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500" activeTab="1"/>
  </bookViews>
  <sheets>
    <sheet name="Hoja1" sheetId="3" r:id="rId1"/>
    <sheet name="PAA_2021" sheetId="2" r:id="rId2"/>
  </sheets>
  <definedNames>
    <definedName name="_xlnm.Print_Area" localSheetId="1">PAA_2021!$B$2:$AM$56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8" i="2" l="1"/>
  <c r="AK18" i="2"/>
  <c r="AK31" i="2" l="1"/>
  <c r="AL31" i="2"/>
  <c r="AK26" i="2"/>
  <c r="AL26" i="2"/>
  <c r="AK27" i="2"/>
  <c r="AL27" i="2"/>
  <c r="AK25" i="2" l="1"/>
  <c r="AK19" i="2"/>
  <c r="AL19" i="2"/>
  <c r="AK44" i="2"/>
  <c r="AL44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Q56" i="2"/>
  <c r="V56" i="2"/>
  <c r="U56" i="2"/>
  <c r="T56" i="2"/>
  <c r="S56" i="2"/>
  <c r="R56" i="2"/>
  <c r="P56" i="2"/>
  <c r="O56" i="2"/>
  <c r="N56" i="2"/>
  <c r="M56" i="2"/>
  <c r="AK40" i="2"/>
  <c r="AL22" i="2"/>
  <c r="AK22" i="2"/>
  <c r="AL16" i="2"/>
  <c r="AK16" i="2"/>
  <c r="D12" i="3"/>
  <c r="D11" i="3"/>
  <c r="D10" i="3"/>
  <c r="D9" i="3"/>
  <c r="D8" i="3"/>
  <c r="D7" i="3"/>
  <c r="D6" i="3"/>
  <c r="D5" i="3"/>
  <c r="D4" i="3"/>
  <c r="D3" i="3"/>
  <c r="AL30" i="2"/>
  <c r="AK30" i="2"/>
  <c r="AL48" i="2"/>
  <c r="AK48" i="2"/>
  <c r="AK53" i="2"/>
  <c r="AL45" i="2"/>
  <c r="AK45" i="2"/>
  <c r="AL52" i="2"/>
  <c r="AK52" i="2"/>
  <c r="AL51" i="2"/>
  <c r="AK51" i="2"/>
  <c r="AL50" i="2"/>
  <c r="AK50" i="2"/>
  <c r="AK55" i="2"/>
  <c r="AK49" i="2"/>
  <c r="AK47" i="2"/>
  <c r="AK46" i="2"/>
  <c r="AK43" i="2"/>
  <c r="AK42" i="2"/>
  <c r="AK41" i="2"/>
  <c r="AK38" i="2"/>
  <c r="AK37" i="2"/>
  <c r="AK36" i="2"/>
  <c r="AK35" i="2"/>
  <c r="AK34" i="2"/>
  <c r="AK33" i="2"/>
  <c r="AK32" i="2"/>
  <c r="AK29" i="2"/>
  <c r="AK28" i="2"/>
  <c r="AK24" i="2"/>
  <c r="AL53" i="2"/>
  <c r="AL49" i="2"/>
  <c r="AL47" i="2"/>
  <c r="AL38" i="2"/>
  <c r="AL37" i="2"/>
  <c r="AL36" i="2"/>
  <c r="AL35" i="2"/>
  <c r="AL34" i="2"/>
  <c r="AK17" i="2"/>
  <c r="AK20" i="2"/>
  <c r="AK21" i="2"/>
  <c r="AL55" i="2"/>
  <c r="AL46" i="2"/>
  <c r="AL43" i="2"/>
  <c r="AL42" i="2"/>
  <c r="AL41" i="2"/>
  <c r="AL40" i="2"/>
  <c r="AL33" i="2"/>
  <c r="AL32" i="2"/>
  <c r="AL29" i="2"/>
  <c r="AL28" i="2"/>
  <c r="AL25" i="2"/>
  <c r="AL24" i="2"/>
  <c r="AL21" i="2"/>
  <c r="AL20" i="2"/>
  <c r="AL17" i="2"/>
  <c r="AI57" i="2" l="1"/>
  <c r="AK56" i="2"/>
  <c r="AN56" i="2"/>
  <c r="AN54" i="2"/>
  <c r="AN23" i="2"/>
  <c r="AN39" i="2"/>
  <c r="AJ57" i="2"/>
  <c r="AL56" i="2"/>
  <c r="AN57" i="2" l="1"/>
</calcChain>
</file>

<file path=xl/sharedStrings.xml><?xml version="1.0" encoding="utf-8"?>
<sst xmlns="http://schemas.openxmlformats.org/spreadsheetml/2006/main" count="282" uniqueCount="102">
  <si>
    <t>X</t>
  </si>
  <si>
    <t>OBSERVACIONES</t>
  </si>
  <si>
    <t xml:space="preserve"> </t>
  </si>
  <si>
    <t>PROGRAMA ANUAL DE AUDITORÍAS INTERNAS</t>
  </si>
  <si>
    <t>OBJETIVO:</t>
  </si>
  <si>
    <t>ALCANCE:</t>
  </si>
  <si>
    <t>CRITERIOS NORMATIVOS:</t>
  </si>
  <si>
    <t>RECURSOS:</t>
  </si>
  <si>
    <t>ACTIVIDADES A DESARROLLAR</t>
  </si>
  <si>
    <t>TIPO PROCESO</t>
  </si>
  <si>
    <t>LÍDER DEL PROCESO</t>
  </si>
  <si>
    <t xml:space="preserve">COORDINADOR ACTIVIDAD </t>
  </si>
  <si>
    <t>Enero</t>
  </si>
  <si>
    <t>Marzo</t>
  </si>
  <si>
    <t>Abril</t>
  </si>
  <si>
    <t>Junio</t>
  </si>
  <si>
    <t>Julio</t>
  </si>
  <si>
    <t>Estratégico</t>
  </si>
  <si>
    <t>Misional</t>
  </si>
  <si>
    <t>Apoyo</t>
  </si>
  <si>
    <t>Evaluación y Control</t>
  </si>
  <si>
    <t>Programado</t>
  </si>
  <si>
    <t>Ejecutado</t>
  </si>
  <si>
    <t>AUDITORIAS INTERNAS</t>
  </si>
  <si>
    <t>EVALUACIONES E INFORMES DE LEY</t>
  </si>
  <si>
    <t>SEGUIMIENTOS DE LEY</t>
  </si>
  <si>
    <t>ACTIVIDADES  FORTALECIMIENTO CULTURA DE AUTOCONTROL INSTITUCIONAL</t>
  </si>
  <si>
    <t>TOTAL MES</t>
  </si>
  <si>
    <t>Todos los Procesos</t>
  </si>
  <si>
    <t>Asesor Control Interno</t>
  </si>
  <si>
    <t>Febrero</t>
  </si>
  <si>
    <t>Mayo</t>
  </si>
  <si>
    <t>Agosto</t>
  </si>
  <si>
    <t>Seguimiento a la publicación de los Planes Institucionales de Gestión y Desempeño-MIPG- Dto. 1499/17, Dto 612/18</t>
  </si>
  <si>
    <t>Seguimiento al cumplimiento de la Ley 1712/14 y Normas Reglamentarias.</t>
  </si>
  <si>
    <r>
      <rPr>
        <sz val="11"/>
        <rFont val="Arial"/>
        <family val="2"/>
      </rPr>
      <t xml:space="preserve">Programar la Evaluacion a la gestión de los procesos de apoyo, misionales y estratégicos así como los controles de los riesgos de proceso y realizar las recomendaciones que contribuyan a la mejora continua para asegurar el logro de los objetivos de la entidad.
</t>
    </r>
    <r>
      <rPr>
        <sz val="11"/>
        <color rgb="FF000000"/>
        <rFont val="Calibri"/>
        <family val="2"/>
      </rPr>
      <t/>
    </r>
  </si>
  <si>
    <t>Código: F-CI-03</t>
  </si>
  <si>
    <t>Versión: 01</t>
  </si>
  <si>
    <t>Fecha: 26/12/2019</t>
  </si>
  <si>
    <t>Secretario General</t>
  </si>
  <si>
    <t>Jefe Oficina Gestión Información</t>
  </si>
  <si>
    <t>Subdirección de Hidrocarburos</t>
  </si>
  <si>
    <t>Gestión de Proyectos</t>
  </si>
  <si>
    <t>Extremo</t>
  </si>
  <si>
    <t>Adecuado</t>
  </si>
  <si>
    <t>1 año</t>
  </si>
  <si>
    <t>Alto</t>
  </si>
  <si>
    <t>2 años</t>
  </si>
  <si>
    <t>Moderado</t>
  </si>
  <si>
    <t>3 años</t>
  </si>
  <si>
    <t>Bajo</t>
  </si>
  <si>
    <t>4 años</t>
  </si>
  <si>
    <t>Muy Bajo</t>
  </si>
  <si>
    <t>5 años</t>
  </si>
  <si>
    <t>Inadecuado</t>
  </si>
  <si>
    <t>Asesora de Control Interno</t>
  </si>
  <si>
    <t>Informe del Estado del Sistema EKOGUI Procesos Litigiosos y Comité de Conciliación.</t>
  </si>
  <si>
    <t>Seguimiento a Evaluación del Desempeño y Acuerdos de Gestión.</t>
  </si>
  <si>
    <t>Seguimiento al Plan de Mejoramiento CGR.</t>
  </si>
  <si>
    <t>Subdirector de Energía Eléctrica</t>
  </si>
  <si>
    <t>Subdirector de Minería</t>
  </si>
  <si>
    <t>Auditoria al proceso Planeación Estratégica e Integral de Energía Eléctrica.</t>
  </si>
  <si>
    <t>Auditoria al proceso Gestión Financiera.</t>
  </si>
  <si>
    <t>Informe Avance del Plan de Mejoramiento - CGR SIRECI.</t>
  </si>
  <si>
    <t>Informe de Gestión Contractual - SIRECI - CGR.</t>
  </si>
  <si>
    <t>Informe sobre Peticones, Quejas, Reclamos y Sugerencias - PQRSD.</t>
  </si>
  <si>
    <t>Informe de Austeridad en el Gasto.</t>
  </si>
  <si>
    <t>Informe de Evaluación Independiente del Estado del Sistema de Control Interno.</t>
  </si>
  <si>
    <t>Informe Anual - Encuesta MECI mediante la plataforma del FURAG.</t>
  </si>
  <si>
    <t>Informe Control Interno Contable Contaduría General de la Nación.</t>
  </si>
  <si>
    <t>Informe Rendición Cuenta Anual a la Contraloría General de la República - SIRECI.</t>
  </si>
  <si>
    <t>Informe Anual Personal y Costos de Planta - CHIP a CGR.</t>
  </si>
  <si>
    <t>Informe Fenecimiento Cuenta General del Ppto y Tesoro a la Cámara de Representantes.</t>
  </si>
  <si>
    <t>Informe sobre Derechos de Autor Software.</t>
  </si>
  <si>
    <t>Seguimiento al Plan Anticorrupción art. 78 Ley 1474/11.</t>
  </si>
  <si>
    <t>Seguimiento a los Mapas de Riesgos de Corrupción.</t>
  </si>
  <si>
    <t>Seguimiento a la Relación de Acreencias a favor de la  Entidad.</t>
  </si>
  <si>
    <t>Seguimiento y evaluación de la Estrategia de Racionalización de Trámites - SUIT.</t>
  </si>
  <si>
    <t>Seguimiento implementación del SGSST Decreto 1072/15.</t>
  </si>
  <si>
    <t>Seguimiento a Planes de Mejoramiento Auditorías de Gestión.</t>
  </si>
  <si>
    <t>Seguimiento al "SIGEP" (Funcionarios - Contratistas).</t>
  </si>
  <si>
    <t>Seguimiento a ley de cuotas Ley 581/00.</t>
  </si>
  <si>
    <t>Seguimiento a Caja Menor.</t>
  </si>
  <si>
    <t>Realizar capacitación sobre gestión de riesgos.</t>
  </si>
  <si>
    <t>Sept.</t>
  </si>
  <si>
    <t>Oct.</t>
  </si>
  <si>
    <t>Nov.</t>
  </si>
  <si>
    <t>Dic.</t>
  </si>
  <si>
    <t>TOTAL ACT.</t>
  </si>
  <si>
    <t>Los criterios a tener en cuenta en la Planeación, Ejecución, Reporte y Seguimiento de las diferentes actividades incluidas en el presente Plan de Auditoria, están constituidos por las Leyes, Decretos, Circulares, Directivas, Resoluciones, Políticas, Planes y Programas, Proyectos, Procedimientos y demás normas y mecanismos de control vigentes aplicables a la Entidad y al ejercicio de la labor de Auditoria y Control Interno.</t>
  </si>
  <si>
    <t>Aplica a todos los procesos, procedimientos y otras actividades que conforman el Sistema Integrado de Gestión de la UPME</t>
  </si>
  <si>
    <t>Gestión del Talento Humano</t>
  </si>
  <si>
    <t>Seguimiento Decreto 2011 de 2017 y Circular 025 de 2019 - Vinculación Personas en condición de discapacidad</t>
  </si>
  <si>
    <t>Informe Obras inconclusas - SIRECI - CGR.</t>
  </si>
  <si>
    <t>Informe Delitos contra la Admon Pública - SIRECI - CGR.</t>
  </si>
  <si>
    <t>Informe de Evaluacion por Dependencias</t>
  </si>
  <si>
    <t>Auditoria al proceso Direccionamiento Estratégico</t>
  </si>
  <si>
    <t>Auditoría al proceso Fondos Energéticos y Proyectos para Cobertura</t>
  </si>
  <si>
    <t>Auditoria al proceso Gestión de Conceptos Técnicos</t>
  </si>
  <si>
    <t>Humanos: Asesor -1020 Control Interno / Profesional Especializado -2028-17 / Contratista / profesionales líderes de los Sistemas de Gestión Documental y Sistema de Gestión Ambiental
Tecnológicos: Tres (3) Computadores de Escritorio / acceso a Sistemas de Información de la UPME.</t>
  </si>
  <si>
    <t>Auditoría a la Gestión Contractual - Convenios</t>
  </si>
  <si>
    <t>Auditoria al proceso Gestión Documental (Orfeo)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</si>
</sst>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rgb="FF006100"/>
      <name val="Calibri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1"/>
      <color rgb="FF0061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4BB08"/>
      </patternFill>
    </fill>
    <fill>
      <patternFill patternType="solid">
        <fgColor theme="0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6337778862885"/>
        <bgColor rgb="FFFFFFFF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30">
    <xf numFmtId="0" fontId="0" fillId="0" borderId="0" xfId="0"/>
    <xf numFmtId="0" fontId="0" fillId="0" borderId="0" xfId="0" applyFont="1" applyAlignme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6" fillId="3" borderId="13" xfId="0" applyFont="1" applyFill="1" applyBorder="1" applyAlignment="1">
      <alignment vertical="center" wrapText="1"/>
    </xf>
    <xf numFmtId="0" fontId="9" fillId="2" borderId="14" xfId="0" applyFont="1" applyFill="1" applyBorder="1"/>
    <xf numFmtId="0" fontId="9" fillId="5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5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textRotation="90"/>
    </xf>
    <xf numFmtId="0" fontId="12" fillId="0" borderId="17" xfId="0" applyFont="1" applyBorder="1" applyAlignment="1">
      <alignment horizontal="center" vertical="center" textRotation="90" wrapText="1"/>
    </xf>
    <xf numFmtId="0" fontId="6" fillId="8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6" fillId="9" borderId="58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center" vertical="center" wrapText="1"/>
    </xf>
    <xf numFmtId="0" fontId="14" fillId="10" borderId="50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left" vertical="center" wrapText="1"/>
    </xf>
    <xf numFmtId="0" fontId="6" fillId="10" borderId="50" xfId="0" applyFont="1" applyFill="1" applyBorder="1"/>
    <xf numFmtId="0" fontId="6" fillId="10" borderId="50" xfId="0" applyFont="1" applyFill="1" applyBorder="1" applyAlignment="1">
      <alignment horizontal="center" vertical="center"/>
    </xf>
    <xf numFmtId="0" fontId="2" fillId="10" borderId="39" xfId="0" applyFont="1" applyFill="1" applyBorder="1"/>
    <xf numFmtId="0" fontId="2" fillId="10" borderId="1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left" vertical="center" wrapText="1"/>
    </xf>
    <xf numFmtId="0" fontId="6" fillId="10" borderId="11" xfId="0" applyFont="1" applyFill="1" applyBorder="1"/>
    <xf numFmtId="0" fontId="6" fillId="10" borderId="9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2" fillId="10" borderId="61" xfId="0" applyFont="1" applyFill="1" applyBorder="1"/>
    <xf numFmtId="0" fontId="6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/>
    <xf numFmtId="0" fontId="2" fillId="10" borderId="54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14" fillId="10" borderId="54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left" vertical="center" wrapText="1"/>
    </xf>
    <xf numFmtId="0" fontId="6" fillId="10" borderId="54" xfId="0" applyFont="1" applyFill="1" applyBorder="1"/>
    <xf numFmtId="0" fontId="6" fillId="10" borderId="54" xfId="0" applyFont="1" applyFill="1" applyBorder="1" applyAlignment="1">
      <alignment horizontal="center" vertical="center"/>
    </xf>
    <xf numFmtId="0" fontId="2" fillId="10" borderId="55" xfId="0" applyFont="1" applyFill="1" applyBorder="1"/>
    <xf numFmtId="0" fontId="2" fillId="11" borderId="50" xfId="0" applyFont="1" applyFill="1" applyBorder="1" applyAlignment="1">
      <alignment horizontal="center" vertical="center" wrapText="1"/>
    </xf>
    <xf numFmtId="0" fontId="6" fillId="11" borderId="50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6" fillId="11" borderId="50" xfId="0" applyFont="1" applyFill="1" applyBorder="1" applyAlignment="1">
      <alignment horizontal="center" vertical="center"/>
    </xf>
    <xf numFmtId="0" fontId="6" fillId="11" borderId="51" xfId="0" applyFont="1" applyFill="1" applyBorder="1" applyAlignment="1">
      <alignment horizontal="center" vertical="center"/>
    </xf>
    <xf numFmtId="0" fontId="6" fillId="11" borderId="39" xfId="0" applyFont="1" applyFill="1" applyBorder="1" applyAlignment="1">
      <alignment horizontal="center" vertical="center"/>
    </xf>
    <xf numFmtId="0" fontId="2" fillId="11" borderId="10" xfId="0" applyFont="1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0" xfId="0" applyFont="1" applyFill="1" applyBorder="1" applyAlignment="1">
      <alignment horizontal="center" vertical="center"/>
    </xf>
    <xf numFmtId="0" fontId="2" fillId="11" borderId="5" xfId="0" applyFont="1" applyFill="1" applyBorder="1"/>
    <xf numFmtId="0" fontId="2" fillId="11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2" fillId="11" borderId="8" xfId="0" applyFont="1" applyFill="1" applyBorder="1"/>
    <xf numFmtId="0" fontId="2" fillId="11" borderId="6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 wrapText="1"/>
    </xf>
    <xf numFmtId="0" fontId="6" fillId="11" borderId="54" xfId="0" applyFont="1" applyFill="1" applyBorder="1" applyAlignment="1">
      <alignment horizontal="center" vertical="center" wrapText="1"/>
    </xf>
    <xf numFmtId="0" fontId="14" fillId="11" borderId="54" xfId="0" applyFont="1" applyFill="1" applyBorder="1" applyAlignment="1">
      <alignment horizontal="center" vertical="center" wrapText="1"/>
    </xf>
    <xf numFmtId="0" fontId="6" fillId="11" borderId="54" xfId="0" applyFont="1" applyFill="1" applyBorder="1" applyAlignment="1">
      <alignment horizontal="center" vertical="center"/>
    </xf>
    <xf numFmtId="0" fontId="6" fillId="11" borderId="55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 wrapText="1"/>
    </xf>
    <xf numFmtId="0" fontId="6" fillId="12" borderId="50" xfId="0" applyFont="1" applyFill="1" applyBorder="1" applyAlignment="1">
      <alignment horizontal="center" vertical="center" wrapText="1"/>
    </xf>
    <xf numFmtId="0" fontId="14" fillId="12" borderId="50" xfId="0" applyFont="1" applyFill="1" applyBorder="1" applyAlignment="1">
      <alignment horizontal="center" vertical="center" wrapText="1"/>
    </xf>
    <xf numFmtId="0" fontId="6" fillId="12" borderId="50" xfId="0" applyFont="1" applyFill="1" applyBorder="1" applyAlignment="1">
      <alignment horizontal="center" vertical="center"/>
    </xf>
    <xf numFmtId="0" fontId="6" fillId="12" borderId="51" xfId="0" applyFont="1" applyFill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/>
    </xf>
    <xf numFmtId="0" fontId="2" fillId="12" borderId="10" xfId="0" applyFont="1" applyFill="1" applyBorder="1"/>
    <xf numFmtId="0" fontId="2" fillId="12" borderId="1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0" xfId="0" applyFont="1" applyFill="1" applyBorder="1" applyAlignment="1">
      <alignment horizontal="center" vertical="center"/>
    </xf>
    <xf numFmtId="0" fontId="2" fillId="12" borderId="5" xfId="0" applyFont="1" applyFill="1" applyBorder="1"/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2" fillId="12" borderId="8" xfId="0" applyFont="1" applyFill="1" applyBorder="1"/>
    <xf numFmtId="0" fontId="6" fillId="12" borderId="43" xfId="0" applyFont="1" applyFill="1" applyBorder="1" applyAlignment="1">
      <alignment horizontal="center" vertical="center"/>
    </xf>
    <xf numFmtId="0" fontId="2" fillId="13" borderId="50" xfId="0" applyFont="1" applyFill="1" applyBorder="1" applyAlignment="1">
      <alignment horizontal="center" vertical="center" wrapText="1"/>
    </xf>
    <xf numFmtId="0" fontId="6" fillId="13" borderId="50" xfId="0" applyFont="1" applyFill="1" applyBorder="1" applyAlignment="1">
      <alignment horizontal="center" vertical="center" wrapText="1"/>
    </xf>
    <xf numFmtId="0" fontId="14" fillId="13" borderId="50" xfId="0" applyFont="1" applyFill="1" applyBorder="1" applyAlignment="1">
      <alignment horizontal="center" vertical="center" wrapText="1"/>
    </xf>
    <xf numFmtId="0" fontId="6" fillId="13" borderId="50" xfId="0" applyFont="1" applyFill="1" applyBorder="1" applyAlignment="1">
      <alignment horizontal="left" vertical="center" wrapText="1"/>
    </xf>
    <xf numFmtId="0" fontId="6" fillId="13" borderId="50" xfId="0" applyFont="1" applyFill="1" applyBorder="1"/>
    <xf numFmtId="0" fontId="6" fillId="13" borderId="51" xfId="0" applyFont="1" applyFill="1" applyBorder="1"/>
    <xf numFmtId="0" fontId="6" fillId="13" borderId="50" xfId="0" applyFont="1" applyFill="1" applyBorder="1" applyAlignment="1">
      <alignment horizontal="center" vertical="center"/>
    </xf>
    <xf numFmtId="0" fontId="6" fillId="13" borderId="39" xfId="0" applyFont="1" applyFill="1" applyBorder="1" applyAlignment="1">
      <alignment horizontal="center" vertical="center"/>
    </xf>
    <xf numFmtId="0" fontId="2" fillId="13" borderId="10" xfId="0" applyFont="1" applyFill="1" applyBorder="1"/>
    <xf numFmtId="0" fontId="18" fillId="3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6" borderId="0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0" fillId="3" borderId="0" xfId="0" applyFont="1" applyFill="1" applyBorder="1" applyAlignment="1">
      <alignment horizontal="center" wrapText="1"/>
    </xf>
    <xf numFmtId="0" fontId="17" fillId="0" borderId="37" xfId="0" applyFont="1" applyBorder="1" applyAlignment="1">
      <alignment horizontal="center" vertical="center" textRotation="90"/>
    </xf>
    <xf numFmtId="0" fontId="17" fillId="0" borderId="38" xfId="0" applyFont="1" applyBorder="1" applyAlignment="1">
      <alignment horizontal="center" vertical="center" textRotation="90"/>
    </xf>
    <xf numFmtId="0" fontId="17" fillId="7" borderId="37" xfId="0" applyFont="1" applyFill="1" applyBorder="1" applyAlignment="1">
      <alignment horizontal="center" vertical="center" textRotation="90"/>
    </xf>
    <xf numFmtId="0" fontId="17" fillId="7" borderId="38" xfId="0" applyFont="1" applyFill="1" applyBorder="1" applyAlignment="1">
      <alignment horizontal="center" vertical="center" textRotation="90"/>
    </xf>
    <xf numFmtId="0" fontId="6" fillId="10" borderId="1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40" xfId="0" applyFont="1" applyFill="1" applyBorder="1"/>
    <xf numFmtId="0" fontId="7" fillId="10" borderId="1" xfId="0" applyFont="1" applyFill="1" applyBorder="1" applyAlignment="1">
      <alignment horizontal="center" vertical="center" wrapText="1"/>
    </xf>
    <xf numFmtId="0" fontId="2" fillId="10" borderId="59" xfId="0" applyFont="1" applyFill="1" applyBorder="1" applyAlignment="1">
      <alignment horizontal="center" vertical="center" wrapText="1"/>
    </xf>
    <xf numFmtId="0" fontId="23" fillId="10" borderId="50" xfId="0" applyFont="1" applyFill="1" applyBorder="1" applyAlignment="1">
      <alignment horizontal="center" vertical="center" wrapText="1"/>
    </xf>
    <xf numFmtId="0" fontId="2" fillId="10" borderId="61" xfId="0" applyFont="1" applyFill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2" fillId="10" borderId="47" xfId="0" applyFont="1" applyFill="1" applyBorder="1" applyAlignment="1">
      <alignment horizontal="justify" vertical="center" wrapText="1"/>
    </xf>
    <xf numFmtId="0" fontId="2" fillId="10" borderId="48" xfId="0" applyFont="1" applyFill="1" applyBorder="1" applyAlignment="1">
      <alignment horizontal="justify" vertical="center" wrapText="1"/>
    </xf>
    <xf numFmtId="0" fontId="2" fillId="10" borderId="49" xfId="0" applyFont="1" applyFill="1" applyBorder="1" applyAlignment="1">
      <alignment horizontal="justify" vertical="center" wrapText="1"/>
    </xf>
    <xf numFmtId="0" fontId="2" fillId="10" borderId="53" xfId="0" applyFont="1" applyFill="1" applyBorder="1" applyAlignment="1">
      <alignment horizontal="justify" vertical="center" wrapText="1"/>
    </xf>
    <xf numFmtId="0" fontId="2" fillId="10" borderId="44" xfId="0" applyFont="1" applyFill="1" applyBorder="1" applyAlignment="1">
      <alignment horizontal="justify" vertical="center" wrapText="1"/>
    </xf>
    <xf numFmtId="0" fontId="2" fillId="10" borderId="45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12" borderId="47" xfId="0" applyFont="1" applyFill="1" applyBorder="1" applyAlignment="1">
      <alignment horizontal="justify" vertical="center" wrapText="1"/>
    </xf>
    <xf numFmtId="0" fontId="2" fillId="12" borderId="48" xfId="0" applyFont="1" applyFill="1" applyBorder="1" applyAlignment="1">
      <alignment horizontal="justify" vertical="center" wrapText="1"/>
    </xf>
    <xf numFmtId="0" fontId="2" fillId="12" borderId="49" xfId="0" applyFont="1" applyFill="1" applyBorder="1" applyAlignment="1">
      <alignment horizontal="justify" vertical="center" wrapText="1"/>
    </xf>
    <xf numFmtId="0" fontId="2" fillId="11" borderId="52" xfId="0" applyFont="1" applyFill="1" applyBorder="1" applyAlignment="1">
      <alignment horizontal="justify" vertical="center" wrapText="1"/>
    </xf>
    <xf numFmtId="0" fontId="2" fillId="11" borderId="4" xfId="0" applyFont="1" applyFill="1" applyBorder="1" applyAlignment="1">
      <alignment horizontal="justify" vertical="center" wrapText="1"/>
    </xf>
    <xf numFmtId="0" fontId="2" fillId="11" borderId="5" xfId="0" applyFont="1" applyFill="1" applyBorder="1" applyAlignment="1">
      <alignment horizontal="justify" vertical="center" wrapText="1"/>
    </xf>
    <xf numFmtId="0" fontId="2" fillId="11" borderId="57" xfId="0" applyFont="1" applyFill="1" applyBorder="1" applyAlignment="1">
      <alignment horizontal="justify" vertical="center" wrapText="1"/>
    </xf>
    <xf numFmtId="0" fontId="2" fillId="11" borderId="54" xfId="0" applyFont="1" applyFill="1" applyBorder="1" applyAlignment="1">
      <alignment horizontal="justify" vertical="center" wrapText="1"/>
    </xf>
    <xf numFmtId="0" fontId="2" fillId="11" borderId="56" xfId="0" applyFont="1" applyFill="1" applyBorder="1" applyAlignment="1">
      <alignment horizontal="justify" vertical="center" wrapText="1"/>
    </xf>
    <xf numFmtId="0" fontId="2" fillId="11" borderId="41" xfId="0" applyFont="1" applyFill="1" applyBorder="1" applyAlignment="1">
      <alignment horizontal="justify" vertical="center" wrapText="1"/>
    </xf>
    <xf numFmtId="0" fontId="2" fillId="11" borderId="8" xfId="0" applyFont="1" applyFill="1" applyBorder="1" applyAlignment="1">
      <alignment horizontal="justify" vertical="center" wrapText="1"/>
    </xf>
    <xf numFmtId="0" fontId="2" fillId="10" borderId="63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justify" vertical="center" wrapText="1"/>
    </xf>
    <xf numFmtId="0" fontId="2" fillId="11" borderId="47" xfId="0" applyFont="1" applyFill="1" applyBorder="1" applyAlignment="1">
      <alignment horizontal="justify" vertical="center" wrapText="1"/>
    </xf>
    <xf numFmtId="0" fontId="2" fillId="11" borderId="48" xfId="0" applyFont="1" applyFill="1" applyBorder="1" applyAlignment="1">
      <alignment horizontal="justify" vertical="center" wrapText="1"/>
    </xf>
    <xf numFmtId="0" fontId="2" fillId="11" borderId="49" xfId="0" applyFont="1" applyFill="1" applyBorder="1" applyAlignment="1">
      <alignment horizontal="justify" vertical="center" wrapText="1"/>
    </xf>
    <xf numFmtId="0" fontId="12" fillId="3" borderId="25" xfId="0" applyFont="1" applyFill="1" applyBorder="1" applyAlignment="1">
      <alignment horizontal="center" vertical="top" wrapText="1"/>
    </xf>
    <xf numFmtId="0" fontId="12" fillId="3" borderId="26" xfId="0" applyFont="1" applyFill="1" applyBorder="1" applyAlignment="1">
      <alignment horizontal="center" vertical="top" wrapText="1"/>
    </xf>
    <xf numFmtId="0" fontId="12" fillId="3" borderId="27" xfId="0" applyFont="1" applyFill="1" applyBorder="1" applyAlignment="1">
      <alignment horizontal="center" vertical="top" wrapText="1"/>
    </xf>
    <xf numFmtId="0" fontId="2" fillId="6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2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16" xfId="0" applyFont="1" applyFill="1" applyBorder="1"/>
    <xf numFmtId="0" fontId="11" fillId="2" borderId="0" xfId="0" applyFont="1" applyFill="1" applyAlignment="1"/>
    <xf numFmtId="0" fontId="5" fillId="2" borderId="0" xfId="0" applyFont="1" applyFill="1" applyBorder="1"/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justify" vertical="top" wrapText="1"/>
    </xf>
    <xf numFmtId="0" fontId="9" fillId="0" borderId="23" xfId="0" applyFont="1" applyBorder="1" applyAlignment="1">
      <alignment horizontal="justify" vertical="top"/>
    </xf>
    <xf numFmtId="0" fontId="9" fillId="0" borderId="24" xfId="0" applyFont="1" applyBorder="1" applyAlignment="1">
      <alignment horizontal="justify" vertical="top"/>
    </xf>
    <xf numFmtId="0" fontId="10" fillId="6" borderId="25" xfId="0" applyFont="1" applyFill="1" applyBorder="1" applyAlignment="1">
      <alignment horizontal="center" vertical="top" wrapText="1"/>
    </xf>
    <xf numFmtId="0" fontId="11" fillId="6" borderId="26" xfId="0" applyFont="1" applyFill="1" applyBorder="1" applyAlignment="1">
      <alignment horizontal="center" vertical="top" wrapText="1"/>
    </xf>
    <xf numFmtId="0" fontId="11" fillId="6" borderId="27" xfId="0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2" fillId="10" borderId="62" xfId="0" applyFont="1" applyFill="1" applyBorder="1" applyAlignment="1">
      <alignment horizontal="justify" vertical="center" wrapText="1"/>
    </xf>
    <xf numFmtId="0" fontId="2" fillId="10" borderId="12" xfId="0" applyFont="1" applyFill="1" applyBorder="1" applyAlignment="1">
      <alignment horizontal="justify" vertical="center" wrapText="1"/>
    </xf>
    <xf numFmtId="0" fontId="2" fillId="10" borderId="10" xfId="0" applyFont="1" applyFill="1" applyBorder="1" applyAlignment="1">
      <alignment horizontal="justify" vertical="center" wrapText="1"/>
    </xf>
    <xf numFmtId="0" fontId="2" fillId="10" borderId="52" xfId="0" applyFont="1" applyFill="1" applyBorder="1" applyAlignment="1">
      <alignment horizontal="justify" vertical="center" wrapText="1"/>
    </xf>
    <xf numFmtId="0" fontId="2" fillId="10" borderId="4" xfId="0" applyFont="1" applyFill="1" applyBorder="1" applyAlignment="1">
      <alignment horizontal="justify" vertical="center" wrapText="1"/>
    </xf>
    <xf numFmtId="0" fontId="2" fillId="10" borderId="5" xfId="0" applyFont="1" applyFill="1" applyBorder="1" applyAlignment="1">
      <alignment horizontal="justify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horizontal="left" vertical="center" wrapText="1"/>
    </xf>
    <xf numFmtId="0" fontId="2" fillId="13" borderId="5" xfId="0" applyFont="1" applyFill="1" applyBorder="1" applyAlignment="1">
      <alignment horizontal="left" vertical="center" wrapText="1"/>
    </xf>
    <xf numFmtId="0" fontId="2" fillId="12" borderId="52" xfId="0" applyFont="1" applyFill="1" applyBorder="1" applyAlignment="1">
      <alignment horizontal="justify" vertical="center" wrapText="1"/>
    </xf>
    <xf numFmtId="0" fontId="2" fillId="12" borderId="4" xfId="0" applyFont="1" applyFill="1" applyBorder="1" applyAlignment="1">
      <alignment horizontal="justify" vertical="center" wrapText="1"/>
    </xf>
    <xf numFmtId="0" fontId="2" fillId="12" borderId="5" xfId="0" applyFont="1" applyFill="1" applyBorder="1" applyAlignment="1">
      <alignment horizontal="justify" vertical="center" wrapText="1"/>
    </xf>
    <xf numFmtId="0" fontId="2" fillId="12" borderId="56" xfId="0" applyFont="1" applyFill="1" applyBorder="1" applyAlignment="1">
      <alignment horizontal="justify" vertical="center" wrapText="1"/>
    </xf>
    <xf numFmtId="0" fontId="2" fillId="12" borderId="41" xfId="0" applyFont="1" applyFill="1" applyBorder="1" applyAlignment="1">
      <alignment horizontal="justify" vertical="center" wrapText="1"/>
    </xf>
    <xf numFmtId="0" fontId="2" fillId="12" borderId="8" xfId="0" applyFont="1" applyFill="1" applyBorder="1" applyAlignment="1">
      <alignment horizontal="justify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92ECF0"/>
      <color rgb="FFFF7C80"/>
      <color rgb="FFF98B8E"/>
      <color rgb="FF87F1EE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8100" cy="12954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3107531" y="226219"/>
          <a:ext cx="38100" cy="1295400"/>
          <a:chOff x="5346000" y="3132300"/>
          <a:chExt cx="0" cy="12954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CxnSpPr/>
        </xdr:nvCxnSpPr>
        <xdr:spPr>
          <a:xfrm>
            <a:off x="5346000" y="3132300"/>
            <a:ext cx="0" cy="1295400"/>
          </a:xfrm>
          <a:prstGeom prst="straightConnector1">
            <a:avLst/>
          </a:prstGeom>
          <a:noFill/>
          <a:ln w="28575" cap="flat" cmpd="sng">
            <a:solidFill>
              <a:srgbClr val="58595B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107157</xdr:colOff>
      <xdr:row>1</xdr:row>
      <xdr:rowOff>107156</xdr:rowOff>
    </xdr:from>
    <xdr:ext cx="1945481" cy="778669"/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1563" y="333375"/>
          <a:ext cx="1945481" cy="77866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B3" sqref="B3:B12"/>
    </sheetView>
  </sheetViews>
  <sheetFormatPr baseColWidth="10" defaultRowHeight="15" x14ac:dyDescent="0.25"/>
  <cols>
    <col min="3" max="3" width="13.42578125" customWidth="1"/>
    <col min="4" max="4" width="21" bestFit="1" customWidth="1"/>
  </cols>
  <sheetData>
    <row r="3" spans="2:5" x14ac:dyDescent="0.25">
      <c r="B3" t="s">
        <v>43</v>
      </c>
      <c r="C3" t="s">
        <v>44</v>
      </c>
      <c r="D3" t="str">
        <f>+CONCATENATE(B3,C3)</f>
        <v>ExtremoAdecuado</v>
      </c>
      <c r="E3" t="s">
        <v>45</v>
      </c>
    </row>
    <row r="4" spans="2:5" x14ac:dyDescent="0.25">
      <c r="B4" t="s">
        <v>46</v>
      </c>
      <c r="C4" t="s">
        <v>44</v>
      </c>
      <c r="D4" t="str">
        <f t="shared" ref="D4:D12" si="0">+CONCATENATE(B4,C4)</f>
        <v>AltoAdecuado</v>
      </c>
      <c r="E4" t="s">
        <v>47</v>
      </c>
    </row>
    <row r="5" spans="2:5" x14ac:dyDescent="0.25">
      <c r="B5" t="s">
        <v>48</v>
      </c>
      <c r="C5" t="s">
        <v>44</v>
      </c>
      <c r="D5" t="str">
        <f t="shared" si="0"/>
        <v>ModeradoAdecuado</v>
      </c>
      <c r="E5" t="s">
        <v>49</v>
      </c>
    </row>
    <row r="6" spans="2:5" x14ac:dyDescent="0.25">
      <c r="B6" t="s">
        <v>50</v>
      </c>
      <c r="C6" t="s">
        <v>44</v>
      </c>
      <c r="D6" t="str">
        <f t="shared" si="0"/>
        <v>BajoAdecuado</v>
      </c>
      <c r="E6" t="s">
        <v>51</v>
      </c>
    </row>
    <row r="7" spans="2:5" x14ac:dyDescent="0.25">
      <c r="B7" t="s">
        <v>52</v>
      </c>
      <c r="C7" t="s">
        <v>44</v>
      </c>
      <c r="D7" t="str">
        <f t="shared" si="0"/>
        <v>Muy BajoAdecuado</v>
      </c>
      <c r="E7" t="s">
        <v>53</v>
      </c>
    </row>
    <row r="8" spans="2:5" x14ac:dyDescent="0.25">
      <c r="B8" t="s">
        <v>43</v>
      </c>
      <c r="C8" t="s">
        <v>54</v>
      </c>
      <c r="D8" t="str">
        <f t="shared" si="0"/>
        <v>ExtremoInadecuado</v>
      </c>
      <c r="E8" t="s">
        <v>45</v>
      </c>
    </row>
    <row r="9" spans="2:5" x14ac:dyDescent="0.25">
      <c r="B9" t="s">
        <v>46</v>
      </c>
      <c r="C9" t="s">
        <v>54</v>
      </c>
      <c r="D9" t="str">
        <f t="shared" si="0"/>
        <v>AltoInadecuado</v>
      </c>
      <c r="E9" t="s">
        <v>45</v>
      </c>
    </row>
    <row r="10" spans="2:5" x14ac:dyDescent="0.25">
      <c r="B10" t="s">
        <v>48</v>
      </c>
      <c r="C10" t="s">
        <v>54</v>
      </c>
      <c r="D10" t="str">
        <f t="shared" si="0"/>
        <v>ModeradoInadecuado</v>
      </c>
      <c r="E10" t="s">
        <v>47</v>
      </c>
    </row>
    <row r="11" spans="2:5" x14ac:dyDescent="0.25">
      <c r="B11" t="s">
        <v>50</v>
      </c>
      <c r="C11" t="s">
        <v>54</v>
      </c>
      <c r="D11" t="str">
        <f t="shared" si="0"/>
        <v>BajoInadecuado</v>
      </c>
      <c r="E11" t="s">
        <v>49</v>
      </c>
    </row>
    <row r="12" spans="2:5" x14ac:dyDescent="0.25">
      <c r="B12" t="s">
        <v>52</v>
      </c>
      <c r="C12" t="s">
        <v>54</v>
      </c>
      <c r="D12" t="str">
        <f t="shared" si="0"/>
        <v>Muy BajoInadecuado</v>
      </c>
      <c r="E12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010"/>
  <sheetViews>
    <sheetView tabSelected="1" topLeftCell="C8" zoomScale="80" zoomScaleNormal="80" workbookViewId="0">
      <pane ySplit="7" topLeftCell="A15" activePane="bottomLeft" state="frozen"/>
      <selection activeCell="A8" sqref="A8"/>
      <selection pane="bottomLeft" activeCell="AN16" sqref="AN16"/>
    </sheetView>
  </sheetViews>
  <sheetFormatPr baseColWidth="10" defaultColWidth="14.42578125" defaultRowHeight="15" x14ac:dyDescent="0.25"/>
  <cols>
    <col min="1" max="1" width="14.42578125" style="1"/>
    <col min="2" max="2" width="32.140625" style="1" customWidth="1"/>
    <col min="3" max="5" width="4.7109375" style="1" customWidth="1"/>
    <col min="6" max="6" width="5.140625" style="1" customWidth="1"/>
    <col min="7" max="9" width="4.85546875" style="1" customWidth="1"/>
    <col min="10" max="10" width="6" style="1" customWidth="1"/>
    <col min="11" max="11" width="21.5703125" style="1" customWidth="1"/>
    <col min="12" max="12" width="20.28515625" style="1" customWidth="1"/>
    <col min="13" max="15" width="3.85546875" style="1" customWidth="1"/>
    <col min="16" max="16" width="4.42578125" style="1" customWidth="1"/>
    <col min="17" max="38" width="3.85546875" style="1" customWidth="1"/>
    <col min="39" max="39" width="28.28515625" style="1" customWidth="1"/>
    <col min="40" max="40" width="5.42578125" style="116" customWidth="1"/>
    <col min="41" max="16384" width="14.42578125" style="1"/>
  </cols>
  <sheetData>
    <row r="1" spans="2:40" ht="18" customHeight="1" thickBot="1" x14ac:dyDescent="0.3"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4"/>
      <c r="U1" s="4"/>
      <c r="V1" s="4"/>
      <c r="W1" s="4"/>
      <c r="X1" s="4"/>
      <c r="Y1" s="4"/>
      <c r="Z1" s="6"/>
      <c r="AA1" s="6"/>
      <c r="AB1" s="6"/>
      <c r="AC1" s="6"/>
      <c r="AD1" s="3"/>
      <c r="AE1" s="3"/>
      <c r="AF1" s="3"/>
      <c r="AG1" s="3"/>
      <c r="AH1" s="3"/>
      <c r="AI1" s="3"/>
      <c r="AJ1" s="3"/>
      <c r="AK1" s="3"/>
      <c r="AL1" s="3"/>
      <c r="AM1" s="3"/>
      <c r="AN1" s="112"/>
    </row>
    <row r="2" spans="2:40" ht="27.2" customHeight="1" thickBot="1" x14ac:dyDescent="0.3">
      <c r="B2" s="8" t="s">
        <v>2</v>
      </c>
      <c r="C2" s="187" t="s">
        <v>3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9"/>
      <c r="AL2" s="9"/>
      <c r="AM2" s="10" t="s">
        <v>36</v>
      </c>
      <c r="AN2" s="113"/>
    </row>
    <row r="3" spans="2:40" ht="27.2" customHeight="1" thickBot="1" x14ac:dyDescent="0.3">
      <c r="B3" s="11"/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1"/>
      <c r="AK3" s="12"/>
      <c r="AL3" s="12"/>
      <c r="AM3" s="13" t="s">
        <v>37</v>
      </c>
      <c r="AN3" s="113"/>
    </row>
    <row r="4" spans="2:40" ht="27.2" customHeight="1" thickBot="1" x14ac:dyDescent="0.3">
      <c r="B4" s="14"/>
      <c r="C4" s="189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2"/>
      <c r="AL4" s="12"/>
      <c r="AM4" s="15" t="s">
        <v>38</v>
      </c>
      <c r="AN4" s="113"/>
    </row>
    <row r="5" spans="2:40" ht="16.5" thickBot="1" x14ac:dyDescent="0.3">
      <c r="B5" s="192" t="s">
        <v>4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4"/>
      <c r="AN5" s="117"/>
    </row>
    <row r="6" spans="2:40" ht="36.75" customHeight="1" thickBot="1" x14ac:dyDescent="0.3">
      <c r="B6" s="195" t="s">
        <v>35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7"/>
      <c r="AN6" s="114"/>
    </row>
    <row r="7" spans="2:40" ht="18" customHeight="1" thickBot="1" x14ac:dyDescent="0.3">
      <c r="B7" s="198" t="s">
        <v>5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115"/>
    </row>
    <row r="8" spans="2:40" ht="36" customHeight="1" thickBot="1" x14ac:dyDescent="0.3">
      <c r="B8" s="201" t="s">
        <v>90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3"/>
      <c r="AN8" s="114"/>
    </row>
    <row r="9" spans="2:40" ht="18" customHeight="1" thickBot="1" x14ac:dyDescent="0.3">
      <c r="B9" s="162" t="s">
        <v>6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4"/>
      <c r="AN9" s="118"/>
    </row>
    <row r="10" spans="2:40" ht="39" customHeight="1" thickBot="1" x14ac:dyDescent="0.3">
      <c r="B10" s="165" t="s">
        <v>89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7"/>
      <c r="AN10" s="114"/>
    </row>
    <row r="11" spans="2:40" ht="16.5" thickBot="1" x14ac:dyDescent="0.3">
      <c r="B11" s="168" t="s">
        <v>7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70"/>
      <c r="AN11" s="115"/>
    </row>
    <row r="12" spans="2:40" ht="36" customHeight="1" thickBot="1" x14ac:dyDescent="0.3">
      <c r="B12" s="171" t="s">
        <v>99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3"/>
      <c r="AN12" s="114"/>
    </row>
    <row r="13" spans="2:40" ht="27.75" customHeight="1" thickBot="1" x14ac:dyDescent="0.3">
      <c r="B13" s="174" t="s">
        <v>8</v>
      </c>
      <c r="C13" s="175"/>
      <c r="D13" s="175"/>
      <c r="E13" s="175"/>
      <c r="F13" s="176"/>
      <c r="G13" s="180" t="s">
        <v>9</v>
      </c>
      <c r="H13" s="181"/>
      <c r="I13" s="181"/>
      <c r="J13" s="182"/>
      <c r="K13" s="183" t="s">
        <v>10</v>
      </c>
      <c r="L13" s="183" t="s">
        <v>11</v>
      </c>
      <c r="M13" s="185" t="s">
        <v>12</v>
      </c>
      <c r="N13" s="186"/>
      <c r="O13" s="185" t="s">
        <v>30</v>
      </c>
      <c r="P13" s="186"/>
      <c r="Q13" s="185" t="s">
        <v>13</v>
      </c>
      <c r="R13" s="186"/>
      <c r="S13" s="185" t="s">
        <v>14</v>
      </c>
      <c r="T13" s="186"/>
      <c r="U13" s="185" t="s">
        <v>31</v>
      </c>
      <c r="V13" s="186"/>
      <c r="W13" s="209" t="s">
        <v>15</v>
      </c>
      <c r="X13" s="210"/>
      <c r="Y13" s="209" t="s">
        <v>16</v>
      </c>
      <c r="Z13" s="210"/>
      <c r="AA13" s="185" t="s">
        <v>32</v>
      </c>
      <c r="AB13" s="186"/>
      <c r="AC13" s="209" t="s">
        <v>84</v>
      </c>
      <c r="AD13" s="210"/>
      <c r="AE13" s="185" t="s">
        <v>85</v>
      </c>
      <c r="AF13" s="186"/>
      <c r="AG13" s="185" t="s">
        <v>86</v>
      </c>
      <c r="AH13" s="186"/>
      <c r="AI13" s="185" t="s">
        <v>87</v>
      </c>
      <c r="AJ13" s="186"/>
      <c r="AK13" s="211" t="s">
        <v>88</v>
      </c>
      <c r="AL13" s="212"/>
      <c r="AM13" s="207" t="s">
        <v>1</v>
      </c>
      <c r="AN13" s="119"/>
    </row>
    <row r="14" spans="2:40" ht="82.5" customHeight="1" thickBot="1" x14ac:dyDescent="0.3">
      <c r="B14" s="177"/>
      <c r="C14" s="178"/>
      <c r="D14" s="178"/>
      <c r="E14" s="178"/>
      <c r="F14" s="179"/>
      <c r="G14" s="19" t="s">
        <v>17</v>
      </c>
      <c r="H14" s="19" t="s">
        <v>18</v>
      </c>
      <c r="I14" s="19" t="s">
        <v>19</v>
      </c>
      <c r="J14" s="20" t="s">
        <v>20</v>
      </c>
      <c r="K14" s="184"/>
      <c r="L14" s="184"/>
      <c r="M14" s="121" t="s">
        <v>21</v>
      </c>
      <c r="N14" s="122" t="s">
        <v>22</v>
      </c>
      <c r="O14" s="121" t="s">
        <v>21</v>
      </c>
      <c r="P14" s="122" t="s">
        <v>22</v>
      </c>
      <c r="Q14" s="121" t="s">
        <v>21</v>
      </c>
      <c r="R14" s="122" t="s">
        <v>22</v>
      </c>
      <c r="S14" s="121" t="s">
        <v>21</v>
      </c>
      <c r="T14" s="122" t="s">
        <v>22</v>
      </c>
      <c r="U14" s="121" t="s">
        <v>21</v>
      </c>
      <c r="V14" s="122" t="s">
        <v>22</v>
      </c>
      <c r="W14" s="121" t="s">
        <v>21</v>
      </c>
      <c r="X14" s="122" t="s">
        <v>22</v>
      </c>
      <c r="Y14" s="121" t="s">
        <v>21</v>
      </c>
      <c r="Z14" s="122" t="s">
        <v>22</v>
      </c>
      <c r="AA14" s="121" t="s">
        <v>21</v>
      </c>
      <c r="AB14" s="122" t="s">
        <v>22</v>
      </c>
      <c r="AC14" s="121" t="s">
        <v>21</v>
      </c>
      <c r="AD14" s="122" t="s">
        <v>22</v>
      </c>
      <c r="AE14" s="121" t="s">
        <v>21</v>
      </c>
      <c r="AF14" s="122" t="s">
        <v>22</v>
      </c>
      <c r="AG14" s="121" t="s">
        <v>21</v>
      </c>
      <c r="AH14" s="122" t="s">
        <v>22</v>
      </c>
      <c r="AI14" s="121" t="s">
        <v>21</v>
      </c>
      <c r="AJ14" s="122" t="s">
        <v>22</v>
      </c>
      <c r="AK14" s="123" t="s">
        <v>21</v>
      </c>
      <c r="AL14" s="124" t="s">
        <v>22</v>
      </c>
      <c r="AM14" s="208"/>
      <c r="AN14" s="119"/>
    </row>
    <row r="15" spans="2:40" ht="18" customHeight="1" thickBot="1" x14ac:dyDescent="0.3">
      <c r="B15" s="204" t="s">
        <v>23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6"/>
      <c r="AN15" s="120"/>
    </row>
    <row r="16" spans="2:40" ht="32.25" customHeight="1" x14ac:dyDescent="0.25">
      <c r="B16" s="137" t="s">
        <v>61</v>
      </c>
      <c r="C16" s="138"/>
      <c r="D16" s="138"/>
      <c r="E16" s="138"/>
      <c r="F16" s="139"/>
      <c r="G16" s="33"/>
      <c r="H16" s="33" t="s">
        <v>0</v>
      </c>
      <c r="I16" s="33"/>
      <c r="J16" s="33"/>
      <c r="K16" s="133" t="s">
        <v>59</v>
      </c>
      <c r="L16" s="26" t="s">
        <v>55</v>
      </c>
      <c r="M16" s="27"/>
      <c r="N16" s="27"/>
      <c r="O16" s="27">
        <v>1</v>
      </c>
      <c r="P16" s="27"/>
      <c r="Q16" s="27"/>
      <c r="R16" s="28"/>
      <c r="S16" s="28"/>
      <c r="T16" s="27"/>
      <c r="U16" s="27"/>
      <c r="V16" s="27"/>
      <c r="W16" s="27"/>
      <c r="X16" s="27"/>
      <c r="Y16" s="134"/>
      <c r="Z16" s="29"/>
      <c r="AA16" s="29"/>
      <c r="AB16" s="29"/>
      <c r="AC16" s="27"/>
      <c r="AD16" s="30"/>
      <c r="AE16" s="30"/>
      <c r="AF16" s="30"/>
      <c r="AG16" s="30"/>
      <c r="AH16" s="30"/>
      <c r="AI16" s="30"/>
      <c r="AJ16" s="30"/>
      <c r="AK16" s="31">
        <f>SUM(M16+O16+Q16+S16+U16+W16+Y16+AA16+AC16+AE16+AG16+AI16)</f>
        <v>1</v>
      </c>
      <c r="AL16" s="31">
        <f>SUM(N16+R16+T16+X16+Z16+AD16+AF16+AH16+AJ16)</f>
        <v>0</v>
      </c>
      <c r="AM16" s="32"/>
      <c r="AN16" s="112"/>
    </row>
    <row r="17" spans="2:40" ht="28.5" x14ac:dyDescent="0.25">
      <c r="B17" s="213" t="s">
        <v>96</v>
      </c>
      <c r="C17" s="214"/>
      <c r="D17" s="214"/>
      <c r="E17" s="214"/>
      <c r="F17" s="215"/>
      <c r="G17" s="33" t="s">
        <v>0</v>
      </c>
      <c r="H17" s="33"/>
      <c r="I17" s="33"/>
      <c r="J17" s="33"/>
      <c r="K17" s="130" t="s">
        <v>40</v>
      </c>
      <c r="L17" s="130" t="s">
        <v>55</v>
      </c>
      <c r="M17" s="34"/>
      <c r="N17" s="34"/>
      <c r="O17" s="34"/>
      <c r="P17" s="34"/>
      <c r="Q17" s="34">
        <v>1</v>
      </c>
      <c r="R17" s="35"/>
      <c r="S17" s="35"/>
      <c r="T17" s="34"/>
      <c r="U17" s="34"/>
      <c r="V17" s="34"/>
      <c r="W17" s="34"/>
      <c r="X17" s="34"/>
      <c r="Y17" s="34"/>
      <c r="Z17" s="36"/>
      <c r="AA17" s="36"/>
      <c r="AB17" s="36"/>
      <c r="AC17" s="34"/>
      <c r="AD17" s="37"/>
      <c r="AE17" s="37"/>
      <c r="AF17" s="37"/>
      <c r="AG17" s="37"/>
      <c r="AH17" s="37"/>
      <c r="AI17" s="37"/>
      <c r="AJ17" s="38"/>
      <c r="AK17" s="125">
        <f>SUM(M17+O17+Q17+S17+U17+W17+Y17+AA17+AC17+AE17+AG17+AI17)</f>
        <v>1</v>
      </c>
      <c r="AL17" s="40">
        <f>SUM(N17+R17+T17+X17+Z17+AD17+AF17+AH17+AJ17)</f>
        <v>0</v>
      </c>
      <c r="AM17" s="131"/>
      <c r="AN17" s="112"/>
    </row>
    <row r="18" spans="2:40" ht="36" customHeight="1" x14ac:dyDescent="0.25">
      <c r="B18" s="157" t="s">
        <v>100</v>
      </c>
      <c r="C18" s="158"/>
      <c r="D18" s="158"/>
      <c r="E18" s="158"/>
      <c r="F18" s="158"/>
      <c r="G18" s="33"/>
      <c r="H18" s="33"/>
      <c r="I18" s="33" t="s">
        <v>0</v>
      </c>
      <c r="J18" s="33"/>
      <c r="K18" s="33" t="s">
        <v>39</v>
      </c>
      <c r="L18" s="33" t="s">
        <v>55</v>
      </c>
      <c r="M18" s="42"/>
      <c r="N18" s="42"/>
      <c r="O18" s="42"/>
      <c r="P18" s="42"/>
      <c r="Q18" s="42"/>
      <c r="R18" s="43"/>
      <c r="S18" s="132">
        <v>1</v>
      </c>
      <c r="T18" s="42"/>
      <c r="U18" s="42"/>
      <c r="V18" s="42"/>
      <c r="W18" s="42"/>
      <c r="X18" s="42"/>
      <c r="Y18" s="42"/>
      <c r="Z18" s="42"/>
      <c r="AA18" s="42"/>
      <c r="AB18" s="44"/>
      <c r="AC18" s="42"/>
      <c r="AD18" s="45"/>
      <c r="AE18" s="45"/>
      <c r="AF18" s="45"/>
      <c r="AG18" s="45"/>
      <c r="AH18" s="45"/>
      <c r="AI18" s="45"/>
      <c r="AJ18" s="45"/>
      <c r="AK18" s="39">
        <f>SUM(M18+O18+Q18+S18+U18+W18+Y18+AA18+AC18+AE18+AG18+AI18)</f>
        <v>1</v>
      </c>
      <c r="AL18" s="39">
        <f>SUM(N18+R18+T18+X18+Z18+AD18+AF18+AH18+AJ18)</f>
        <v>0</v>
      </c>
      <c r="AM18" s="135"/>
      <c r="AN18" s="112"/>
    </row>
    <row r="19" spans="2:40" ht="36" customHeight="1" x14ac:dyDescent="0.25">
      <c r="B19" s="157" t="s">
        <v>97</v>
      </c>
      <c r="C19" s="158"/>
      <c r="D19" s="158"/>
      <c r="E19" s="158"/>
      <c r="F19" s="158"/>
      <c r="G19" s="33"/>
      <c r="H19" s="33" t="s">
        <v>0</v>
      </c>
      <c r="I19" s="33"/>
      <c r="J19" s="33"/>
      <c r="K19" s="33" t="s">
        <v>39</v>
      </c>
      <c r="L19" s="33" t="s">
        <v>55</v>
      </c>
      <c r="M19" s="42"/>
      <c r="N19" s="42"/>
      <c r="O19" s="42"/>
      <c r="P19" s="42"/>
      <c r="Q19" s="42"/>
      <c r="R19" s="43"/>
      <c r="S19" s="132"/>
      <c r="T19" s="42"/>
      <c r="U19" s="42"/>
      <c r="V19" s="42"/>
      <c r="W19" s="42">
        <v>1</v>
      </c>
      <c r="X19" s="42"/>
      <c r="Y19" s="42"/>
      <c r="Z19" s="42"/>
      <c r="AA19" s="42"/>
      <c r="AB19" s="44"/>
      <c r="AC19" s="42"/>
      <c r="AD19" s="45"/>
      <c r="AE19" s="45"/>
      <c r="AF19" s="45"/>
      <c r="AG19" s="45"/>
      <c r="AH19" s="45"/>
      <c r="AI19" s="45"/>
      <c r="AJ19" s="45"/>
      <c r="AK19" s="39">
        <f>SUM(M19+O19+Q19+S19+U19+W19+Y19+AA19+AC19+AE19+AG19+AI19)</f>
        <v>1</v>
      </c>
      <c r="AL19" s="39">
        <f>SUM(N19+R19+T19+X19+Z19+AD19+AF19+AH19+AJ19)</f>
        <v>0</v>
      </c>
      <c r="AM19" s="135"/>
      <c r="AN19" s="112"/>
    </row>
    <row r="20" spans="2:40" ht="28.5" x14ac:dyDescent="0.25">
      <c r="B20" s="216" t="s">
        <v>101</v>
      </c>
      <c r="C20" s="217"/>
      <c r="D20" s="217"/>
      <c r="E20" s="217"/>
      <c r="F20" s="218"/>
      <c r="G20" s="33"/>
      <c r="H20" s="33"/>
      <c r="I20" s="33" t="s">
        <v>0</v>
      </c>
      <c r="J20" s="33"/>
      <c r="K20" s="33" t="s">
        <v>40</v>
      </c>
      <c r="L20" s="33" t="s">
        <v>55</v>
      </c>
      <c r="M20" s="34"/>
      <c r="N20" s="34"/>
      <c r="O20" s="34"/>
      <c r="P20" s="34"/>
      <c r="Q20" s="34"/>
      <c r="R20" s="35"/>
      <c r="S20" s="35"/>
      <c r="T20" s="34"/>
      <c r="U20" s="34"/>
      <c r="V20" s="34"/>
      <c r="W20" s="34"/>
      <c r="X20" s="34"/>
      <c r="Y20" s="34">
        <v>1</v>
      </c>
      <c r="Z20" s="36"/>
      <c r="AA20" s="36"/>
      <c r="AB20" s="36"/>
      <c r="AC20" s="34"/>
      <c r="AD20" s="37"/>
      <c r="AE20" s="37"/>
      <c r="AF20" s="37"/>
      <c r="AG20" s="37"/>
      <c r="AH20" s="37"/>
      <c r="AI20" s="37"/>
      <c r="AJ20" s="38"/>
      <c r="AK20" s="39">
        <f t="shared" ref="AK20:AK21" si="0">SUM(M20+O20+Q20+S20+U20+W20+Y20+AA20+AC20+AE20+AG20+AI20)</f>
        <v>1</v>
      </c>
      <c r="AL20" s="40">
        <f t="shared" ref="AL20:AL22" si="1">SUM(N20+R20+T20+X20+Z20+AD20+AF20+AH20+AJ20)</f>
        <v>0</v>
      </c>
      <c r="AM20" s="41"/>
      <c r="AN20" s="112"/>
    </row>
    <row r="21" spans="2:40" ht="28.5" x14ac:dyDescent="0.25">
      <c r="B21" s="216" t="s">
        <v>62</v>
      </c>
      <c r="C21" s="217"/>
      <c r="D21" s="217"/>
      <c r="E21" s="217"/>
      <c r="F21" s="218"/>
      <c r="G21" s="33"/>
      <c r="H21" s="33"/>
      <c r="I21" s="33" t="s">
        <v>0</v>
      </c>
      <c r="J21" s="33"/>
      <c r="K21" s="33" t="s">
        <v>39</v>
      </c>
      <c r="L21" s="33" t="s">
        <v>55</v>
      </c>
      <c r="M21" s="34"/>
      <c r="N21" s="34"/>
      <c r="O21" s="34"/>
      <c r="P21" s="34"/>
      <c r="Q21" s="34"/>
      <c r="R21" s="35"/>
      <c r="S21" s="35"/>
      <c r="T21" s="34"/>
      <c r="U21" s="129"/>
      <c r="V21" s="34"/>
      <c r="W21" s="34"/>
      <c r="X21" s="34"/>
      <c r="Y21" s="34"/>
      <c r="Z21" s="36"/>
      <c r="AA21" s="34"/>
      <c r="AB21" s="36"/>
      <c r="AC21" s="34">
        <v>1</v>
      </c>
      <c r="AD21" s="37"/>
      <c r="AE21" s="125"/>
      <c r="AF21" s="37"/>
      <c r="AG21" s="37"/>
      <c r="AH21" s="37"/>
      <c r="AI21" s="37"/>
      <c r="AJ21" s="38"/>
      <c r="AK21" s="39">
        <f t="shared" si="0"/>
        <v>1</v>
      </c>
      <c r="AL21" s="40">
        <f t="shared" si="1"/>
        <v>0</v>
      </c>
      <c r="AM21" s="41"/>
      <c r="AN21" s="112"/>
    </row>
    <row r="22" spans="2:40" ht="34.700000000000003" customHeight="1" thickBot="1" x14ac:dyDescent="0.3">
      <c r="B22" s="140" t="s">
        <v>98</v>
      </c>
      <c r="C22" s="141"/>
      <c r="D22" s="141"/>
      <c r="E22" s="141"/>
      <c r="F22" s="142"/>
      <c r="G22" s="33"/>
      <c r="H22" s="33" t="s">
        <v>0</v>
      </c>
      <c r="I22" s="33"/>
      <c r="J22" s="33"/>
      <c r="K22" s="46" t="s">
        <v>60</v>
      </c>
      <c r="L22" s="46" t="s">
        <v>55</v>
      </c>
      <c r="M22" s="47"/>
      <c r="N22" s="47"/>
      <c r="O22" s="47"/>
      <c r="P22" s="47"/>
      <c r="Q22" s="47"/>
      <c r="R22" s="48"/>
      <c r="S22" s="48"/>
      <c r="T22" s="47"/>
      <c r="U22" s="47"/>
      <c r="V22" s="47"/>
      <c r="W22" s="47"/>
      <c r="X22" s="47"/>
      <c r="Y22" s="47"/>
      <c r="Z22" s="49"/>
      <c r="AA22" s="49"/>
      <c r="AB22" s="49"/>
      <c r="AC22" s="47"/>
      <c r="AD22" s="51"/>
      <c r="AE22" s="51">
        <v>1</v>
      </c>
      <c r="AF22" s="50"/>
      <c r="AG22" s="50"/>
      <c r="AH22" s="50"/>
      <c r="AI22" s="50"/>
      <c r="AJ22" s="50"/>
      <c r="AK22" s="51">
        <f>SUM(M22+O22+Q22+S22+U22+W22+Y22+AA22+AC22+AE22+AG22+AI22)</f>
        <v>1</v>
      </c>
      <c r="AL22" s="51">
        <f t="shared" si="1"/>
        <v>0</v>
      </c>
      <c r="AM22" s="52"/>
      <c r="AN22" s="112"/>
    </row>
    <row r="23" spans="2:40" ht="18" customHeight="1" thickBot="1" x14ac:dyDescent="0.3">
      <c r="B23" s="219" t="s">
        <v>24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145"/>
      <c r="AN23" s="120">
        <f>SUM(AK16:AK22)</f>
        <v>7</v>
      </c>
    </row>
    <row r="24" spans="2:40" ht="27.75" customHeight="1" x14ac:dyDescent="0.25">
      <c r="B24" s="159" t="s">
        <v>63</v>
      </c>
      <c r="C24" s="160"/>
      <c r="D24" s="160"/>
      <c r="E24" s="160"/>
      <c r="F24" s="161"/>
      <c r="G24" s="53"/>
      <c r="H24" s="53" t="s">
        <v>0</v>
      </c>
      <c r="I24" s="53" t="s">
        <v>0</v>
      </c>
      <c r="J24" s="53" t="s">
        <v>0</v>
      </c>
      <c r="K24" s="53" t="s">
        <v>28</v>
      </c>
      <c r="L24" s="53" t="s">
        <v>29</v>
      </c>
      <c r="M24" s="54">
        <v>1</v>
      </c>
      <c r="N24" s="54"/>
      <c r="O24" s="54"/>
      <c r="P24" s="54"/>
      <c r="Q24" s="54"/>
      <c r="R24" s="55"/>
      <c r="S24" s="55"/>
      <c r="T24" s="54"/>
      <c r="U24" s="54"/>
      <c r="V24" s="54"/>
      <c r="W24" s="54"/>
      <c r="X24" s="54"/>
      <c r="Y24" s="54">
        <v>1</v>
      </c>
      <c r="Z24" s="54"/>
      <c r="AA24" s="54"/>
      <c r="AB24" s="54"/>
      <c r="AC24" s="54"/>
      <c r="AD24" s="56"/>
      <c r="AE24" s="56"/>
      <c r="AF24" s="56"/>
      <c r="AG24" s="56"/>
      <c r="AH24" s="56"/>
      <c r="AI24" s="56"/>
      <c r="AJ24" s="57"/>
      <c r="AK24" s="56">
        <f t="shared" ref="AK24:AK38" si="2">SUM(M24+O24+Q24+S24+U24+W24+Y24+AA24+AC24+AE24+AG24+AI24)</f>
        <v>2</v>
      </c>
      <c r="AL24" s="58">
        <f t="shared" ref="AL24:AL38" si="3">SUM(N24+R24+T24+X24+Z24+AD24+AF24+AH24+AJ24)</f>
        <v>0</v>
      </c>
      <c r="AM24" s="59"/>
      <c r="AN24" s="112"/>
    </row>
    <row r="25" spans="2:40" ht="27.75" customHeight="1" x14ac:dyDescent="0.25">
      <c r="B25" s="149" t="s">
        <v>64</v>
      </c>
      <c r="C25" s="150"/>
      <c r="D25" s="150"/>
      <c r="E25" s="150"/>
      <c r="F25" s="151"/>
      <c r="G25" s="60"/>
      <c r="H25" s="60"/>
      <c r="I25" s="61" t="s">
        <v>0</v>
      </c>
      <c r="J25" s="61" t="s">
        <v>0</v>
      </c>
      <c r="K25" s="60" t="s">
        <v>39</v>
      </c>
      <c r="L25" s="61" t="s">
        <v>29</v>
      </c>
      <c r="M25" s="62">
        <v>1</v>
      </c>
      <c r="N25" s="62"/>
      <c r="O25" s="62">
        <v>1</v>
      </c>
      <c r="P25" s="62"/>
      <c r="Q25" s="62">
        <v>1</v>
      </c>
      <c r="R25" s="63"/>
      <c r="S25" s="126">
        <v>1</v>
      </c>
      <c r="T25" s="62"/>
      <c r="U25" s="62">
        <v>1</v>
      </c>
      <c r="V25" s="62"/>
      <c r="W25" s="62">
        <v>1</v>
      </c>
      <c r="X25" s="62"/>
      <c r="Y25" s="62">
        <v>1</v>
      </c>
      <c r="Z25" s="62"/>
      <c r="AA25" s="62">
        <v>1</v>
      </c>
      <c r="AB25" s="62"/>
      <c r="AC25" s="62">
        <v>1</v>
      </c>
      <c r="AD25" s="64"/>
      <c r="AE25" s="64">
        <v>1</v>
      </c>
      <c r="AF25" s="64"/>
      <c r="AG25" s="64">
        <v>1</v>
      </c>
      <c r="AH25" s="64"/>
      <c r="AI25" s="64">
        <v>1</v>
      </c>
      <c r="AJ25" s="65"/>
      <c r="AK25" s="64">
        <f>SUM(M25+O25+Q25+S25+U25+W25+Y25+AA25+AC25+AE25+AG25+AI25)</f>
        <v>12</v>
      </c>
      <c r="AL25" s="66">
        <f t="shared" si="3"/>
        <v>0</v>
      </c>
      <c r="AM25" s="67"/>
      <c r="AN25" s="112"/>
    </row>
    <row r="26" spans="2:40" ht="27.75" customHeight="1" x14ac:dyDescent="0.25">
      <c r="B26" s="149" t="s">
        <v>94</v>
      </c>
      <c r="C26" s="150"/>
      <c r="D26" s="150"/>
      <c r="E26" s="150"/>
      <c r="F26" s="151"/>
      <c r="G26" s="60"/>
      <c r="H26" s="60"/>
      <c r="I26" s="61" t="s">
        <v>0</v>
      </c>
      <c r="J26" s="61" t="s">
        <v>0</v>
      </c>
      <c r="K26" s="60" t="s">
        <v>39</v>
      </c>
      <c r="L26" s="61" t="s">
        <v>29</v>
      </c>
      <c r="M26" s="62">
        <v>1</v>
      </c>
      <c r="N26" s="62"/>
      <c r="O26" s="62"/>
      <c r="P26" s="62"/>
      <c r="Q26" s="62"/>
      <c r="R26" s="63"/>
      <c r="S26" s="63"/>
      <c r="T26" s="62"/>
      <c r="U26" s="62"/>
      <c r="V26" s="62"/>
      <c r="W26" s="62"/>
      <c r="X26" s="62"/>
      <c r="Y26" s="62">
        <v>1</v>
      </c>
      <c r="Z26" s="62"/>
      <c r="AA26" s="62"/>
      <c r="AB26" s="62"/>
      <c r="AC26" s="64"/>
      <c r="AD26" s="64"/>
      <c r="AE26" s="64"/>
      <c r="AF26" s="64"/>
      <c r="AG26" s="64"/>
      <c r="AH26" s="64"/>
      <c r="AI26" s="64"/>
      <c r="AJ26" s="65"/>
      <c r="AK26" s="64">
        <f>SUM(M26+O26+Q26+S26+U26+W26+Y26+AA26+AC26+AE26+AG26+AI26)</f>
        <v>2</v>
      </c>
      <c r="AL26" s="66">
        <f t="shared" ref="AL26:AL27" si="4">SUM(N26+R26+T26+X26+Z26+AD26+AF26+AH26+AJ26)</f>
        <v>0</v>
      </c>
      <c r="AM26" s="67"/>
      <c r="AN26" s="112"/>
    </row>
    <row r="27" spans="2:40" ht="27.75" customHeight="1" x14ac:dyDescent="0.25">
      <c r="B27" s="149" t="s">
        <v>93</v>
      </c>
      <c r="C27" s="150"/>
      <c r="D27" s="150"/>
      <c r="E27" s="150"/>
      <c r="F27" s="151"/>
      <c r="G27" s="60"/>
      <c r="H27" s="60"/>
      <c r="I27" s="61" t="s">
        <v>0</v>
      </c>
      <c r="J27" s="61" t="s">
        <v>0</v>
      </c>
      <c r="K27" s="60" t="s">
        <v>39</v>
      </c>
      <c r="L27" s="61" t="s">
        <v>29</v>
      </c>
      <c r="M27" s="62">
        <v>1</v>
      </c>
      <c r="N27" s="62"/>
      <c r="O27" s="62">
        <v>1</v>
      </c>
      <c r="P27" s="62"/>
      <c r="Q27" s="62">
        <v>1</v>
      </c>
      <c r="R27" s="63"/>
      <c r="S27" s="62">
        <v>1</v>
      </c>
      <c r="T27" s="62"/>
      <c r="U27" s="62">
        <v>1</v>
      </c>
      <c r="V27" s="62"/>
      <c r="W27" s="62">
        <v>1</v>
      </c>
      <c r="X27" s="62"/>
      <c r="Y27" s="62">
        <v>1</v>
      </c>
      <c r="Z27" s="62"/>
      <c r="AA27" s="62">
        <v>1</v>
      </c>
      <c r="AB27" s="62"/>
      <c r="AC27" s="62">
        <v>1</v>
      </c>
      <c r="AD27" s="64"/>
      <c r="AE27" s="62">
        <v>1</v>
      </c>
      <c r="AF27" s="64"/>
      <c r="AG27" s="64">
        <v>1</v>
      </c>
      <c r="AH27" s="64"/>
      <c r="AI27" s="64">
        <v>1</v>
      </c>
      <c r="AJ27" s="65"/>
      <c r="AK27" s="64">
        <f t="shared" ref="AK27" si="5">SUM(M27+O27+Q27+S27+U27+W27+Y27+AA27+AC27+AE27+AG27+AI27)</f>
        <v>12</v>
      </c>
      <c r="AL27" s="66">
        <f t="shared" si="4"/>
        <v>0</v>
      </c>
      <c r="AM27" s="67"/>
      <c r="AN27" s="112"/>
    </row>
    <row r="28" spans="2:40" ht="27.75" customHeight="1" x14ac:dyDescent="0.25">
      <c r="B28" s="149" t="s">
        <v>65</v>
      </c>
      <c r="C28" s="150"/>
      <c r="D28" s="150"/>
      <c r="E28" s="150"/>
      <c r="F28" s="151"/>
      <c r="G28" s="60"/>
      <c r="H28" s="60"/>
      <c r="I28" s="60" t="s">
        <v>0</v>
      </c>
      <c r="J28" s="60"/>
      <c r="K28" s="60" t="s">
        <v>39</v>
      </c>
      <c r="L28" s="61" t="s">
        <v>29</v>
      </c>
      <c r="M28" s="62">
        <v>1</v>
      </c>
      <c r="N28" s="62"/>
      <c r="O28" s="62"/>
      <c r="P28" s="62"/>
      <c r="Q28" s="62"/>
      <c r="R28" s="63"/>
      <c r="S28" s="63"/>
      <c r="T28" s="62"/>
      <c r="U28" s="62"/>
      <c r="V28" s="62"/>
      <c r="W28" s="62"/>
      <c r="X28" s="62"/>
      <c r="Y28" s="62">
        <v>1</v>
      </c>
      <c r="Z28" s="62"/>
      <c r="AA28" s="62"/>
      <c r="AB28" s="62"/>
      <c r="AC28" s="62"/>
      <c r="AD28" s="64"/>
      <c r="AE28" s="64"/>
      <c r="AF28" s="64"/>
      <c r="AG28" s="64"/>
      <c r="AH28" s="64"/>
      <c r="AI28" s="64"/>
      <c r="AJ28" s="65"/>
      <c r="AK28" s="64">
        <f t="shared" si="2"/>
        <v>2</v>
      </c>
      <c r="AL28" s="66">
        <f t="shared" si="3"/>
        <v>0</v>
      </c>
      <c r="AM28" s="67"/>
      <c r="AN28" s="112"/>
    </row>
    <row r="29" spans="2:40" ht="29.25" customHeight="1" x14ac:dyDescent="0.25">
      <c r="B29" s="149" t="s">
        <v>66</v>
      </c>
      <c r="C29" s="150"/>
      <c r="D29" s="150"/>
      <c r="E29" s="150"/>
      <c r="F29" s="151"/>
      <c r="G29" s="60" t="s">
        <v>0</v>
      </c>
      <c r="H29" s="60" t="s">
        <v>0</v>
      </c>
      <c r="I29" s="60" t="s">
        <v>0</v>
      </c>
      <c r="J29" s="60"/>
      <c r="K29" s="60" t="s">
        <v>39</v>
      </c>
      <c r="L29" s="61" t="s">
        <v>29</v>
      </c>
      <c r="M29" s="62">
        <v>1</v>
      </c>
      <c r="N29" s="62"/>
      <c r="O29" s="62"/>
      <c r="P29" s="62"/>
      <c r="Q29" s="62"/>
      <c r="R29" s="63"/>
      <c r="S29" s="63"/>
      <c r="T29" s="62"/>
      <c r="U29" s="62"/>
      <c r="V29" s="62"/>
      <c r="W29" s="62"/>
      <c r="X29" s="62"/>
      <c r="Y29" s="62">
        <v>1</v>
      </c>
      <c r="Z29" s="62"/>
      <c r="AA29" s="62"/>
      <c r="AB29" s="62"/>
      <c r="AC29" s="62"/>
      <c r="AD29" s="64"/>
      <c r="AE29" s="64"/>
      <c r="AF29" s="64"/>
      <c r="AG29" s="64"/>
      <c r="AH29" s="64"/>
      <c r="AI29" s="64"/>
      <c r="AJ29" s="65"/>
      <c r="AK29" s="64">
        <f t="shared" si="2"/>
        <v>2</v>
      </c>
      <c r="AL29" s="66">
        <f t="shared" si="3"/>
        <v>0</v>
      </c>
      <c r="AM29" s="67"/>
      <c r="AN29" s="112"/>
    </row>
    <row r="30" spans="2:40" ht="29.25" customHeight="1" x14ac:dyDescent="0.25">
      <c r="B30" s="149" t="s">
        <v>67</v>
      </c>
      <c r="C30" s="150"/>
      <c r="D30" s="150"/>
      <c r="E30" s="150"/>
      <c r="F30" s="151"/>
      <c r="G30" s="60" t="s">
        <v>0</v>
      </c>
      <c r="H30" s="60" t="s">
        <v>0</v>
      </c>
      <c r="I30" s="60" t="s">
        <v>0</v>
      </c>
      <c r="J30" s="60" t="s">
        <v>0</v>
      </c>
      <c r="K30" s="60" t="s">
        <v>28</v>
      </c>
      <c r="L30" s="61" t="s">
        <v>29</v>
      </c>
      <c r="M30" s="62">
        <v>1</v>
      </c>
      <c r="N30" s="62"/>
      <c r="O30" s="62"/>
      <c r="P30" s="62"/>
      <c r="Q30" s="62"/>
      <c r="R30" s="63"/>
      <c r="S30" s="63"/>
      <c r="T30" s="62"/>
      <c r="U30" s="62"/>
      <c r="V30" s="62"/>
      <c r="W30" s="62"/>
      <c r="X30" s="62"/>
      <c r="Y30" s="62">
        <v>1</v>
      </c>
      <c r="Z30" s="62"/>
      <c r="AA30" s="62"/>
      <c r="AB30" s="62"/>
      <c r="AC30" s="62"/>
      <c r="AD30" s="64"/>
      <c r="AE30" s="64"/>
      <c r="AF30" s="64"/>
      <c r="AG30" s="64"/>
      <c r="AH30" s="64"/>
      <c r="AI30" s="64"/>
      <c r="AJ30" s="65"/>
      <c r="AK30" s="64">
        <f t="shared" si="2"/>
        <v>2</v>
      </c>
      <c r="AL30" s="66">
        <f t="shared" si="3"/>
        <v>0</v>
      </c>
      <c r="AM30" s="67"/>
      <c r="AN30" s="112"/>
    </row>
    <row r="31" spans="2:40" ht="29.25" customHeight="1" x14ac:dyDescent="0.25">
      <c r="B31" s="149" t="s">
        <v>95</v>
      </c>
      <c r="C31" s="150"/>
      <c r="D31" s="150"/>
      <c r="E31" s="150"/>
      <c r="F31" s="151"/>
      <c r="G31" s="60" t="s">
        <v>0</v>
      </c>
      <c r="H31" s="60" t="s">
        <v>0</v>
      </c>
      <c r="I31" s="60" t="s">
        <v>0</v>
      </c>
      <c r="J31" s="60" t="s">
        <v>0</v>
      </c>
      <c r="K31" s="60" t="s">
        <v>28</v>
      </c>
      <c r="L31" s="61" t="s">
        <v>29</v>
      </c>
      <c r="M31" s="62">
        <v>1</v>
      </c>
      <c r="N31" s="62"/>
      <c r="O31" s="62"/>
      <c r="P31" s="62"/>
      <c r="Q31" s="62"/>
      <c r="R31" s="63"/>
      <c r="S31" s="63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4"/>
      <c r="AE31" s="64"/>
      <c r="AF31" s="64"/>
      <c r="AG31" s="64"/>
      <c r="AH31" s="64"/>
      <c r="AI31" s="64"/>
      <c r="AJ31" s="65"/>
      <c r="AK31" s="64">
        <f t="shared" ref="AK31" si="6">SUM(M31+O31+Q31+S31+U31+W31+Y31+AA31+AC31+AE31+AG31+AI31)</f>
        <v>1</v>
      </c>
      <c r="AL31" s="66">
        <f t="shared" ref="AL31" si="7">SUM(N31+R31+T31+X31+Z31+AD31+AF31+AH31+AJ31)</f>
        <v>0</v>
      </c>
      <c r="AM31" s="67"/>
      <c r="AN31" s="112"/>
    </row>
    <row r="32" spans="2:40" ht="30.95" customHeight="1" x14ac:dyDescent="0.25">
      <c r="B32" s="149" t="s">
        <v>68</v>
      </c>
      <c r="C32" s="150"/>
      <c r="D32" s="150"/>
      <c r="E32" s="150"/>
      <c r="F32" s="151"/>
      <c r="G32" s="60" t="s">
        <v>0</v>
      </c>
      <c r="H32" s="60" t="s">
        <v>0</v>
      </c>
      <c r="I32" s="60" t="s">
        <v>0</v>
      </c>
      <c r="J32" s="60" t="s">
        <v>0</v>
      </c>
      <c r="K32" s="60" t="s">
        <v>28</v>
      </c>
      <c r="L32" s="61" t="s">
        <v>29</v>
      </c>
      <c r="M32" s="62"/>
      <c r="N32" s="62"/>
      <c r="O32" s="62">
        <v>1</v>
      </c>
      <c r="P32" s="62"/>
      <c r="Q32" s="62"/>
      <c r="R32" s="63"/>
      <c r="S32" s="63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4"/>
      <c r="AE32" s="64"/>
      <c r="AF32" s="64"/>
      <c r="AG32" s="64"/>
      <c r="AH32" s="64"/>
      <c r="AI32" s="64"/>
      <c r="AJ32" s="65"/>
      <c r="AK32" s="64">
        <f t="shared" si="2"/>
        <v>1</v>
      </c>
      <c r="AL32" s="66">
        <f t="shared" si="3"/>
        <v>0</v>
      </c>
      <c r="AM32" s="67"/>
      <c r="AN32" s="112"/>
    </row>
    <row r="33" spans="2:40" ht="30" customHeight="1" x14ac:dyDescent="0.25">
      <c r="B33" s="149" t="s">
        <v>69</v>
      </c>
      <c r="C33" s="150"/>
      <c r="D33" s="150"/>
      <c r="E33" s="150"/>
      <c r="F33" s="151"/>
      <c r="G33" s="68"/>
      <c r="H33" s="68"/>
      <c r="I33" s="68" t="s">
        <v>0</v>
      </c>
      <c r="J33" s="68"/>
      <c r="K33" s="60" t="s">
        <v>39</v>
      </c>
      <c r="L33" s="61" t="s">
        <v>29</v>
      </c>
      <c r="M33" s="69"/>
      <c r="N33" s="69"/>
      <c r="O33" s="69">
        <v>1</v>
      </c>
      <c r="P33" s="69"/>
      <c r="Q33" s="69"/>
      <c r="R33" s="70"/>
      <c r="S33" s="70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1"/>
      <c r="AE33" s="71"/>
      <c r="AF33" s="71"/>
      <c r="AG33" s="71"/>
      <c r="AH33" s="71"/>
      <c r="AI33" s="71"/>
      <c r="AJ33" s="72"/>
      <c r="AK33" s="64">
        <f t="shared" si="2"/>
        <v>1</v>
      </c>
      <c r="AL33" s="66">
        <f t="shared" si="3"/>
        <v>0</v>
      </c>
      <c r="AM33" s="73"/>
      <c r="AN33" s="112"/>
    </row>
    <row r="34" spans="2:40" ht="30" customHeight="1" x14ac:dyDescent="0.25">
      <c r="B34" s="149" t="s">
        <v>56</v>
      </c>
      <c r="C34" s="150"/>
      <c r="D34" s="150"/>
      <c r="E34" s="150"/>
      <c r="F34" s="151"/>
      <c r="G34" s="68"/>
      <c r="H34" s="68"/>
      <c r="I34" s="68" t="s">
        <v>0</v>
      </c>
      <c r="J34" s="68"/>
      <c r="K34" s="60" t="s">
        <v>39</v>
      </c>
      <c r="L34" s="61" t="s">
        <v>29</v>
      </c>
      <c r="M34" s="69"/>
      <c r="N34" s="69"/>
      <c r="O34" s="69">
        <v>1</v>
      </c>
      <c r="P34" s="69"/>
      <c r="Q34" s="69"/>
      <c r="R34" s="70"/>
      <c r="S34" s="70"/>
      <c r="T34" s="69"/>
      <c r="U34" s="69"/>
      <c r="V34" s="69"/>
      <c r="W34" s="69"/>
      <c r="X34" s="69"/>
      <c r="Y34" s="69"/>
      <c r="Z34" s="69"/>
      <c r="AA34" s="69"/>
      <c r="AB34" s="69"/>
      <c r="AC34" s="69">
        <v>1</v>
      </c>
      <c r="AD34" s="71"/>
      <c r="AE34" s="71"/>
      <c r="AF34" s="71"/>
      <c r="AG34" s="71"/>
      <c r="AH34" s="71"/>
      <c r="AI34" s="71"/>
      <c r="AJ34" s="72"/>
      <c r="AK34" s="64">
        <f t="shared" si="2"/>
        <v>2</v>
      </c>
      <c r="AL34" s="66">
        <f t="shared" si="3"/>
        <v>0</v>
      </c>
      <c r="AM34" s="73"/>
      <c r="AN34" s="112"/>
    </row>
    <row r="35" spans="2:40" ht="30" customHeight="1" x14ac:dyDescent="0.25">
      <c r="B35" s="149" t="s">
        <v>70</v>
      </c>
      <c r="C35" s="150"/>
      <c r="D35" s="150"/>
      <c r="E35" s="150"/>
      <c r="F35" s="151"/>
      <c r="G35" s="68" t="s">
        <v>0</v>
      </c>
      <c r="H35" s="68" t="s">
        <v>0</v>
      </c>
      <c r="I35" s="68" t="s">
        <v>0</v>
      </c>
      <c r="J35" s="68" t="s">
        <v>0</v>
      </c>
      <c r="K35" s="60" t="s">
        <v>28</v>
      </c>
      <c r="L35" s="61" t="s">
        <v>29</v>
      </c>
      <c r="M35" s="69"/>
      <c r="N35" s="69"/>
      <c r="O35" s="69"/>
      <c r="P35" s="69"/>
      <c r="Q35" s="69">
        <v>1</v>
      </c>
      <c r="R35" s="70"/>
      <c r="S35" s="70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1"/>
      <c r="AE35" s="71"/>
      <c r="AF35" s="71"/>
      <c r="AG35" s="71"/>
      <c r="AH35" s="71"/>
      <c r="AI35" s="71"/>
      <c r="AJ35" s="72"/>
      <c r="AK35" s="64">
        <f t="shared" si="2"/>
        <v>1</v>
      </c>
      <c r="AL35" s="66">
        <f t="shared" si="3"/>
        <v>0</v>
      </c>
      <c r="AM35" s="73"/>
      <c r="AN35" s="112"/>
    </row>
    <row r="36" spans="2:40" ht="30" customHeight="1" x14ac:dyDescent="0.25">
      <c r="B36" s="149" t="s">
        <v>71</v>
      </c>
      <c r="C36" s="150"/>
      <c r="D36" s="150"/>
      <c r="E36" s="150"/>
      <c r="F36" s="151"/>
      <c r="G36" s="68"/>
      <c r="H36" s="68"/>
      <c r="I36" s="68" t="s">
        <v>0</v>
      </c>
      <c r="J36" s="68" t="s">
        <v>0</v>
      </c>
      <c r="K36" s="60" t="s">
        <v>39</v>
      </c>
      <c r="L36" s="61" t="s">
        <v>29</v>
      </c>
      <c r="M36" s="69"/>
      <c r="N36" s="69"/>
      <c r="O36" s="69"/>
      <c r="P36" s="69"/>
      <c r="Q36" s="69">
        <v>1</v>
      </c>
      <c r="R36" s="70"/>
      <c r="S36" s="70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71"/>
      <c r="AE36" s="71"/>
      <c r="AF36" s="71"/>
      <c r="AG36" s="71"/>
      <c r="AH36" s="71"/>
      <c r="AI36" s="71"/>
      <c r="AJ36" s="72"/>
      <c r="AK36" s="64">
        <f t="shared" si="2"/>
        <v>1</v>
      </c>
      <c r="AL36" s="66">
        <f t="shared" si="3"/>
        <v>0</v>
      </c>
      <c r="AM36" s="73"/>
      <c r="AN36" s="112"/>
    </row>
    <row r="37" spans="2:40" ht="30" customHeight="1" x14ac:dyDescent="0.25">
      <c r="B37" s="154" t="s">
        <v>72</v>
      </c>
      <c r="C37" s="155"/>
      <c r="D37" s="155"/>
      <c r="E37" s="155"/>
      <c r="F37" s="156"/>
      <c r="G37" s="68"/>
      <c r="H37" s="68"/>
      <c r="I37" s="68" t="s">
        <v>0</v>
      </c>
      <c r="J37" s="68" t="s">
        <v>0</v>
      </c>
      <c r="K37" s="68" t="s">
        <v>39</v>
      </c>
      <c r="L37" s="74" t="s">
        <v>29</v>
      </c>
      <c r="M37" s="69"/>
      <c r="N37" s="69"/>
      <c r="O37" s="69"/>
      <c r="P37" s="69"/>
      <c r="Q37" s="69">
        <v>1</v>
      </c>
      <c r="R37" s="70"/>
      <c r="S37" s="70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71"/>
      <c r="AE37" s="71"/>
      <c r="AF37" s="71"/>
      <c r="AG37" s="71"/>
      <c r="AH37" s="71"/>
      <c r="AI37" s="71"/>
      <c r="AJ37" s="72"/>
      <c r="AK37" s="71">
        <f t="shared" si="2"/>
        <v>1</v>
      </c>
      <c r="AL37" s="75">
        <f t="shared" si="3"/>
        <v>0</v>
      </c>
      <c r="AM37" s="73"/>
      <c r="AN37" s="112"/>
    </row>
    <row r="38" spans="2:40" ht="30" customHeight="1" thickBot="1" x14ac:dyDescent="0.3">
      <c r="B38" s="152" t="s">
        <v>73</v>
      </c>
      <c r="C38" s="153"/>
      <c r="D38" s="153"/>
      <c r="E38" s="153"/>
      <c r="F38" s="153"/>
      <c r="G38" s="76"/>
      <c r="H38" s="76" t="s">
        <v>0</v>
      </c>
      <c r="I38" s="76"/>
      <c r="J38" s="76" t="s">
        <v>0</v>
      </c>
      <c r="K38" s="76" t="s">
        <v>40</v>
      </c>
      <c r="L38" s="76" t="s">
        <v>29</v>
      </c>
      <c r="M38" s="77"/>
      <c r="N38" s="77"/>
      <c r="O38" s="77"/>
      <c r="P38" s="77"/>
      <c r="Q38" s="77">
        <v>1</v>
      </c>
      <c r="R38" s="78"/>
      <c r="S38" s="78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9"/>
      <c r="AE38" s="79"/>
      <c r="AF38" s="79"/>
      <c r="AG38" s="79"/>
      <c r="AH38" s="79"/>
      <c r="AI38" s="79"/>
      <c r="AJ38" s="79"/>
      <c r="AK38" s="79">
        <f t="shared" si="2"/>
        <v>1</v>
      </c>
      <c r="AL38" s="80">
        <f t="shared" si="3"/>
        <v>0</v>
      </c>
      <c r="AM38" s="73"/>
      <c r="AN38" s="112"/>
    </row>
    <row r="39" spans="2:40" ht="18" customHeight="1" thickBot="1" x14ac:dyDescent="0.3">
      <c r="B39" s="143" t="s">
        <v>25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5"/>
      <c r="AN39" s="120">
        <f>SUM(AK24:AK38)</f>
        <v>43</v>
      </c>
    </row>
    <row r="40" spans="2:40" ht="29.25" customHeight="1" x14ac:dyDescent="0.25">
      <c r="B40" s="146" t="s">
        <v>74</v>
      </c>
      <c r="C40" s="147"/>
      <c r="D40" s="147"/>
      <c r="E40" s="147"/>
      <c r="F40" s="148"/>
      <c r="G40" s="81" t="s">
        <v>0</v>
      </c>
      <c r="H40" s="81" t="s">
        <v>0</v>
      </c>
      <c r="I40" s="81" t="s">
        <v>0</v>
      </c>
      <c r="J40" s="81" t="s">
        <v>0</v>
      </c>
      <c r="K40" s="81" t="s">
        <v>28</v>
      </c>
      <c r="L40" s="81" t="s">
        <v>29</v>
      </c>
      <c r="M40" s="82">
        <v>1</v>
      </c>
      <c r="N40" s="82"/>
      <c r="O40" s="82"/>
      <c r="P40" s="82"/>
      <c r="Q40" s="82"/>
      <c r="R40" s="83"/>
      <c r="S40" s="83"/>
      <c r="T40" s="82"/>
      <c r="U40" s="82">
        <v>1</v>
      </c>
      <c r="V40" s="82"/>
      <c r="W40" s="82"/>
      <c r="X40" s="82"/>
      <c r="Y40" s="82"/>
      <c r="Z40" s="82"/>
      <c r="AA40" s="82"/>
      <c r="AB40" s="82"/>
      <c r="AC40" s="82">
        <v>1</v>
      </c>
      <c r="AD40" s="84"/>
      <c r="AE40" s="84"/>
      <c r="AF40" s="84"/>
      <c r="AG40" s="84"/>
      <c r="AH40" s="84"/>
      <c r="AI40" s="84"/>
      <c r="AJ40" s="85"/>
      <c r="AK40" s="84">
        <f>SUM(M40+O40+Q40+S40+U40+W40+Y40+AA40+AC40+AE40+AG40+AI40)</f>
        <v>3</v>
      </c>
      <c r="AL40" s="86">
        <f t="shared" ref="AL40:AL53" si="8">SUM(N40+R40+T40+X40+Z40+AD40+AF40+AH40+AJ40)</f>
        <v>0</v>
      </c>
      <c r="AM40" s="87"/>
      <c r="AN40" s="112"/>
    </row>
    <row r="41" spans="2:40" ht="32.25" customHeight="1" x14ac:dyDescent="0.25">
      <c r="B41" s="224" t="s">
        <v>75</v>
      </c>
      <c r="C41" s="225"/>
      <c r="D41" s="225"/>
      <c r="E41" s="225"/>
      <c r="F41" s="226"/>
      <c r="G41" s="88" t="s">
        <v>0</v>
      </c>
      <c r="H41" s="88" t="s">
        <v>0</v>
      </c>
      <c r="I41" s="88" t="s">
        <v>0</v>
      </c>
      <c r="J41" s="88" t="s">
        <v>0</v>
      </c>
      <c r="K41" s="88" t="s">
        <v>28</v>
      </c>
      <c r="L41" s="88" t="s">
        <v>29</v>
      </c>
      <c r="M41" s="89">
        <v>1</v>
      </c>
      <c r="N41" s="89"/>
      <c r="O41" s="89"/>
      <c r="P41" s="89"/>
      <c r="Q41" s="89"/>
      <c r="R41" s="90"/>
      <c r="S41" s="90"/>
      <c r="T41" s="89"/>
      <c r="U41" s="89">
        <v>1</v>
      </c>
      <c r="V41" s="89"/>
      <c r="W41" s="89"/>
      <c r="X41" s="89"/>
      <c r="Y41" s="89"/>
      <c r="Z41" s="89"/>
      <c r="AA41" s="89"/>
      <c r="AB41" s="89"/>
      <c r="AC41" s="89">
        <v>1</v>
      </c>
      <c r="AD41" s="91"/>
      <c r="AE41" s="91"/>
      <c r="AF41" s="91"/>
      <c r="AG41" s="91"/>
      <c r="AH41" s="91"/>
      <c r="AI41" s="91"/>
      <c r="AJ41" s="92"/>
      <c r="AK41" s="91">
        <f t="shared" ref="AK41:AK53" si="9">SUM(M41+O41+Q41+S41+U41+W41+Y41+AA41+AC41+AE41+AG41+AI41)</f>
        <v>3</v>
      </c>
      <c r="AL41" s="93">
        <f t="shared" si="8"/>
        <v>0</v>
      </c>
      <c r="AM41" s="94"/>
      <c r="AN41" s="112"/>
    </row>
    <row r="42" spans="2:40" ht="34.700000000000003" customHeight="1" x14ac:dyDescent="0.25">
      <c r="B42" s="224" t="s">
        <v>76</v>
      </c>
      <c r="C42" s="225"/>
      <c r="D42" s="225"/>
      <c r="E42" s="225"/>
      <c r="F42" s="226"/>
      <c r="G42" s="95"/>
      <c r="H42" s="95"/>
      <c r="I42" s="95" t="s">
        <v>0</v>
      </c>
      <c r="J42" s="95"/>
      <c r="K42" s="95" t="s">
        <v>39</v>
      </c>
      <c r="L42" s="88" t="s">
        <v>29</v>
      </c>
      <c r="M42" s="89"/>
      <c r="N42" s="89"/>
      <c r="O42" s="89">
        <v>1</v>
      </c>
      <c r="P42" s="89"/>
      <c r="Q42" s="89"/>
      <c r="R42" s="90"/>
      <c r="S42" s="90"/>
      <c r="T42" s="89"/>
      <c r="U42" s="89"/>
      <c r="V42" s="89"/>
      <c r="W42" s="89"/>
      <c r="X42" s="89"/>
      <c r="Y42" s="89">
        <v>1</v>
      </c>
      <c r="Z42" s="89"/>
      <c r="AA42" s="89"/>
      <c r="AB42" s="89"/>
      <c r="AC42" s="89"/>
      <c r="AD42" s="91"/>
      <c r="AE42" s="91"/>
      <c r="AF42" s="91"/>
      <c r="AG42" s="91"/>
      <c r="AH42" s="91"/>
      <c r="AI42" s="91"/>
      <c r="AJ42" s="92"/>
      <c r="AK42" s="91">
        <f t="shared" si="9"/>
        <v>2</v>
      </c>
      <c r="AL42" s="93">
        <f t="shared" si="8"/>
        <v>0</v>
      </c>
      <c r="AM42" s="94"/>
      <c r="AN42" s="112"/>
    </row>
    <row r="43" spans="2:40" ht="29.25" customHeight="1" x14ac:dyDescent="0.25">
      <c r="B43" s="224" t="s">
        <v>33</v>
      </c>
      <c r="C43" s="225"/>
      <c r="D43" s="225"/>
      <c r="E43" s="225"/>
      <c r="F43" s="226"/>
      <c r="G43" s="95" t="s">
        <v>0</v>
      </c>
      <c r="H43" s="95" t="s">
        <v>0</v>
      </c>
      <c r="I43" s="95" t="s">
        <v>0</v>
      </c>
      <c r="J43" s="95" t="s">
        <v>0</v>
      </c>
      <c r="K43" s="95" t="s">
        <v>28</v>
      </c>
      <c r="L43" s="88" t="s">
        <v>29</v>
      </c>
      <c r="M43" s="89"/>
      <c r="N43" s="89"/>
      <c r="O43" s="89">
        <v>1</v>
      </c>
      <c r="P43" s="89"/>
      <c r="Q43" s="89"/>
      <c r="R43" s="90"/>
      <c r="S43" s="90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91"/>
      <c r="AE43" s="91"/>
      <c r="AF43" s="91"/>
      <c r="AG43" s="91"/>
      <c r="AH43" s="91"/>
      <c r="AI43" s="91"/>
      <c r="AJ43" s="92"/>
      <c r="AK43" s="91">
        <f t="shared" si="9"/>
        <v>1</v>
      </c>
      <c r="AL43" s="93">
        <f t="shared" si="8"/>
        <v>0</v>
      </c>
      <c r="AM43" s="94"/>
      <c r="AN43" s="112"/>
    </row>
    <row r="44" spans="2:40" ht="29.25" customHeight="1" x14ac:dyDescent="0.25">
      <c r="B44" s="224" t="s">
        <v>92</v>
      </c>
      <c r="C44" s="225"/>
      <c r="D44" s="225"/>
      <c r="E44" s="225"/>
      <c r="F44" s="226"/>
      <c r="G44" s="95"/>
      <c r="H44" s="95"/>
      <c r="I44" s="95" t="s">
        <v>0</v>
      </c>
      <c r="J44" s="95"/>
      <c r="K44" s="95" t="s">
        <v>91</v>
      </c>
      <c r="L44" s="88" t="s">
        <v>29</v>
      </c>
      <c r="M44" s="89"/>
      <c r="N44" s="89"/>
      <c r="O44" s="89"/>
      <c r="P44" s="89"/>
      <c r="Q44" s="89">
        <v>1</v>
      </c>
      <c r="R44" s="90"/>
      <c r="S44" s="90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91"/>
      <c r="AE44" s="91"/>
      <c r="AF44" s="91"/>
      <c r="AG44" s="91"/>
      <c r="AH44" s="91"/>
      <c r="AI44" s="91"/>
      <c r="AJ44" s="92"/>
      <c r="AK44" s="91">
        <f t="shared" ref="AK44" si="10">SUM(M44+O44+Q44+S44+U44+W44+Y44+AA44+AC44+AE44+AG44+AI44)</f>
        <v>1</v>
      </c>
      <c r="AL44" s="93">
        <f t="shared" ref="AL44" si="11">SUM(N44+R44+T44+X44+Z44+AD44+AF44+AH44+AJ44)</f>
        <v>0</v>
      </c>
      <c r="AM44" s="94"/>
      <c r="AN44" s="112"/>
    </row>
    <row r="45" spans="2:40" ht="29.25" customHeight="1" x14ac:dyDescent="0.25">
      <c r="B45" s="224" t="s">
        <v>77</v>
      </c>
      <c r="C45" s="225"/>
      <c r="D45" s="225"/>
      <c r="E45" s="225"/>
      <c r="F45" s="226"/>
      <c r="G45" s="95"/>
      <c r="H45" s="95" t="s">
        <v>0</v>
      </c>
      <c r="I45" s="95"/>
      <c r="J45" s="95"/>
      <c r="K45" s="95" t="s">
        <v>41</v>
      </c>
      <c r="L45" s="88" t="s">
        <v>29</v>
      </c>
      <c r="M45" s="89"/>
      <c r="N45" s="89"/>
      <c r="O45" s="89"/>
      <c r="P45" s="89"/>
      <c r="Q45" s="89"/>
      <c r="R45" s="90"/>
      <c r="S45" s="127">
        <v>1</v>
      </c>
      <c r="T45" s="89"/>
      <c r="U45" s="89"/>
      <c r="V45" s="89"/>
      <c r="W45" s="89"/>
      <c r="X45" s="89"/>
      <c r="Y45" s="89"/>
      <c r="Z45" s="89"/>
      <c r="AA45" s="89">
        <v>1</v>
      </c>
      <c r="AB45" s="89"/>
      <c r="AC45" s="89"/>
      <c r="AD45" s="91"/>
      <c r="AE45" s="91"/>
      <c r="AF45" s="91"/>
      <c r="AG45" s="91"/>
      <c r="AH45" s="91"/>
      <c r="AI45" s="91">
        <v>1</v>
      </c>
      <c r="AJ45" s="92"/>
      <c r="AK45" s="91">
        <f t="shared" si="9"/>
        <v>3</v>
      </c>
      <c r="AL45" s="93">
        <f t="shared" si="8"/>
        <v>0</v>
      </c>
      <c r="AM45" s="94"/>
      <c r="AN45" s="112"/>
    </row>
    <row r="46" spans="2:40" ht="27.75" customHeight="1" x14ac:dyDescent="0.25">
      <c r="B46" s="224" t="s">
        <v>78</v>
      </c>
      <c r="C46" s="225"/>
      <c r="D46" s="225"/>
      <c r="E46" s="225"/>
      <c r="F46" s="226"/>
      <c r="G46" s="95"/>
      <c r="H46" s="95" t="s">
        <v>0</v>
      </c>
      <c r="I46" s="95"/>
      <c r="J46" s="95"/>
      <c r="K46" s="95" t="s">
        <v>39</v>
      </c>
      <c r="L46" s="88" t="s">
        <v>29</v>
      </c>
      <c r="M46" s="89"/>
      <c r="N46" s="89"/>
      <c r="O46" s="89"/>
      <c r="P46" s="89"/>
      <c r="Q46" s="89"/>
      <c r="R46" s="90"/>
      <c r="S46" s="127">
        <v>1</v>
      </c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91"/>
      <c r="AF46" s="91"/>
      <c r="AG46" s="91"/>
      <c r="AH46" s="91"/>
      <c r="AI46" s="91"/>
      <c r="AJ46" s="92"/>
      <c r="AK46" s="91">
        <f t="shared" si="9"/>
        <v>1</v>
      </c>
      <c r="AL46" s="93">
        <f t="shared" si="8"/>
        <v>0</v>
      </c>
      <c r="AM46" s="94"/>
      <c r="AN46" s="112"/>
    </row>
    <row r="47" spans="2:40" ht="27.75" customHeight="1" x14ac:dyDescent="0.25">
      <c r="B47" s="224" t="s">
        <v>57</v>
      </c>
      <c r="C47" s="225"/>
      <c r="D47" s="225"/>
      <c r="E47" s="225"/>
      <c r="F47" s="226"/>
      <c r="G47" s="96"/>
      <c r="H47" s="96"/>
      <c r="I47" s="96" t="s">
        <v>0</v>
      </c>
      <c r="J47" s="96"/>
      <c r="K47" s="95" t="s">
        <v>39</v>
      </c>
      <c r="L47" s="88" t="s">
        <v>29</v>
      </c>
      <c r="M47" s="97"/>
      <c r="N47" s="97"/>
      <c r="O47" s="97"/>
      <c r="P47" s="97"/>
      <c r="Q47" s="97"/>
      <c r="R47" s="98"/>
      <c r="S47" s="128">
        <v>1</v>
      </c>
      <c r="T47" s="97"/>
      <c r="U47" s="97"/>
      <c r="V47" s="97"/>
      <c r="W47" s="97"/>
      <c r="X47" s="97"/>
      <c r="Y47" s="97"/>
      <c r="Z47" s="97"/>
      <c r="AA47" s="97"/>
      <c r="AB47" s="97"/>
      <c r="AC47" s="97">
        <v>1</v>
      </c>
      <c r="AD47" s="99"/>
      <c r="AE47" s="99"/>
      <c r="AF47" s="99"/>
      <c r="AG47" s="99"/>
      <c r="AH47" s="99"/>
      <c r="AI47" s="99"/>
      <c r="AJ47" s="100"/>
      <c r="AK47" s="91">
        <f t="shared" si="9"/>
        <v>2</v>
      </c>
      <c r="AL47" s="93">
        <f t="shared" si="8"/>
        <v>0</v>
      </c>
      <c r="AM47" s="101"/>
      <c r="AN47" s="112"/>
    </row>
    <row r="48" spans="2:40" ht="27.2" customHeight="1" x14ac:dyDescent="0.25">
      <c r="B48" s="224" t="s">
        <v>58</v>
      </c>
      <c r="C48" s="225"/>
      <c r="D48" s="225"/>
      <c r="E48" s="225"/>
      <c r="F48" s="226"/>
      <c r="G48" s="96"/>
      <c r="H48" s="96"/>
      <c r="I48" s="96" t="s">
        <v>0</v>
      </c>
      <c r="J48" s="96"/>
      <c r="K48" s="95" t="s">
        <v>42</v>
      </c>
      <c r="L48" s="95" t="s">
        <v>29</v>
      </c>
      <c r="M48" s="97"/>
      <c r="N48" s="97"/>
      <c r="O48" s="97"/>
      <c r="P48" s="97"/>
      <c r="Q48" s="97"/>
      <c r="R48" s="98"/>
      <c r="S48" s="98"/>
      <c r="T48" s="97"/>
      <c r="U48" s="97"/>
      <c r="V48" s="97"/>
      <c r="W48" s="97">
        <v>1</v>
      </c>
      <c r="X48" s="97"/>
      <c r="Y48" s="97"/>
      <c r="Z48" s="97"/>
      <c r="AA48" s="97"/>
      <c r="AB48" s="97"/>
      <c r="AC48" s="97"/>
      <c r="AD48" s="99"/>
      <c r="AE48" s="99"/>
      <c r="AF48" s="99"/>
      <c r="AG48" s="99">
        <v>1</v>
      </c>
      <c r="AH48" s="99"/>
      <c r="AI48" s="99"/>
      <c r="AJ48" s="100"/>
      <c r="AK48" s="91">
        <f t="shared" si="9"/>
        <v>2</v>
      </c>
      <c r="AL48" s="93">
        <f t="shared" si="8"/>
        <v>0</v>
      </c>
      <c r="AM48" s="101"/>
      <c r="AN48" s="112"/>
    </row>
    <row r="49" spans="2:40" ht="29.25" customHeight="1" x14ac:dyDescent="0.25">
      <c r="B49" s="224" t="s">
        <v>79</v>
      </c>
      <c r="C49" s="225"/>
      <c r="D49" s="225"/>
      <c r="E49" s="225"/>
      <c r="F49" s="226"/>
      <c r="G49" s="96" t="s">
        <v>0</v>
      </c>
      <c r="H49" s="96" t="s">
        <v>0</v>
      </c>
      <c r="I49" s="96" t="s">
        <v>0</v>
      </c>
      <c r="J49" s="96" t="s">
        <v>0</v>
      </c>
      <c r="K49" s="95" t="s">
        <v>28</v>
      </c>
      <c r="L49" s="95" t="s">
        <v>29</v>
      </c>
      <c r="M49" s="97"/>
      <c r="N49" s="97"/>
      <c r="O49" s="97"/>
      <c r="P49" s="97"/>
      <c r="Q49" s="97">
        <v>1</v>
      </c>
      <c r="R49" s="98"/>
      <c r="S49" s="98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9"/>
      <c r="AE49" s="99"/>
      <c r="AF49" s="99"/>
      <c r="AG49" s="99">
        <v>1</v>
      </c>
      <c r="AH49" s="99"/>
      <c r="AI49" s="99"/>
      <c r="AJ49" s="100"/>
      <c r="AK49" s="91">
        <f t="shared" si="9"/>
        <v>2</v>
      </c>
      <c r="AL49" s="93">
        <f t="shared" si="8"/>
        <v>0</v>
      </c>
      <c r="AM49" s="101"/>
      <c r="AN49" s="112"/>
    </row>
    <row r="50" spans="2:40" ht="29.25" customHeight="1" x14ac:dyDescent="0.25">
      <c r="B50" s="224" t="s">
        <v>34</v>
      </c>
      <c r="C50" s="225"/>
      <c r="D50" s="225"/>
      <c r="E50" s="225"/>
      <c r="F50" s="226"/>
      <c r="G50" s="96" t="s">
        <v>0</v>
      </c>
      <c r="H50" s="96" t="s">
        <v>0</v>
      </c>
      <c r="I50" s="96" t="s">
        <v>0</v>
      </c>
      <c r="J50" s="96" t="s">
        <v>0</v>
      </c>
      <c r="K50" s="95" t="s">
        <v>28</v>
      </c>
      <c r="L50" s="95" t="s">
        <v>29</v>
      </c>
      <c r="M50" s="97"/>
      <c r="N50" s="97"/>
      <c r="O50" s="97"/>
      <c r="P50" s="97"/>
      <c r="Q50" s="97"/>
      <c r="R50" s="98"/>
      <c r="S50" s="98"/>
      <c r="T50" s="97"/>
      <c r="U50" s="97"/>
      <c r="V50" s="97"/>
      <c r="W50" s="97"/>
      <c r="X50" s="97"/>
      <c r="Y50" s="97"/>
      <c r="Z50" s="97"/>
      <c r="AA50" s="97"/>
      <c r="AB50" s="97"/>
      <c r="AC50" s="97">
        <v>1</v>
      </c>
      <c r="AD50" s="99"/>
      <c r="AE50" s="99"/>
      <c r="AF50" s="99"/>
      <c r="AG50" s="99"/>
      <c r="AH50" s="99"/>
      <c r="AI50" s="99"/>
      <c r="AJ50" s="100"/>
      <c r="AK50" s="91">
        <f t="shared" si="9"/>
        <v>1</v>
      </c>
      <c r="AL50" s="93">
        <f t="shared" si="8"/>
        <v>0</v>
      </c>
      <c r="AM50" s="101"/>
      <c r="AN50" s="112"/>
    </row>
    <row r="51" spans="2:40" ht="29.25" customHeight="1" x14ac:dyDescent="0.25">
      <c r="B51" s="224" t="s">
        <v>80</v>
      </c>
      <c r="C51" s="225"/>
      <c r="D51" s="225"/>
      <c r="E51" s="225"/>
      <c r="F51" s="226"/>
      <c r="G51" s="96"/>
      <c r="H51" s="96"/>
      <c r="I51" s="96" t="s">
        <v>0</v>
      </c>
      <c r="J51" s="96" t="s">
        <v>0</v>
      </c>
      <c r="K51" s="95" t="s">
        <v>28</v>
      </c>
      <c r="L51" s="95" t="s">
        <v>29</v>
      </c>
      <c r="M51" s="97"/>
      <c r="N51" s="97"/>
      <c r="O51" s="97"/>
      <c r="P51" s="97"/>
      <c r="Q51" s="97"/>
      <c r="R51" s="98"/>
      <c r="S51" s="98"/>
      <c r="T51" s="97"/>
      <c r="U51" s="97"/>
      <c r="V51" s="97"/>
      <c r="W51" s="97"/>
      <c r="X51" s="97"/>
      <c r="Y51" s="97"/>
      <c r="Z51" s="97"/>
      <c r="AA51" s="97">
        <v>1</v>
      </c>
      <c r="AB51" s="97"/>
      <c r="AC51" s="97"/>
      <c r="AD51" s="99"/>
      <c r="AE51" s="99"/>
      <c r="AF51" s="99"/>
      <c r="AG51" s="99"/>
      <c r="AH51" s="99"/>
      <c r="AI51" s="99"/>
      <c r="AJ51" s="100"/>
      <c r="AK51" s="91">
        <f t="shared" si="9"/>
        <v>1</v>
      </c>
      <c r="AL51" s="93">
        <f t="shared" si="8"/>
        <v>0</v>
      </c>
      <c r="AM51" s="101"/>
      <c r="AN51" s="112"/>
    </row>
    <row r="52" spans="2:40" ht="29.25" customHeight="1" x14ac:dyDescent="0.25">
      <c r="B52" s="224" t="s">
        <v>81</v>
      </c>
      <c r="C52" s="225"/>
      <c r="D52" s="225"/>
      <c r="E52" s="225"/>
      <c r="F52" s="226"/>
      <c r="G52" s="96"/>
      <c r="H52" s="96"/>
      <c r="I52" s="96" t="s">
        <v>0</v>
      </c>
      <c r="J52" s="96"/>
      <c r="K52" s="95" t="s">
        <v>39</v>
      </c>
      <c r="L52" s="95" t="s">
        <v>29</v>
      </c>
      <c r="M52" s="97"/>
      <c r="N52" s="97"/>
      <c r="O52" s="97"/>
      <c r="P52" s="97"/>
      <c r="Q52" s="97"/>
      <c r="R52" s="98"/>
      <c r="S52" s="98"/>
      <c r="T52" s="97"/>
      <c r="U52" s="97"/>
      <c r="V52" s="97"/>
      <c r="W52" s="97"/>
      <c r="X52" s="97"/>
      <c r="Y52" s="97"/>
      <c r="Z52" s="97"/>
      <c r="AA52" s="97"/>
      <c r="AB52" s="97"/>
      <c r="AC52" s="97">
        <v>1</v>
      </c>
      <c r="AD52" s="99"/>
      <c r="AE52" s="99"/>
      <c r="AF52" s="99"/>
      <c r="AG52" s="99"/>
      <c r="AH52" s="99"/>
      <c r="AI52" s="99"/>
      <c r="AJ52" s="100"/>
      <c r="AK52" s="91">
        <f t="shared" si="9"/>
        <v>1</v>
      </c>
      <c r="AL52" s="93">
        <f t="shared" si="8"/>
        <v>0</v>
      </c>
      <c r="AM52" s="101"/>
      <c r="AN52" s="112"/>
    </row>
    <row r="53" spans="2:40" ht="27.75" customHeight="1" thickBot="1" x14ac:dyDescent="0.3">
      <c r="B53" s="227" t="s">
        <v>82</v>
      </c>
      <c r="C53" s="228"/>
      <c r="D53" s="228"/>
      <c r="E53" s="228"/>
      <c r="F53" s="229"/>
      <c r="G53" s="96"/>
      <c r="H53" s="96"/>
      <c r="I53" s="96" t="s">
        <v>0</v>
      </c>
      <c r="J53" s="96"/>
      <c r="K53" s="96" t="s">
        <v>39</v>
      </c>
      <c r="L53" s="96" t="s">
        <v>29</v>
      </c>
      <c r="M53" s="97"/>
      <c r="N53" s="97"/>
      <c r="O53" s="97"/>
      <c r="P53" s="97"/>
      <c r="Q53" s="97"/>
      <c r="R53" s="98"/>
      <c r="S53" s="98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9"/>
      <c r="AE53" s="99"/>
      <c r="AF53" s="99"/>
      <c r="AG53" s="99"/>
      <c r="AH53" s="99"/>
      <c r="AI53" s="99">
        <v>1</v>
      </c>
      <c r="AJ53" s="100"/>
      <c r="AK53" s="99">
        <f t="shared" si="9"/>
        <v>1</v>
      </c>
      <c r="AL53" s="102">
        <f t="shared" si="8"/>
        <v>0</v>
      </c>
      <c r="AM53" s="101"/>
      <c r="AN53" s="112"/>
    </row>
    <row r="54" spans="2:40" ht="18" customHeight="1" thickBot="1" x14ac:dyDescent="0.3">
      <c r="B54" s="204" t="s">
        <v>26</v>
      </c>
      <c r="C54" s="205"/>
      <c r="D54" s="205"/>
      <c r="E54" s="205"/>
      <c r="F54" s="205"/>
      <c r="G54" s="220"/>
      <c r="H54" s="220"/>
      <c r="I54" s="220"/>
      <c r="J54" s="220"/>
      <c r="K54" s="220"/>
      <c r="L54" s="205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145"/>
      <c r="AN54" s="120">
        <f>SUM(AK40:AK53)</f>
        <v>24</v>
      </c>
    </row>
    <row r="55" spans="2:40" ht="30" customHeight="1" x14ac:dyDescent="0.25">
      <c r="B55" s="221" t="s">
        <v>83</v>
      </c>
      <c r="C55" s="222"/>
      <c r="D55" s="222"/>
      <c r="E55" s="222"/>
      <c r="F55" s="223"/>
      <c r="G55" s="103"/>
      <c r="H55" s="103"/>
      <c r="I55" s="103"/>
      <c r="J55" s="103" t="s">
        <v>0</v>
      </c>
      <c r="K55" s="103" t="s">
        <v>28</v>
      </c>
      <c r="L55" s="136" t="s">
        <v>29</v>
      </c>
      <c r="M55" s="104"/>
      <c r="N55" s="104"/>
      <c r="O55" s="104"/>
      <c r="P55" s="104"/>
      <c r="Q55" s="104"/>
      <c r="R55" s="105"/>
      <c r="S55" s="105"/>
      <c r="T55" s="104"/>
      <c r="U55" s="104"/>
      <c r="V55" s="104"/>
      <c r="W55" s="104">
        <v>1</v>
      </c>
      <c r="X55" s="104"/>
      <c r="Y55" s="104"/>
      <c r="Z55" s="106"/>
      <c r="AA55" s="106"/>
      <c r="AB55" s="106"/>
      <c r="AC55" s="106"/>
      <c r="AD55" s="107"/>
      <c r="AE55" s="107"/>
      <c r="AF55" s="107"/>
      <c r="AG55" s="107"/>
      <c r="AH55" s="107"/>
      <c r="AI55" s="107"/>
      <c r="AJ55" s="108"/>
      <c r="AK55" s="109">
        <f>SUM(M55+O55+Q55+S55+U55+W55+Y55+AA55+AC55+AE55+AG55+AI55)</f>
        <v>1</v>
      </c>
      <c r="AL55" s="110">
        <f t="shared" ref="AL55" si="12">SUM(N55+R55+T55+X55+Z55+AD55+AF55+AH55+AJ55)</f>
        <v>0</v>
      </c>
      <c r="AM55" s="111"/>
      <c r="AN55" s="112"/>
    </row>
    <row r="56" spans="2:40" ht="18" customHeight="1" thickBot="1" x14ac:dyDescent="0.3">
      <c r="B56" s="16"/>
      <c r="C56" s="17"/>
      <c r="D56" s="17"/>
      <c r="E56" s="17"/>
      <c r="F56" s="17"/>
      <c r="G56" s="18"/>
      <c r="H56" s="18"/>
      <c r="I56" s="18"/>
      <c r="J56" s="18"/>
      <c r="K56" s="7"/>
      <c r="L56" s="21" t="s">
        <v>27</v>
      </c>
      <c r="M56" s="22">
        <f t="shared" ref="M56:AK56" si="13">SUM(M16:M22)+SUM(M24:M38)+SUM(M40:M53)+SUM(M55:M55)</f>
        <v>10</v>
      </c>
      <c r="N56" s="22">
        <f t="shared" si="13"/>
        <v>0</v>
      </c>
      <c r="O56" s="22">
        <f t="shared" si="13"/>
        <v>8</v>
      </c>
      <c r="P56" s="22">
        <f t="shared" si="13"/>
        <v>0</v>
      </c>
      <c r="Q56" s="22">
        <f t="shared" si="13"/>
        <v>9</v>
      </c>
      <c r="R56" s="22">
        <f t="shared" si="13"/>
        <v>0</v>
      </c>
      <c r="S56" s="22">
        <f t="shared" si="13"/>
        <v>6</v>
      </c>
      <c r="T56" s="22">
        <f t="shared" si="13"/>
        <v>0</v>
      </c>
      <c r="U56" s="22">
        <f t="shared" si="13"/>
        <v>4</v>
      </c>
      <c r="V56" s="22">
        <f t="shared" si="13"/>
        <v>0</v>
      </c>
      <c r="W56" s="22">
        <f t="shared" si="13"/>
        <v>5</v>
      </c>
      <c r="X56" s="22">
        <f t="shared" si="13"/>
        <v>0</v>
      </c>
      <c r="Y56" s="22">
        <f t="shared" si="13"/>
        <v>9</v>
      </c>
      <c r="Z56" s="22">
        <f t="shared" si="13"/>
        <v>0</v>
      </c>
      <c r="AA56" s="22">
        <f t="shared" si="13"/>
        <v>4</v>
      </c>
      <c r="AB56" s="22">
        <f t="shared" si="13"/>
        <v>0</v>
      </c>
      <c r="AC56" s="22">
        <f t="shared" si="13"/>
        <v>9</v>
      </c>
      <c r="AD56" s="22">
        <f t="shared" si="13"/>
        <v>0</v>
      </c>
      <c r="AE56" s="22">
        <f t="shared" si="13"/>
        <v>3</v>
      </c>
      <c r="AF56" s="22">
        <f t="shared" si="13"/>
        <v>0</v>
      </c>
      <c r="AG56" s="22">
        <f t="shared" si="13"/>
        <v>4</v>
      </c>
      <c r="AH56" s="22">
        <f t="shared" si="13"/>
        <v>0</v>
      </c>
      <c r="AI56" s="22">
        <f t="shared" si="13"/>
        <v>4</v>
      </c>
      <c r="AJ56" s="22">
        <f t="shared" si="13"/>
        <v>0</v>
      </c>
      <c r="AK56" s="23">
        <f t="shared" si="13"/>
        <v>75</v>
      </c>
      <c r="AL56" s="23" t="e">
        <f>SUM(#REF!)+SUM(AL24:AL38)+SUM(AL40:AL53)+SUM(AL55:AL55)</f>
        <v>#REF!</v>
      </c>
      <c r="AM56" s="17"/>
      <c r="AN56" s="112">
        <f>SUM(AK55:AK55)</f>
        <v>1</v>
      </c>
    </row>
    <row r="57" spans="2:40" ht="18" customHeight="1" thickBot="1" x14ac:dyDescent="0.3">
      <c r="B57" s="2"/>
      <c r="C57" s="3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  <c r="S57" s="5"/>
      <c r="T57" s="4"/>
      <c r="U57" s="4"/>
      <c r="V57" s="4"/>
      <c r="W57" s="4"/>
      <c r="X57" s="4"/>
      <c r="Y57" s="4"/>
      <c r="Z57" s="6"/>
      <c r="AA57" s="6"/>
      <c r="AB57" s="6"/>
      <c r="AC57" s="6"/>
      <c r="AD57" s="3"/>
      <c r="AE57" s="3"/>
      <c r="AF57" s="3"/>
      <c r="AG57" s="3"/>
      <c r="AH57" s="3"/>
      <c r="AI57" s="24">
        <f>(M56+O56+Q56+S56+U56+W56+Y56+AA56+AC56+AE56+AG56+AI56)</f>
        <v>75</v>
      </c>
      <c r="AJ57" s="25">
        <f>N56+R56+T56+X56+Z56+AD56+AF56+AH56+AJ56</f>
        <v>0</v>
      </c>
      <c r="AK57" s="3"/>
      <c r="AL57" s="3"/>
      <c r="AM57" s="3"/>
      <c r="AN57" s="112">
        <f>SUM(AN56+AN54+AN39+AN23)</f>
        <v>75</v>
      </c>
    </row>
    <row r="58" spans="2:40" ht="18" customHeight="1" x14ac:dyDescent="0.25">
      <c r="B58" s="2"/>
      <c r="C58" s="3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5"/>
      <c r="T58" s="4"/>
      <c r="U58" s="4"/>
      <c r="V58" s="4"/>
      <c r="W58" s="4"/>
      <c r="X58" s="4"/>
      <c r="Y58" s="4"/>
      <c r="Z58" s="6"/>
      <c r="AA58" s="6"/>
      <c r="AB58" s="6"/>
      <c r="AC58" s="6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112"/>
    </row>
    <row r="59" spans="2:40" ht="18" customHeight="1" x14ac:dyDescent="0.25">
      <c r="B59" s="2"/>
      <c r="C59" s="3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5"/>
      <c r="T59" s="4"/>
      <c r="U59" s="4"/>
      <c r="V59" s="4"/>
      <c r="W59" s="4"/>
      <c r="X59" s="4"/>
      <c r="Y59" s="4"/>
      <c r="Z59" s="6"/>
      <c r="AA59" s="6"/>
      <c r="AB59" s="6"/>
      <c r="AC59" s="6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112"/>
    </row>
    <row r="60" spans="2:40" ht="18" customHeight="1" x14ac:dyDescent="0.25">
      <c r="B60" s="2"/>
      <c r="C60" s="3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  <c r="S60" s="5"/>
      <c r="T60" s="4"/>
      <c r="U60" s="4"/>
      <c r="V60" s="4"/>
      <c r="W60" s="4"/>
      <c r="X60" s="4"/>
      <c r="Y60" s="4"/>
      <c r="Z60" s="6"/>
      <c r="AA60" s="6"/>
      <c r="AB60" s="6"/>
      <c r="AC60" s="6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112"/>
    </row>
    <row r="61" spans="2:40" ht="18" customHeight="1" x14ac:dyDescent="0.25">
      <c r="B61" s="2"/>
      <c r="C61" s="3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  <c r="S61" s="5"/>
      <c r="T61" s="4"/>
      <c r="U61" s="4"/>
      <c r="V61" s="4"/>
      <c r="W61" s="4"/>
      <c r="X61" s="4"/>
      <c r="Y61" s="4"/>
      <c r="Z61" s="6"/>
      <c r="AA61" s="6"/>
      <c r="AB61" s="6"/>
      <c r="AC61" s="6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112"/>
    </row>
    <row r="62" spans="2:40" ht="18" customHeight="1" x14ac:dyDescent="0.25">
      <c r="B62" s="2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  <c r="S62" s="5"/>
      <c r="T62" s="4"/>
      <c r="U62" s="4"/>
      <c r="V62" s="4"/>
      <c r="W62" s="4"/>
      <c r="X62" s="4"/>
      <c r="Y62" s="4"/>
      <c r="Z62" s="6"/>
      <c r="AA62" s="6"/>
      <c r="AB62" s="6"/>
      <c r="AC62" s="6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112"/>
    </row>
    <row r="63" spans="2:40" ht="18" customHeight="1" x14ac:dyDescent="0.25">
      <c r="B63" s="2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5"/>
      <c r="T63" s="4"/>
      <c r="U63" s="4"/>
      <c r="V63" s="4"/>
      <c r="W63" s="4"/>
      <c r="X63" s="4"/>
      <c r="Y63" s="4"/>
      <c r="Z63" s="6"/>
      <c r="AA63" s="6"/>
      <c r="AB63" s="6"/>
      <c r="AC63" s="6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112"/>
    </row>
    <row r="64" spans="2:40" ht="18" customHeight="1" x14ac:dyDescent="0.25">
      <c r="B64" s="2"/>
      <c r="C64" s="3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5"/>
      <c r="T64" s="4"/>
      <c r="U64" s="4"/>
      <c r="V64" s="4"/>
      <c r="W64" s="4"/>
      <c r="X64" s="4"/>
      <c r="Y64" s="4"/>
      <c r="Z64" s="6"/>
      <c r="AA64" s="6"/>
      <c r="AB64" s="6"/>
      <c r="AC64" s="6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112"/>
    </row>
    <row r="65" spans="2:40" ht="18" customHeight="1" x14ac:dyDescent="0.25">
      <c r="B65" s="2"/>
      <c r="C65" s="3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5"/>
      <c r="T65" s="4"/>
      <c r="U65" s="4"/>
      <c r="V65" s="4"/>
      <c r="W65" s="4"/>
      <c r="X65" s="4"/>
      <c r="Y65" s="4"/>
      <c r="Z65" s="6"/>
      <c r="AA65" s="6"/>
      <c r="AB65" s="6"/>
      <c r="AC65" s="6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112"/>
    </row>
    <row r="66" spans="2:40" ht="18" customHeight="1" x14ac:dyDescent="0.25">
      <c r="B66" s="2"/>
      <c r="C66" s="3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5"/>
      <c r="T66" s="4"/>
      <c r="U66" s="4"/>
      <c r="V66" s="4"/>
      <c r="W66" s="4"/>
      <c r="X66" s="4"/>
      <c r="Y66" s="4"/>
      <c r="Z66" s="6"/>
      <c r="AA66" s="6"/>
      <c r="AB66" s="6"/>
      <c r="AC66" s="6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112"/>
    </row>
    <row r="67" spans="2:40" ht="18" customHeight="1" x14ac:dyDescent="0.25">
      <c r="B67" s="2"/>
      <c r="C67" s="3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5"/>
      <c r="T67" s="4"/>
      <c r="U67" s="4"/>
      <c r="V67" s="4"/>
      <c r="W67" s="4"/>
      <c r="X67" s="4"/>
      <c r="Y67" s="4"/>
      <c r="Z67" s="6"/>
      <c r="AA67" s="6"/>
      <c r="AB67" s="6"/>
      <c r="AC67" s="6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12"/>
    </row>
    <row r="68" spans="2:40" ht="18" customHeight="1" x14ac:dyDescent="0.25">
      <c r="B68" s="2"/>
      <c r="C68" s="3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5"/>
      <c r="T68" s="4"/>
      <c r="U68" s="4"/>
      <c r="V68" s="4"/>
      <c r="W68" s="4"/>
      <c r="X68" s="4"/>
      <c r="Y68" s="4"/>
      <c r="Z68" s="6"/>
      <c r="AA68" s="6"/>
      <c r="AB68" s="6"/>
      <c r="AC68" s="6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12"/>
    </row>
    <row r="69" spans="2:40" ht="18" customHeight="1" x14ac:dyDescent="0.25">
      <c r="B69" s="2"/>
      <c r="C69" s="3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5"/>
      <c r="T69" s="4"/>
      <c r="U69" s="4"/>
      <c r="V69" s="4"/>
      <c r="W69" s="4"/>
      <c r="X69" s="4"/>
      <c r="Y69" s="4"/>
      <c r="Z69" s="6"/>
      <c r="AA69" s="6"/>
      <c r="AB69" s="6"/>
      <c r="AC69" s="6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12"/>
    </row>
    <row r="70" spans="2:40" ht="18" customHeight="1" x14ac:dyDescent="0.25">
      <c r="B70" s="2"/>
      <c r="C70" s="3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5"/>
      <c r="T70" s="4"/>
      <c r="U70" s="4"/>
      <c r="V70" s="4"/>
      <c r="W70" s="4"/>
      <c r="X70" s="4"/>
      <c r="Y70" s="4"/>
      <c r="Z70" s="6"/>
      <c r="AA70" s="6"/>
      <c r="AB70" s="6"/>
      <c r="AC70" s="6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12"/>
    </row>
    <row r="71" spans="2:40" ht="18" customHeight="1" x14ac:dyDescent="0.25">
      <c r="B71" s="2"/>
      <c r="C71" s="3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5"/>
      <c r="T71" s="4"/>
      <c r="U71" s="4"/>
      <c r="V71" s="4"/>
      <c r="W71" s="4"/>
      <c r="X71" s="4"/>
      <c r="Y71" s="4"/>
      <c r="Z71" s="6"/>
      <c r="AA71" s="6"/>
      <c r="AB71" s="6"/>
      <c r="AC71" s="6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12"/>
    </row>
    <row r="72" spans="2:40" ht="18" customHeight="1" x14ac:dyDescent="0.25">
      <c r="B72" s="2"/>
      <c r="C72" s="3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5"/>
      <c r="T72" s="4"/>
      <c r="U72" s="4"/>
      <c r="V72" s="4"/>
      <c r="W72" s="4"/>
      <c r="X72" s="4"/>
      <c r="Y72" s="4"/>
      <c r="Z72" s="6"/>
      <c r="AA72" s="6"/>
      <c r="AB72" s="6"/>
      <c r="AC72" s="6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12"/>
    </row>
    <row r="73" spans="2:40" ht="18" customHeight="1" x14ac:dyDescent="0.25">
      <c r="B73" s="2"/>
      <c r="C73" s="3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5"/>
      <c r="T73" s="4"/>
      <c r="U73" s="4"/>
      <c r="V73" s="4"/>
      <c r="W73" s="4"/>
      <c r="X73" s="4"/>
      <c r="Y73" s="4"/>
      <c r="Z73" s="6"/>
      <c r="AA73" s="6"/>
      <c r="AB73" s="6"/>
      <c r="AC73" s="6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12"/>
    </row>
    <row r="74" spans="2:40" ht="18" customHeight="1" x14ac:dyDescent="0.25">
      <c r="B74" s="2"/>
      <c r="C74" s="3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5"/>
      <c r="T74" s="4"/>
      <c r="U74" s="4"/>
      <c r="V74" s="4"/>
      <c r="W74" s="4"/>
      <c r="X74" s="4"/>
      <c r="Y74" s="4"/>
      <c r="Z74" s="6"/>
      <c r="AA74" s="6"/>
      <c r="AB74" s="6"/>
      <c r="AC74" s="6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12"/>
    </row>
    <row r="75" spans="2:40" ht="18" customHeight="1" x14ac:dyDescent="0.25">
      <c r="B75" s="2"/>
      <c r="C75" s="3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5"/>
      <c r="T75" s="4"/>
      <c r="U75" s="4"/>
      <c r="V75" s="4"/>
      <c r="W75" s="4"/>
      <c r="X75" s="4"/>
      <c r="Y75" s="4"/>
      <c r="Z75" s="6"/>
      <c r="AA75" s="6"/>
      <c r="AB75" s="6"/>
      <c r="AC75" s="6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12"/>
    </row>
    <row r="76" spans="2:40" ht="18" customHeight="1" x14ac:dyDescent="0.25">
      <c r="B76" s="2"/>
      <c r="C76" s="3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5"/>
      <c r="T76" s="4"/>
      <c r="U76" s="4"/>
      <c r="V76" s="4"/>
      <c r="W76" s="4"/>
      <c r="X76" s="4"/>
      <c r="Y76" s="4"/>
      <c r="Z76" s="6"/>
      <c r="AA76" s="6"/>
      <c r="AB76" s="6"/>
      <c r="AC76" s="6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12"/>
    </row>
    <row r="77" spans="2:40" ht="18" customHeight="1" x14ac:dyDescent="0.25">
      <c r="B77" s="2"/>
      <c r="C77" s="3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5"/>
      <c r="T77" s="4"/>
      <c r="U77" s="4"/>
      <c r="V77" s="4"/>
      <c r="W77" s="4"/>
      <c r="X77" s="4"/>
      <c r="Y77" s="4"/>
      <c r="Z77" s="6"/>
      <c r="AA77" s="6"/>
      <c r="AB77" s="6"/>
      <c r="AC77" s="6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12"/>
    </row>
    <row r="78" spans="2:40" ht="18" customHeight="1" x14ac:dyDescent="0.25">
      <c r="B78" s="2"/>
      <c r="C78" s="3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5"/>
      <c r="T78" s="4"/>
      <c r="U78" s="4"/>
      <c r="V78" s="4"/>
      <c r="W78" s="4"/>
      <c r="X78" s="4"/>
      <c r="Y78" s="4"/>
      <c r="Z78" s="6"/>
      <c r="AA78" s="6"/>
      <c r="AB78" s="6"/>
      <c r="AC78" s="6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12"/>
    </row>
    <row r="79" spans="2:40" ht="18" customHeight="1" x14ac:dyDescent="0.25">
      <c r="B79" s="2"/>
      <c r="C79" s="3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5"/>
      <c r="T79" s="4"/>
      <c r="U79" s="4"/>
      <c r="V79" s="4"/>
      <c r="W79" s="4"/>
      <c r="X79" s="4"/>
      <c r="Y79" s="4"/>
      <c r="Z79" s="6"/>
      <c r="AA79" s="6"/>
      <c r="AB79" s="6"/>
      <c r="AC79" s="6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12"/>
    </row>
    <row r="80" spans="2:40" ht="18" customHeight="1" x14ac:dyDescent="0.25">
      <c r="B80" s="2"/>
      <c r="C80" s="3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5"/>
      <c r="T80" s="4"/>
      <c r="U80" s="4"/>
      <c r="V80" s="4"/>
      <c r="W80" s="4"/>
      <c r="X80" s="4"/>
      <c r="Y80" s="4"/>
      <c r="Z80" s="6"/>
      <c r="AA80" s="6"/>
      <c r="AB80" s="6"/>
      <c r="AC80" s="6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12"/>
    </row>
    <row r="81" spans="2:40" ht="18" customHeight="1" x14ac:dyDescent="0.25">
      <c r="B81" s="2"/>
      <c r="C81" s="3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5"/>
      <c r="T81" s="4"/>
      <c r="U81" s="4"/>
      <c r="V81" s="4"/>
      <c r="W81" s="4"/>
      <c r="X81" s="4"/>
      <c r="Y81" s="4"/>
      <c r="Z81" s="6"/>
      <c r="AA81" s="6"/>
      <c r="AB81" s="6"/>
      <c r="AC81" s="6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12"/>
    </row>
    <row r="82" spans="2:40" ht="18" customHeight="1" x14ac:dyDescent="0.25">
      <c r="B82" s="2"/>
      <c r="C82" s="3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5"/>
      <c r="T82" s="4"/>
      <c r="U82" s="4"/>
      <c r="V82" s="4"/>
      <c r="W82" s="4"/>
      <c r="X82" s="4"/>
      <c r="Y82" s="4"/>
      <c r="Z82" s="6"/>
      <c r="AA82" s="6"/>
      <c r="AB82" s="6"/>
      <c r="AC82" s="6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12"/>
    </row>
    <row r="83" spans="2:40" ht="18" customHeight="1" x14ac:dyDescent="0.25">
      <c r="B83" s="2"/>
      <c r="C83" s="3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5"/>
      <c r="T83" s="4"/>
      <c r="U83" s="4"/>
      <c r="V83" s="4"/>
      <c r="W83" s="4"/>
      <c r="X83" s="4"/>
      <c r="Y83" s="4"/>
      <c r="Z83" s="6"/>
      <c r="AA83" s="6"/>
      <c r="AB83" s="6"/>
      <c r="AC83" s="6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12"/>
    </row>
    <row r="84" spans="2:40" ht="18" customHeight="1" x14ac:dyDescent="0.25">
      <c r="B84" s="2"/>
      <c r="C84" s="3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5"/>
      <c r="T84" s="4"/>
      <c r="U84" s="4"/>
      <c r="V84" s="4"/>
      <c r="W84" s="4"/>
      <c r="X84" s="4"/>
      <c r="Y84" s="4"/>
      <c r="Z84" s="6"/>
      <c r="AA84" s="6"/>
      <c r="AB84" s="6"/>
      <c r="AC84" s="6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12"/>
    </row>
    <row r="85" spans="2:40" ht="18" customHeight="1" x14ac:dyDescent="0.25">
      <c r="B85" s="2"/>
      <c r="C85" s="3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5"/>
      <c r="T85" s="4"/>
      <c r="U85" s="4"/>
      <c r="V85" s="4"/>
      <c r="W85" s="4"/>
      <c r="X85" s="4"/>
      <c r="Y85" s="4"/>
      <c r="Z85" s="6"/>
      <c r="AA85" s="6"/>
      <c r="AB85" s="6"/>
      <c r="AC85" s="6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12"/>
    </row>
    <row r="86" spans="2:40" ht="18" customHeight="1" x14ac:dyDescent="0.25">
      <c r="B86" s="2"/>
      <c r="C86" s="3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5"/>
      <c r="T86" s="4"/>
      <c r="U86" s="4"/>
      <c r="V86" s="4"/>
      <c r="W86" s="4"/>
      <c r="X86" s="4"/>
      <c r="Y86" s="4"/>
      <c r="Z86" s="6"/>
      <c r="AA86" s="6"/>
      <c r="AB86" s="6"/>
      <c r="AC86" s="6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12"/>
    </row>
    <row r="87" spans="2:40" ht="18" customHeight="1" x14ac:dyDescent="0.25">
      <c r="B87" s="2"/>
      <c r="C87" s="3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5"/>
      <c r="T87" s="4"/>
      <c r="U87" s="4"/>
      <c r="V87" s="4"/>
      <c r="W87" s="4"/>
      <c r="X87" s="4"/>
      <c r="Y87" s="4"/>
      <c r="Z87" s="6"/>
      <c r="AA87" s="6"/>
      <c r="AB87" s="6"/>
      <c r="AC87" s="6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12"/>
    </row>
    <row r="88" spans="2:40" ht="18" customHeight="1" x14ac:dyDescent="0.25">
      <c r="B88" s="2"/>
      <c r="C88" s="3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5"/>
      <c r="T88" s="4"/>
      <c r="U88" s="4"/>
      <c r="V88" s="4"/>
      <c r="W88" s="4"/>
      <c r="X88" s="4"/>
      <c r="Y88" s="4"/>
      <c r="Z88" s="6"/>
      <c r="AA88" s="6"/>
      <c r="AB88" s="6"/>
      <c r="AC88" s="6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12"/>
    </row>
    <row r="89" spans="2:40" ht="18" customHeight="1" x14ac:dyDescent="0.25">
      <c r="B89" s="2"/>
      <c r="C89" s="3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5"/>
      <c r="T89" s="4"/>
      <c r="U89" s="4"/>
      <c r="V89" s="4"/>
      <c r="W89" s="4"/>
      <c r="X89" s="4"/>
      <c r="Y89" s="4"/>
      <c r="Z89" s="6"/>
      <c r="AA89" s="6"/>
      <c r="AB89" s="6"/>
      <c r="AC89" s="6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12"/>
    </row>
    <row r="90" spans="2:40" ht="18" customHeight="1" x14ac:dyDescent="0.25">
      <c r="B90" s="2"/>
      <c r="C90" s="3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5"/>
      <c r="T90" s="4"/>
      <c r="U90" s="4"/>
      <c r="V90" s="4"/>
      <c r="W90" s="4"/>
      <c r="X90" s="4"/>
      <c r="Y90" s="4"/>
      <c r="Z90" s="6"/>
      <c r="AA90" s="6"/>
      <c r="AB90" s="6"/>
      <c r="AC90" s="6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12"/>
    </row>
    <row r="91" spans="2:40" ht="18" customHeight="1" x14ac:dyDescent="0.25">
      <c r="B91" s="2"/>
      <c r="C91" s="3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5"/>
      <c r="T91" s="4"/>
      <c r="U91" s="4"/>
      <c r="V91" s="4"/>
      <c r="W91" s="4"/>
      <c r="X91" s="4"/>
      <c r="Y91" s="4"/>
      <c r="Z91" s="6"/>
      <c r="AA91" s="6"/>
      <c r="AB91" s="6"/>
      <c r="AC91" s="6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12"/>
    </row>
    <row r="92" spans="2:40" ht="18" customHeight="1" x14ac:dyDescent="0.25">
      <c r="B92" s="2"/>
      <c r="C92" s="3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5"/>
      <c r="T92" s="4"/>
      <c r="U92" s="4"/>
      <c r="V92" s="4"/>
      <c r="W92" s="4"/>
      <c r="X92" s="4"/>
      <c r="Y92" s="4"/>
      <c r="Z92" s="6"/>
      <c r="AA92" s="6"/>
      <c r="AB92" s="6"/>
      <c r="AC92" s="6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12"/>
    </row>
    <row r="93" spans="2:40" ht="18" customHeight="1" x14ac:dyDescent="0.25">
      <c r="B93" s="2"/>
      <c r="C93" s="3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5"/>
      <c r="T93" s="4"/>
      <c r="U93" s="4"/>
      <c r="V93" s="4"/>
      <c r="W93" s="4"/>
      <c r="X93" s="4"/>
      <c r="Y93" s="4"/>
      <c r="Z93" s="6"/>
      <c r="AA93" s="6"/>
      <c r="AB93" s="6"/>
      <c r="AC93" s="6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12"/>
    </row>
    <row r="94" spans="2:40" ht="18" customHeight="1" x14ac:dyDescent="0.25">
      <c r="B94" s="2"/>
      <c r="C94" s="3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5"/>
      <c r="T94" s="4"/>
      <c r="U94" s="4"/>
      <c r="V94" s="4"/>
      <c r="W94" s="4"/>
      <c r="X94" s="4"/>
      <c r="Y94" s="4"/>
      <c r="Z94" s="6"/>
      <c r="AA94" s="6"/>
      <c r="AB94" s="6"/>
      <c r="AC94" s="6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12"/>
    </row>
    <row r="95" spans="2:40" ht="18" customHeight="1" x14ac:dyDescent="0.25">
      <c r="B95" s="2"/>
      <c r="C95" s="3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5"/>
      <c r="T95" s="4"/>
      <c r="U95" s="4"/>
      <c r="V95" s="4"/>
      <c r="W95" s="4"/>
      <c r="X95" s="4"/>
      <c r="Y95" s="4"/>
      <c r="Z95" s="6"/>
      <c r="AA95" s="6"/>
      <c r="AB95" s="6"/>
      <c r="AC95" s="6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12"/>
    </row>
    <row r="96" spans="2:40" ht="18" customHeight="1" x14ac:dyDescent="0.25">
      <c r="B96" s="2"/>
      <c r="C96" s="3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5"/>
      <c r="T96" s="4"/>
      <c r="U96" s="4"/>
      <c r="V96" s="4"/>
      <c r="W96" s="4"/>
      <c r="X96" s="4"/>
      <c r="Y96" s="4"/>
      <c r="Z96" s="6"/>
      <c r="AA96" s="6"/>
      <c r="AB96" s="6"/>
      <c r="AC96" s="6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12"/>
    </row>
    <row r="97" spans="2:40" ht="18" customHeight="1" x14ac:dyDescent="0.25">
      <c r="B97" s="2"/>
      <c r="C97" s="3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5"/>
      <c r="T97" s="4"/>
      <c r="U97" s="4"/>
      <c r="V97" s="4"/>
      <c r="W97" s="4"/>
      <c r="X97" s="4"/>
      <c r="Y97" s="4"/>
      <c r="Z97" s="6"/>
      <c r="AA97" s="6"/>
      <c r="AB97" s="6"/>
      <c r="AC97" s="6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12"/>
    </row>
    <row r="98" spans="2:40" ht="18" customHeight="1" x14ac:dyDescent="0.25">
      <c r="B98" s="2"/>
      <c r="C98" s="3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5"/>
      <c r="T98" s="4"/>
      <c r="U98" s="4"/>
      <c r="V98" s="4"/>
      <c r="W98" s="4"/>
      <c r="X98" s="4"/>
      <c r="Y98" s="4"/>
      <c r="Z98" s="6"/>
      <c r="AA98" s="6"/>
      <c r="AB98" s="6"/>
      <c r="AC98" s="6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12"/>
    </row>
    <row r="99" spans="2:40" ht="18" customHeight="1" x14ac:dyDescent="0.25">
      <c r="B99" s="2"/>
      <c r="C99" s="3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5"/>
      <c r="T99" s="4"/>
      <c r="U99" s="4"/>
      <c r="V99" s="4"/>
      <c r="W99" s="4"/>
      <c r="X99" s="4"/>
      <c r="Y99" s="4"/>
      <c r="Z99" s="6"/>
      <c r="AA99" s="6"/>
      <c r="AB99" s="6"/>
      <c r="AC99" s="6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12"/>
    </row>
    <row r="100" spans="2:40" ht="18" customHeight="1" x14ac:dyDescent="0.25">
      <c r="B100" s="2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5"/>
      <c r="T100" s="4"/>
      <c r="U100" s="4"/>
      <c r="V100" s="4"/>
      <c r="W100" s="4"/>
      <c r="X100" s="4"/>
      <c r="Y100" s="4"/>
      <c r="Z100" s="6"/>
      <c r="AA100" s="6"/>
      <c r="AB100" s="6"/>
      <c r="AC100" s="6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12"/>
    </row>
    <row r="101" spans="2:40" ht="18" customHeight="1" x14ac:dyDescent="0.25">
      <c r="B101" s="2"/>
      <c r="C101" s="3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5"/>
      <c r="T101" s="4"/>
      <c r="U101" s="4"/>
      <c r="V101" s="4"/>
      <c r="W101" s="4"/>
      <c r="X101" s="4"/>
      <c r="Y101" s="4"/>
      <c r="Z101" s="6"/>
      <c r="AA101" s="6"/>
      <c r="AB101" s="6"/>
      <c r="AC101" s="6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112"/>
    </row>
    <row r="102" spans="2:40" ht="18" customHeight="1" x14ac:dyDescent="0.25">
      <c r="B102" s="2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5"/>
      <c r="T102" s="4"/>
      <c r="U102" s="4"/>
      <c r="V102" s="4"/>
      <c r="W102" s="4"/>
      <c r="X102" s="4"/>
      <c r="Y102" s="4"/>
      <c r="Z102" s="6"/>
      <c r="AA102" s="6"/>
      <c r="AB102" s="6"/>
      <c r="AC102" s="6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112"/>
    </row>
    <row r="103" spans="2:40" ht="18" customHeight="1" x14ac:dyDescent="0.25">
      <c r="B103" s="2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5"/>
      <c r="T103" s="4"/>
      <c r="U103" s="4"/>
      <c r="V103" s="4"/>
      <c r="W103" s="4"/>
      <c r="X103" s="4"/>
      <c r="Y103" s="4"/>
      <c r="Z103" s="6"/>
      <c r="AA103" s="6"/>
      <c r="AB103" s="6"/>
      <c r="AC103" s="6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112"/>
    </row>
    <row r="104" spans="2:40" ht="18" customHeight="1" x14ac:dyDescent="0.25">
      <c r="B104" s="2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5"/>
      <c r="T104" s="4"/>
      <c r="U104" s="4"/>
      <c r="V104" s="4"/>
      <c r="W104" s="4"/>
      <c r="X104" s="4"/>
      <c r="Y104" s="4"/>
      <c r="Z104" s="6"/>
      <c r="AA104" s="6"/>
      <c r="AB104" s="6"/>
      <c r="AC104" s="6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112"/>
    </row>
    <row r="105" spans="2:40" ht="18" customHeight="1" x14ac:dyDescent="0.25">
      <c r="B105" s="2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5"/>
      <c r="T105" s="4"/>
      <c r="U105" s="4"/>
      <c r="V105" s="4"/>
      <c r="W105" s="4"/>
      <c r="X105" s="4"/>
      <c r="Y105" s="4"/>
      <c r="Z105" s="6"/>
      <c r="AA105" s="6"/>
      <c r="AB105" s="6"/>
      <c r="AC105" s="6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112"/>
    </row>
    <row r="106" spans="2:40" ht="18" customHeight="1" x14ac:dyDescent="0.25">
      <c r="B106" s="2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5"/>
      <c r="T106" s="4"/>
      <c r="U106" s="4"/>
      <c r="V106" s="4"/>
      <c r="W106" s="4"/>
      <c r="X106" s="4"/>
      <c r="Y106" s="4"/>
      <c r="Z106" s="6"/>
      <c r="AA106" s="6"/>
      <c r="AB106" s="6"/>
      <c r="AC106" s="6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112"/>
    </row>
    <row r="107" spans="2:40" ht="18" customHeight="1" x14ac:dyDescent="0.25">
      <c r="B107" s="2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5"/>
      <c r="T107" s="4"/>
      <c r="U107" s="4"/>
      <c r="V107" s="4"/>
      <c r="W107" s="4"/>
      <c r="X107" s="4"/>
      <c r="Y107" s="4"/>
      <c r="Z107" s="6"/>
      <c r="AA107" s="6"/>
      <c r="AB107" s="6"/>
      <c r="AC107" s="6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112"/>
    </row>
    <row r="108" spans="2:40" ht="18" customHeight="1" x14ac:dyDescent="0.25">
      <c r="B108" s="2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5"/>
      <c r="T108" s="4"/>
      <c r="U108" s="4"/>
      <c r="V108" s="4"/>
      <c r="W108" s="4"/>
      <c r="X108" s="4"/>
      <c r="Y108" s="4"/>
      <c r="Z108" s="6"/>
      <c r="AA108" s="6"/>
      <c r="AB108" s="6"/>
      <c r="AC108" s="6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112"/>
    </row>
    <row r="109" spans="2:40" ht="18" customHeight="1" x14ac:dyDescent="0.25">
      <c r="B109" s="2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5"/>
      <c r="T109" s="4"/>
      <c r="U109" s="4"/>
      <c r="V109" s="4"/>
      <c r="W109" s="4"/>
      <c r="X109" s="4"/>
      <c r="Y109" s="4"/>
      <c r="Z109" s="6"/>
      <c r="AA109" s="6"/>
      <c r="AB109" s="6"/>
      <c r="AC109" s="6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112"/>
    </row>
    <row r="110" spans="2:40" ht="18" customHeight="1" x14ac:dyDescent="0.25">
      <c r="B110" s="2"/>
      <c r="C110" s="3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5"/>
      <c r="T110" s="4"/>
      <c r="U110" s="4"/>
      <c r="V110" s="4"/>
      <c r="W110" s="4"/>
      <c r="X110" s="4"/>
      <c r="Y110" s="4"/>
      <c r="Z110" s="6"/>
      <c r="AA110" s="6"/>
      <c r="AB110" s="6"/>
      <c r="AC110" s="6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112"/>
    </row>
    <row r="111" spans="2:40" ht="18" customHeight="1" x14ac:dyDescent="0.25">
      <c r="B111" s="2"/>
      <c r="C111" s="3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5"/>
      <c r="T111" s="4"/>
      <c r="U111" s="4"/>
      <c r="V111" s="4"/>
      <c r="W111" s="4"/>
      <c r="X111" s="4"/>
      <c r="Y111" s="4"/>
      <c r="Z111" s="6"/>
      <c r="AA111" s="6"/>
      <c r="AB111" s="6"/>
      <c r="AC111" s="6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112"/>
    </row>
    <row r="112" spans="2:40" ht="18" customHeight="1" x14ac:dyDescent="0.25">
      <c r="B112" s="2"/>
      <c r="C112" s="3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5"/>
      <c r="T112" s="4"/>
      <c r="U112" s="4"/>
      <c r="V112" s="4"/>
      <c r="W112" s="4"/>
      <c r="X112" s="4"/>
      <c r="Y112" s="4"/>
      <c r="Z112" s="6"/>
      <c r="AA112" s="6"/>
      <c r="AB112" s="6"/>
      <c r="AC112" s="6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112"/>
    </row>
    <row r="113" spans="2:40" ht="18" customHeight="1" x14ac:dyDescent="0.25">
      <c r="B113" s="2"/>
      <c r="C113" s="3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5"/>
      <c r="T113" s="4"/>
      <c r="U113" s="4"/>
      <c r="V113" s="4"/>
      <c r="W113" s="4"/>
      <c r="X113" s="4"/>
      <c r="Y113" s="4"/>
      <c r="Z113" s="6"/>
      <c r="AA113" s="6"/>
      <c r="AB113" s="6"/>
      <c r="AC113" s="6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112"/>
    </row>
    <row r="114" spans="2:40" ht="18" customHeight="1" x14ac:dyDescent="0.25">
      <c r="B114" s="2"/>
      <c r="C114" s="3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5"/>
      <c r="T114" s="4"/>
      <c r="U114" s="4"/>
      <c r="V114" s="4"/>
      <c r="W114" s="4"/>
      <c r="X114" s="4"/>
      <c r="Y114" s="4"/>
      <c r="Z114" s="6"/>
      <c r="AA114" s="6"/>
      <c r="AB114" s="6"/>
      <c r="AC114" s="6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112"/>
    </row>
    <row r="115" spans="2:40" ht="18" customHeight="1" x14ac:dyDescent="0.25">
      <c r="B115" s="2"/>
      <c r="C115" s="3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5"/>
      <c r="T115" s="4"/>
      <c r="U115" s="4"/>
      <c r="V115" s="4"/>
      <c r="W115" s="4"/>
      <c r="X115" s="4"/>
      <c r="Y115" s="4"/>
      <c r="Z115" s="6"/>
      <c r="AA115" s="6"/>
      <c r="AB115" s="6"/>
      <c r="AC115" s="6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112"/>
    </row>
    <row r="116" spans="2:40" ht="18" customHeight="1" x14ac:dyDescent="0.25">
      <c r="B116" s="2"/>
      <c r="C116" s="3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5"/>
      <c r="T116" s="4"/>
      <c r="U116" s="4"/>
      <c r="V116" s="4"/>
      <c r="W116" s="4"/>
      <c r="X116" s="4"/>
      <c r="Y116" s="4"/>
      <c r="Z116" s="6"/>
      <c r="AA116" s="6"/>
      <c r="AB116" s="6"/>
      <c r="AC116" s="6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112"/>
    </row>
    <row r="117" spans="2:40" ht="18" customHeight="1" x14ac:dyDescent="0.25">
      <c r="B117" s="2"/>
      <c r="C117" s="3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5"/>
      <c r="T117" s="4"/>
      <c r="U117" s="4"/>
      <c r="V117" s="4"/>
      <c r="W117" s="4"/>
      <c r="X117" s="4"/>
      <c r="Y117" s="4"/>
      <c r="Z117" s="6"/>
      <c r="AA117" s="6"/>
      <c r="AB117" s="6"/>
      <c r="AC117" s="6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112"/>
    </row>
    <row r="118" spans="2:40" ht="18" customHeight="1" x14ac:dyDescent="0.25">
      <c r="B118" s="2"/>
      <c r="C118" s="3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5"/>
      <c r="T118" s="4"/>
      <c r="U118" s="4"/>
      <c r="V118" s="4"/>
      <c r="W118" s="4"/>
      <c r="X118" s="4"/>
      <c r="Y118" s="4"/>
      <c r="Z118" s="6"/>
      <c r="AA118" s="6"/>
      <c r="AB118" s="6"/>
      <c r="AC118" s="6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112"/>
    </row>
    <row r="119" spans="2:40" ht="18" customHeight="1" x14ac:dyDescent="0.25">
      <c r="B119" s="2"/>
      <c r="C119" s="3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5"/>
      <c r="T119" s="4"/>
      <c r="U119" s="4"/>
      <c r="V119" s="4"/>
      <c r="W119" s="4"/>
      <c r="X119" s="4"/>
      <c r="Y119" s="4"/>
      <c r="Z119" s="6"/>
      <c r="AA119" s="6"/>
      <c r="AB119" s="6"/>
      <c r="AC119" s="6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112"/>
    </row>
    <row r="120" spans="2:40" ht="18" customHeight="1" x14ac:dyDescent="0.25">
      <c r="B120" s="2"/>
      <c r="C120" s="3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5"/>
      <c r="T120" s="4"/>
      <c r="U120" s="4"/>
      <c r="V120" s="4"/>
      <c r="W120" s="4"/>
      <c r="X120" s="4"/>
      <c r="Y120" s="4"/>
      <c r="Z120" s="6"/>
      <c r="AA120" s="6"/>
      <c r="AB120" s="6"/>
      <c r="AC120" s="6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112"/>
    </row>
    <row r="121" spans="2:40" ht="18" customHeight="1" x14ac:dyDescent="0.25">
      <c r="B121" s="2"/>
      <c r="C121" s="3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5"/>
      <c r="T121" s="4"/>
      <c r="U121" s="4"/>
      <c r="V121" s="4"/>
      <c r="W121" s="4"/>
      <c r="X121" s="4"/>
      <c r="Y121" s="4"/>
      <c r="Z121" s="6"/>
      <c r="AA121" s="6"/>
      <c r="AB121" s="6"/>
      <c r="AC121" s="6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112"/>
    </row>
    <row r="122" spans="2:40" ht="18" customHeight="1" x14ac:dyDescent="0.25">
      <c r="B122" s="2"/>
      <c r="C122" s="3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5"/>
      <c r="T122" s="4"/>
      <c r="U122" s="4"/>
      <c r="V122" s="4"/>
      <c r="W122" s="4"/>
      <c r="X122" s="4"/>
      <c r="Y122" s="4"/>
      <c r="Z122" s="6"/>
      <c r="AA122" s="6"/>
      <c r="AB122" s="6"/>
      <c r="AC122" s="6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112"/>
    </row>
    <row r="123" spans="2:40" ht="18" customHeight="1" x14ac:dyDescent="0.25">
      <c r="B123" s="2"/>
      <c r="C123" s="3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5"/>
      <c r="T123" s="4"/>
      <c r="U123" s="4"/>
      <c r="V123" s="4"/>
      <c r="W123" s="4"/>
      <c r="X123" s="4"/>
      <c r="Y123" s="4"/>
      <c r="Z123" s="6"/>
      <c r="AA123" s="6"/>
      <c r="AB123" s="6"/>
      <c r="AC123" s="6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112"/>
    </row>
    <row r="124" spans="2:40" ht="18" customHeight="1" x14ac:dyDescent="0.25">
      <c r="B124" s="2"/>
      <c r="C124" s="3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5"/>
      <c r="T124" s="4"/>
      <c r="U124" s="4"/>
      <c r="V124" s="4"/>
      <c r="W124" s="4"/>
      <c r="X124" s="4"/>
      <c r="Y124" s="4"/>
      <c r="Z124" s="6"/>
      <c r="AA124" s="6"/>
      <c r="AB124" s="6"/>
      <c r="AC124" s="6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112"/>
    </row>
    <row r="125" spans="2:40" ht="18" customHeight="1" x14ac:dyDescent="0.25">
      <c r="B125" s="2"/>
      <c r="C125" s="3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5"/>
      <c r="T125" s="4"/>
      <c r="U125" s="4"/>
      <c r="V125" s="4"/>
      <c r="W125" s="4"/>
      <c r="X125" s="4"/>
      <c r="Y125" s="4"/>
      <c r="Z125" s="6"/>
      <c r="AA125" s="6"/>
      <c r="AB125" s="6"/>
      <c r="AC125" s="6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112"/>
    </row>
    <row r="126" spans="2:40" ht="18" customHeight="1" x14ac:dyDescent="0.25">
      <c r="B126" s="2"/>
      <c r="C126" s="3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5"/>
      <c r="T126" s="4"/>
      <c r="U126" s="4"/>
      <c r="V126" s="4"/>
      <c r="W126" s="4"/>
      <c r="X126" s="4"/>
      <c r="Y126" s="4"/>
      <c r="Z126" s="6"/>
      <c r="AA126" s="6"/>
      <c r="AB126" s="6"/>
      <c r="AC126" s="6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112"/>
    </row>
    <row r="127" spans="2:40" ht="18" customHeight="1" x14ac:dyDescent="0.25">
      <c r="B127" s="2"/>
      <c r="C127" s="3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5"/>
      <c r="T127" s="4"/>
      <c r="U127" s="4"/>
      <c r="V127" s="4"/>
      <c r="W127" s="4"/>
      <c r="X127" s="4"/>
      <c r="Y127" s="4"/>
      <c r="Z127" s="6"/>
      <c r="AA127" s="6"/>
      <c r="AB127" s="6"/>
      <c r="AC127" s="6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112"/>
    </row>
    <row r="128" spans="2:40" ht="18" customHeight="1" x14ac:dyDescent="0.25">
      <c r="B128" s="2"/>
      <c r="C128" s="3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5"/>
      <c r="T128" s="4"/>
      <c r="U128" s="4"/>
      <c r="V128" s="4"/>
      <c r="W128" s="4"/>
      <c r="X128" s="4"/>
      <c r="Y128" s="4"/>
      <c r="Z128" s="6"/>
      <c r="AA128" s="6"/>
      <c r="AB128" s="6"/>
      <c r="AC128" s="6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112"/>
    </row>
    <row r="129" spans="2:40" ht="18" customHeight="1" x14ac:dyDescent="0.25">
      <c r="B129" s="2"/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5"/>
      <c r="T129" s="4"/>
      <c r="U129" s="4"/>
      <c r="V129" s="4"/>
      <c r="W129" s="4"/>
      <c r="X129" s="4"/>
      <c r="Y129" s="4"/>
      <c r="Z129" s="6"/>
      <c r="AA129" s="6"/>
      <c r="AB129" s="6"/>
      <c r="AC129" s="6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112"/>
    </row>
    <row r="130" spans="2:40" ht="18" customHeight="1" x14ac:dyDescent="0.25">
      <c r="B130" s="2"/>
      <c r="C130" s="3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5"/>
      <c r="T130" s="4"/>
      <c r="U130" s="4"/>
      <c r="V130" s="4"/>
      <c r="W130" s="4"/>
      <c r="X130" s="4"/>
      <c r="Y130" s="4"/>
      <c r="Z130" s="6"/>
      <c r="AA130" s="6"/>
      <c r="AB130" s="6"/>
      <c r="AC130" s="6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112"/>
    </row>
    <row r="131" spans="2:40" ht="18" customHeight="1" x14ac:dyDescent="0.25">
      <c r="B131" s="2"/>
      <c r="C131" s="3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5"/>
      <c r="T131" s="4"/>
      <c r="U131" s="4"/>
      <c r="V131" s="4"/>
      <c r="W131" s="4"/>
      <c r="X131" s="4"/>
      <c r="Y131" s="4"/>
      <c r="Z131" s="6"/>
      <c r="AA131" s="6"/>
      <c r="AB131" s="6"/>
      <c r="AC131" s="6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112"/>
    </row>
    <row r="132" spans="2:40" ht="18" customHeight="1" x14ac:dyDescent="0.25">
      <c r="B132" s="2"/>
      <c r="C132" s="3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5"/>
      <c r="T132" s="4"/>
      <c r="U132" s="4"/>
      <c r="V132" s="4"/>
      <c r="W132" s="4"/>
      <c r="X132" s="4"/>
      <c r="Y132" s="4"/>
      <c r="Z132" s="6"/>
      <c r="AA132" s="6"/>
      <c r="AB132" s="6"/>
      <c r="AC132" s="6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112"/>
    </row>
    <row r="133" spans="2:40" ht="18" customHeight="1" x14ac:dyDescent="0.25">
      <c r="B133" s="2"/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5"/>
      <c r="T133" s="4"/>
      <c r="U133" s="4"/>
      <c r="V133" s="4"/>
      <c r="W133" s="4"/>
      <c r="X133" s="4"/>
      <c r="Y133" s="4"/>
      <c r="Z133" s="6"/>
      <c r="AA133" s="6"/>
      <c r="AB133" s="6"/>
      <c r="AC133" s="6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112"/>
    </row>
    <row r="134" spans="2:40" ht="18" customHeight="1" x14ac:dyDescent="0.25">
      <c r="B134" s="2"/>
      <c r="C134" s="3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5"/>
      <c r="T134" s="4"/>
      <c r="U134" s="4"/>
      <c r="V134" s="4"/>
      <c r="W134" s="4"/>
      <c r="X134" s="4"/>
      <c r="Y134" s="4"/>
      <c r="Z134" s="6"/>
      <c r="AA134" s="6"/>
      <c r="AB134" s="6"/>
      <c r="AC134" s="6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112"/>
    </row>
    <row r="135" spans="2:40" ht="18" customHeight="1" x14ac:dyDescent="0.25">
      <c r="B135" s="2"/>
      <c r="C135" s="3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5"/>
      <c r="T135" s="4"/>
      <c r="U135" s="4"/>
      <c r="V135" s="4"/>
      <c r="W135" s="4"/>
      <c r="X135" s="4"/>
      <c r="Y135" s="4"/>
      <c r="Z135" s="6"/>
      <c r="AA135" s="6"/>
      <c r="AB135" s="6"/>
      <c r="AC135" s="6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112"/>
    </row>
    <row r="136" spans="2:40" ht="18" customHeight="1" x14ac:dyDescent="0.25">
      <c r="B136" s="2"/>
      <c r="C136" s="3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5"/>
      <c r="T136" s="4"/>
      <c r="U136" s="4"/>
      <c r="V136" s="4"/>
      <c r="W136" s="4"/>
      <c r="X136" s="4"/>
      <c r="Y136" s="4"/>
      <c r="Z136" s="6"/>
      <c r="AA136" s="6"/>
      <c r="AB136" s="6"/>
      <c r="AC136" s="6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112"/>
    </row>
    <row r="137" spans="2:40" ht="18" customHeight="1" x14ac:dyDescent="0.25">
      <c r="B137" s="2"/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5"/>
      <c r="T137" s="4"/>
      <c r="U137" s="4"/>
      <c r="V137" s="4"/>
      <c r="W137" s="4"/>
      <c r="X137" s="4"/>
      <c r="Y137" s="4"/>
      <c r="Z137" s="6"/>
      <c r="AA137" s="6"/>
      <c r="AB137" s="6"/>
      <c r="AC137" s="6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112"/>
    </row>
    <row r="138" spans="2:40" ht="18" customHeight="1" x14ac:dyDescent="0.25">
      <c r="B138" s="2"/>
      <c r="C138" s="3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5"/>
      <c r="T138" s="4"/>
      <c r="U138" s="4"/>
      <c r="V138" s="4"/>
      <c r="W138" s="4"/>
      <c r="X138" s="4"/>
      <c r="Y138" s="4"/>
      <c r="Z138" s="6"/>
      <c r="AA138" s="6"/>
      <c r="AB138" s="6"/>
      <c r="AC138" s="6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112"/>
    </row>
    <row r="139" spans="2:40" ht="18" customHeight="1" x14ac:dyDescent="0.25">
      <c r="B139" s="2"/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5"/>
      <c r="T139" s="4"/>
      <c r="U139" s="4"/>
      <c r="V139" s="4"/>
      <c r="W139" s="4"/>
      <c r="X139" s="4"/>
      <c r="Y139" s="4"/>
      <c r="Z139" s="6"/>
      <c r="AA139" s="6"/>
      <c r="AB139" s="6"/>
      <c r="AC139" s="6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112"/>
    </row>
    <row r="140" spans="2:40" ht="18" customHeight="1" x14ac:dyDescent="0.25">
      <c r="B140" s="2"/>
      <c r="C140" s="3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5"/>
      <c r="T140" s="4"/>
      <c r="U140" s="4"/>
      <c r="V140" s="4"/>
      <c r="W140" s="4"/>
      <c r="X140" s="4"/>
      <c r="Y140" s="4"/>
      <c r="Z140" s="6"/>
      <c r="AA140" s="6"/>
      <c r="AB140" s="6"/>
      <c r="AC140" s="6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112"/>
    </row>
    <row r="141" spans="2:40" ht="18" customHeight="1" x14ac:dyDescent="0.25">
      <c r="B141" s="2"/>
      <c r="C141" s="3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5"/>
      <c r="T141" s="4"/>
      <c r="U141" s="4"/>
      <c r="V141" s="4"/>
      <c r="W141" s="4"/>
      <c r="X141" s="4"/>
      <c r="Y141" s="4"/>
      <c r="Z141" s="6"/>
      <c r="AA141" s="6"/>
      <c r="AB141" s="6"/>
      <c r="AC141" s="6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112"/>
    </row>
    <row r="142" spans="2:40" ht="18" customHeight="1" x14ac:dyDescent="0.25">
      <c r="B142" s="2"/>
      <c r="C142" s="3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5"/>
      <c r="T142" s="4"/>
      <c r="U142" s="4"/>
      <c r="V142" s="4"/>
      <c r="W142" s="4"/>
      <c r="X142" s="4"/>
      <c r="Y142" s="4"/>
      <c r="Z142" s="6"/>
      <c r="AA142" s="6"/>
      <c r="AB142" s="6"/>
      <c r="AC142" s="6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112"/>
    </row>
    <row r="143" spans="2:40" ht="18" customHeight="1" x14ac:dyDescent="0.25">
      <c r="B143" s="2"/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5"/>
      <c r="T143" s="4"/>
      <c r="U143" s="4"/>
      <c r="V143" s="4"/>
      <c r="W143" s="4"/>
      <c r="X143" s="4"/>
      <c r="Y143" s="4"/>
      <c r="Z143" s="6"/>
      <c r="AA143" s="6"/>
      <c r="AB143" s="6"/>
      <c r="AC143" s="6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112"/>
    </row>
    <row r="144" spans="2:40" ht="18" customHeight="1" x14ac:dyDescent="0.25">
      <c r="B144" s="2"/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5"/>
      <c r="T144" s="4"/>
      <c r="U144" s="4"/>
      <c r="V144" s="4"/>
      <c r="W144" s="4"/>
      <c r="X144" s="4"/>
      <c r="Y144" s="4"/>
      <c r="Z144" s="6"/>
      <c r="AA144" s="6"/>
      <c r="AB144" s="6"/>
      <c r="AC144" s="6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112"/>
    </row>
    <row r="145" spans="2:40" ht="18" customHeight="1" x14ac:dyDescent="0.25">
      <c r="B145" s="2"/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5"/>
      <c r="S145" s="5"/>
      <c r="T145" s="4"/>
      <c r="U145" s="4"/>
      <c r="V145" s="4"/>
      <c r="W145" s="4"/>
      <c r="X145" s="4"/>
      <c r="Y145" s="4"/>
      <c r="Z145" s="6"/>
      <c r="AA145" s="6"/>
      <c r="AB145" s="6"/>
      <c r="AC145" s="6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112"/>
    </row>
    <row r="146" spans="2:40" ht="18" customHeight="1" x14ac:dyDescent="0.25">
      <c r="B146" s="2"/>
      <c r="C146" s="3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5"/>
      <c r="S146" s="5"/>
      <c r="T146" s="4"/>
      <c r="U146" s="4"/>
      <c r="V146" s="4"/>
      <c r="W146" s="4"/>
      <c r="X146" s="4"/>
      <c r="Y146" s="4"/>
      <c r="Z146" s="6"/>
      <c r="AA146" s="6"/>
      <c r="AB146" s="6"/>
      <c r="AC146" s="6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112"/>
    </row>
    <row r="147" spans="2:40" ht="18" customHeight="1" x14ac:dyDescent="0.25">
      <c r="B147" s="2"/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5"/>
      <c r="S147" s="5"/>
      <c r="T147" s="4"/>
      <c r="U147" s="4"/>
      <c r="V147" s="4"/>
      <c r="W147" s="4"/>
      <c r="X147" s="4"/>
      <c r="Y147" s="4"/>
      <c r="Z147" s="6"/>
      <c r="AA147" s="6"/>
      <c r="AB147" s="6"/>
      <c r="AC147" s="6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112"/>
    </row>
    <row r="148" spans="2:40" ht="18" customHeight="1" x14ac:dyDescent="0.25">
      <c r="B148" s="2"/>
      <c r="C148" s="3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5"/>
      <c r="S148" s="5"/>
      <c r="T148" s="4"/>
      <c r="U148" s="4"/>
      <c r="V148" s="4"/>
      <c r="W148" s="4"/>
      <c r="X148" s="4"/>
      <c r="Y148" s="4"/>
      <c r="Z148" s="6"/>
      <c r="AA148" s="6"/>
      <c r="AB148" s="6"/>
      <c r="AC148" s="6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112"/>
    </row>
    <row r="149" spans="2:40" ht="18" customHeight="1" x14ac:dyDescent="0.25">
      <c r="B149" s="2"/>
      <c r="C149" s="3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5"/>
      <c r="S149" s="5"/>
      <c r="T149" s="4"/>
      <c r="U149" s="4"/>
      <c r="V149" s="4"/>
      <c r="W149" s="4"/>
      <c r="X149" s="4"/>
      <c r="Y149" s="4"/>
      <c r="Z149" s="6"/>
      <c r="AA149" s="6"/>
      <c r="AB149" s="6"/>
      <c r="AC149" s="6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112"/>
    </row>
    <row r="150" spans="2:40" ht="18" customHeight="1" x14ac:dyDescent="0.25">
      <c r="B150" s="2"/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5"/>
      <c r="S150" s="5"/>
      <c r="T150" s="4"/>
      <c r="U150" s="4"/>
      <c r="V150" s="4"/>
      <c r="W150" s="4"/>
      <c r="X150" s="4"/>
      <c r="Y150" s="4"/>
      <c r="Z150" s="6"/>
      <c r="AA150" s="6"/>
      <c r="AB150" s="6"/>
      <c r="AC150" s="6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112"/>
    </row>
    <row r="151" spans="2:40" ht="18" customHeight="1" x14ac:dyDescent="0.25">
      <c r="B151" s="2"/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5"/>
      <c r="S151" s="5"/>
      <c r="T151" s="4"/>
      <c r="U151" s="4"/>
      <c r="V151" s="4"/>
      <c r="W151" s="4"/>
      <c r="X151" s="4"/>
      <c r="Y151" s="4"/>
      <c r="Z151" s="6"/>
      <c r="AA151" s="6"/>
      <c r="AB151" s="6"/>
      <c r="AC151" s="6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112"/>
    </row>
    <row r="152" spans="2:40" ht="18" customHeight="1" x14ac:dyDescent="0.25">
      <c r="B152" s="2"/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5"/>
      <c r="S152" s="5"/>
      <c r="T152" s="4"/>
      <c r="U152" s="4"/>
      <c r="V152" s="4"/>
      <c r="W152" s="4"/>
      <c r="X152" s="4"/>
      <c r="Y152" s="4"/>
      <c r="Z152" s="6"/>
      <c r="AA152" s="6"/>
      <c r="AB152" s="6"/>
      <c r="AC152" s="6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112"/>
    </row>
    <row r="153" spans="2:40" ht="18" customHeight="1" x14ac:dyDescent="0.25">
      <c r="B153" s="2"/>
      <c r="C153" s="3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5"/>
      <c r="S153" s="5"/>
      <c r="T153" s="4"/>
      <c r="U153" s="4"/>
      <c r="V153" s="4"/>
      <c r="W153" s="4"/>
      <c r="X153" s="4"/>
      <c r="Y153" s="4"/>
      <c r="Z153" s="6"/>
      <c r="AA153" s="6"/>
      <c r="AB153" s="6"/>
      <c r="AC153" s="6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112"/>
    </row>
    <row r="154" spans="2:40" ht="18" customHeight="1" x14ac:dyDescent="0.25">
      <c r="B154" s="2"/>
      <c r="C154" s="3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5"/>
      <c r="S154" s="5"/>
      <c r="T154" s="4"/>
      <c r="U154" s="4"/>
      <c r="V154" s="4"/>
      <c r="W154" s="4"/>
      <c r="X154" s="4"/>
      <c r="Y154" s="4"/>
      <c r="Z154" s="6"/>
      <c r="AA154" s="6"/>
      <c r="AB154" s="6"/>
      <c r="AC154" s="6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112"/>
    </row>
    <row r="155" spans="2:40" ht="18" customHeight="1" x14ac:dyDescent="0.25">
      <c r="B155" s="2"/>
      <c r="C155" s="3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"/>
      <c r="S155" s="5"/>
      <c r="T155" s="4"/>
      <c r="U155" s="4"/>
      <c r="V155" s="4"/>
      <c r="W155" s="4"/>
      <c r="X155" s="4"/>
      <c r="Y155" s="4"/>
      <c r="Z155" s="6"/>
      <c r="AA155" s="6"/>
      <c r="AB155" s="6"/>
      <c r="AC155" s="6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112"/>
    </row>
    <row r="156" spans="2:40" ht="18" customHeight="1" x14ac:dyDescent="0.25">
      <c r="B156" s="2"/>
      <c r="C156" s="3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"/>
      <c r="S156" s="5"/>
      <c r="T156" s="4"/>
      <c r="U156" s="4"/>
      <c r="V156" s="4"/>
      <c r="W156" s="4"/>
      <c r="X156" s="4"/>
      <c r="Y156" s="4"/>
      <c r="Z156" s="6"/>
      <c r="AA156" s="6"/>
      <c r="AB156" s="6"/>
      <c r="AC156" s="6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112"/>
    </row>
    <row r="157" spans="2:40" ht="18" customHeight="1" x14ac:dyDescent="0.25">
      <c r="B157" s="2"/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5"/>
      <c r="T157" s="4"/>
      <c r="U157" s="4"/>
      <c r="V157" s="4"/>
      <c r="W157" s="4"/>
      <c r="X157" s="4"/>
      <c r="Y157" s="4"/>
      <c r="Z157" s="6"/>
      <c r="AA157" s="6"/>
      <c r="AB157" s="6"/>
      <c r="AC157" s="6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112"/>
    </row>
    <row r="158" spans="2:40" ht="18" customHeight="1" x14ac:dyDescent="0.25">
      <c r="B158" s="2"/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5"/>
      <c r="S158" s="5"/>
      <c r="T158" s="4"/>
      <c r="U158" s="4"/>
      <c r="V158" s="4"/>
      <c r="W158" s="4"/>
      <c r="X158" s="4"/>
      <c r="Y158" s="4"/>
      <c r="Z158" s="6"/>
      <c r="AA158" s="6"/>
      <c r="AB158" s="6"/>
      <c r="AC158" s="6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112"/>
    </row>
    <row r="159" spans="2:40" ht="18" customHeight="1" x14ac:dyDescent="0.25">
      <c r="B159" s="2"/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5"/>
      <c r="S159" s="5"/>
      <c r="T159" s="4"/>
      <c r="U159" s="4"/>
      <c r="V159" s="4"/>
      <c r="W159" s="4"/>
      <c r="X159" s="4"/>
      <c r="Y159" s="4"/>
      <c r="Z159" s="6"/>
      <c r="AA159" s="6"/>
      <c r="AB159" s="6"/>
      <c r="AC159" s="6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112"/>
    </row>
    <row r="160" spans="2:40" ht="18" customHeight="1" x14ac:dyDescent="0.25">
      <c r="B160" s="2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  <c r="S160" s="5"/>
      <c r="T160" s="4"/>
      <c r="U160" s="4"/>
      <c r="V160" s="4"/>
      <c r="W160" s="4"/>
      <c r="X160" s="4"/>
      <c r="Y160" s="4"/>
      <c r="Z160" s="6"/>
      <c r="AA160" s="6"/>
      <c r="AB160" s="6"/>
      <c r="AC160" s="6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112"/>
    </row>
    <row r="161" spans="2:40" ht="18" customHeight="1" x14ac:dyDescent="0.25">
      <c r="B161" s="2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5"/>
      <c r="S161" s="5"/>
      <c r="T161" s="4"/>
      <c r="U161" s="4"/>
      <c r="V161" s="4"/>
      <c r="W161" s="4"/>
      <c r="X161" s="4"/>
      <c r="Y161" s="4"/>
      <c r="Z161" s="6"/>
      <c r="AA161" s="6"/>
      <c r="AB161" s="6"/>
      <c r="AC161" s="6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112"/>
    </row>
    <row r="162" spans="2:40" ht="18" customHeight="1" x14ac:dyDescent="0.25">
      <c r="B162" s="2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5"/>
      <c r="S162" s="5"/>
      <c r="T162" s="4"/>
      <c r="U162" s="4"/>
      <c r="V162" s="4"/>
      <c r="W162" s="4"/>
      <c r="X162" s="4"/>
      <c r="Y162" s="4"/>
      <c r="Z162" s="6"/>
      <c r="AA162" s="6"/>
      <c r="AB162" s="6"/>
      <c r="AC162" s="6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112"/>
    </row>
    <row r="163" spans="2:40" ht="18" customHeight="1" x14ac:dyDescent="0.25">
      <c r="B163" s="2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5"/>
      <c r="S163" s="5"/>
      <c r="T163" s="4"/>
      <c r="U163" s="4"/>
      <c r="V163" s="4"/>
      <c r="W163" s="4"/>
      <c r="X163" s="4"/>
      <c r="Y163" s="4"/>
      <c r="Z163" s="6"/>
      <c r="AA163" s="6"/>
      <c r="AB163" s="6"/>
      <c r="AC163" s="6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112"/>
    </row>
    <row r="164" spans="2:40" ht="18" customHeight="1" x14ac:dyDescent="0.25">
      <c r="B164" s="2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5"/>
      <c r="S164" s="5"/>
      <c r="T164" s="4"/>
      <c r="U164" s="4"/>
      <c r="V164" s="4"/>
      <c r="W164" s="4"/>
      <c r="X164" s="4"/>
      <c r="Y164" s="4"/>
      <c r="Z164" s="6"/>
      <c r="AA164" s="6"/>
      <c r="AB164" s="6"/>
      <c r="AC164" s="6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112"/>
    </row>
    <row r="165" spans="2:40" ht="18" customHeight="1" x14ac:dyDescent="0.25">
      <c r="B165" s="2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5"/>
      <c r="S165" s="5"/>
      <c r="T165" s="4"/>
      <c r="U165" s="4"/>
      <c r="V165" s="4"/>
      <c r="W165" s="4"/>
      <c r="X165" s="4"/>
      <c r="Y165" s="4"/>
      <c r="Z165" s="6"/>
      <c r="AA165" s="6"/>
      <c r="AB165" s="6"/>
      <c r="AC165" s="6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112"/>
    </row>
    <row r="166" spans="2:40" ht="18" customHeight="1" x14ac:dyDescent="0.25">
      <c r="B166" s="2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5"/>
      <c r="S166" s="5"/>
      <c r="T166" s="4"/>
      <c r="U166" s="4"/>
      <c r="V166" s="4"/>
      <c r="W166" s="4"/>
      <c r="X166" s="4"/>
      <c r="Y166" s="4"/>
      <c r="Z166" s="6"/>
      <c r="AA166" s="6"/>
      <c r="AB166" s="6"/>
      <c r="AC166" s="6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112"/>
    </row>
    <row r="167" spans="2:40" ht="18" customHeight="1" x14ac:dyDescent="0.25">
      <c r="B167" s="2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5"/>
      <c r="S167" s="5"/>
      <c r="T167" s="4"/>
      <c r="U167" s="4"/>
      <c r="V167" s="4"/>
      <c r="W167" s="4"/>
      <c r="X167" s="4"/>
      <c r="Y167" s="4"/>
      <c r="Z167" s="6"/>
      <c r="AA167" s="6"/>
      <c r="AB167" s="6"/>
      <c r="AC167" s="6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112"/>
    </row>
    <row r="168" spans="2:40" ht="18" customHeight="1" x14ac:dyDescent="0.25">
      <c r="B168" s="2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5"/>
      <c r="S168" s="5"/>
      <c r="T168" s="4"/>
      <c r="U168" s="4"/>
      <c r="V168" s="4"/>
      <c r="W168" s="4"/>
      <c r="X168" s="4"/>
      <c r="Y168" s="4"/>
      <c r="Z168" s="6"/>
      <c r="AA168" s="6"/>
      <c r="AB168" s="6"/>
      <c r="AC168" s="6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112"/>
    </row>
    <row r="169" spans="2:40" ht="18" customHeight="1" x14ac:dyDescent="0.25">
      <c r="B169" s="2"/>
      <c r="C169" s="3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5"/>
      <c r="S169" s="5"/>
      <c r="T169" s="4"/>
      <c r="U169" s="4"/>
      <c r="V169" s="4"/>
      <c r="W169" s="4"/>
      <c r="X169" s="4"/>
      <c r="Y169" s="4"/>
      <c r="Z169" s="6"/>
      <c r="AA169" s="6"/>
      <c r="AB169" s="6"/>
      <c r="AC169" s="6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112"/>
    </row>
    <row r="170" spans="2:40" ht="18" customHeight="1" x14ac:dyDescent="0.25">
      <c r="B170" s="2"/>
      <c r="C170" s="3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5"/>
      <c r="S170" s="5"/>
      <c r="T170" s="4"/>
      <c r="U170" s="4"/>
      <c r="V170" s="4"/>
      <c r="W170" s="4"/>
      <c r="X170" s="4"/>
      <c r="Y170" s="4"/>
      <c r="Z170" s="6"/>
      <c r="AA170" s="6"/>
      <c r="AB170" s="6"/>
      <c r="AC170" s="6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112"/>
    </row>
    <row r="171" spans="2:40" ht="18" customHeight="1" x14ac:dyDescent="0.25">
      <c r="B171" s="2"/>
      <c r="C171" s="3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5"/>
      <c r="S171" s="5"/>
      <c r="T171" s="4"/>
      <c r="U171" s="4"/>
      <c r="V171" s="4"/>
      <c r="W171" s="4"/>
      <c r="X171" s="4"/>
      <c r="Y171" s="4"/>
      <c r="Z171" s="6"/>
      <c r="AA171" s="6"/>
      <c r="AB171" s="6"/>
      <c r="AC171" s="6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112"/>
    </row>
    <row r="172" spans="2:40" ht="18" customHeight="1" x14ac:dyDescent="0.25">
      <c r="B172" s="2"/>
      <c r="C172" s="3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5"/>
      <c r="T172" s="4"/>
      <c r="U172" s="4"/>
      <c r="V172" s="4"/>
      <c r="W172" s="4"/>
      <c r="X172" s="4"/>
      <c r="Y172" s="4"/>
      <c r="Z172" s="6"/>
      <c r="AA172" s="6"/>
      <c r="AB172" s="6"/>
      <c r="AC172" s="6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112"/>
    </row>
    <row r="173" spans="2:40" ht="18" customHeight="1" x14ac:dyDescent="0.25">
      <c r="B173" s="2"/>
      <c r="C173" s="3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5"/>
      <c r="S173" s="5"/>
      <c r="T173" s="4"/>
      <c r="U173" s="4"/>
      <c r="V173" s="4"/>
      <c r="W173" s="4"/>
      <c r="X173" s="4"/>
      <c r="Y173" s="4"/>
      <c r="Z173" s="6"/>
      <c r="AA173" s="6"/>
      <c r="AB173" s="6"/>
      <c r="AC173" s="6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112"/>
    </row>
    <row r="174" spans="2:40" ht="18" customHeight="1" x14ac:dyDescent="0.25">
      <c r="B174" s="2"/>
      <c r="C174" s="3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5"/>
      <c r="S174" s="5"/>
      <c r="T174" s="4"/>
      <c r="U174" s="4"/>
      <c r="V174" s="4"/>
      <c r="W174" s="4"/>
      <c r="X174" s="4"/>
      <c r="Y174" s="4"/>
      <c r="Z174" s="6"/>
      <c r="AA174" s="6"/>
      <c r="AB174" s="6"/>
      <c r="AC174" s="6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112"/>
    </row>
    <row r="175" spans="2:40" ht="18" customHeight="1" x14ac:dyDescent="0.25">
      <c r="B175" s="2"/>
      <c r="C175" s="3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5"/>
      <c r="S175" s="5"/>
      <c r="T175" s="4"/>
      <c r="U175" s="4"/>
      <c r="V175" s="4"/>
      <c r="W175" s="4"/>
      <c r="X175" s="4"/>
      <c r="Y175" s="4"/>
      <c r="Z175" s="6"/>
      <c r="AA175" s="6"/>
      <c r="AB175" s="6"/>
      <c r="AC175" s="6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112"/>
    </row>
    <row r="176" spans="2:40" ht="18" customHeight="1" x14ac:dyDescent="0.25">
      <c r="B176" s="2"/>
      <c r="C176" s="3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5"/>
      <c r="S176" s="5"/>
      <c r="T176" s="4"/>
      <c r="U176" s="4"/>
      <c r="V176" s="4"/>
      <c r="W176" s="4"/>
      <c r="X176" s="4"/>
      <c r="Y176" s="4"/>
      <c r="Z176" s="6"/>
      <c r="AA176" s="6"/>
      <c r="AB176" s="6"/>
      <c r="AC176" s="6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112"/>
    </row>
    <row r="177" spans="2:40" ht="18" customHeight="1" x14ac:dyDescent="0.25">
      <c r="B177" s="2"/>
      <c r="C177" s="3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  <c r="S177" s="5"/>
      <c r="T177" s="4"/>
      <c r="U177" s="4"/>
      <c r="V177" s="4"/>
      <c r="W177" s="4"/>
      <c r="X177" s="4"/>
      <c r="Y177" s="4"/>
      <c r="Z177" s="6"/>
      <c r="AA177" s="6"/>
      <c r="AB177" s="6"/>
      <c r="AC177" s="6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112"/>
    </row>
    <row r="178" spans="2:40" ht="18" customHeight="1" x14ac:dyDescent="0.25">
      <c r="B178" s="2"/>
      <c r="C178" s="3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5"/>
      <c r="S178" s="5"/>
      <c r="T178" s="4"/>
      <c r="U178" s="4"/>
      <c r="V178" s="4"/>
      <c r="W178" s="4"/>
      <c r="X178" s="4"/>
      <c r="Y178" s="4"/>
      <c r="Z178" s="6"/>
      <c r="AA178" s="6"/>
      <c r="AB178" s="6"/>
      <c r="AC178" s="6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112"/>
    </row>
    <row r="179" spans="2:40" ht="18" customHeight="1" x14ac:dyDescent="0.25">
      <c r="B179" s="2"/>
      <c r="C179" s="3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5"/>
      <c r="T179" s="4"/>
      <c r="U179" s="4"/>
      <c r="V179" s="4"/>
      <c r="W179" s="4"/>
      <c r="X179" s="4"/>
      <c r="Y179" s="4"/>
      <c r="Z179" s="6"/>
      <c r="AA179" s="6"/>
      <c r="AB179" s="6"/>
      <c r="AC179" s="6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112"/>
    </row>
    <row r="180" spans="2:40" ht="18" customHeight="1" x14ac:dyDescent="0.25">
      <c r="B180" s="2"/>
      <c r="C180" s="3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5"/>
      <c r="S180" s="5"/>
      <c r="T180" s="4"/>
      <c r="U180" s="4"/>
      <c r="V180" s="4"/>
      <c r="W180" s="4"/>
      <c r="X180" s="4"/>
      <c r="Y180" s="4"/>
      <c r="Z180" s="6"/>
      <c r="AA180" s="6"/>
      <c r="AB180" s="6"/>
      <c r="AC180" s="6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112"/>
    </row>
    <row r="181" spans="2:40" ht="18" customHeight="1" x14ac:dyDescent="0.25">
      <c r="B181" s="2"/>
      <c r="C181" s="3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5"/>
      <c r="S181" s="5"/>
      <c r="T181" s="4"/>
      <c r="U181" s="4"/>
      <c r="V181" s="4"/>
      <c r="W181" s="4"/>
      <c r="X181" s="4"/>
      <c r="Y181" s="4"/>
      <c r="Z181" s="6"/>
      <c r="AA181" s="6"/>
      <c r="AB181" s="6"/>
      <c r="AC181" s="6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112"/>
    </row>
    <row r="182" spans="2:40" ht="18" customHeight="1" x14ac:dyDescent="0.25">
      <c r="B182" s="2"/>
      <c r="C182" s="3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5"/>
      <c r="S182" s="5"/>
      <c r="T182" s="4"/>
      <c r="U182" s="4"/>
      <c r="V182" s="4"/>
      <c r="W182" s="4"/>
      <c r="X182" s="4"/>
      <c r="Y182" s="4"/>
      <c r="Z182" s="6"/>
      <c r="AA182" s="6"/>
      <c r="AB182" s="6"/>
      <c r="AC182" s="6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112"/>
    </row>
    <row r="183" spans="2:40" ht="18" customHeight="1" x14ac:dyDescent="0.25">
      <c r="B183" s="2"/>
      <c r="C183" s="3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5"/>
      <c r="T183" s="4"/>
      <c r="U183" s="4"/>
      <c r="V183" s="4"/>
      <c r="W183" s="4"/>
      <c r="X183" s="4"/>
      <c r="Y183" s="4"/>
      <c r="Z183" s="6"/>
      <c r="AA183" s="6"/>
      <c r="AB183" s="6"/>
      <c r="AC183" s="6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112"/>
    </row>
    <row r="184" spans="2:40" ht="18" customHeight="1" x14ac:dyDescent="0.25">
      <c r="B184" s="2"/>
      <c r="C184" s="3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5"/>
      <c r="S184" s="5"/>
      <c r="T184" s="4"/>
      <c r="U184" s="4"/>
      <c r="V184" s="4"/>
      <c r="W184" s="4"/>
      <c r="X184" s="4"/>
      <c r="Y184" s="4"/>
      <c r="Z184" s="6"/>
      <c r="AA184" s="6"/>
      <c r="AB184" s="6"/>
      <c r="AC184" s="6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112"/>
    </row>
    <row r="185" spans="2:40" ht="18" customHeight="1" x14ac:dyDescent="0.25">
      <c r="B185" s="2"/>
      <c r="C185" s="3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5"/>
      <c r="S185" s="5"/>
      <c r="T185" s="4"/>
      <c r="U185" s="4"/>
      <c r="V185" s="4"/>
      <c r="W185" s="4"/>
      <c r="X185" s="4"/>
      <c r="Y185" s="4"/>
      <c r="Z185" s="6"/>
      <c r="AA185" s="6"/>
      <c r="AB185" s="6"/>
      <c r="AC185" s="6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112"/>
    </row>
    <row r="186" spans="2:40" ht="18" customHeight="1" x14ac:dyDescent="0.25">
      <c r="B186" s="2"/>
      <c r="C186" s="3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5"/>
      <c r="S186" s="5"/>
      <c r="T186" s="4"/>
      <c r="U186" s="4"/>
      <c r="V186" s="4"/>
      <c r="W186" s="4"/>
      <c r="X186" s="4"/>
      <c r="Y186" s="4"/>
      <c r="Z186" s="6"/>
      <c r="AA186" s="6"/>
      <c r="AB186" s="6"/>
      <c r="AC186" s="6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112"/>
    </row>
    <row r="187" spans="2:40" ht="18" customHeight="1" x14ac:dyDescent="0.25">
      <c r="B187" s="2"/>
      <c r="C187" s="3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5"/>
      <c r="S187" s="5"/>
      <c r="T187" s="4"/>
      <c r="U187" s="4"/>
      <c r="V187" s="4"/>
      <c r="W187" s="4"/>
      <c r="X187" s="4"/>
      <c r="Y187" s="4"/>
      <c r="Z187" s="6"/>
      <c r="AA187" s="6"/>
      <c r="AB187" s="6"/>
      <c r="AC187" s="6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112"/>
    </row>
    <row r="188" spans="2:40" ht="18" customHeight="1" x14ac:dyDescent="0.25">
      <c r="B188" s="2"/>
      <c r="C188" s="3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5"/>
      <c r="S188" s="5"/>
      <c r="T188" s="4"/>
      <c r="U188" s="4"/>
      <c r="V188" s="4"/>
      <c r="W188" s="4"/>
      <c r="X188" s="4"/>
      <c r="Y188" s="4"/>
      <c r="Z188" s="6"/>
      <c r="AA188" s="6"/>
      <c r="AB188" s="6"/>
      <c r="AC188" s="6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112"/>
    </row>
    <row r="189" spans="2:40" ht="18" customHeight="1" x14ac:dyDescent="0.25">
      <c r="B189" s="2"/>
      <c r="C189" s="3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5"/>
      <c r="S189" s="5"/>
      <c r="T189" s="4"/>
      <c r="U189" s="4"/>
      <c r="V189" s="4"/>
      <c r="W189" s="4"/>
      <c r="X189" s="4"/>
      <c r="Y189" s="4"/>
      <c r="Z189" s="6"/>
      <c r="AA189" s="6"/>
      <c r="AB189" s="6"/>
      <c r="AC189" s="6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112"/>
    </row>
    <row r="190" spans="2:40" ht="18" customHeight="1" x14ac:dyDescent="0.25">
      <c r="B190" s="2"/>
      <c r="C190" s="3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5"/>
      <c r="S190" s="5"/>
      <c r="T190" s="4"/>
      <c r="U190" s="4"/>
      <c r="V190" s="4"/>
      <c r="W190" s="4"/>
      <c r="X190" s="4"/>
      <c r="Y190" s="4"/>
      <c r="Z190" s="6"/>
      <c r="AA190" s="6"/>
      <c r="AB190" s="6"/>
      <c r="AC190" s="6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112"/>
    </row>
    <row r="191" spans="2:40" ht="18" customHeight="1" x14ac:dyDescent="0.25">
      <c r="B191" s="2"/>
      <c r="C191" s="3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5"/>
      <c r="S191" s="5"/>
      <c r="T191" s="4"/>
      <c r="U191" s="4"/>
      <c r="V191" s="4"/>
      <c r="W191" s="4"/>
      <c r="X191" s="4"/>
      <c r="Y191" s="4"/>
      <c r="Z191" s="6"/>
      <c r="AA191" s="6"/>
      <c r="AB191" s="6"/>
      <c r="AC191" s="6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112"/>
    </row>
    <row r="192" spans="2:40" ht="18" customHeight="1" x14ac:dyDescent="0.25">
      <c r="B192" s="2"/>
      <c r="C192" s="3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5"/>
      <c r="S192" s="5"/>
      <c r="T192" s="4"/>
      <c r="U192" s="4"/>
      <c r="V192" s="4"/>
      <c r="W192" s="4"/>
      <c r="X192" s="4"/>
      <c r="Y192" s="4"/>
      <c r="Z192" s="6"/>
      <c r="AA192" s="6"/>
      <c r="AB192" s="6"/>
      <c r="AC192" s="6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112"/>
    </row>
    <row r="193" spans="2:40" ht="18" customHeight="1" x14ac:dyDescent="0.25">
      <c r="B193" s="2"/>
      <c r="C193" s="3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5"/>
      <c r="S193" s="5"/>
      <c r="T193" s="4"/>
      <c r="U193" s="4"/>
      <c r="V193" s="4"/>
      <c r="W193" s="4"/>
      <c r="X193" s="4"/>
      <c r="Y193" s="4"/>
      <c r="Z193" s="6"/>
      <c r="AA193" s="6"/>
      <c r="AB193" s="6"/>
      <c r="AC193" s="6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112"/>
    </row>
    <row r="194" spans="2:40" ht="18" customHeight="1" x14ac:dyDescent="0.25">
      <c r="B194" s="2"/>
      <c r="C194" s="3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5"/>
      <c r="S194" s="5"/>
      <c r="T194" s="4"/>
      <c r="U194" s="4"/>
      <c r="V194" s="4"/>
      <c r="W194" s="4"/>
      <c r="X194" s="4"/>
      <c r="Y194" s="4"/>
      <c r="Z194" s="6"/>
      <c r="AA194" s="6"/>
      <c r="AB194" s="6"/>
      <c r="AC194" s="6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112"/>
    </row>
    <row r="195" spans="2:40" ht="18" customHeight="1" x14ac:dyDescent="0.25">
      <c r="B195" s="2"/>
      <c r="C195" s="3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  <c r="S195" s="5"/>
      <c r="T195" s="4"/>
      <c r="U195" s="4"/>
      <c r="V195" s="4"/>
      <c r="W195" s="4"/>
      <c r="X195" s="4"/>
      <c r="Y195" s="4"/>
      <c r="Z195" s="6"/>
      <c r="AA195" s="6"/>
      <c r="AB195" s="6"/>
      <c r="AC195" s="6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112"/>
    </row>
    <row r="196" spans="2:40" ht="18" customHeight="1" x14ac:dyDescent="0.25">
      <c r="B196" s="2"/>
      <c r="C196" s="3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  <c r="S196" s="5"/>
      <c r="T196" s="4"/>
      <c r="U196" s="4"/>
      <c r="V196" s="4"/>
      <c r="W196" s="4"/>
      <c r="X196" s="4"/>
      <c r="Y196" s="4"/>
      <c r="Z196" s="6"/>
      <c r="AA196" s="6"/>
      <c r="AB196" s="6"/>
      <c r="AC196" s="6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112"/>
    </row>
    <row r="197" spans="2:40" ht="18" customHeight="1" x14ac:dyDescent="0.25">
      <c r="B197" s="2"/>
      <c r="C197" s="3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5"/>
      <c r="S197" s="5"/>
      <c r="T197" s="4"/>
      <c r="U197" s="4"/>
      <c r="V197" s="4"/>
      <c r="W197" s="4"/>
      <c r="X197" s="4"/>
      <c r="Y197" s="4"/>
      <c r="Z197" s="6"/>
      <c r="AA197" s="6"/>
      <c r="AB197" s="6"/>
      <c r="AC197" s="6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112"/>
    </row>
    <row r="198" spans="2:40" ht="18" customHeight="1" x14ac:dyDescent="0.25">
      <c r="B198" s="2"/>
      <c r="C198" s="3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5"/>
      <c r="S198" s="5"/>
      <c r="T198" s="4"/>
      <c r="U198" s="4"/>
      <c r="V198" s="4"/>
      <c r="W198" s="4"/>
      <c r="X198" s="4"/>
      <c r="Y198" s="4"/>
      <c r="Z198" s="6"/>
      <c r="AA198" s="6"/>
      <c r="AB198" s="6"/>
      <c r="AC198" s="6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112"/>
    </row>
    <row r="199" spans="2:40" ht="18" customHeight="1" x14ac:dyDescent="0.25">
      <c r="B199" s="2"/>
      <c r="C199" s="3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5"/>
      <c r="S199" s="5"/>
      <c r="T199" s="4"/>
      <c r="U199" s="4"/>
      <c r="V199" s="4"/>
      <c r="W199" s="4"/>
      <c r="X199" s="4"/>
      <c r="Y199" s="4"/>
      <c r="Z199" s="6"/>
      <c r="AA199" s="6"/>
      <c r="AB199" s="6"/>
      <c r="AC199" s="6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112"/>
    </row>
    <row r="200" spans="2:40" ht="18" customHeight="1" x14ac:dyDescent="0.25">
      <c r="B200" s="2"/>
      <c r="C200" s="3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5"/>
      <c r="S200" s="5"/>
      <c r="T200" s="4"/>
      <c r="U200" s="4"/>
      <c r="V200" s="4"/>
      <c r="W200" s="4"/>
      <c r="X200" s="4"/>
      <c r="Y200" s="4"/>
      <c r="Z200" s="6"/>
      <c r="AA200" s="6"/>
      <c r="AB200" s="6"/>
      <c r="AC200" s="6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112"/>
    </row>
    <row r="201" spans="2:40" ht="18" customHeight="1" x14ac:dyDescent="0.25">
      <c r="B201" s="2"/>
      <c r="C201" s="3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5"/>
      <c r="S201" s="5"/>
      <c r="T201" s="4"/>
      <c r="U201" s="4"/>
      <c r="V201" s="4"/>
      <c r="W201" s="4"/>
      <c r="X201" s="4"/>
      <c r="Y201" s="4"/>
      <c r="Z201" s="6"/>
      <c r="AA201" s="6"/>
      <c r="AB201" s="6"/>
      <c r="AC201" s="6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112"/>
    </row>
    <row r="202" spans="2:40" ht="18" customHeight="1" x14ac:dyDescent="0.25">
      <c r="B202" s="2"/>
      <c r="C202" s="3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5"/>
      <c r="S202" s="5"/>
      <c r="T202" s="4"/>
      <c r="U202" s="4"/>
      <c r="V202" s="4"/>
      <c r="W202" s="4"/>
      <c r="X202" s="4"/>
      <c r="Y202" s="4"/>
      <c r="Z202" s="6"/>
      <c r="AA202" s="6"/>
      <c r="AB202" s="6"/>
      <c r="AC202" s="6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112"/>
    </row>
    <row r="203" spans="2:40" ht="18" customHeight="1" x14ac:dyDescent="0.25">
      <c r="B203" s="2"/>
      <c r="C203" s="3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5"/>
      <c r="T203" s="4"/>
      <c r="U203" s="4"/>
      <c r="V203" s="4"/>
      <c r="W203" s="4"/>
      <c r="X203" s="4"/>
      <c r="Y203" s="4"/>
      <c r="Z203" s="6"/>
      <c r="AA203" s="6"/>
      <c r="AB203" s="6"/>
      <c r="AC203" s="6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112"/>
    </row>
    <row r="204" spans="2:40" ht="18" customHeight="1" x14ac:dyDescent="0.25">
      <c r="B204" s="2"/>
      <c r="C204" s="3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5"/>
      <c r="S204" s="5"/>
      <c r="T204" s="4"/>
      <c r="U204" s="4"/>
      <c r="V204" s="4"/>
      <c r="W204" s="4"/>
      <c r="X204" s="4"/>
      <c r="Y204" s="4"/>
      <c r="Z204" s="6"/>
      <c r="AA204" s="6"/>
      <c r="AB204" s="6"/>
      <c r="AC204" s="6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112"/>
    </row>
    <row r="205" spans="2:40" ht="18" customHeight="1" x14ac:dyDescent="0.25">
      <c r="B205" s="2"/>
      <c r="C205" s="3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5"/>
      <c r="S205" s="5"/>
      <c r="T205" s="4"/>
      <c r="U205" s="4"/>
      <c r="V205" s="4"/>
      <c r="W205" s="4"/>
      <c r="X205" s="4"/>
      <c r="Y205" s="4"/>
      <c r="Z205" s="6"/>
      <c r="AA205" s="6"/>
      <c r="AB205" s="6"/>
      <c r="AC205" s="6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112"/>
    </row>
    <row r="206" spans="2:40" ht="18" customHeight="1" x14ac:dyDescent="0.25">
      <c r="B206" s="2"/>
      <c r="C206" s="3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5"/>
      <c r="S206" s="5"/>
      <c r="T206" s="4"/>
      <c r="U206" s="4"/>
      <c r="V206" s="4"/>
      <c r="W206" s="4"/>
      <c r="X206" s="4"/>
      <c r="Y206" s="4"/>
      <c r="Z206" s="6"/>
      <c r="AA206" s="6"/>
      <c r="AB206" s="6"/>
      <c r="AC206" s="6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112"/>
    </row>
    <row r="207" spans="2:40" ht="18" customHeight="1" x14ac:dyDescent="0.25">
      <c r="B207" s="2"/>
      <c r="C207" s="3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5"/>
      <c r="S207" s="5"/>
      <c r="T207" s="4"/>
      <c r="U207" s="4"/>
      <c r="V207" s="4"/>
      <c r="W207" s="4"/>
      <c r="X207" s="4"/>
      <c r="Y207" s="4"/>
      <c r="Z207" s="6"/>
      <c r="AA207" s="6"/>
      <c r="AB207" s="6"/>
      <c r="AC207" s="6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112"/>
    </row>
    <row r="208" spans="2:40" ht="18" customHeight="1" x14ac:dyDescent="0.25">
      <c r="B208" s="2"/>
      <c r="C208" s="3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5"/>
      <c r="T208" s="4"/>
      <c r="U208" s="4"/>
      <c r="V208" s="4"/>
      <c r="W208" s="4"/>
      <c r="X208" s="4"/>
      <c r="Y208" s="4"/>
      <c r="Z208" s="6"/>
      <c r="AA208" s="6"/>
      <c r="AB208" s="6"/>
      <c r="AC208" s="6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112"/>
    </row>
    <row r="209" spans="2:40" ht="18" customHeight="1" x14ac:dyDescent="0.25">
      <c r="B209" s="2"/>
      <c r="C209" s="3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5"/>
      <c r="S209" s="5"/>
      <c r="T209" s="4"/>
      <c r="U209" s="4"/>
      <c r="V209" s="4"/>
      <c r="W209" s="4"/>
      <c r="X209" s="4"/>
      <c r="Y209" s="4"/>
      <c r="Z209" s="6"/>
      <c r="AA209" s="6"/>
      <c r="AB209" s="6"/>
      <c r="AC209" s="6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112"/>
    </row>
    <row r="210" spans="2:40" ht="18" customHeight="1" x14ac:dyDescent="0.25">
      <c r="B210" s="2"/>
      <c r="C210" s="3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5"/>
      <c r="S210" s="5"/>
      <c r="T210" s="4"/>
      <c r="U210" s="4"/>
      <c r="V210" s="4"/>
      <c r="W210" s="4"/>
      <c r="X210" s="4"/>
      <c r="Y210" s="4"/>
      <c r="Z210" s="6"/>
      <c r="AA210" s="6"/>
      <c r="AB210" s="6"/>
      <c r="AC210" s="6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112"/>
    </row>
    <row r="211" spans="2:40" ht="18" customHeight="1" x14ac:dyDescent="0.25">
      <c r="B211" s="2"/>
      <c r="C211" s="3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5"/>
      <c r="S211" s="5"/>
      <c r="T211" s="4"/>
      <c r="U211" s="4"/>
      <c r="V211" s="4"/>
      <c r="W211" s="4"/>
      <c r="X211" s="4"/>
      <c r="Y211" s="4"/>
      <c r="Z211" s="6"/>
      <c r="AA211" s="6"/>
      <c r="AB211" s="6"/>
      <c r="AC211" s="6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112"/>
    </row>
    <row r="212" spans="2:40" ht="18" customHeight="1" x14ac:dyDescent="0.25">
      <c r="B212" s="2"/>
      <c r="C212" s="3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5"/>
      <c r="S212" s="5"/>
      <c r="T212" s="4"/>
      <c r="U212" s="4"/>
      <c r="V212" s="4"/>
      <c r="W212" s="4"/>
      <c r="X212" s="4"/>
      <c r="Y212" s="4"/>
      <c r="Z212" s="6"/>
      <c r="AA212" s="6"/>
      <c r="AB212" s="6"/>
      <c r="AC212" s="6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112"/>
    </row>
    <row r="213" spans="2:40" ht="18" customHeight="1" x14ac:dyDescent="0.25">
      <c r="B213" s="2"/>
      <c r="C213" s="3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5"/>
      <c r="S213" s="5"/>
      <c r="T213" s="4"/>
      <c r="U213" s="4"/>
      <c r="V213" s="4"/>
      <c r="W213" s="4"/>
      <c r="X213" s="4"/>
      <c r="Y213" s="4"/>
      <c r="Z213" s="6"/>
      <c r="AA213" s="6"/>
      <c r="AB213" s="6"/>
      <c r="AC213" s="6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112"/>
    </row>
    <row r="214" spans="2:40" ht="18" customHeight="1" x14ac:dyDescent="0.25">
      <c r="B214" s="2"/>
      <c r="C214" s="3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5"/>
      <c r="S214" s="5"/>
      <c r="T214" s="4"/>
      <c r="U214" s="4"/>
      <c r="V214" s="4"/>
      <c r="W214" s="4"/>
      <c r="X214" s="4"/>
      <c r="Y214" s="4"/>
      <c r="Z214" s="6"/>
      <c r="AA214" s="6"/>
      <c r="AB214" s="6"/>
      <c r="AC214" s="6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112"/>
    </row>
    <row r="215" spans="2:40" ht="18" customHeight="1" x14ac:dyDescent="0.25">
      <c r="B215" s="2"/>
      <c r="C215" s="3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5"/>
      <c r="S215" s="5"/>
      <c r="T215" s="4"/>
      <c r="U215" s="4"/>
      <c r="V215" s="4"/>
      <c r="W215" s="4"/>
      <c r="X215" s="4"/>
      <c r="Y215" s="4"/>
      <c r="Z215" s="6"/>
      <c r="AA215" s="6"/>
      <c r="AB215" s="6"/>
      <c r="AC215" s="6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112"/>
    </row>
    <row r="216" spans="2:40" ht="18" customHeight="1" x14ac:dyDescent="0.25">
      <c r="B216" s="2"/>
      <c r="C216" s="3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5"/>
      <c r="S216" s="5"/>
      <c r="T216" s="4"/>
      <c r="U216" s="4"/>
      <c r="V216" s="4"/>
      <c r="W216" s="4"/>
      <c r="X216" s="4"/>
      <c r="Y216" s="4"/>
      <c r="Z216" s="6"/>
      <c r="AA216" s="6"/>
      <c r="AB216" s="6"/>
      <c r="AC216" s="6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112"/>
    </row>
    <row r="217" spans="2:40" ht="18" customHeight="1" x14ac:dyDescent="0.25">
      <c r="B217" s="2"/>
      <c r="C217" s="3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5"/>
      <c r="T217" s="4"/>
      <c r="U217" s="4"/>
      <c r="V217" s="4"/>
      <c r="W217" s="4"/>
      <c r="X217" s="4"/>
      <c r="Y217" s="4"/>
      <c r="Z217" s="6"/>
      <c r="AA217" s="6"/>
      <c r="AB217" s="6"/>
      <c r="AC217" s="6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112"/>
    </row>
    <row r="218" spans="2:40" ht="18" customHeight="1" x14ac:dyDescent="0.25">
      <c r="B218" s="2"/>
      <c r="C218" s="3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5"/>
      <c r="S218" s="5"/>
      <c r="T218" s="4"/>
      <c r="U218" s="4"/>
      <c r="V218" s="4"/>
      <c r="W218" s="4"/>
      <c r="X218" s="4"/>
      <c r="Y218" s="4"/>
      <c r="Z218" s="6"/>
      <c r="AA218" s="6"/>
      <c r="AB218" s="6"/>
      <c r="AC218" s="6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112"/>
    </row>
    <row r="219" spans="2:40" ht="18" customHeight="1" x14ac:dyDescent="0.25">
      <c r="B219" s="2"/>
      <c r="C219" s="3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5"/>
      <c r="S219" s="5"/>
      <c r="T219" s="4"/>
      <c r="U219" s="4"/>
      <c r="V219" s="4"/>
      <c r="W219" s="4"/>
      <c r="X219" s="4"/>
      <c r="Y219" s="4"/>
      <c r="Z219" s="6"/>
      <c r="AA219" s="6"/>
      <c r="AB219" s="6"/>
      <c r="AC219" s="6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112"/>
    </row>
    <row r="220" spans="2:40" ht="18" customHeight="1" x14ac:dyDescent="0.25">
      <c r="B220" s="2"/>
      <c r="C220" s="3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5"/>
      <c r="S220" s="5"/>
      <c r="T220" s="4"/>
      <c r="U220" s="4"/>
      <c r="V220" s="4"/>
      <c r="W220" s="4"/>
      <c r="X220" s="4"/>
      <c r="Y220" s="4"/>
      <c r="Z220" s="6"/>
      <c r="AA220" s="6"/>
      <c r="AB220" s="6"/>
      <c r="AC220" s="6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112"/>
    </row>
    <row r="221" spans="2:40" ht="18" customHeight="1" x14ac:dyDescent="0.25">
      <c r="B221" s="2"/>
      <c r="C221" s="3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5"/>
      <c r="S221" s="5"/>
      <c r="T221" s="4"/>
      <c r="U221" s="4"/>
      <c r="V221" s="4"/>
      <c r="W221" s="4"/>
      <c r="X221" s="4"/>
      <c r="Y221" s="4"/>
      <c r="Z221" s="6"/>
      <c r="AA221" s="6"/>
      <c r="AB221" s="6"/>
      <c r="AC221" s="6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112"/>
    </row>
    <row r="222" spans="2:40" ht="18" customHeight="1" x14ac:dyDescent="0.25">
      <c r="B222" s="2"/>
      <c r="C222" s="3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5"/>
      <c r="S222" s="5"/>
      <c r="T222" s="4"/>
      <c r="U222" s="4"/>
      <c r="V222" s="4"/>
      <c r="W222" s="4"/>
      <c r="X222" s="4"/>
      <c r="Y222" s="4"/>
      <c r="Z222" s="6"/>
      <c r="AA222" s="6"/>
      <c r="AB222" s="6"/>
      <c r="AC222" s="6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112"/>
    </row>
    <row r="223" spans="2:40" ht="18" customHeight="1" x14ac:dyDescent="0.25">
      <c r="B223" s="2"/>
      <c r="C223" s="3"/>
      <c r="D223" s="3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5"/>
      <c r="S223" s="5"/>
      <c r="T223" s="4"/>
      <c r="U223" s="4"/>
      <c r="V223" s="4"/>
      <c r="W223" s="4"/>
      <c r="X223" s="4"/>
      <c r="Y223" s="4"/>
      <c r="Z223" s="6"/>
      <c r="AA223" s="6"/>
      <c r="AB223" s="6"/>
      <c r="AC223" s="6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112"/>
    </row>
    <row r="224" spans="2:40" ht="18" customHeight="1" x14ac:dyDescent="0.25">
      <c r="B224" s="2"/>
      <c r="C224" s="3"/>
      <c r="D224" s="3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5"/>
      <c r="T224" s="4"/>
      <c r="U224" s="4"/>
      <c r="V224" s="4"/>
      <c r="W224" s="4"/>
      <c r="X224" s="4"/>
      <c r="Y224" s="4"/>
      <c r="Z224" s="6"/>
      <c r="AA224" s="6"/>
      <c r="AB224" s="6"/>
      <c r="AC224" s="6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112"/>
    </row>
    <row r="225" spans="2:40" ht="18" customHeight="1" x14ac:dyDescent="0.25">
      <c r="B225" s="2"/>
      <c r="C225" s="3"/>
      <c r="D225" s="3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5"/>
      <c r="S225" s="5"/>
      <c r="T225" s="4"/>
      <c r="U225" s="4"/>
      <c r="V225" s="4"/>
      <c r="W225" s="4"/>
      <c r="X225" s="4"/>
      <c r="Y225" s="4"/>
      <c r="Z225" s="6"/>
      <c r="AA225" s="6"/>
      <c r="AB225" s="6"/>
      <c r="AC225" s="6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112"/>
    </row>
    <row r="226" spans="2:40" ht="18" customHeight="1" x14ac:dyDescent="0.25">
      <c r="B226" s="2"/>
      <c r="C226" s="3"/>
      <c r="D226" s="3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5"/>
      <c r="S226" s="5"/>
      <c r="T226" s="4"/>
      <c r="U226" s="4"/>
      <c r="V226" s="4"/>
      <c r="W226" s="4"/>
      <c r="X226" s="4"/>
      <c r="Y226" s="4"/>
      <c r="Z226" s="6"/>
      <c r="AA226" s="6"/>
      <c r="AB226" s="6"/>
      <c r="AC226" s="6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112"/>
    </row>
    <row r="227" spans="2:40" ht="18" customHeight="1" x14ac:dyDescent="0.25">
      <c r="B227" s="2"/>
      <c r="C227" s="3"/>
      <c r="D227" s="3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5"/>
      <c r="S227" s="5"/>
      <c r="T227" s="4"/>
      <c r="U227" s="4"/>
      <c r="V227" s="4"/>
      <c r="W227" s="4"/>
      <c r="X227" s="4"/>
      <c r="Y227" s="4"/>
      <c r="Z227" s="6"/>
      <c r="AA227" s="6"/>
      <c r="AB227" s="6"/>
      <c r="AC227" s="6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112"/>
    </row>
    <row r="228" spans="2:40" ht="18" customHeight="1" x14ac:dyDescent="0.25">
      <c r="B228" s="2"/>
      <c r="C228" s="3"/>
      <c r="D228" s="3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5"/>
      <c r="S228" s="5"/>
      <c r="T228" s="4"/>
      <c r="U228" s="4"/>
      <c r="V228" s="4"/>
      <c r="W228" s="4"/>
      <c r="X228" s="4"/>
      <c r="Y228" s="4"/>
      <c r="Z228" s="6"/>
      <c r="AA228" s="6"/>
      <c r="AB228" s="6"/>
      <c r="AC228" s="6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112"/>
    </row>
    <row r="229" spans="2:40" ht="18" customHeight="1" x14ac:dyDescent="0.25">
      <c r="B229" s="2"/>
      <c r="C229" s="3"/>
      <c r="D229" s="3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5"/>
      <c r="S229" s="5"/>
      <c r="T229" s="4"/>
      <c r="U229" s="4"/>
      <c r="V229" s="4"/>
      <c r="W229" s="4"/>
      <c r="X229" s="4"/>
      <c r="Y229" s="4"/>
      <c r="Z229" s="6"/>
      <c r="AA229" s="6"/>
      <c r="AB229" s="6"/>
      <c r="AC229" s="6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112"/>
    </row>
    <row r="230" spans="2:40" ht="18" customHeight="1" x14ac:dyDescent="0.25">
      <c r="B230" s="2"/>
      <c r="C230" s="3"/>
      <c r="D230" s="3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5"/>
      <c r="S230" s="5"/>
      <c r="T230" s="4"/>
      <c r="U230" s="4"/>
      <c r="V230" s="4"/>
      <c r="W230" s="4"/>
      <c r="X230" s="4"/>
      <c r="Y230" s="4"/>
      <c r="Z230" s="6"/>
      <c r="AA230" s="6"/>
      <c r="AB230" s="6"/>
      <c r="AC230" s="6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112"/>
    </row>
    <row r="231" spans="2:40" ht="18" customHeight="1" x14ac:dyDescent="0.25">
      <c r="B231" s="2"/>
      <c r="C231" s="3"/>
      <c r="D231" s="3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5"/>
      <c r="S231" s="5"/>
      <c r="T231" s="4"/>
      <c r="U231" s="4"/>
      <c r="V231" s="4"/>
      <c r="W231" s="4"/>
      <c r="X231" s="4"/>
      <c r="Y231" s="4"/>
      <c r="Z231" s="6"/>
      <c r="AA231" s="6"/>
      <c r="AB231" s="6"/>
      <c r="AC231" s="6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112"/>
    </row>
    <row r="232" spans="2:40" ht="18" customHeight="1" x14ac:dyDescent="0.25">
      <c r="B232" s="2"/>
      <c r="C232" s="3"/>
      <c r="D232" s="3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5"/>
      <c r="S232" s="5"/>
      <c r="T232" s="4"/>
      <c r="U232" s="4"/>
      <c r="V232" s="4"/>
      <c r="W232" s="4"/>
      <c r="X232" s="4"/>
      <c r="Y232" s="4"/>
      <c r="Z232" s="6"/>
      <c r="AA232" s="6"/>
      <c r="AB232" s="6"/>
      <c r="AC232" s="6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112"/>
    </row>
    <row r="233" spans="2:40" ht="18" customHeight="1" x14ac:dyDescent="0.25">
      <c r="B233" s="2"/>
      <c r="C233" s="3"/>
      <c r="D233" s="3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5"/>
      <c r="S233" s="5"/>
      <c r="T233" s="4"/>
      <c r="U233" s="4"/>
      <c r="V233" s="4"/>
      <c r="W233" s="4"/>
      <c r="X233" s="4"/>
      <c r="Y233" s="4"/>
      <c r="Z233" s="6"/>
      <c r="AA233" s="6"/>
      <c r="AB233" s="6"/>
      <c r="AC233" s="6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112"/>
    </row>
    <row r="234" spans="2:40" ht="18" customHeight="1" x14ac:dyDescent="0.25">
      <c r="B234" s="2"/>
      <c r="C234" s="3"/>
      <c r="D234" s="3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5"/>
      <c r="S234" s="5"/>
      <c r="T234" s="4"/>
      <c r="U234" s="4"/>
      <c r="V234" s="4"/>
      <c r="W234" s="4"/>
      <c r="X234" s="4"/>
      <c r="Y234" s="4"/>
      <c r="Z234" s="6"/>
      <c r="AA234" s="6"/>
      <c r="AB234" s="6"/>
      <c r="AC234" s="6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112"/>
    </row>
    <row r="235" spans="2:40" ht="18" customHeight="1" x14ac:dyDescent="0.25">
      <c r="B235" s="2"/>
      <c r="C235" s="3"/>
      <c r="D235" s="3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5"/>
      <c r="S235" s="5"/>
      <c r="T235" s="4"/>
      <c r="U235" s="4"/>
      <c r="V235" s="4"/>
      <c r="W235" s="4"/>
      <c r="X235" s="4"/>
      <c r="Y235" s="4"/>
      <c r="Z235" s="6"/>
      <c r="AA235" s="6"/>
      <c r="AB235" s="6"/>
      <c r="AC235" s="6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112"/>
    </row>
    <row r="236" spans="2:40" ht="18" customHeight="1" x14ac:dyDescent="0.25">
      <c r="B236" s="2"/>
      <c r="C236" s="3"/>
      <c r="D236" s="3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5"/>
      <c r="S236" s="5"/>
      <c r="T236" s="4"/>
      <c r="U236" s="4"/>
      <c r="V236" s="4"/>
      <c r="W236" s="4"/>
      <c r="X236" s="4"/>
      <c r="Y236" s="4"/>
      <c r="Z236" s="6"/>
      <c r="AA236" s="6"/>
      <c r="AB236" s="6"/>
      <c r="AC236" s="6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112"/>
    </row>
    <row r="237" spans="2:40" ht="18" customHeight="1" x14ac:dyDescent="0.25">
      <c r="B237" s="2"/>
      <c r="C237" s="3"/>
      <c r="D237" s="3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5"/>
      <c r="S237" s="5"/>
      <c r="T237" s="4"/>
      <c r="U237" s="4"/>
      <c r="V237" s="4"/>
      <c r="W237" s="4"/>
      <c r="X237" s="4"/>
      <c r="Y237" s="4"/>
      <c r="Z237" s="6"/>
      <c r="AA237" s="6"/>
      <c r="AB237" s="6"/>
      <c r="AC237" s="6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112"/>
    </row>
    <row r="238" spans="2:40" ht="18" customHeight="1" x14ac:dyDescent="0.25">
      <c r="B238" s="2"/>
      <c r="C238" s="3"/>
      <c r="D238" s="3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5"/>
      <c r="S238" s="5"/>
      <c r="T238" s="4"/>
      <c r="U238" s="4"/>
      <c r="V238" s="4"/>
      <c r="W238" s="4"/>
      <c r="X238" s="4"/>
      <c r="Y238" s="4"/>
      <c r="Z238" s="6"/>
      <c r="AA238" s="6"/>
      <c r="AB238" s="6"/>
      <c r="AC238" s="6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112"/>
    </row>
    <row r="239" spans="2:40" ht="18" customHeight="1" x14ac:dyDescent="0.25">
      <c r="B239" s="2"/>
      <c r="C239" s="3"/>
      <c r="D239" s="3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5"/>
      <c r="S239" s="5"/>
      <c r="T239" s="4"/>
      <c r="U239" s="4"/>
      <c r="V239" s="4"/>
      <c r="W239" s="4"/>
      <c r="X239" s="4"/>
      <c r="Y239" s="4"/>
      <c r="Z239" s="6"/>
      <c r="AA239" s="6"/>
      <c r="AB239" s="6"/>
      <c r="AC239" s="6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112"/>
    </row>
    <row r="240" spans="2:40" ht="18" customHeight="1" x14ac:dyDescent="0.25">
      <c r="B240" s="2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5"/>
      <c r="S240" s="5"/>
      <c r="T240" s="4"/>
      <c r="U240" s="4"/>
      <c r="V240" s="4"/>
      <c r="W240" s="4"/>
      <c r="X240" s="4"/>
      <c r="Y240" s="4"/>
      <c r="Z240" s="6"/>
      <c r="AA240" s="6"/>
      <c r="AB240" s="6"/>
      <c r="AC240" s="6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112"/>
    </row>
    <row r="241" spans="2:40" ht="18" customHeight="1" x14ac:dyDescent="0.25">
      <c r="B241" s="2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5"/>
      <c r="T241" s="4"/>
      <c r="U241" s="4"/>
      <c r="V241" s="4"/>
      <c r="W241" s="4"/>
      <c r="X241" s="4"/>
      <c r="Y241" s="4"/>
      <c r="Z241" s="6"/>
      <c r="AA241" s="6"/>
      <c r="AB241" s="6"/>
      <c r="AC241" s="6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112"/>
    </row>
    <row r="242" spans="2:40" ht="18" customHeight="1" x14ac:dyDescent="0.25">
      <c r="B242" s="2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5"/>
      <c r="S242" s="5"/>
      <c r="T242" s="4"/>
      <c r="U242" s="4"/>
      <c r="V242" s="4"/>
      <c r="W242" s="4"/>
      <c r="X242" s="4"/>
      <c r="Y242" s="4"/>
      <c r="Z242" s="6"/>
      <c r="AA242" s="6"/>
      <c r="AB242" s="6"/>
      <c r="AC242" s="6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112"/>
    </row>
    <row r="243" spans="2:40" ht="18" customHeight="1" x14ac:dyDescent="0.25">
      <c r="B243" s="2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5"/>
      <c r="S243" s="5"/>
      <c r="T243" s="4"/>
      <c r="U243" s="4"/>
      <c r="V243" s="4"/>
      <c r="W243" s="4"/>
      <c r="X243" s="4"/>
      <c r="Y243" s="4"/>
      <c r="Z243" s="6"/>
      <c r="AA243" s="6"/>
      <c r="AB243" s="6"/>
      <c r="AC243" s="6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112"/>
    </row>
    <row r="244" spans="2:40" ht="18" customHeight="1" x14ac:dyDescent="0.25">
      <c r="B244" s="2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5"/>
      <c r="S244" s="5"/>
      <c r="T244" s="4"/>
      <c r="U244" s="4"/>
      <c r="V244" s="4"/>
      <c r="W244" s="4"/>
      <c r="X244" s="4"/>
      <c r="Y244" s="4"/>
      <c r="Z244" s="6"/>
      <c r="AA244" s="6"/>
      <c r="AB244" s="6"/>
      <c r="AC244" s="6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112"/>
    </row>
    <row r="245" spans="2:40" ht="18" customHeight="1" x14ac:dyDescent="0.25">
      <c r="B245" s="2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5"/>
      <c r="S245" s="5"/>
      <c r="T245" s="4"/>
      <c r="U245" s="4"/>
      <c r="V245" s="4"/>
      <c r="W245" s="4"/>
      <c r="X245" s="4"/>
      <c r="Y245" s="4"/>
      <c r="Z245" s="6"/>
      <c r="AA245" s="6"/>
      <c r="AB245" s="6"/>
      <c r="AC245" s="6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112"/>
    </row>
    <row r="246" spans="2:40" ht="18" customHeight="1" x14ac:dyDescent="0.25">
      <c r="B246" s="2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5"/>
      <c r="S246" s="5"/>
      <c r="T246" s="4"/>
      <c r="U246" s="4"/>
      <c r="V246" s="4"/>
      <c r="W246" s="4"/>
      <c r="X246" s="4"/>
      <c r="Y246" s="4"/>
      <c r="Z246" s="6"/>
      <c r="AA246" s="6"/>
      <c r="AB246" s="6"/>
      <c r="AC246" s="6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112"/>
    </row>
    <row r="247" spans="2:40" ht="18" customHeight="1" x14ac:dyDescent="0.25">
      <c r="B247" s="2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5"/>
      <c r="S247" s="5"/>
      <c r="T247" s="4"/>
      <c r="U247" s="4"/>
      <c r="V247" s="4"/>
      <c r="W247" s="4"/>
      <c r="X247" s="4"/>
      <c r="Y247" s="4"/>
      <c r="Z247" s="6"/>
      <c r="AA247" s="6"/>
      <c r="AB247" s="6"/>
      <c r="AC247" s="6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112"/>
    </row>
    <row r="248" spans="2:40" ht="18" customHeight="1" x14ac:dyDescent="0.25">
      <c r="B248" s="2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5"/>
      <c r="S248" s="5"/>
      <c r="T248" s="4"/>
      <c r="U248" s="4"/>
      <c r="V248" s="4"/>
      <c r="W248" s="4"/>
      <c r="X248" s="4"/>
      <c r="Y248" s="4"/>
      <c r="Z248" s="6"/>
      <c r="AA248" s="6"/>
      <c r="AB248" s="6"/>
      <c r="AC248" s="6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112"/>
    </row>
    <row r="249" spans="2:40" ht="18" customHeight="1" x14ac:dyDescent="0.25">
      <c r="B249" s="2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5"/>
      <c r="S249" s="5"/>
      <c r="T249" s="4"/>
      <c r="U249" s="4"/>
      <c r="V249" s="4"/>
      <c r="W249" s="4"/>
      <c r="X249" s="4"/>
      <c r="Y249" s="4"/>
      <c r="Z249" s="6"/>
      <c r="AA249" s="6"/>
      <c r="AB249" s="6"/>
      <c r="AC249" s="6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112"/>
    </row>
    <row r="250" spans="2:40" ht="18" customHeight="1" x14ac:dyDescent="0.25">
      <c r="B250" s="2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5"/>
      <c r="T250" s="4"/>
      <c r="U250" s="4"/>
      <c r="V250" s="4"/>
      <c r="W250" s="4"/>
      <c r="X250" s="4"/>
      <c r="Y250" s="4"/>
      <c r="Z250" s="6"/>
      <c r="AA250" s="6"/>
      <c r="AB250" s="6"/>
      <c r="AC250" s="6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112"/>
    </row>
    <row r="251" spans="2:40" ht="18" customHeight="1" x14ac:dyDescent="0.25">
      <c r="B251" s="2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5"/>
      <c r="S251" s="5"/>
      <c r="T251" s="4"/>
      <c r="U251" s="4"/>
      <c r="V251" s="4"/>
      <c r="W251" s="4"/>
      <c r="X251" s="4"/>
      <c r="Y251" s="4"/>
      <c r="Z251" s="6"/>
      <c r="AA251" s="6"/>
      <c r="AB251" s="6"/>
      <c r="AC251" s="6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112"/>
    </row>
    <row r="252" spans="2:40" ht="18" customHeight="1" x14ac:dyDescent="0.25">
      <c r="B252" s="2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5"/>
      <c r="S252" s="5"/>
      <c r="T252" s="4"/>
      <c r="U252" s="4"/>
      <c r="V252" s="4"/>
      <c r="W252" s="4"/>
      <c r="X252" s="4"/>
      <c r="Y252" s="4"/>
      <c r="Z252" s="6"/>
      <c r="AA252" s="6"/>
      <c r="AB252" s="6"/>
      <c r="AC252" s="6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112"/>
    </row>
    <row r="253" spans="2:40" ht="18" customHeight="1" x14ac:dyDescent="0.25">
      <c r="B253" s="2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5"/>
      <c r="S253" s="5"/>
      <c r="T253" s="4"/>
      <c r="U253" s="4"/>
      <c r="V253" s="4"/>
      <c r="W253" s="4"/>
      <c r="X253" s="4"/>
      <c r="Y253" s="4"/>
      <c r="Z253" s="6"/>
      <c r="AA253" s="6"/>
      <c r="AB253" s="6"/>
      <c r="AC253" s="6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112"/>
    </row>
    <row r="254" spans="2:40" ht="18" customHeight="1" x14ac:dyDescent="0.25">
      <c r="B254" s="2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5"/>
      <c r="S254" s="5"/>
      <c r="T254" s="4"/>
      <c r="U254" s="4"/>
      <c r="V254" s="4"/>
      <c r="W254" s="4"/>
      <c r="X254" s="4"/>
      <c r="Y254" s="4"/>
      <c r="Z254" s="6"/>
      <c r="AA254" s="6"/>
      <c r="AB254" s="6"/>
      <c r="AC254" s="6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112"/>
    </row>
    <row r="255" spans="2:40" ht="18" customHeight="1" x14ac:dyDescent="0.25">
      <c r="B255" s="2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5"/>
      <c r="S255" s="5"/>
      <c r="T255" s="4"/>
      <c r="U255" s="4"/>
      <c r="V255" s="4"/>
      <c r="W255" s="4"/>
      <c r="X255" s="4"/>
      <c r="Y255" s="4"/>
      <c r="Z255" s="6"/>
      <c r="AA255" s="6"/>
      <c r="AB255" s="6"/>
      <c r="AC255" s="6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112"/>
    </row>
    <row r="256" spans="2:40" ht="18" customHeight="1" x14ac:dyDescent="0.25">
      <c r="B256" s="2"/>
      <c r="C256" s="3"/>
      <c r="D256" s="3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5"/>
      <c r="S256" s="5"/>
      <c r="T256" s="4"/>
      <c r="U256" s="4"/>
      <c r="V256" s="4"/>
      <c r="W256" s="4"/>
      <c r="X256" s="4"/>
      <c r="Y256" s="4"/>
      <c r="Z256" s="6"/>
      <c r="AA256" s="6"/>
      <c r="AB256" s="6"/>
      <c r="AC256" s="6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112"/>
    </row>
    <row r="257" spans="2:40" ht="18" customHeight="1" x14ac:dyDescent="0.25">
      <c r="B257" s="2"/>
      <c r="C257" s="3"/>
      <c r="D257" s="3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5"/>
      <c r="S257" s="5"/>
      <c r="T257" s="4"/>
      <c r="U257" s="4"/>
      <c r="V257" s="4"/>
      <c r="W257" s="4"/>
      <c r="X257" s="4"/>
      <c r="Y257" s="4"/>
      <c r="Z257" s="6"/>
      <c r="AA257" s="6"/>
      <c r="AB257" s="6"/>
      <c r="AC257" s="6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112"/>
    </row>
    <row r="258" spans="2:40" ht="18" customHeight="1" x14ac:dyDescent="0.25">
      <c r="B258" s="2"/>
      <c r="C258" s="3"/>
      <c r="D258" s="3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5"/>
      <c r="S258" s="5"/>
      <c r="T258" s="4"/>
      <c r="U258" s="4"/>
      <c r="V258" s="4"/>
      <c r="W258" s="4"/>
      <c r="X258" s="4"/>
      <c r="Y258" s="4"/>
      <c r="Z258" s="6"/>
      <c r="AA258" s="6"/>
      <c r="AB258" s="6"/>
      <c r="AC258" s="6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112"/>
    </row>
    <row r="259" spans="2:40" ht="18" customHeight="1" x14ac:dyDescent="0.25">
      <c r="B259" s="2"/>
      <c r="C259" s="3"/>
      <c r="D259" s="3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5"/>
      <c r="S259" s="5"/>
      <c r="T259" s="4"/>
      <c r="U259" s="4"/>
      <c r="V259" s="4"/>
      <c r="W259" s="4"/>
      <c r="X259" s="4"/>
      <c r="Y259" s="4"/>
      <c r="Z259" s="6"/>
      <c r="AA259" s="6"/>
      <c r="AB259" s="6"/>
      <c r="AC259" s="6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112"/>
    </row>
    <row r="260" spans="2:40" ht="18" customHeight="1" x14ac:dyDescent="0.25">
      <c r="B260" s="2"/>
      <c r="C260" s="3"/>
      <c r="D260" s="3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5"/>
      <c r="S260" s="5"/>
      <c r="T260" s="4"/>
      <c r="U260" s="4"/>
      <c r="V260" s="4"/>
      <c r="W260" s="4"/>
      <c r="X260" s="4"/>
      <c r="Y260" s="4"/>
      <c r="Z260" s="6"/>
      <c r="AA260" s="6"/>
      <c r="AB260" s="6"/>
      <c r="AC260" s="6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112"/>
    </row>
    <row r="261" spans="2:40" ht="18" customHeight="1" x14ac:dyDescent="0.25">
      <c r="B261" s="2"/>
      <c r="C261" s="3"/>
      <c r="D261" s="3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5"/>
      <c r="S261" s="5"/>
      <c r="T261" s="4"/>
      <c r="U261" s="4"/>
      <c r="V261" s="4"/>
      <c r="W261" s="4"/>
      <c r="X261" s="4"/>
      <c r="Y261" s="4"/>
      <c r="Z261" s="6"/>
      <c r="AA261" s="6"/>
      <c r="AB261" s="6"/>
      <c r="AC261" s="6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112"/>
    </row>
    <row r="262" spans="2:40" ht="18" customHeight="1" x14ac:dyDescent="0.25">
      <c r="B262" s="2"/>
      <c r="C262" s="3"/>
      <c r="D262" s="3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5"/>
      <c r="S262" s="5"/>
      <c r="T262" s="4"/>
      <c r="U262" s="4"/>
      <c r="V262" s="4"/>
      <c r="W262" s="4"/>
      <c r="X262" s="4"/>
      <c r="Y262" s="4"/>
      <c r="Z262" s="6"/>
      <c r="AA262" s="6"/>
      <c r="AB262" s="6"/>
      <c r="AC262" s="6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112"/>
    </row>
    <row r="263" spans="2:40" ht="18" customHeight="1" x14ac:dyDescent="0.25">
      <c r="B263" s="2"/>
      <c r="C263" s="3"/>
      <c r="D263" s="3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5"/>
      <c r="S263" s="5"/>
      <c r="T263" s="4"/>
      <c r="U263" s="4"/>
      <c r="V263" s="4"/>
      <c r="W263" s="4"/>
      <c r="X263" s="4"/>
      <c r="Y263" s="4"/>
      <c r="Z263" s="6"/>
      <c r="AA263" s="6"/>
      <c r="AB263" s="6"/>
      <c r="AC263" s="6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112"/>
    </row>
    <row r="264" spans="2:40" ht="18" customHeight="1" x14ac:dyDescent="0.25">
      <c r="B264" s="2"/>
      <c r="C264" s="3"/>
      <c r="D264" s="3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5"/>
      <c r="S264" s="5"/>
      <c r="T264" s="4"/>
      <c r="U264" s="4"/>
      <c r="V264" s="4"/>
      <c r="W264" s="4"/>
      <c r="X264" s="4"/>
      <c r="Y264" s="4"/>
      <c r="Z264" s="6"/>
      <c r="AA264" s="6"/>
      <c r="AB264" s="6"/>
      <c r="AC264" s="6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112"/>
    </row>
    <row r="265" spans="2:40" ht="18" customHeight="1" x14ac:dyDescent="0.25">
      <c r="B265" s="2"/>
      <c r="C265" s="3"/>
      <c r="D265" s="3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5"/>
      <c r="S265" s="5"/>
      <c r="T265" s="4"/>
      <c r="U265" s="4"/>
      <c r="V265" s="4"/>
      <c r="W265" s="4"/>
      <c r="X265" s="4"/>
      <c r="Y265" s="4"/>
      <c r="Z265" s="6"/>
      <c r="AA265" s="6"/>
      <c r="AB265" s="6"/>
      <c r="AC265" s="6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112"/>
    </row>
    <row r="266" spans="2:40" ht="18" customHeight="1" x14ac:dyDescent="0.25">
      <c r="B266" s="2"/>
      <c r="C266" s="3"/>
      <c r="D266" s="3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5"/>
      <c r="S266" s="5"/>
      <c r="T266" s="4"/>
      <c r="U266" s="4"/>
      <c r="V266" s="4"/>
      <c r="W266" s="4"/>
      <c r="X266" s="4"/>
      <c r="Y266" s="4"/>
      <c r="Z266" s="6"/>
      <c r="AA266" s="6"/>
      <c r="AB266" s="6"/>
      <c r="AC266" s="6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112"/>
    </row>
    <row r="267" spans="2:40" ht="18" customHeight="1" x14ac:dyDescent="0.25">
      <c r="B267" s="2"/>
      <c r="C267" s="3"/>
      <c r="D267" s="3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5"/>
      <c r="S267" s="5"/>
      <c r="T267" s="4"/>
      <c r="U267" s="4"/>
      <c r="V267" s="4"/>
      <c r="W267" s="4"/>
      <c r="X267" s="4"/>
      <c r="Y267" s="4"/>
      <c r="Z267" s="6"/>
      <c r="AA267" s="6"/>
      <c r="AB267" s="6"/>
      <c r="AC267" s="6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112"/>
    </row>
    <row r="268" spans="2:40" ht="18" customHeight="1" x14ac:dyDescent="0.25">
      <c r="B268" s="2"/>
      <c r="C268" s="3"/>
      <c r="D268" s="3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5"/>
      <c r="S268" s="5"/>
      <c r="T268" s="4"/>
      <c r="U268" s="4"/>
      <c r="V268" s="4"/>
      <c r="W268" s="4"/>
      <c r="X268" s="4"/>
      <c r="Y268" s="4"/>
      <c r="Z268" s="6"/>
      <c r="AA268" s="6"/>
      <c r="AB268" s="6"/>
      <c r="AC268" s="6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112"/>
    </row>
    <row r="269" spans="2:40" ht="18" customHeight="1" x14ac:dyDescent="0.25">
      <c r="B269" s="2"/>
      <c r="C269" s="3"/>
      <c r="D269" s="3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5"/>
      <c r="S269" s="5"/>
      <c r="T269" s="4"/>
      <c r="U269" s="4"/>
      <c r="V269" s="4"/>
      <c r="W269" s="4"/>
      <c r="X269" s="4"/>
      <c r="Y269" s="4"/>
      <c r="Z269" s="6"/>
      <c r="AA269" s="6"/>
      <c r="AB269" s="6"/>
      <c r="AC269" s="6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112"/>
    </row>
    <row r="270" spans="2:40" ht="18" customHeight="1" x14ac:dyDescent="0.25">
      <c r="B270" s="2"/>
      <c r="C270" s="3"/>
      <c r="D270" s="3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5"/>
      <c r="S270" s="5"/>
      <c r="T270" s="4"/>
      <c r="U270" s="4"/>
      <c r="V270" s="4"/>
      <c r="W270" s="4"/>
      <c r="X270" s="4"/>
      <c r="Y270" s="4"/>
      <c r="Z270" s="6"/>
      <c r="AA270" s="6"/>
      <c r="AB270" s="6"/>
      <c r="AC270" s="6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112"/>
    </row>
    <row r="271" spans="2:40" ht="18" customHeight="1" x14ac:dyDescent="0.25">
      <c r="B271" s="2"/>
      <c r="C271" s="3"/>
      <c r="D271" s="3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5"/>
      <c r="S271" s="5"/>
      <c r="T271" s="4"/>
      <c r="U271" s="4"/>
      <c r="V271" s="4"/>
      <c r="W271" s="4"/>
      <c r="X271" s="4"/>
      <c r="Y271" s="4"/>
      <c r="Z271" s="6"/>
      <c r="AA271" s="6"/>
      <c r="AB271" s="6"/>
      <c r="AC271" s="6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112"/>
    </row>
    <row r="272" spans="2:40" ht="18" customHeight="1" x14ac:dyDescent="0.25">
      <c r="B272" s="2"/>
      <c r="C272" s="3"/>
      <c r="D272" s="3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5"/>
      <c r="S272" s="5"/>
      <c r="T272" s="4"/>
      <c r="U272" s="4"/>
      <c r="V272" s="4"/>
      <c r="W272" s="4"/>
      <c r="X272" s="4"/>
      <c r="Y272" s="4"/>
      <c r="Z272" s="6"/>
      <c r="AA272" s="6"/>
      <c r="AB272" s="6"/>
      <c r="AC272" s="6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112"/>
    </row>
    <row r="273" spans="2:40" ht="18" customHeight="1" x14ac:dyDescent="0.25">
      <c r="B273" s="2"/>
      <c r="C273" s="3"/>
      <c r="D273" s="3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5"/>
      <c r="S273" s="5"/>
      <c r="T273" s="4"/>
      <c r="U273" s="4"/>
      <c r="V273" s="4"/>
      <c r="W273" s="4"/>
      <c r="X273" s="4"/>
      <c r="Y273" s="4"/>
      <c r="Z273" s="6"/>
      <c r="AA273" s="6"/>
      <c r="AB273" s="6"/>
      <c r="AC273" s="6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112"/>
    </row>
    <row r="274" spans="2:40" ht="18" customHeight="1" x14ac:dyDescent="0.25">
      <c r="B274" s="2"/>
      <c r="C274" s="3"/>
      <c r="D274" s="3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5"/>
      <c r="S274" s="5"/>
      <c r="T274" s="4"/>
      <c r="U274" s="4"/>
      <c r="V274" s="4"/>
      <c r="W274" s="4"/>
      <c r="X274" s="4"/>
      <c r="Y274" s="4"/>
      <c r="Z274" s="6"/>
      <c r="AA274" s="6"/>
      <c r="AB274" s="6"/>
      <c r="AC274" s="6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112"/>
    </row>
    <row r="275" spans="2:40" ht="18" customHeight="1" x14ac:dyDescent="0.25">
      <c r="B275" s="2"/>
      <c r="C275" s="3"/>
      <c r="D275" s="3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5"/>
      <c r="S275" s="5"/>
      <c r="T275" s="4"/>
      <c r="U275" s="4"/>
      <c r="V275" s="4"/>
      <c r="W275" s="4"/>
      <c r="X275" s="4"/>
      <c r="Y275" s="4"/>
      <c r="Z275" s="6"/>
      <c r="AA275" s="6"/>
      <c r="AB275" s="6"/>
      <c r="AC275" s="6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112"/>
    </row>
    <row r="276" spans="2:40" ht="18" customHeight="1" x14ac:dyDescent="0.25">
      <c r="B276" s="2"/>
      <c r="C276" s="3"/>
      <c r="D276" s="3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5"/>
      <c r="S276" s="5"/>
      <c r="T276" s="4"/>
      <c r="U276" s="4"/>
      <c r="V276" s="4"/>
      <c r="W276" s="4"/>
      <c r="X276" s="4"/>
      <c r="Y276" s="4"/>
      <c r="Z276" s="6"/>
      <c r="AA276" s="6"/>
      <c r="AB276" s="6"/>
      <c r="AC276" s="6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112"/>
    </row>
    <row r="277" spans="2:40" ht="18" customHeight="1" x14ac:dyDescent="0.25">
      <c r="B277" s="2"/>
      <c r="C277" s="3"/>
      <c r="D277" s="3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5"/>
      <c r="S277" s="5"/>
      <c r="T277" s="4"/>
      <c r="U277" s="4"/>
      <c r="V277" s="4"/>
      <c r="W277" s="4"/>
      <c r="X277" s="4"/>
      <c r="Y277" s="4"/>
      <c r="Z277" s="6"/>
      <c r="AA277" s="6"/>
      <c r="AB277" s="6"/>
      <c r="AC277" s="6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112"/>
    </row>
    <row r="278" spans="2:40" ht="18" customHeight="1" x14ac:dyDescent="0.25">
      <c r="B278" s="2"/>
      <c r="C278" s="3"/>
      <c r="D278" s="3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5"/>
      <c r="S278" s="5"/>
      <c r="T278" s="4"/>
      <c r="U278" s="4"/>
      <c r="V278" s="4"/>
      <c r="W278" s="4"/>
      <c r="X278" s="4"/>
      <c r="Y278" s="4"/>
      <c r="Z278" s="6"/>
      <c r="AA278" s="6"/>
      <c r="AB278" s="6"/>
      <c r="AC278" s="6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112"/>
    </row>
    <row r="279" spans="2:40" ht="18" customHeight="1" x14ac:dyDescent="0.25">
      <c r="B279" s="2"/>
      <c r="C279" s="3"/>
      <c r="D279" s="3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5"/>
      <c r="S279" s="5"/>
      <c r="T279" s="4"/>
      <c r="U279" s="4"/>
      <c r="V279" s="4"/>
      <c r="W279" s="4"/>
      <c r="X279" s="4"/>
      <c r="Y279" s="4"/>
      <c r="Z279" s="6"/>
      <c r="AA279" s="6"/>
      <c r="AB279" s="6"/>
      <c r="AC279" s="6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112"/>
    </row>
    <row r="280" spans="2:40" ht="18" customHeight="1" x14ac:dyDescent="0.25">
      <c r="B280" s="2"/>
      <c r="C280" s="3"/>
      <c r="D280" s="3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5"/>
      <c r="S280" s="5"/>
      <c r="T280" s="4"/>
      <c r="U280" s="4"/>
      <c r="V280" s="4"/>
      <c r="W280" s="4"/>
      <c r="X280" s="4"/>
      <c r="Y280" s="4"/>
      <c r="Z280" s="6"/>
      <c r="AA280" s="6"/>
      <c r="AB280" s="6"/>
      <c r="AC280" s="6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112"/>
    </row>
    <row r="281" spans="2:40" ht="18" customHeight="1" x14ac:dyDescent="0.25">
      <c r="B281" s="2"/>
      <c r="C281" s="3"/>
      <c r="D281" s="3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5"/>
      <c r="S281" s="5"/>
      <c r="T281" s="4"/>
      <c r="U281" s="4"/>
      <c r="V281" s="4"/>
      <c r="W281" s="4"/>
      <c r="X281" s="4"/>
      <c r="Y281" s="4"/>
      <c r="Z281" s="6"/>
      <c r="AA281" s="6"/>
      <c r="AB281" s="6"/>
      <c r="AC281" s="6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112"/>
    </row>
    <row r="282" spans="2:40" ht="18" customHeight="1" x14ac:dyDescent="0.25">
      <c r="B282" s="2"/>
      <c r="C282" s="3"/>
      <c r="D282" s="3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5"/>
      <c r="S282" s="5"/>
      <c r="T282" s="4"/>
      <c r="U282" s="4"/>
      <c r="V282" s="4"/>
      <c r="W282" s="4"/>
      <c r="X282" s="4"/>
      <c r="Y282" s="4"/>
      <c r="Z282" s="6"/>
      <c r="AA282" s="6"/>
      <c r="AB282" s="6"/>
      <c r="AC282" s="6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112"/>
    </row>
    <row r="283" spans="2:40" ht="18" customHeight="1" x14ac:dyDescent="0.25">
      <c r="B283" s="2"/>
      <c r="C283" s="3"/>
      <c r="D283" s="3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5"/>
      <c r="S283" s="5"/>
      <c r="T283" s="4"/>
      <c r="U283" s="4"/>
      <c r="V283" s="4"/>
      <c r="W283" s="4"/>
      <c r="X283" s="4"/>
      <c r="Y283" s="4"/>
      <c r="Z283" s="6"/>
      <c r="AA283" s="6"/>
      <c r="AB283" s="6"/>
      <c r="AC283" s="6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112"/>
    </row>
    <row r="284" spans="2:40" ht="18" customHeight="1" x14ac:dyDescent="0.25">
      <c r="B284" s="2"/>
      <c r="C284" s="3"/>
      <c r="D284" s="3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5"/>
      <c r="S284" s="5"/>
      <c r="T284" s="4"/>
      <c r="U284" s="4"/>
      <c r="V284" s="4"/>
      <c r="W284" s="4"/>
      <c r="X284" s="4"/>
      <c r="Y284" s="4"/>
      <c r="Z284" s="6"/>
      <c r="AA284" s="6"/>
      <c r="AB284" s="6"/>
      <c r="AC284" s="6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112"/>
    </row>
    <row r="285" spans="2:40" ht="18" customHeight="1" x14ac:dyDescent="0.25">
      <c r="B285" s="2"/>
      <c r="C285" s="3"/>
      <c r="D285" s="3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5"/>
      <c r="S285" s="5"/>
      <c r="T285" s="4"/>
      <c r="U285" s="4"/>
      <c r="V285" s="4"/>
      <c r="W285" s="4"/>
      <c r="X285" s="4"/>
      <c r="Y285" s="4"/>
      <c r="Z285" s="6"/>
      <c r="AA285" s="6"/>
      <c r="AB285" s="6"/>
      <c r="AC285" s="6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112"/>
    </row>
    <row r="286" spans="2:40" ht="18" customHeight="1" x14ac:dyDescent="0.25">
      <c r="B286" s="2"/>
      <c r="C286" s="3"/>
      <c r="D286" s="3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5"/>
      <c r="S286" s="5"/>
      <c r="T286" s="4"/>
      <c r="U286" s="4"/>
      <c r="V286" s="4"/>
      <c r="W286" s="4"/>
      <c r="X286" s="4"/>
      <c r="Y286" s="4"/>
      <c r="Z286" s="6"/>
      <c r="AA286" s="6"/>
      <c r="AB286" s="6"/>
      <c r="AC286" s="6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112"/>
    </row>
    <row r="287" spans="2:40" ht="18" customHeight="1" x14ac:dyDescent="0.25">
      <c r="B287" s="2"/>
      <c r="C287" s="3"/>
      <c r="D287" s="3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5"/>
      <c r="S287" s="5"/>
      <c r="T287" s="4"/>
      <c r="U287" s="4"/>
      <c r="V287" s="4"/>
      <c r="W287" s="4"/>
      <c r="X287" s="4"/>
      <c r="Y287" s="4"/>
      <c r="Z287" s="6"/>
      <c r="AA287" s="6"/>
      <c r="AB287" s="6"/>
      <c r="AC287" s="6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112"/>
    </row>
    <row r="288" spans="2:40" ht="18" customHeight="1" x14ac:dyDescent="0.25">
      <c r="B288" s="2"/>
      <c r="C288" s="3"/>
      <c r="D288" s="3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5"/>
      <c r="S288" s="5"/>
      <c r="T288" s="4"/>
      <c r="U288" s="4"/>
      <c r="V288" s="4"/>
      <c r="W288" s="4"/>
      <c r="X288" s="4"/>
      <c r="Y288" s="4"/>
      <c r="Z288" s="6"/>
      <c r="AA288" s="6"/>
      <c r="AB288" s="6"/>
      <c r="AC288" s="6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112"/>
    </row>
    <row r="289" spans="2:40" ht="18" customHeight="1" x14ac:dyDescent="0.25">
      <c r="B289" s="2"/>
      <c r="C289" s="3"/>
      <c r="D289" s="3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5"/>
      <c r="S289" s="5"/>
      <c r="T289" s="4"/>
      <c r="U289" s="4"/>
      <c r="V289" s="4"/>
      <c r="W289" s="4"/>
      <c r="X289" s="4"/>
      <c r="Y289" s="4"/>
      <c r="Z289" s="6"/>
      <c r="AA289" s="6"/>
      <c r="AB289" s="6"/>
      <c r="AC289" s="6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112"/>
    </row>
    <row r="290" spans="2:40" ht="18" customHeight="1" x14ac:dyDescent="0.25">
      <c r="B290" s="2"/>
      <c r="C290" s="3"/>
      <c r="D290" s="3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5"/>
      <c r="S290" s="5"/>
      <c r="T290" s="4"/>
      <c r="U290" s="4"/>
      <c r="V290" s="4"/>
      <c r="W290" s="4"/>
      <c r="X290" s="4"/>
      <c r="Y290" s="4"/>
      <c r="Z290" s="6"/>
      <c r="AA290" s="6"/>
      <c r="AB290" s="6"/>
      <c r="AC290" s="6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112"/>
    </row>
    <row r="291" spans="2:40" ht="18" customHeight="1" x14ac:dyDescent="0.25">
      <c r="B291" s="2"/>
      <c r="C291" s="3"/>
      <c r="D291" s="3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5"/>
      <c r="S291" s="5"/>
      <c r="T291" s="4"/>
      <c r="U291" s="4"/>
      <c r="V291" s="4"/>
      <c r="W291" s="4"/>
      <c r="X291" s="4"/>
      <c r="Y291" s="4"/>
      <c r="Z291" s="6"/>
      <c r="AA291" s="6"/>
      <c r="AB291" s="6"/>
      <c r="AC291" s="6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112"/>
    </row>
    <row r="292" spans="2:40" ht="18" customHeight="1" x14ac:dyDescent="0.25">
      <c r="B292" s="2"/>
      <c r="C292" s="3"/>
      <c r="D292" s="3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5"/>
      <c r="S292" s="5"/>
      <c r="T292" s="4"/>
      <c r="U292" s="4"/>
      <c r="V292" s="4"/>
      <c r="W292" s="4"/>
      <c r="X292" s="4"/>
      <c r="Y292" s="4"/>
      <c r="Z292" s="6"/>
      <c r="AA292" s="6"/>
      <c r="AB292" s="6"/>
      <c r="AC292" s="6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112"/>
    </row>
    <row r="293" spans="2:40" ht="18" customHeight="1" x14ac:dyDescent="0.25">
      <c r="B293" s="2"/>
      <c r="C293" s="3"/>
      <c r="D293" s="3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5"/>
      <c r="S293" s="5"/>
      <c r="T293" s="4"/>
      <c r="U293" s="4"/>
      <c r="V293" s="4"/>
      <c r="W293" s="4"/>
      <c r="X293" s="4"/>
      <c r="Y293" s="4"/>
      <c r="Z293" s="6"/>
      <c r="AA293" s="6"/>
      <c r="AB293" s="6"/>
      <c r="AC293" s="6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112"/>
    </row>
    <row r="294" spans="2:40" ht="18" customHeight="1" x14ac:dyDescent="0.25">
      <c r="B294" s="2"/>
      <c r="C294" s="3"/>
      <c r="D294" s="3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5"/>
      <c r="S294" s="5"/>
      <c r="T294" s="4"/>
      <c r="U294" s="4"/>
      <c r="V294" s="4"/>
      <c r="W294" s="4"/>
      <c r="X294" s="4"/>
      <c r="Y294" s="4"/>
      <c r="Z294" s="6"/>
      <c r="AA294" s="6"/>
      <c r="AB294" s="6"/>
      <c r="AC294" s="6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112"/>
    </row>
    <row r="295" spans="2:40" ht="18" customHeight="1" x14ac:dyDescent="0.25">
      <c r="B295" s="2"/>
      <c r="C295" s="3"/>
      <c r="D295" s="3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5"/>
      <c r="S295" s="5"/>
      <c r="T295" s="4"/>
      <c r="U295" s="4"/>
      <c r="V295" s="4"/>
      <c r="W295" s="4"/>
      <c r="X295" s="4"/>
      <c r="Y295" s="4"/>
      <c r="Z295" s="6"/>
      <c r="AA295" s="6"/>
      <c r="AB295" s="6"/>
      <c r="AC295" s="6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112"/>
    </row>
    <row r="296" spans="2:40" ht="18" customHeight="1" x14ac:dyDescent="0.25">
      <c r="B296" s="2"/>
      <c r="C296" s="3"/>
      <c r="D296" s="3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5"/>
      <c r="S296" s="5"/>
      <c r="T296" s="4"/>
      <c r="U296" s="4"/>
      <c r="V296" s="4"/>
      <c r="W296" s="4"/>
      <c r="X296" s="4"/>
      <c r="Y296" s="4"/>
      <c r="Z296" s="6"/>
      <c r="AA296" s="6"/>
      <c r="AB296" s="6"/>
      <c r="AC296" s="6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112"/>
    </row>
    <row r="297" spans="2:40" ht="18" customHeight="1" x14ac:dyDescent="0.25">
      <c r="B297" s="2"/>
      <c r="C297" s="3"/>
      <c r="D297" s="3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5"/>
      <c r="S297" s="5"/>
      <c r="T297" s="4"/>
      <c r="U297" s="4"/>
      <c r="V297" s="4"/>
      <c r="W297" s="4"/>
      <c r="X297" s="4"/>
      <c r="Y297" s="4"/>
      <c r="Z297" s="6"/>
      <c r="AA297" s="6"/>
      <c r="AB297" s="6"/>
      <c r="AC297" s="6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112"/>
    </row>
    <row r="298" spans="2:40" ht="18" customHeight="1" x14ac:dyDescent="0.25">
      <c r="B298" s="2"/>
      <c r="C298" s="3"/>
      <c r="D298" s="3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5"/>
      <c r="S298" s="5"/>
      <c r="T298" s="4"/>
      <c r="U298" s="4"/>
      <c r="V298" s="4"/>
      <c r="W298" s="4"/>
      <c r="X298" s="4"/>
      <c r="Y298" s="4"/>
      <c r="Z298" s="6"/>
      <c r="AA298" s="6"/>
      <c r="AB298" s="6"/>
      <c r="AC298" s="6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112"/>
    </row>
    <row r="299" spans="2:40" ht="18" customHeight="1" x14ac:dyDescent="0.25">
      <c r="B299" s="2"/>
      <c r="C299" s="3"/>
      <c r="D299" s="3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5"/>
      <c r="S299" s="5"/>
      <c r="T299" s="4"/>
      <c r="U299" s="4"/>
      <c r="V299" s="4"/>
      <c r="W299" s="4"/>
      <c r="X299" s="4"/>
      <c r="Y299" s="4"/>
      <c r="Z299" s="6"/>
      <c r="AA299" s="6"/>
      <c r="AB299" s="6"/>
      <c r="AC299" s="6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112"/>
    </row>
    <row r="300" spans="2:40" ht="18" customHeight="1" x14ac:dyDescent="0.25">
      <c r="B300" s="2"/>
      <c r="C300" s="3"/>
      <c r="D300" s="3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5"/>
      <c r="S300" s="5"/>
      <c r="T300" s="4"/>
      <c r="U300" s="4"/>
      <c r="V300" s="4"/>
      <c r="W300" s="4"/>
      <c r="X300" s="4"/>
      <c r="Y300" s="4"/>
      <c r="Z300" s="6"/>
      <c r="AA300" s="6"/>
      <c r="AB300" s="6"/>
      <c r="AC300" s="6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112"/>
    </row>
    <row r="301" spans="2:40" ht="18" customHeight="1" x14ac:dyDescent="0.25">
      <c r="B301" s="2"/>
      <c r="C301" s="3"/>
      <c r="D301" s="3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5"/>
      <c r="S301" s="5"/>
      <c r="T301" s="4"/>
      <c r="U301" s="4"/>
      <c r="V301" s="4"/>
      <c r="W301" s="4"/>
      <c r="X301" s="4"/>
      <c r="Y301" s="4"/>
      <c r="Z301" s="6"/>
      <c r="AA301" s="6"/>
      <c r="AB301" s="6"/>
      <c r="AC301" s="6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112"/>
    </row>
    <row r="302" spans="2:40" ht="18" customHeight="1" x14ac:dyDescent="0.25">
      <c r="B302" s="2"/>
      <c r="C302" s="3"/>
      <c r="D302" s="3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5"/>
      <c r="S302" s="5"/>
      <c r="T302" s="4"/>
      <c r="U302" s="4"/>
      <c r="V302" s="4"/>
      <c r="W302" s="4"/>
      <c r="X302" s="4"/>
      <c r="Y302" s="4"/>
      <c r="Z302" s="6"/>
      <c r="AA302" s="6"/>
      <c r="AB302" s="6"/>
      <c r="AC302" s="6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112"/>
    </row>
    <row r="303" spans="2:40" ht="18" customHeight="1" x14ac:dyDescent="0.25">
      <c r="B303" s="2"/>
      <c r="C303" s="3"/>
      <c r="D303" s="3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5"/>
      <c r="S303" s="5"/>
      <c r="T303" s="4"/>
      <c r="U303" s="4"/>
      <c r="V303" s="4"/>
      <c r="W303" s="4"/>
      <c r="X303" s="4"/>
      <c r="Y303" s="4"/>
      <c r="Z303" s="6"/>
      <c r="AA303" s="6"/>
      <c r="AB303" s="6"/>
      <c r="AC303" s="6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112"/>
    </row>
    <row r="304" spans="2:40" ht="18" customHeight="1" x14ac:dyDescent="0.25">
      <c r="B304" s="2"/>
      <c r="C304" s="3"/>
      <c r="D304" s="3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5"/>
      <c r="S304" s="5"/>
      <c r="T304" s="4"/>
      <c r="U304" s="4"/>
      <c r="V304" s="4"/>
      <c r="W304" s="4"/>
      <c r="X304" s="4"/>
      <c r="Y304" s="4"/>
      <c r="Z304" s="6"/>
      <c r="AA304" s="6"/>
      <c r="AB304" s="6"/>
      <c r="AC304" s="6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112"/>
    </row>
    <row r="305" spans="2:40" ht="18" customHeight="1" x14ac:dyDescent="0.25">
      <c r="B305" s="2"/>
      <c r="C305" s="3"/>
      <c r="D305" s="3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5"/>
      <c r="S305" s="5"/>
      <c r="T305" s="4"/>
      <c r="U305" s="4"/>
      <c r="V305" s="4"/>
      <c r="W305" s="4"/>
      <c r="X305" s="4"/>
      <c r="Y305" s="4"/>
      <c r="Z305" s="6"/>
      <c r="AA305" s="6"/>
      <c r="AB305" s="6"/>
      <c r="AC305" s="6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112"/>
    </row>
    <row r="306" spans="2:40" ht="18" customHeight="1" x14ac:dyDescent="0.25">
      <c r="B306" s="2"/>
      <c r="C306" s="3"/>
      <c r="D306" s="3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5"/>
      <c r="S306" s="5"/>
      <c r="T306" s="4"/>
      <c r="U306" s="4"/>
      <c r="V306" s="4"/>
      <c r="W306" s="4"/>
      <c r="X306" s="4"/>
      <c r="Y306" s="4"/>
      <c r="Z306" s="6"/>
      <c r="AA306" s="6"/>
      <c r="AB306" s="6"/>
      <c r="AC306" s="6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112"/>
    </row>
    <row r="307" spans="2:40" ht="18" customHeight="1" x14ac:dyDescent="0.25">
      <c r="B307" s="2"/>
      <c r="C307" s="3"/>
      <c r="D307" s="3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5"/>
      <c r="S307" s="5"/>
      <c r="T307" s="4"/>
      <c r="U307" s="4"/>
      <c r="V307" s="4"/>
      <c r="W307" s="4"/>
      <c r="X307" s="4"/>
      <c r="Y307" s="4"/>
      <c r="Z307" s="6"/>
      <c r="AA307" s="6"/>
      <c r="AB307" s="6"/>
      <c r="AC307" s="6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112"/>
    </row>
    <row r="308" spans="2:40" ht="18" customHeight="1" x14ac:dyDescent="0.25">
      <c r="B308" s="2"/>
      <c r="C308" s="3"/>
      <c r="D308" s="3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5"/>
      <c r="S308" s="5"/>
      <c r="T308" s="4"/>
      <c r="U308" s="4"/>
      <c r="V308" s="4"/>
      <c r="W308" s="4"/>
      <c r="X308" s="4"/>
      <c r="Y308" s="4"/>
      <c r="Z308" s="6"/>
      <c r="AA308" s="6"/>
      <c r="AB308" s="6"/>
      <c r="AC308" s="6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112"/>
    </row>
    <row r="309" spans="2:40" ht="18" customHeight="1" x14ac:dyDescent="0.25">
      <c r="B309" s="2"/>
      <c r="C309" s="3"/>
      <c r="D309" s="3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5"/>
      <c r="S309" s="5"/>
      <c r="T309" s="4"/>
      <c r="U309" s="4"/>
      <c r="V309" s="4"/>
      <c r="W309" s="4"/>
      <c r="X309" s="4"/>
      <c r="Y309" s="4"/>
      <c r="Z309" s="6"/>
      <c r="AA309" s="6"/>
      <c r="AB309" s="6"/>
      <c r="AC309" s="6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112"/>
    </row>
    <row r="310" spans="2:40" ht="18" customHeight="1" x14ac:dyDescent="0.25">
      <c r="B310" s="2"/>
      <c r="C310" s="3"/>
      <c r="D310" s="3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5"/>
      <c r="S310" s="5"/>
      <c r="T310" s="4"/>
      <c r="U310" s="4"/>
      <c r="V310" s="4"/>
      <c r="W310" s="4"/>
      <c r="X310" s="4"/>
      <c r="Y310" s="4"/>
      <c r="Z310" s="6"/>
      <c r="AA310" s="6"/>
      <c r="AB310" s="6"/>
      <c r="AC310" s="6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112"/>
    </row>
    <row r="311" spans="2:40" ht="18" customHeight="1" x14ac:dyDescent="0.25">
      <c r="B311" s="2"/>
      <c r="C311" s="3"/>
      <c r="D311" s="3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5"/>
      <c r="S311" s="5"/>
      <c r="T311" s="4"/>
      <c r="U311" s="4"/>
      <c r="V311" s="4"/>
      <c r="W311" s="4"/>
      <c r="X311" s="4"/>
      <c r="Y311" s="4"/>
      <c r="Z311" s="6"/>
      <c r="AA311" s="6"/>
      <c r="AB311" s="6"/>
      <c r="AC311" s="6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112"/>
    </row>
    <row r="312" spans="2:40" ht="18" customHeight="1" x14ac:dyDescent="0.25">
      <c r="B312" s="2"/>
      <c r="C312" s="3"/>
      <c r="D312" s="3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5"/>
      <c r="S312" s="5"/>
      <c r="T312" s="4"/>
      <c r="U312" s="4"/>
      <c r="V312" s="4"/>
      <c r="W312" s="4"/>
      <c r="X312" s="4"/>
      <c r="Y312" s="4"/>
      <c r="Z312" s="6"/>
      <c r="AA312" s="6"/>
      <c r="AB312" s="6"/>
      <c r="AC312" s="6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112"/>
    </row>
    <row r="313" spans="2:40" ht="18" customHeight="1" x14ac:dyDescent="0.25">
      <c r="B313" s="2"/>
      <c r="C313" s="3"/>
      <c r="D313" s="3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5"/>
      <c r="S313" s="5"/>
      <c r="T313" s="4"/>
      <c r="U313" s="4"/>
      <c r="V313" s="4"/>
      <c r="W313" s="4"/>
      <c r="X313" s="4"/>
      <c r="Y313" s="4"/>
      <c r="Z313" s="6"/>
      <c r="AA313" s="6"/>
      <c r="AB313" s="6"/>
      <c r="AC313" s="6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112"/>
    </row>
    <row r="314" spans="2:40" ht="18" customHeight="1" x14ac:dyDescent="0.25">
      <c r="B314" s="2"/>
      <c r="C314" s="3"/>
      <c r="D314" s="3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5"/>
      <c r="S314" s="5"/>
      <c r="T314" s="4"/>
      <c r="U314" s="4"/>
      <c r="V314" s="4"/>
      <c r="W314" s="4"/>
      <c r="X314" s="4"/>
      <c r="Y314" s="4"/>
      <c r="Z314" s="6"/>
      <c r="AA314" s="6"/>
      <c r="AB314" s="6"/>
      <c r="AC314" s="6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112"/>
    </row>
    <row r="315" spans="2:40" ht="18" customHeight="1" x14ac:dyDescent="0.25">
      <c r="B315" s="2"/>
      <c r="C315" s="3"/>
      <c r="D315" s="3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5"/>
      <c r="S315" s="5"/>
      <c r="T315" s="4"/>
      <c r="U315" s="4"/>
      <c r="V315" s="4"/>
      <c r="W315" s="4"/>
      <c r="X315" s="4"/>
      <c r="Y315" s="4"/>
      <c r="Z315" s="6"/>
      <c r="AA315" s="6"/>
      <c r="AB315" s="6"/>
      <c r="AC315" s="6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112"/>
    </row>
    <row r="316" spans="2:40" ht="18" customHeight="1" x14ac:dyDescent="0.25">
      <c r="B316" s="2"/>
      <c r="C316" s="3"/>
      <c r="D316" s="3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5"/>
      <c r="S316" s="5"/>
      <c r="T316" s="4"/>
      <c r="U316" s="4"/>
      <c r="V316" s="4"/>
      <c r="W316" s="4"/>
      <c r="X316" s="4"/>
      <c r="Y316" s="4"/>
      <c r="Z316" s="6"/>
      <c r="AA316" s="6"/>
      <c r="AB316" s="6"/>
      <c r="AC316" s="6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112"/>
    </row>
    <row r="317" spans="2:40" ht="18" customHeight="1" x14ac:dyDescent="0.25">
      <c r="B317" s="2"/>
      <c r="C317" s="3"/>
      <c r="D317" s="3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5"/>
      <c r="S317" s="5"/>
      <c r="T317" s="4"/>
      <c r="U317" s="4"/>
      <c r="V317" s="4"/>
      <c r="W317" s="4"/>
      <c r="X317" s="4"/>
      <c r="Y317" s="4"/>
      <c r="Z317" s="6"/>
      <c r="AA317" s="6"/>
      <c r="AB317" s="6"/>
      <c r="AC317" s="6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112"/>
    </row>
    <row r="318" spans="2:40" ht="18" customHeight="1" x14ac:dyDescent="0.25">
      <c r="B318" s="2"/>
      <c r="C318" s="3"/>
      <c r="D318" s="3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5"/>
      <c r="S318" s="5"/>
      <c r="T318" s="4"/>
      <c r="U318" s="4"/>
      <c r="V318" s="4"/>
      <c r="W318" s="4"/>
      <c r="X318" s="4"/>
      <c r="Y318" s="4"/>
      <c r="Z318" s="6"/>
      <c r="AA318" s="6"/>
      <c r="AB318" s="6"/>
      <c r="AC318" s="6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112"/>
    </row>
    <row r="319" spans="2:40" ht="18" customHeight="1" x14ac:dyDescent="0.25">
      <c r="B319" s="2"/>
      <c r="C319" s="3"/>
      <c r="D319" s="3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5"/>
      <c r="S319" s="5"/>
      <c r="T319" s="4"/>
      <c r="U319" s="4"/>
      <c r="V319" s="4"/>
      <c r="W319" s="4"/>
      <c r="X319" s="4"/>
      <c r="Y319" s="4"/>
      <c r="Z319" s="6"/>
      <c r="AA319" s="6"/>
      <c r="AB319" s="6"/>
      <c r="AC319" s="6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112"/>
    </row>
    <row r="320" spans="2:40" ht="18" customHeight="1" x14ac:dyDescent="0.25">
      <c r="B320" s="2"/>
      <c r="C320" s="3"/>
      <c r="D320" s="3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5"/>
      <c r="S320" s="5"/>
      <c r="T320" s="4"/>
      <c r="U320" s="4"/>
      <c r="V320" s="4"/>
      <c r="W320" s="4"/>
      <c r="X320" s="4"/>
      <c r="Y320" s="4"/>
      <c r="Z320" s="6"/>
      <c r="AA320" s="6"/>
      <c r="AB320" s="6"/>
      <c r="AC320" s="6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112"/>
    </row>
    <row r="321" spans="2:40" ht="18" customHeight="1" x14ac:dyDescent="0.25">
      <c r="B321" s="2"/>
      <c r="C321" s="3"/>
      <c r="D321" s="3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5"/>
      <c r="S321" s="5"/>
      <c r="T321" s="4"/>
      <c r="U321" s="4"/>
      <c r="V321" s="4"/>
      <c r="W321" s="4"/>
      <c r="X321" s="4"/>
      <c r="Y321" s="4"/>
      <c r="Z321" s="6"/>
      <c r="AA321" s="6"/>
      <c r="AB321" s="6"/>
      <c r="AC321" s="6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112"/>
    </row>
    <row r="322" spans="2:40" ht="18" customHeight="1" x14ac:dyDescent="0.25">
      <c r="B322" s="2"/>
      <c r="C322" s="3"/>
      <c r="D322" s="3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5"/>
      <c r="S322" s="5"/>
      <c r="T322" s="4"/>
      <c r="U322" s="4"/>
      <c r="V322" s="4"/>
      <c r="W322" s="4"/>
      <c r="X322" s="4"/>
      <c r="Y322" s="4"/>
      <c r="Z322" s="6"/>
      <c r="AA322" s="6"/>
      <c r="AB322" s="6"/>
      <c r="AC322" s="6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112"/>
    </row>
    <row r="323" spans="2:40" ht="18" customHeight="1" x14ac:dyDescent="0.25">
      <c r="B323" s="2"/>
      <c r="C323" s="3"/>
      <c r="D323" s="3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5"/>
      <c r="S323" s="5"/>
      <c r="T323" s="4"/>
      <c r="U323" s="4"/>
      <c r="V323" s="4"/>
      <c r="W323" s="4"/>
      <c r="X323" s="4"/>
      <c r="Y323" s="4"/>
      <c r="Z323" s="6"/>
      <c r="AA323" s="6"/>
      <c r="AB323" s="6"/>
      <c r="AC323" s="6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112"/>
    </row>
    <row r="324" spans="2:40" ht="18" customHeight="1" x14ac:dyDescent="0.25">
      <c r="B324" s="2"/>
      <c r="C324" s="3"/>
      <c r="D324" s="3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5"/>
      <c r="S324" s="5"/>
      <c r="T324" s="4"/>
      <c r="U324" s="4"/>
      <c r="V324" s="4"/>
      <c r="W324" s="4"/>
      <c r="X324" s="4"/>
      <c r="Y324" s="4"/>
      <c r="Z324" s="6"/>
      <c r="AA324" s="6"/>
      <c r="AB324" s="6"/>
      <c r="AC324" s="6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112"/>
    </row>
    <row r="325" spans="2:40" ht="18" customHeight="1" x14ac:dyDescent="0.25">
      <c r="B325" s="2"/>
      <c r="C325" s="3"/>
      <c r="D325" s="3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5"/>
      <c r="S325" s="5"/>
      <c r="T325" s="4"/>
      <c r="U325" s="4"/>
      <c r="V325" s="4"/>
      <c r="W325" s="4"/>
      <c r="X325" s="4"/>
      <c r="Y325" s="4"/>
      <c r="Z325" s="6"/>
      <c r="AA325" s="6"/>
      <c r="AB325" s="6"/>
      <c r="AC325" s="6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112"/>
    </row>
    <row r="326" spans="2:40" ht="18" customHeight="1" x14ac:dyDescent="0.25">
      <c r="B326" s="2"/>
      <c r="C326" s="3"/>
      <c r="D326" s="3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5"/>
      <c r="S326" s="5"/>
      <c r="T326" s="4"/>
      <c r="U326" s="4"/>
      <c r="V326" s="4"/>
      <c r="W326" s="4"/>
      <c r="X326" s="4"/>
      <c r="Y326" s="4"/>
      <c r="Z326" s="6"/>
      <c r="AA326" s="6"/>
      <c r="AB326" s="6"/>
      <c r="AC326" s="6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112"/>
    </row>
    <row r="327" spans="2:40" ht="18" customHeight="1" x14ac:dyDescent="0.25">
      <c r="B327" s="2"/>
      <c r="C327" s="3"/>
      <c r="D327" s="3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5"/>
      <c r="S327" s="5"/>
      <c r="T327" s="4"/>
      <c r="U327" s="4"/>
      <c r="V327" s="4"/>
      <c r="W327" s="4"/>
      <c r="X327" s="4"/>
      <c r="Y327" s="4"/>
      <c r="Z327" s="6"/>
      <c r="AA327" s="6"/>
      <c r="AB327" s="6"/>
      <c r="AC327" s="6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112"/>
    </row>
    <row r="328" spans="2:40" ht="18" customHeight="1" x14ac:dyDescent="0.25">
      <c r="B328" s="2"/>
      <c r="C328" s="3"/>
      <c r="D328" s="3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5"/>
      <c r="S328" s="5"/>
      <c r="T328" s="4"/>
      <c r="U328" s="4"/>
      <c r="V328" s="4"/>
      <c r="W328" s="4"/>
      <c r="X328" s="4"/>
      <c r="Y328" s="4"/>
      <c r="Z328" s="6"/>
      <c r="AA328" s="6"/>
      <c r="AB328" s="6"/>
      <c r="AC328" s="6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112"/>
    </row>
    <row r="329" spans="2:40" ht="18" customHeight="1" x14ac:dyDescent="0.25">
      <c r="B329" s="2"/>
      <c r="C329" s="3"/>
      <c r="D329" s="3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5"/>
      <c r="S329" s="5"/>
      <c r="T329" s="4"/>
      <c r="U329" s="4"/>
      <c r="V329" s="4"/>
      <c r="W329" s="4"/>
      <c r="X329" s="4"/>
      <c r="Y329" s="4"/>
      <c r="Z329" s="6"/>
      <c r="AA329" s="6"/>
      <c r="AB329" s="6"/>
      <c r="AC329" s="6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112"/>
    </row>
    <row r="330" spans="2:40" ht="18" customHeight="1" x14ac:dyDescent="0.25">
      <c r="B330" s="2"/>
      <c r="C330" s="3"/>
      <c r="D330" s="3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5"/>
      <c r="S330" s="5"/>
      <c r="T330" s="4"/>
      <c r="U330" s="4"/>
      <c r="V330" s="4"/>
      <c r="W330" s="4"/>
      <c r="X330" s="4"/>
      <c r="Y330" s="4"/>
      <c r="Z330" s="6"/>
      <c r="AA330" s="6"/>
      <c r="AB330" s="6"/>
      <c r="AC330" s="6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112"/>
    </row>
    <row r="331" spans="2:40" ht="18" customHeight="1" x14ac:dyDescent="0.25">
      <c r="B331" s="2"/>
      <c r="C331" s="3"/>
      <c r="D331" s="3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5"/>
      <c r="S331" s="5"/>
      <c r="T331" s="4"/>
      <c r="U331" s="4"/>
      <c r="V331" s="4"/>
      <c r="W331" s="4"/>
      <c r="X331" s="4"/>
      <c r="Y331" s="4"/>
      <c r="Z331" s="6"/>
      <c r="AA331" s="6"/>
      <c r="AB331" s="6"/>
      <c r="AC331" s="6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112"/>
    </row>
    <row r="332" spans="2:40" ht="18" customHeight="1" x14ac:dyDescent="0.25">
      <c r="B332" s="2"/>
      <c r="C332" s="3"/>
      <c r="D332" s="3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5"/>
      <c r="S332" s="5"/>
      <c r="T332" s="4"/>
      <c r="U332" s="4"/>
      <c r="V332" s="4"/>
      <c r="W332" s="4"/>
      <c r="X332" s="4"/>
      <c r="Y332" s="4"/>
      <c r="Z332" s="6"/>
      <c r="AA332" s="6"/>
      <c r="AB332" s="6"/>
      <c r="AC332" s="6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112"/>
    </row>
    <row r="333" spans="2:40" ht="18" customHeight="1" x14ac:dyDescent="0.25">
      <c r="B333" s="2"/>
      <c r="C333" s="3"/>
      <c r="D333" s="3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5"/>
      <c r="S333" s="5"/>
      <c r="T333" s="4"/>
      <c r="U333" s="4"/>
      <c r="V333" s="4"/>
      <c r="W333" s="4"/>
      <c r="X333" s="4"/>
      <c r="Y333" s="4"/>
      <c r="Z333" s="6"/>
      <c r="AA333" s="6"/>
      <c r="AB333" s="6"/>
      <c r="AC333" s="6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112"/>
    </row>
    <row r="334" spans="2:40" ht="18" customHeight="1" x14ac:dyDescent="0.25">
      <c r="B334" s="2"/>
      <c r="C334" s="3"/>
      <c r="D334" s="3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5"/>
      <c r="S334" s="5"/>
      <c r="T334" s="4"/>
      <c r="U334" s="4"/>
      <c r="V334" s="4"/>
      <c r="W334" s="4"/>
      <c r="X334" s="4"/>
      <c r="Y334" s="4"/>
      <c r="Z334" s="6"/>
      <c r="AA334" s="6"/>
      <c r="AB334" s="6"/>
      <c r="AC334" s="6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112"/>
    </row>
    <row r="335" spans="2:40" ht="18" customHeight="1" x14ac:dyDescent="0.25">
      <c r="B335" s="2"/>
      <c r="C335" s="3"/>
      <c r="D335" s="3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5"/>
      <c r="S335" s="5"/>
      <c r="T335" s="4"/>
      <c r="U335" s="4"/>
      <c r="V335" s="4"/>
      <c r="W335" s="4"/>
      <c r="X335" s="4"/>
      <c r="Y335" s="4"/>
      <c r="Z335" s="6"/>
      <c r="AA335" s="6"/>
      <c r="AB335" s="6"/>
      <c r="AC335" s="6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112"/>
    </row>
    <row r="336" spans="2:40" ht="18" customHeight="1" x14ac:dyDescent="0.25">
      <c r="B336" s="2"/>
      <c r="C336" s="3"/>
      <c r="D336" s="3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5"/>
      <c r="S336" s="5"/>
      <c r="T336" s="4"/>
      <c r="U336" s="4"/>
      <c r="V336" s="4"/>
      <c r="W336" s="4"/>
      <c r="X336" s="4"/>
      <c r="Y336" s="4"/>
      <c r="Z336" s="6"/>
      <c r="AA336" s="6"/>
      <c r="AB336" s="6"/>
      <c r="AC336" s="6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112"/>
    </row>
    <row r="337" spans="2:40" ht="18" customHeight="1" x14ac:dyDescent="0.25">
      <c r="B337" s="2"/>
      <c r="C337" s="3"/>
      <c r="D337" s="3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5"/>
      <c r="S337" s="5"/>
      <c r="T337" s="4"/>
      <c r="U337" s="4"/>
      <c r="V337" s="4"/>
      <c r="W337" s="4"/>
      <c r="X337" s="4"/>
      <c r="Y337" s="4"/>
      <c r="Z337" s="6"/>
      <c r="AA337" s="6"/>
      <c r="AB337" s="6"/>
      <c r="AC337" s="6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112"/>
    </row>
    <row r="338" spans="2:40" ht="18" customHeight="1" x14ac:dyDescent="0.25">
      <c r="B338" s="2"/>
      <c r="C338" s="3"/>
      <c r="D338" s="3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5"/>
      <c r="S338" s="5"/>
      <c r="T338" s="4"/>
      <c r="U338" s="4"/>
      <c r="V338" s="4"/>
      <c r="W338" s="4"/>
      <c r="X338" s="4"/>
      <c r="Y338" s="4"/>
      <c r="Z338" s="6"/>
      <c r="AA338" s="6"/>
      <c r="AB338" s="6"/>
      <c r="AC338" s="6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112"/>
    </row>
    <row r="339" spans="2:40" ht="18" customHeight="1" x14ac:dyDescent="0.25">
      <c r="B339" s="2"/>
      <c r="C339" s="3"/>
      <c r="D339" s="3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5"/>
      <c r="S339" s="5"/>
      <c r="T339" s="4"/>
      <c r="U339" s="4"/>
      <c r="V339" s="4"/>
      <c r="W339" s="4"/>
      <c r="X339" s="4"/>
      <c r="Y339" s="4"/>
      <c r="Z339" s="6"/>
      <c r="AA339" s="6"/>
      <c r="AB339" s="6"/>
      <c r="AC339" s="6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112"/>
    </row>
    <row r="340" spans="2:40" ht="18" customHeight="1" x14ac:dyDescent="0.25">
      <c r="B340" s="2"/>
      <c r="C340" s="3"/>
      <c r="D340" s="3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5"/>
      <c r="S340" s="5"/>
      <c r="T340" s="4"/>
      <c r="U340" s="4"/>
      <c r="V340" s="4"/>
      <c r="W340" s="4"/>
      <c r="X340" s="4"/>
      <c r="Y340" s="4"/>
      <c r="Z340" s="6"/>
      <c r="AA340" s="6"/>
      <c r="AB340" s="6"/>
      <c r="AC340" s="6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112"/>
    </row>
    <row r="341" spans="2:40" ht="18" customHeight="1" x14ac:dyDescent="0.25">
      <c r="B341" s="2"/>
      <c r="C341" s="3"/>
      <c r="D341" s="3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5"/>
      <c r="S341" s="5"/>
      <c r="T341" s="4"/>
      <c r="U341" s="4"/>
      <c r="V341" s="4"/>
      <c r="W341" s="4"/>
      <c r="X341" s="4"/>
      <c r="Y341" s="4"/>
      <c r="Z341" s="6"/>
      <c r="AA341" s="6"/>
      <c r="AB341" s="6"/>
      <c r="AC341" s="6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112"/>
    </row>
    <row r="342" spans="2:40" ht="18" customHeight="1" x14ac:dyDescent="0.25">
      <c r="B342" s="2"/>
      <c r="C342" s="3"/>
      <c r="D342" s="3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5"/>
      <c r="S342" s="5"/>
      <c r="T342" s="4"/>
      <c r="U342" s="4"/>
      <c r="V342" s="4"/>
      <c r="W342" s="4"/>
      <c r="X342" s="4"/>
      <c r="Y342" s="4"/>
      <c r="Z342" s="6"/>
      <c r="AA342" s="6"/>
      <c r="AB342" s="6"/>
      <c r="AC342" s="6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112"/>
    </row>
    <row r="343" spans="2:40" ht="18" customHeight="1" x14ac:dyDescent="0.25">
      <c r="B343" s="2"/>
      <c r="C343" s="3"/>
      <c r="D343" s="3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5"/>
      <c r="S343" s="5"/>
      <c r="T343" s="4"/>
      <c r="U343" s="4"/>
      <c r="V343" s="4"/>
      <c r="W343" s="4"/>
      <c r="X343" s="4"/>
      <c r="Y343" s="4"/>
      <c r="Z343" s="6"/>
      <c r="AA343" s="6"/>
      <c r="AB343" s="6"/>
      <c r="AC343" s="6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112"/>
    </row>
    <row r="344" spans="2:40" ht="18" customHeight="1" x14ac:dyDescent="0.25">
      <c r="B344" s="2"/>
      <c r="C344" s="3"/>
      <c r="D344" s="3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5"/>
      <c r="S344" s="5"/>
      <c r="T344" s="4"/>
      <c r="U344" s="4"/>
      <c r="V344" s="4"/>
      <c r="W344" s="4"/>
      <c r="X344" s="4"/>
      <c r="Y344" s="4"/>
      <c r="Z344" s="6"/>
      <c r="AA344" s="6"/>
      <c r="AB344" s="6"/>
      <c r="AC344" s="6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112"/>
    </row>
    <row r="345" spans="2:40" ht="18" customHeight="1" x14ac:dyDescent="0.25">
      <c r="B345" s="2"/>
      <c r="C345" s="3"/>
      <c r="D345" s="3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5"/>
      <c r="S345" s="5"/>
      <c r="T345" s="4"/>
      <c r="U345" s="4"/>
      <c r="V345" s="4"/>
      <c r="W345" s="4"/>
      <c r="X345" s="4"/>
      <c r="Y345" s="4"/>
      <c r="Z345" s="6"/>
      <c r="AA345" s="6"/>
      <c r="AB345" s="6"/>
      <c r="AC345" s="6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112"/>
    </row>
    <row r="346" spans="2:40" ht="18" customHeight="1" x14ac:dyDescent="0.25">
      <c r="B346" s="2"/>
      <c r="C346" s="3"/>
      <c r="D346" s="3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5"/>
      <c r="S346" s="5"/>
      <c r="T346" s="4"/>
      <c r="U346" s="4"/>
      <c r="V346" s="4"/>
      <c r="W346" s="4"/>
      <c r="X346" s="4"/>
      <c r="Y346" s="4"/>
      <c r="Z346" s="6"/>
      <c r="AA346" s="6"/>
      <c r="AB346" s="6"/>
      <c r="AC346" s="6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112"/>
    </row>
    <row r="347" spans="2:40" ht="18" customHeight="1" x14ac:dyDescent="0.25">
      <c r="B347" s="2"/>
      <c r="C347" s="3"/>
      <c r="D347" s="3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5"/>
      <c r="S347" s="5"/>
      <c r="T347" s="4"/>
      <c r="U347" s="4"/>
      <c r="V347" s="4"/>
      <c r="W347" s="4"/>
      <c r="X347" s="4"/>
      <c r="Y347" s="4"/>
      <c r="Z347" s="6"/>
      <c r="AA347" s="6"/>
      <c r="AB347" s="6"/>
      <c r="AC347" s="6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112"/>
    </row>
    <row r="348" spans="2:40" ht="18" customHeight="1" x14ac:dyDescent="0.25">
      <c r="B348" s="2"/>
      <c r="C348" s="3"/>
      <c r="D348" s="3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5"/>
      <c r="S348" s="5"/>
      <c r="T348" s="4"/>
      <c r="U348" s="4"/>
      <c r="V348" s="4"/>
      <c r="W348" s="4"/>
      <c r="X348" s="4"/>
      <c r="Y348" s="4"/>
      <c r="Z348" s="6"/>
      <c r="AA348" s="6"/>
      <c r="AB348" s="6"/>
      <c r="AC348" s="6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112"/>
    </row>
    <row r="349" spans="2:40" ht="18" customHeight="1" x14ac:dyDescent="0.25">
      <c r="B349" s="2"/>
      <c r="C349" s="3"/>
      <c r="D349" s="3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5"/>
      <c r="S349" s="5"/>
      <c r="T349" s="4"/>
      <c r="U349" s="4"/>
      <c r="V349" s="4"/>
      <c r="W349" s="4"/>
      <c r="X349" s="4"/>
      <c r="Y349" s="4"/>
      <c r="Z349" s="6"/>
      <c r="AA349" s="6"/>
      <c r="AB349" s="6"/>
      <c r="AC349" s="6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112"/>
    </row>
    <row r="350" spans="2:40" ht="18" customHeight="1" x14ac:dyDescent="0.25">
      <c r="B350" s="2"/>
      <c r="C350" s="3"/>
      <c r="D350" s="3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5"/>
      <c r="S350" s="5"/>
      <c r="T350" s="4"/>
      <c r="U350" s="4"/>
      <c r="V350" s="4"/>
      <c r="W350" s="4"/>
      <c r="X350" s="4"/>
      <c r="Y350" s="4"/>
      <c r="Z350" s="6"/>
      <c r="AA350" s="6"/>
      <c r="AB350" s="6"/>
      <c r="AC350" s="6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112"/>
    </row>
    <row r="351" spans="2:40" ht="18" customHeight="1" x14ac:dyDescent="0.25">
      <c r="B351" s="2"/>
      <c r="C351" s="3"/>
      <c r="D351" s="3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5"/>
      <c r="S351" s="5"/>
      <c r="T351" s="4"/>
      <c r="U351" s="4"/>
      <c r="V351" s="4"/>
      <c r="W351" s="4"/>
      <c r="X351" s="4"/>
      <c r="Y351" s="4"/>
      <c r="Z351" s="6"/>
      <c r="AA351" s="6"/>
      <c r="AB351" s="6"/>
      <c r="AC351" s="6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112"/>
    </row>
    <row r="352" spans="2:40" ht="18" customHeight="1" x14ac:dyDescent="0.25">
      <c r="B352" s="2"/>
      <c r="C352" s="3"/>
      <c r="D352" s="3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5"/>
      <c r="S352" s="5"/>
      <c r="T352" s="4"/>
      <c r="U352" s="4"/>
      <c r="V352" s="4"/>
      <c r="W352" s="4"/>
      <c r="X352" s="4"/>
      <c r="Y352" s="4"/>
      <c r="Z352" s="6"/>
      <c r="AA352" s="6"/>
      <c r="AB352" s="6"/>
      <c r="AC352" s="6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112"/>
    </row>
    <row r="353" spans="2:40" ht="18" customHeight="1" x14ac:dyDescent="0.25">
      <c r="B353" s="2"/>
      <c r="C353" s="3"/>
      <c r="D353" s="3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5"/>
      <c r="S353" s="5"/>
      <c r="T353" s="4"/>
      <c r="U353" s="4"/>
      <c r="V353" s="4"/>
      <c r="W353" s="4"/>
      <c r="X353" s="4"/>
      <c r="Y353" s="4"/>
      <c r="Z353" s="6"/>
      <c r="AA353" s="6"/>
      <c r="AB353" s="6"/>
      <c r="AC353" s="6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112"/>
    </row>
    <row r="354" spans="2:40" ht="18" customHeight="1" x14ac:dyDescent="0.25">
      <c r="B354" s="2"/>
      <c r="C354" s="3"/>
      <c r="D354" s="3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5"/>
      <c r="S354" s="5"/>
      <c r="T354" s="4"/>
      <c r="U354" s="4"/>
      <c r="V354" s="4"/>
      <c r="W354" s="4"/>
      <c r="X354" s="4"/>
      <c r="Y354" s="4"/>
      <c r="Z354" s="6"/>
      <c r="AA354" s="6"/>
      <c r="AB354" s="6"/>
      <c r="AC354" s="6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112"/>
    </row>
    <row r="355" spans="2:40" ht="18" customHeight="1" x14ac:dyDescent="0.25">
      <c r="B355" s="2"/>
      <c r="C355" s="3"/>
      <c r="D355" s="3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5"/>
      <c r="S355" s="5"/>
      <c r="T355" s="4"/>
      <c r="U355" s="4"/>
      <c r="V355" s="4"/>
      <c r="W355" s="4"/>
      <c r="X355" s="4"/>
      <c r="Y355" s="4"/>
      <c r="Z355" s="6"/>
      <c r="AA355" s="6"/>
      <c r="AB355" s="6"/>
      <c r="AC355" s="6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112"/>
    </row>
    <row r="356" spans="2:40" ht="18" customHeight="1" x14ac:dyDescent="0.25">
      <c r="B356" s="2"/>
      <c r="C356" s="3"/>
      <c r="D356" s="3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5"/>
      <c r="S356" s="5"/>
      <c r="T356" s="4"/>
      <c r="U356" s="4"/>
      <c r="V356" s="4"/>
      <c r="W356" s="4"/>
      <c r="X356" s="4"/>
      <c r="Y356" s="4"/>
      <c r="Z356" s="6"/>
      <c r="AA356" s="6"/>
      <c r="AB356" s="6"/>
      <c r="AC356" s="6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112"/>
    </row>
    <row r="357" spans="2:40" ht="18" customHeight="1" x14ac:dyDescent="0.25">
      <c r="B357" s="2"/>
      <c r="C357" s="3"/>
      <c r="D357" s="3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5"/>
      <c r="S357" s="5"/>
      <c r="T357" s="4"/>
      <c r="U357" s="4"/>
      <c r="V357" s="4"/>
      <c r="W357" s="4"/>
      <c r="X357" s="4"/>
      <c r="Y357" s="4"/>
      <c r="Z357" s="6"/>
      <c r="AA357" s="6"/>
      <c r="AB357" s="6"/>
      <c r="AC357" s="6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112"/>
    </row>
    <row r="358" spans="2:40" ht="18" customHeight="1" x14ac:dyDescent="0.25">
      <c r="B358" s="2"/>
      <c r="C358" s="3"/>
      <c r="D358" s="3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5"/>
      <c r="S358" s="5"/>
      <c r="T358" s="4"/>
      <c r="U358" s="4"/>
      <c r="V358" s="4"/>
      <c r="W358" s="4"/>
      <c r="X358" s="4"/>
      <c r="Y358" s="4"/>
      <c r="Z358" s="6"/>
      <c r="AA358" s="6"/>
      <c r="AB358" s="6"/>
      <c r="AC358" s="6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112"/>
    </row>
    <row r="359" spans="2:40" ht="18" customHeight="1" x14ac:dyDescent="0.25">
      <c r="B359" s="2"/>
      <c r="C359" s="3"/>
      <c r="D359" s="3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5"/>
      <c r="S359" s="5"/>
      <c r="T359" s="4"/>
      <c r="U359" s="4"/>
      <c r="V359" s="4"/>
      <c r="W359" s="4"/>
      <c r="X359" s="4"/>
      <c r="Y359" s="4"/>
      <c r="Z359" s="6"/>
      <c r="AA359" s="6"/>
      <c r="AB359" s="6"/>
      <c r="AC359" s="6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112"/>
    </row>
    <row r="360" spans="2:40" ht="18" customHeight="1" x14ac:dyDescent="0.25">
      <c r="B360" s="2"/>
      <c r="C360" s="3"/>
      <c r="D360" s="3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5"/>
      <c r="S360" s="5"/>
      <c r="T360" s="4"/>
      <c r="U360" s="4"/>
      <c r="V360" s="4"/>
      <c r="W360" s="4"/>
      <c r="X360" s="4"/>
      <c r="Y360" s="4"/>
      <c r="Z360" s="6"/>
      <c r="AA360" s="6"/>
      <c r="AB360" s="6"/>
      <c r="AC360" s="6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112"/>
    </row>
    <row r="361" spans="2:40" ht="18" customHeight="1" x14ac:dyDescent="0.25">
      <c r="B361" s="2"/>
      <c r="C361" s="3"/>
      <c r="D361" s="3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5"/>
      <c r="S361" s="5"/>
      <c r="T361" s="4"/>
      <c r="U361" s="4"/>
      <c r="V361" s="4"/>
      <c r="W361" s="4"/>
      <c r="X361" s="4"/>
      <c r="Y361" s="4"/>
      <c r="Z361" s="6"/>
      <c r="AA361" s="6"/>
      <c r="AB361" s="6"/>
      <c r="AC361" s="6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112"/>
    </row>
    <row r="362" spans="2:40" ht="18" customHeight="1" x14ac:dyDescent="0.25">
      <c r="B362" s="2"/>
      <c r="C362" s="3"/>
      <c r="D362" s="3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5"/>
      <c r="S362" s="5"/>
      <c r="T362" s="4"/>
      <c r="U362" s="4"/>
      <c r="V362" s="4"/>
      <c r="W362" s="4"/>
      <c r="X362" s="4"/>
      <c r="Y362" s="4"/>
      <c r="Z362" s="6"/>
      <c r="AA362" s="6"/>
      <c r="AB362" s="6"/>
      <c r="AC362" s="6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112"/>
    </row>
    <row r="363" spans="2:40" ht="18" customHeight="1" x14ac:dyDescent="0.25">
      <c r="B363" s="2"/>
      <c r="C363" s="3"/>
      <c r="D363" s="3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5"/>
      <c r="S363" s="5"/>
      <c r="T363" s="4"/>
      <c r="U363" s="4"/>
      <c r="V363" s="4"/>
      <c r="W363" s="4"/>
      <c r="X363" s="4"/>
      <c r="Y363" s="4"/>
      <c r="Z363" s="6"/>
      <c r="AA363" s="6"/>
      <c r="AB363" s="6"/>
      <c r="AC363" s="6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112"/>
    </row>
    <row r="364" spans="2:40" ht="18" customHeight="1" x14ac:dyDescent="0.25">
      <c r="B364" s="2"/>
      <c r="C364" s="3"/>
      <c r="D364" s="3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5"/>
      <c r="S364" s="5"/>
      <c r="T364" s="4"/>
      <c r="U364" s="4"/>
      <c r="V364" s="4"/>
      <c r="W364" s="4"/>
      <c r="X364" s="4"/>
      <c r="Y364" s="4"/>
      <c r="Z364" s="6"/>
      <c r="AA364" s="6"/>
      <c r="AB364" s="6"/>
      <c r="AC364" s="6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112"/>
    </row>
    <row r="365" spans="2:40" ht="18" customHeight="1" x14ac:dyDescent="0.25">
      <c r="B365" s="2"/>
      <c r="C365" s="3"/>
      <c r="D365" s="3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5"/>
      <c r="S365" s="5"/>
      <c r="T365" s="4"/>
      <c r="U365" s="4"/>
      <c r="V365" s="4"/>
      <c r="W365" s="4"/>
      <c r="X365" s="4"/>
      <c r="Y365" s="4"/>
      <c r="Z365" s="6"/>
      <c r="AA365" s="6"/>
      <c r="AB365" s="6"/>
      <c r="AC365" s="6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112"/>
    </row>
    <row r="366" spans="2:40" ht="18" customHeight="1" x14ac:dyDescent="0.25">
      <c r="B366" s="2"/>
      <c r="C366" s="3"/>
      <c r="D366" s="3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5"/>
      <c r="S366" s="5"/>
      <c r="T366" s="4"/>
      <c r="U366" s="4"/>
      <c r="V366" s="4"/>
      <c r="W366" s="4"/>
      <c r="X366" s="4"/>
      <c r="Y366" s="4"/>
      <c r="Z366" s="6"/>
      <c r="AA366" s="6"/>
      <c r="AB366" s="6"/>
      <c r="AC366" s="6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112"/>
    </row>
    <row r="367" spans="2:40" ht="18" customHeight="1" x14ac:dyDescent="0.25">
      <c r="B367" s="2"/>
      <c r="C367" s="3"/>
      <c r="D367" s="3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5"/>
      <c r="S367" s="5"/>
      <c r="T367" s="4"/>
      <c r="U367" s="4"/>
      <c r="V367" s="4"/>
      <c r="W367" s="4"/>
      <c r="X367" s="4"/>
      <c r="Y367" s="4"/>
      <c r="Z367" s="6"/>
      <c r="AA367" s="6"/>
      <c r="AB367" s="6"/>
      <c r="AC367" s="6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112"/>
    </row>
    <row r="368" spans="2:40" ht="18" customHeight="1" x14ac:dyDescent="0.25">
      <c r="B368" s="2"/>
      <c r="C368" s="3"/>
      <c r="D368" s="3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5"/>
      <c r="S368" s="5"/>
      <c r="T368" s="4"/>
      <c r="U368" s="4"/>
      <c r="V368" s="4"/>
      <c r="W368" s="4"/>
      <c r="X368" s="4"/>
      <c r="Y368" s="4"/>
      <c r="Z368" s="6"/>
      <c r="AA368" s="6"/>
      <c r="AB368" s="6"/>
      <c r="AC368" s="6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112"/>
    </row>
    <row r="369" spans="2:40" ht="18" customHeight="1" x14ac:dyDescent="0.25">
      <c r="B369" s="2"/>
      <c r="C369" s="3"/>
      <c r="D369" s="3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5"/>
      <c r="S369" s="5"/>
      <c r="T369" s="4"/>
      <c r="U369" s="4"/>
      <c r="V369" s="4"/>
      <c r="W369" s="4"/>
      <c r="X369" s="4"/>
      <c r="Y369" s="4"/>
      <c r="Z369" s="6"/>
      <c r="AA369" s="6"/>
      <c r="AB369" s="6"/>
      <c r="AC369" s="6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112"/>
    </row>
    <row r="370" spans="2:40" ht="18" customHeight="1" x14ac:dyDescent="0.25">
      <c r="B370" s="2"/>
      <c r="C370" s="3"/>
      <c r="D370" s="3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5"/>
      <c r="S370" s="5"/>
      <c r="T370" s="4"/>
      <c r="U370" s="4"/>
      <c r="V370" s="4"/>
      <c r="W370" s="4"/>
      <c r="X370" s="4"/>
      <c r="Y370" s="4"/>
      <c r="Z370" s="6"/>
      <c r="AA370" s="6"/>
      <c r="AB370" s="6"/>
      <c r="AC370" s="6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112"/>
    </row>
    <row r="371" spans="2:40" ht="18" customHeight="1" x14ac:dyDescent="0.25">
      <c r="B371" s="2"/>
      <c r="C371" s="3"/>
      <c r="D371" s="3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5"/>
      <c r="S371" s="5"/>
      <c r="T371" s="4"/>
      <c r="U371" s="4"/>
      <c r="V371" s="4"/>
      <c r="W371" s="4"/>
      <c r="X371" s="4"/>
      <c r="Y371" s="4"/>
      <c r="Z371" s="6"/>
      <c r="AA371" s="6"/>
      <c r="AB371" s="6"/>
      <c r="AC371" s="6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112"/>
    </row>
    <row r="372" spans="2:40" ht="18" customHeight="1" x14ac:dyDescent="0.25">
      <c r="B372" s="2"/>
      <c r="C372" s="3"/>
      <c r="D372" s="3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5"/>
      <c r="S372" s="5"/>
      <c r="T372" s="4"/>
      <c r="U372" s="4"/>
      <c r="V372" s="4"/>
      <c r="W372" s="4"/>
      <c r="X372" s="4"/>
      <c r="Y372" s="4"/>
      <c r="Z372" s="6"/>
      <c r="AA372" s="6"/>
      <c r="AB372" s="6"/>
      <c r="AC372" s="6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112"/>
    </row>
    <row r="373" spans="2:40" ht="18" customHeight="1" x14ac:dyDescent="0.25">
      <c r="B373" s="2"/>
      <c r="C373" s="3"/>
      <c r="D373" s="3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5"/>
      <c r="S373" s="5"/>
      <c r="T373" s="4"/>
      <c r="U373" s="4"/>
      <c r="V373" s="4"/>
      <c r="W373" s="4"/>
      <c r="X373" s="4"/>
      <c r="Y373" s="4"/>
      <c r="Z373" s="6"/>
      <c r="AA373" s="6"/>
      <c r="AB373" s="6"/>
      <c r="AC373" s="6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112"/>
    </row>
    <row r="374" spans="2:40" ht="18" customHeight="1" x14ac:dyDescent="0.25">
      <c r="B374" s="2"/>
      <c r="C374" s="3"/>
      <c r="D374" s="3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5"/>
      <c r="S374" s="5"/>
      <c r="T374" s="4"/>
      <c r="U374" s="4"/>
      <c r="V374" s="4"/>
      <c r="W374" s="4"/>
      <c r="X374" s="4"/>
      <c r="Y374" s="4"/>
      <c r="Z374" s="6"/>
      <c r="AA374" s="6"/>
      <c r="AB374" s="6"/>
      <c r="AC374" s="6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112"/>
    </row>
    <row r="375" spans="2:40" ht="18" customHeight="1" x14ac:dyDescent="0.25">
      <c r="B375" s="2"/>
      <c r="C375" s="3"/>
      <c r="D375" s="3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5"/>
      <c r="S375" s="5"/>
      <c r="T375" s="4"/>
      <c r="U375" s="4"/>
      <c r="V375" s="4"/>
      <c r="W375" s="4"/>
      <c r="X375" s="4"/>
      <c r="Y375" s="4"/>
      <c r="Z375" s="6"/>
      <c r="AA375" s="6"/>
      <c r="AB375" s="6"/>
      <c r="AC375" s="6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112"/>
    </row>
    <row r="376" spans="2:40" ht="18" customHeight="1" x14ac:dyDescent="0.25">
      <c r="B376" s="2"/>
      <c r="C376" s="3"/>
      <c r="D376" s="3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5"/>
      <c r="S376" s="5"/>
      <c r="T376" s="4"/>
      <c r="U376" s="4"/>
      <c r="V376" s="4"/>
      <c r="W376" s="4"/>
      <c r="X376" s="4"/>
      <c r="Y376" s="4"/>
      <c r="Z376" s="6"/>
      <c r="AA376" s="6"/>
      <c r="AB376" s="6"/>
      <c r="AC376" s="6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112"/>
    </row>
    <row r="377" spans="2:40" ht="18" customHeight="1" x14ac:dyDescent="0.25">
      <c r="B377" s="2"/>
      <c r="C377" s="3"/>
      <c r="D377" s="3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5"/>
      <c r="S377" s="5"/>
      <c r="T377" s="4"/>
      <c r="U377" s="4"/>
      <c r="V377" s="4"/>
      <c r="W377" s="4"/>
      <c r="X377" s="4"/>
      <c r="Y377" s="4"/>
      <c r="Z377" s="6"/>
      <c r="AA377" s="6"/>
      <c r="AB377" s="6"/>
      <c r="AC377" s="6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112"/>
    </row>
    <row r="378" spans="2:40" ht="18" customHeight="1" x14ac:dyDescent="0.25">
      <c r="B378" s="2"/>
      <c r="C378" s="3"/>
      <c r="D378" s="3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5"/>
      <c r="S378" s="5"/>
      <c r="T378" s="4"/>
      <c r="U378" s="4"/>
      <c r="V378" s="4"/>
      <c r="W378" s="4"/>
      <c r="X378" s="4"/>
      <c r="Y378" s="4"/>
      <c r="Z378" s="6"/>
      <c r="AA378" s="6"/>
      <c r="AB378" s="6"/>
      <c r="AC378" s="6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112"/>
    </row>
    <row r="379" spans="2:40" ht="18" customHeight="1" x14ac:dyDescent="0.25">
      <c r="B379" s="2"/>
      <c r="C379" s="3"/>
      <c r="D379" s="3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5"/>
      <c r="S379" s="5"/>
      <c r="T379" s="4"/>
      <c r="U379" s="4"/>
      <c r="V379" s="4"/>
      <c r="W379" s="4"/>
      <c r="X379" s="4"/>
      <c r="Y379" s="4"/>
      <c r="Z379" s="6"/>
      <c r="AA379" s="6"/>
      <c r="AB379" s="6"/>
      <c r="AC379" s="6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112"/>
    </row>
    <row r="380" spans="2:40" ht="18" customHeight="1" x14ac:dyDescent="0.25">
      <c r="B380" s="2"/>
      <c r="C380" s="3"/>
      <c r="D380" s="3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5"/>
      <c r="S380" s="5"/>
      <c r="T380" s="4"/>
      <c r="U380" s="4"/>
      <c r="V380" s="4"/>
      <c r="W380" s="4"/>
      <c r="X380" s="4"/>
      <c r="Y380" s="4"/>
      <c r="Z380" s="6"/>
      <c r="AA380" s="6"/>
      <c r="AB380" s="6"/>
      <c r="AC380" s="6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112"/>
    </row>
    <row r="381" spans="2:40" ht="18" customHeight="1" x14ac:dyDescent="0.25">
      <c r="B381" s="2"/>
      <c r="C381" s="3"/>
      <c r="D381" s="3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5"/>
      <c r="S381" s="5"/>
      <c r="T381" s="4"/>
      <c r="U381" s="4"/>
      <c r="V381" s="4"/>
      <c r="W381" s="4"/>
      <c r="X381" s="4"/>
      <c r="Y381" s="4"/>
      <c r="Z381" s="6"/>
      <c r="AA381" s="6"/>
      <c r="AB381" s="6"/>
      <c r="AC381" s="6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112"/>
    </row>
    <row r="382" spans="2:40" ht="18" customHeight="1" x14ac:dyDescent="0.25">
      <c r="B382" s="2"/>
      <c r="C382" s="3"/>
      <c r="D382" s="3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5"/>
      <c r="S382" s="5"/>
      <c r="T382" s="4"/>
      <c r="U382" s="4"/>
      <c r="V382" s="4"/>
      <c r="W382" s="4"/>
      <c r="X382" s="4"/>
      <c r="Y382" s="4"/>
      <c r="Z382" s="6"/>
      <c r="AA382" s="6"/>
      <c r="AB382" s="6"/>
      <c r="AC382" s="6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112"/>
    </row>
    <row r="383" spans="2:40" ht="18" customHeight="1" x14ac:dyDescent="0.25">
      <c r="B383" s="2"/>
      <c r="C383" s="3"/>
      <c r="D383" s="3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5"/>
      <c r="S383" s="5"/>
      <c r="T383" s="4"/>
      <c r="U383" s="4"/>
      <c r="V383" s="4"/>
      <c r="W383" s="4"/>
      <c r="X383" s="4"/>
      <c r="Y383" s="4"/>
      <c r="Z383" s="6"/>
      <c r="AA383" s="6"/>
      <c r="AB383" s="6"/>
      <c r="AC383" s="6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112"/>
    </row>
    <row r="384" spans="2:40" ht="18" customHeight="1" x14ac:dyDescent="0.25">
      <c r="B384" s="2"/>
      <c r="C384" s="3"/>
      <c r="D384" s="3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5"/>
      <c r="S384" s="5"/>
      <c r="T384" s="4"/>
      <c r="U384" s="4"/>
      <c r="V384" s="4"/>
      <c r="W384" s="4"/>
      <c r="X384" s="4"/>
      <c r="Y384" s="4"/>
      <c r="Z384" s="6"/>
      <c r="AA384" s="6"/>
      <c r="AB384" s="6"/>
      <c r="AC384" s="6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112"/>
    </row>
    <row r="385" spans="2:40" ht="18" customHeight="1" x14ac:dyDescent="0.25">
      <c r="B385" s="2"/>
      <c r="C385" s="3"/>
      <c r="D385" s="3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5"/>
      <c r="S385" s="5"/>
      <c r="T385" s="4"/>
      <c r="U385" s="4"/>
      <c r="V385" s="4"/>
      <c r="W385" s="4"/>
      <c r="X385" s="4"/>
      <c r="Y385" s="4"/>
      <c r="Z385" s="6"/>
      <c r="AA385" s="6"/>
      <c r="AB385" s="6"/>
      <c r="AC385" s="6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112"/>
    </row>
    <row r="386" spans="2:40" ht="18" customHeight="1" x14ac:dyDescent="0.25">
      <c r="B386" s="2"/>
      <c r="C386" s="3"/>
      <c r="D386" s="3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5"/>
      <c r="S386" s="5"/>
      <c r="T386" s="4"/>
      <c r="U386" s="4"/>
      <c r="V386" s="4"/>
      <c r="W386" s="4"/>
      <c r="X386" s="4"/>
      <c r="Y386" s="4"/>
      <c r="Z386" s="6"/>
      <c r="AA386" s="6"/>
      <c r="AB386" s="6"/>
      <c r="AC386" s="6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112"/>
    </row>
    <row r="387" spans="2:40" ht="18" customHeight="1" x14ac:dyDescent="0.25">
      <c r="B387" s="2"/>
      <c r="C387" s="3"/>
      <c r="D387" s="3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5"/>
      <c r="S387" s="5"/>
      <c r="T387" s="4"/>
      <c r="U387" s="4"/>
      <c r="V387" s="4"/>
      <c r="W387" s="4"/>
      <c r="X387" s="4"/>
      <c r="Y387" s="4"/>
      <c r="Z387" s="6"/>
      <c r="AA387" s="6"/>
      <c r="AB387" s="6"/>
      <c r="AC387" s="6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112"/>
    </row>
    <row r="388" spans="2:40" ht="18" customHeight="1" x14ac:dyDescent="0.25">
      <c r="B388" s="2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5"/>
      <c r="S388" s="5"/>
      <c r="T388" s="4"/>
      <c r="U388" s="4"/>
      <c r="V388" s="4"/>
      <c r="W388" s="4"/>
      <c r="X388" s="4"/>
      <c r="Y388" s="4"/>
      <c r="Z388" s="6"/>
      <c r="AA388" s="6"/>
      <c r="AB388" s="6"/>
      <c r="AC388" s="6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112"/>
    </row>
    <row r="389" spans="2:40" ht="18" customHeight="1" x14ac:dyDescent="0.25">
      <c r="B389" s="2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5"/>
      <c r="S389" s="5"/>
      <c r="T389" s="4"/>
      <c r="U389" s="4"/>
      <c r="V389" s="4"/>
      <c r="W389" s="4"/>
      <c r="X389" s="4"/>
      <c r="Y389" s="4"/>
      <c r="Z389" s="6"/>
      <c r="AA389" s="6"/>
      <c r="AB389" s="6"/>
      <c r="AC389" s="6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112"/>
    </row>
    <row r="390" spans="2:40" ht="18" customHeight="1" x14ac:dyDescent="0.25">
      <c r="B390" s="2"/>
      <c r="C390" s="3"/>
      <c r="D390" s="3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5"/>
      <c r="S390" s="5"/>
      <c r="T390" s="4"/>
      <c r="U390" s="4"/>
      <c r="V390" s="4"/>
      <c r="W390" s="4"/>
      <c r="X390" s="4"/>
      <c r="Y390" s="4"/>
      <c r="Z390" s="6"/>
      <c r="AA390" s="6"/>
      <c r="AB390" s="6"/>
      <c r="AC390" s="6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112"/>
    </row>
    <row r="391" spans="2:40" ht="18" customHeight="1" x14ac:dyDescent="0.25">
      <c r="B391" s="2"/>
      <c r="C391" s="3"/>
      <c r="D391" s="3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5"/>
      <c r="S391" s="5"/>
      <c r="T391" s="4"/>
      <c r="U391" s="4"/>
      <c r="V391" s="4"/>
      <c r="W391" s="4"/>
      <c r="X391" s="4"/>
      <c r="Y391" s="4"/>
      <c r="Z391" s="6"/>
      <c r="AA391" s="6"/>
      <c r="AB391" s="6"/>
      <c r="AC391" s="6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112"/>
    </row>
    <row r="392" spans="2:40" ht="18" customHeight="1" x14ac:dyDescent="0.25">
      <c r="B392" s="2"/>
      <c r="C392" s="3"/>
      <c r="D392" s="3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5"/>
      <c r="S392" s="5"/>
      <c r="T392" s="4"/>
      <c r="U392" s="4"/>
      <c r="V392" s="4"/>
      <c r="W392" s="4"/>
      <c r="X392" s="4"/>
      <c r="Y392" s="4"/>
      <c r="Z392" s="6"/>
      <c r="AA392" s="6"/>
      <c r="AB392" s="6"/>
      <c r="AC392" s="6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112"/>
    </row>
    <row r="393" spans="2:40" ht="18" customHeight="1" x14ac:dyDescent="0.25">
      <c r="B393" s="2"/>
      <c r="C393" s="3"/>
      <c r="D393" s="3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5"/>
      <c r="S393" s="5"/>
      <c r="T393" s="4"/>
      <c r="U393" s="4"/>
      <c r="V393" s="4"/>
      <c r="W393" s="4"/>
      <c r="X393" s="4"/>
      <c r="Y393" s="4"/>
      <c r="Z393" s="6"/>
      <c r="AA393" s="6"/>
      <c r="AB393" s="6"/>
      <c r="AC393" s="6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112"/>
    </row>
    <row r="394" spans="2:40" ht="18" customHeight="1" x14ac:dyDescent="0.25">
      <c r="B394" s="2"/>
      <c r="C394" s="3"/>
      <c r="D394" s="3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5"/>
      <c r="S394" s="5"/>
      <c r="T394" s="4"/>
      <c r="U394" s="4"/>
      <c r="V394" s="4"/>
      <c r="W394" s="4"/>
      <c r="X394" s="4"/>
      <c r="Y394" s="4"/>
      <c r="Z394" s="6"/>
      <c r="AA394" s="6"/>
      <c r="AB394" s="6"/>
      <c r="AC394" s="6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112"/>
    </row>
    <row r="395" spans="2:40" ht="18" customHeight="1" x14ac:dyDescent="0.25">
      <c r="B395" s="2"/>
      <c r="C395" s="3"/>
      <c r="D395" s="3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5"/>
      <c r="S395" s="5"/>
      <c r="T395" s="4"/>
      <c r="U395" s="4"/>
      <c r="V395" s="4"/>
      <c r="W395" s="4"/>
      <c r="X395" s="4"/>
      <c r="Y395" s="4"/>
      <c r="Z395" s="6"/>
      <c r="AA395" s="6"/>
      <c r="AB395" s="6"/>
      <c r="AC395" s="6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112"/>
    </row>
    <row r="396" spans="2:40" ht="18" customHeight="1" x14ac:dyDescent="0.25">
      <c r="B396" s="2"/>
      <c r="C396" s="3"/>
      <c r="D396" s="3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5"/>
      <c r="S396" s="5"/>
      <c r="T396" s="4"/>
      <c r="U396" s="4"/>
      <c r="V396" s="4"/>
      <c r="W396" s="4"/>
      <c r="X396" s="4"/>
      <c r="Y396" s="4"/>
      <c r="Z396" s="6"/>
      <c r="AA396" s="6"/>
      <c r="AB396" s="6"/>
      <c r="AC396" s="6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112"/>
    </row>
    <row r="397" spans="2:40" ht="18" customHeight="1" x14ac:dyDescent="0.25">
      <c r="B397" s="2"/>
      <c r="C397" s="3"/>
      <c r="D397" s="3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5"/>
      <c r="S397" s="5"/>
      <c r="T397" s="4"/>
      <c r="U397" s="4"/>
      <c r="V397" s="4"/>
      <c r="W397" s="4"/>
      <c r="X397" s="4"/>
      <c r="Y397" s="4"/>
      <c r="Z397" s="6"/>
      <c r="AA397" s="6"/>
      <c r="AB397" s="6"/>
      <c r="AC397" s="6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112"/>
    </row>
    <row r="398" spans="2:40" ht="18" customHeight="1" x14ac:dyDescent="0.25">
      <c r="B398" s="2"/>
      <c r="C398" s="3"/>
      <c r="D398" s="3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5"/>
      <c r="S398" s="5"/>
      <c r="T398" s="4"/>
      <c r="U398" s="4"/>
      <c r="V398" s="4"/>
      <c r="W398" s="4"/>
      <c r="X398" s="4"/>
      <c r="Y398" s="4"/>
      <c r="Z398" s="6"/>
      <c r="AA398" s="6"/>
      <c r="AB398" s="6"/>
      <c r="AC398" s="6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112"/>
    </row>
    <row r="399" spans="2:40" ht="18" customHeight="1" x14ac:dyDescent="0.25">
      <c r="B399" s="2"/>
      <c r="C399" s="3"/>
      <c r="D399" s="3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5"/>
      <c r="S399" s="5"/>
      <c r="T399" s="4"/>
      <c r="U399" s="4"/>
      <c r="V399" s="4"/>
      <c r="W399" s="4"/>
      <c r="X399" s="4"/>
      <c r="Y399" s="4"/>
      <c r="Z399" s="6"/>
      <c r="AA399" s="6"/>
      <c r="AB399" s="6"/>
      <c r="AC399" s="6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112"/>
    </row>
    <row r="400" spans="2:40" ht="18" customHeight="1" x14ac:dyDescent="0.25">
      <c r="B400" s="2"/>
      <c r="C400" s="3"/>
      <c r="D400" s="3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5"/>
      <c r="S400" s="5"/>
      <c r="T400" s="4"/>
      <c r="U400" s="4"/>
      <c r="V400" s="4"/>
      <c r="W400" s="4"/>
      <c r="X400" s="4"/>
      <c r="Y400" s="4"/>
      <c r="Z400" s="6"/>
      <c r="AA400" s="6"/>
      <c r="AB400" s="6"/>
      <c r="AC400" s="6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112"/>
    </row>
    <row r="401" spans="2:40" ht="18" customHeight="1" x14ac:dyDescent="0.25">
      <c r="B401" s="2"/>
      <c r="C401" s="3"/>
      <c r="D401" s="3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5"/>
      <c r="S401" s="5"/>
      <c r="T401" s="4"/>
      <c r="U401" s="4"/>
      <c r="V401" s="4"/>
      <c r="W401" s="4"/>
      <c r="X401" s="4"/>
      <c r="Y401" s="4"/>
      <c r="Z401" s="6"/>
      <c r="AA401" s="6"/>
      <c r="AB401" s="6"/>
      <c r="AC401" s="6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112"/>
    </row>
    <row r="402" spans="2:40" ht="18" customHeight="1" x14ac:dyDescent="0.25">
      <c r="B402" s="2"/>
      <c r="C402" s="3"/>
      <c r="D402" s="3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5"/>
      <c r="S402" s="5"/>
      <c r="T402" s="4"/>
      <c r="U402" s="4"/>
      <c r="V402" s="4"/>
      <c r="W402" s="4"/>
      <c r="X402" s="4"/>
      <c r="Y402" s="4"/>
      <c r="Z402" s="6"/>
      <c r="AA402" s="6"/>
      <c r="AB402" s="6"/>
      <c r="AC402" s="6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112"/>
    </row>
    <row r="403" spans="2:40" ht="18" customHeight="1" x14ac:dyDescent="0.25">
      <c r="B403" s="2"/>
      <c r="C403" s="3"/>
      <c r="D403" s="3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5"/>
      <c r="S403" s="5"/>
      <c r="T403" s="4"/>
      <c r="U403" s="4"/>
      <c r="V403" s="4"/>
      <c r="W403" s="4"/>
      <c r="X403" s="4"/>
      <c r="Y403" s="4"/>
      <c r="Z403" s="6"/>
      <c r="AA403" s="6"/>
      <c r="AB403" s="6"/>
      <c r="AC403" s="6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112"/>
    </row>
    <row r="404" spans="2:40" ht="18" customHeight="1" x14ac:dyDescent="0.25">
      <c r="B404" s="2"/>
      <c r="C404" s="3"/>
      <c r="D404" s="3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5"/>
      <c r="S404" s="5"/>
      <c r="T404" s="4"/>
      <c r="U404" s="4"/>
      <c r="V404" s="4"/>
      <c r="W404" s="4"/>
      <c r="X404" s="4"/>
      <c r="Y404" s="4"/>
      <c r="Z404" s="6"/>
      <c r="AA404" s="6"/>
      <c r="AB404" s="6"/>
      <c r="AC404" s="6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112"/>
    </row>
    <row r="405" spans="2:40" ht="18" customHeight="1" x14ac:dyDescent="0.25">
      <c r="B405" s="2"/>
      <c r="C405" s="3"/>
      <c r="D405" s="3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5"/>
      <c r="S405" s="5"/>
      <c r="T405" s="4"/>
      <c r="U405" s="4"/>
      <c r="V405" s="4"/>
      <c r="W405" s="4"/>
      <c r="X405" s="4"/>
      <c r="Y405" s="4"/>
      <c r="Z405" s="6"/>
      <c r="AA405" s="6"/>
      <c r="AB405" s="6"/>
      <c r="AC405" s="6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112"/>
    </row>
    <row r="406" spans="2:40" ht="18" customHeight="1" x14ac:dyDescent="0.25">
      <c r="B406" s="2"/>
      <c r="C406" s="3"/>
      <c r="D406" s="3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5"/>
      <c r="S406" s="5"/>
      <c r="T406" s="4"/>
      <c r="U406" s="4"/>
      <c r="V406" s="4"/>
      <c r="W406" s="4"/>
      <c r="X406" s="4"/>
      <c r="Y406" s="4"/>
      <c r="Z406" s="6"/>
      <c r="AA406" s="6"/>
      <c r="AB406" s="6"/>
      <c r="AC406" s="6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112"/>
    </row>
    <row r="407" spans="2:40" ht="18" customHeight="1" x14ac:dyDescent="0.25">
      <c r="B407" s="2"/>
      <c r="C407" s="3"/>
      <c r="D407" s="3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5"/>
      <c r="S407" s="5"/>
      <c r="T407" s="4"/>
      <c r="U407" s="4"/>
      <c r="V407" s="4"/>
      <c r="W407" s="4"/>
      <c r="X407" s="4"/>
      <c r="Y407" s="4"/>
      <c r="Z407" s="6"/>
      <c r="AA407" s="6"/>
      <c r="AB407" s="6"/>
      <c r="AC407" s="6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112"/>
    </row>
    <row r="408" spans="2:40" ht="18" customHeight="1" x14ac:dyDescent="0.25">
      <c r="B408" s="2"/>
      <c r="C408" s="3"/>
      <c r="D408" s="3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5"/>
      <c r="S408" s="5"/>
      <c r="T408" s="4"/>
      <c r="U408" s="4"/>
      <c r="V408" s="4"/>
      <c r="W408" s="4"/>
      <c r="X408" s="4"/>
      <c r="Y408" s="4"/>
      <c r="Z408" s="6"/>
      <c r="AA408" s="6"/>
      <c r="AB408" s="6"/>
      <c r="AC408" s="6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112"/>
    </row>
    <row r="409" spans="2:40" ht="18" customHeight="1" x14ac:dyDescent="0.25">
      <c r="B409" s="2"/>
      <c r="C409" s="3"/>
      <c r="D409" s="3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5"/>
      <c r="S409" s="5"/>
      <c r="T409" s="4"/>
      <c r="U409" s="4"/>
      <c r="V409" s="4"/>
      <c r="W409" s="4"/>
      <c r="X409" s="4"/>
      <c r="Y409" s="4"/>
      <c r="Z409" s="6"/>
      <c r="AA409" s="6"/>
      <c r="AB409" s="6"/>
      <c r="AC409" s="6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112"/>
    </row>
    <row r="410" spans="2:40" ht="18" customHeight="1" x14ac:dyDescent="0.25">
      <c r="B410" s="2"/>
      <c r="C410" s="3"/>
      <c r="D410" s="3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5"/>
      <c r="S410" s="5"/>
      <c r="T410" s="4"/>
      <c r="U410" s="4"/>
      <c r="V410" s="4"/>
      <c r="W410" s="4"/>
      <c r="X410" s="4"/>
      <c r="Y410" s="4"/>
      <c r="Z410" s="6"/>
      <c r="AA410" s="6"/>
      <c r="AB410" s="6"/>
      <c r="AC410" s="6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112"/>
    </row>
    <row r="411" spans="2:40" ht="18" customHeight="1" x14ac:dyDescent="0.25">
      <c r="B411" s="2"/>
      <c r="C411" s="3"/>
      <c r="D411" s="3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5"/>
      <c r="S411" s="5"/>
      <c r="T411" s="4"/>
      <c r="U411" s="4"/>
      <c r="V411" s="4"/>
      <c r="W411" s="4"/>
      <c r="X411" s="4"/>
      <c r="Y411" s="4"/>
      <c r="Z411" s="6"/>
      <c r="AA411" s="6"/>
      <c r="AB411" s="6"/>
      <c r="AC411" s="6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112"/>
    </row>
    <row r="412" spans="2:40" ht="18" customHeight="1" x14ac:dyDescent="0.25">
      <c r="B412" s="2"/>
      <c r="C412" s="3"/>
      <c r="D412" s="3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5"/>
      <c r="S412" s="5"/>
      <c r="T412" s="4"/>
      <c r="U412" s="4"/>
      <c r="V412" s="4"/>
      <c r="W412" s="4"/>
      <c r="X412" s="4"/>
      <c r="Y412" s="4"/>
      <c r="Z412" s="6"/>
      <c r="AA412" s="6"/>
      <c r="AB412" s="6"/>
      <c r="AC412" s="6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112"/>
    </row>
    <row r="413" spans="2:40" ht="18" customHeight="1" x14ac:dyDescent="0.25">
      <c r="B413" s="2"/>
      <c r="C413" s="3"/>
      <c r="D413" s="3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5"/>
      <c r="S413" s="5"/>
      <c r="T413" s="4"/>
      <c r="U413" s="4"/>
      <c r="V413" s="4"/>
      <c r="W413" s="4"/>
      <c r="X413" s="4"/>
      <c r="Y413" s="4"/>
      <c r="Z413" s="6"/>
      <c r="AA413" s="6"/>
      <c r="AB413" s="6"/>
      <c r="AC413" s="6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112"/>
    </row>
    <row r="414" spans="2:40" ht="18" customHeight="1" x14ac:dyDescent="0.25">
      <c r="B414" s="2"/>
      <c r="C414" s="3"/>
      <c r="D414" s="3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5"/>
      <c r="S414" s="5"/>
      <c r="T414" s="4"/>
      <c r="U414" s="4"/>
      <c r="V414" s="4"/>
      <c r="W414" s="4"/>
      <c r="X414" s="4"/>
      <c r="Y414" s="4"/>
      <c r="Z414" s="6"/>
      <c r="AA414" s="6"/>
      <c r="AB414" s="6"/>
      <c r="AC414" s="6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112"/>
    </row>
    <row r="415" spans="2:40" ht="18" customHeight="1" x14ac:dyDescent="0.25">
      <c r="B415" s="2"/>
      <c r="C415" s="3"/>
      <c r="D415" s="3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5"/>
      <c r="S415" s="5"/>
      <c r="T415" s="4"/>
      <c r="U415" s="4"/>
      <c r="V415" s="4"/>
      <c r="W415" s="4"/>
      <c r="X415" s="4"/>
      <c r="Y415" s="4"/>
      <c r="Z415" s="6"/>
      <c r="AA415" s="6"/>
      <c r="AB415" s="6"/>
      <c r="AC415" s="6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112"/>
    </row>
    <row r="416" spans="2:40" ht="18" customHeight="1" x14ac:dyDescent="0.25">
      <c r="B416" s="2"/>
      <c r="C416" s="3"/>
      <c r="D416" s="3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5"/>
      <c r="S416" s="5"/>
      <c r="T416" s="4"/>
      <c r="U416" s="4"/>
      <c r="V416" s="4"/>
      <c r="W416" s="4"/>
      <c r="X416" s="4"/>
      <c r="Y416" s="4"/>
      <c r="Z416" s="6"/>
      <c r="AA416" s="6"/>
      <c r="AB416" s="6"/>
      <c r="AC416" s="6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112"/>
    </row>
    <row r="417" spans="2:40" ht="18" customHeight="1" x14ac:dyDescent="0.25">
      <c r="B417" s="2"/>
      <c r="C417" s="3"/>
      <c r="D417" s="3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5"/>
      <c r="S417" s="5"/>
      <c r="T417" s="4"/>
      <c r="U417" s="4"/>
      <c r="V417" s="4"/>
      <c r="W417" s="4"/>
      <c r="X417" s="4"/>
      <c r="Y417" s="4"/>
      <c r="Z417" s="6"/>
      <c r="AA417" s="6"/>
      <c r="AB417" s="6"/>
      <c r="AC417" s="6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112"/>
    </row>
    <row r="418" spans="2:40" ht="18" customHeight="1" x14ac:dyDescent="0.25">
      <c r="B418" s="2"/>
      <c r="C418" s="3"/>
      <c r="D418" s="3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5"/>
      <c r="S418" s="5"/>
      <c r="T418" s="4"/>
      <c r="U418" s="4"/>
      <c r="V418" s="4"/>
      <c r="W418" s="4"/>
      <c r="X418" s="4"/>
      <c r="Y418" s="4"/>
      <c r="Z418" s="6"/>
      <c r="AA418" s="6"/>
      <c r="AB418" s="6"/>
      <c r="AC418" s="6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112"/>
    </row>
    <row r="419" spans="2:40" ht="18" customHeight="1" x14ac:dyDescent="0.25">
      <c r="B419" s="2"/>
      <c r="C419" s="3"/>
      <c r="D419" s="3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5"/>
      <c r="S419" s="5"/>
      <c r="T419" s="4"/>
      <c r="U419" s="4"/>
      <c r="V419" s="4"/>
      <c r="W419" s="4"/>
      <c r="X419" s="4"/>
      <c r="Y419" s="4"/>
      <c r="Z419" s="6"/>
      <c r="AA419" s="6"/>
      <c r="AB419" s="6"/>
      <c r="AC419" s="6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112"/>
    </row>
    <row r="420" spans="2:40" ht="18" customHeight="1" x14ac:dyDescent="0.25">
      <c r="B420" s="2"/>
      <c r="C420" s="3"/>
      <c r="D420" s="3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5"/>
      <c r="S420" s="5"/>
      <c r="T420" s="4"/>
      <c r="U420" s="4"/>
      <c r="V420" s="4"/>
      <c r="W420" s="4"/>
      <c r="X420" s="4"/>
      <c r="Y420" s="4"/>
      <c r="Z420" s="6"/>
      <c r="AA420" s="6"/>
      <c r="AB420" s="6"/>
      <c r="AC420" s="6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112"/>
    </row>
    <row r="421" spans="2:40" ht="18" customHeight="1" x14ac:dyDescent="0.25">
      <c r="B421" s="2"/>
      <c r="C421" s="3"/>
      <c r="D421" s="3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5"/>
      <c r="S421" s="5"/>
      <c r="T421" s="4"/>
      <c r="U421" s="4"/>
      <c r="V421" s="4"/>
      <c r="W421" s="4"/>
      <c r="X421" s="4"/>
      <c r="Y421" s="4"/>
      <c r="Z421" s="6"/>
      <c r="AA421" s="6"/>
      <c r="AB421" s="6"/>
      <c r="AC421" s="6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112"/>
    </row>
    <row r="422" spans="2:40" ht="18" customHeight="1" x14ac:dyDescent="0.25">
      <c r="B422" s="2"/>
      <c r="C422" s="3"/>
      <c r="D422" s="3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5"/>
      <c r="S422" s="5"/>
      <c r="T422" s="4"/>
      <c r="U422" s="4"/>
      <c r="V422" s="4"/>
      <c r="W422" s="4"/>
      <c r="X422" s="4"/>
      <c r="Y422" s="4"/>
      <c r="Z422" s="6"/>
      <c r="AA422" s="6"/>
      <c r="AB422" s="6"/>
      <c r="AC422" s="6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112"/>
    </row>
    <row r="423" spans="2:40" ht="18" customHeight="1" x14ac:dyDescent="0.25">
      <c r="B423" s="2"/>
      <c r="C423" s="3"/>
      <c r="D423" s="3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5"/>
      <c r="S423" s="5"/>
      <c r="T423" s="4"/>
      <c r="U423" s="4"/>
      <c r="V423" s="4"/>
      <c r="W423" s="4"/>
      <c r="X423" s="4"/>
      <c r="Y423" s="4"/>
      <c r="Z423" s="6"/>
      <c r="AA423" s="6"/>
      <c r="AB423" s="6"/>
      <c r="AC423" s="6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112"/>
    </row>
    <row r="424" spans="2:40" ht="18" customHeight="1" x14ac:dyDescent="0.25">
      <c r="B424" s="2"/>
      <c r="C424" s="3"/>
      <c r="D424" s="3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5"/>
      <c r="S424" s="5"/>
      <c r="T424" s="4"/>
      <c r="U424" s="4"/>
      <c r="V424" s="4"/>
      <c r="W424" s="4"/>
      <c r="X424" s="4"/>
      <c r="Y424" s="4"/>
      <c r="Z424" s="6"/>
      <c r="AA424" s="6"/>
      <c r="AB424" s="6"/>
      <c r="AC424" s="6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112"/>
    </row>
    <row r="425" spans="2:40" ht="18" customHeight="1" x14ac:dyDescent="0.25">
      <c r="B425" s="2"/>
      <c r="C425" s="3"/>
      <c r="D425" s="3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5"/>
      <c r="S425" s="5"/>
      <c r="T425" s="4"/>
      <c r="U425" s="4"/>
      <c r="V425" s="4"/>
      <c r="W425" s="4"/>
      <c r="X425" s="4"/>
      <c r="Y425" s="4"/>
      <c r="Z425" s="6"/>
      <c r="AA425" s="6"/>
      <c r="AB425" s="6"/>
      <c r="AC425" s="6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112"/>
    </row>
    <row r="426" spans="2:40" ht="18" customHeight="1" x14ac:dyDescent="0.25">
      <c r="B426" s="2"/>
      <c r="C426" s="3"/>
      <c r="D426" s="3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5"/>
      <c r="S426" s="5"/>
      <c r="T426" s="4"/>
      <c r="U426" s="4"/>
      <c r="V426" s="4"/>
      <c r="W426" s="4"/>
      <c r="X426" s="4"/>
      <c r="Y426" s="4"/>
      <c r="Z426" s="6"/>
      <c r="AA426" s="6"/>
      <c r="AB426" s="6"/>
      <c r="AC426" s="6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112"/>
    </row>
    <row r="427" spans="2:40" ht="18" customHeight="1" x14ac:dyDescent="0.25">
      <c r="B427" s="2"/>
      <c r="C427" s="3"/>
      <c r="D427" s="3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5"/>
      <c r="S427" s="5"/>
      <c r="T427" s="4"/>
      <c r="U427" s="4"/>
      <c r="V427" s="4"/>
      <c r="W427" s="4"/>
      <c r="X427" s="4"/>
      <c r="Y427" s="4"/>
      <c r="Z427" s="6"/>
      <c r="AA427" s="6"/>
      <c r="AB427" s="6"/>
      <c r="AC427" s="6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112"/>
    </row>
    <row r="428" spans="2:40" ht="18" customHeight="1" x14ac:dyDescent="0.25">
      <c r="B428" s="2"/>
      <c r="C428" s="3"/>
      <c r="D428" s="3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5"/>
      <c r="S428" s="5"/>
      <c r="T428" s="4"/>
      <c r="U428" s="4"/>
      <c r="V428" s="4"/>
      <c r="W428" s="4"/>
      <c r="X428" s="4"/>
      <c r="Y428" s="4"/>
      <c r="Z428" s="6"/>
      <c r="AA428" s="6"/>
      <c r="AB428" s="6"/>
      <c r="AC428" s="6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112"/>
    </row>
    <row r="429" spans="2:40" ht="18" customHeight="1" x14ac:dyDescent="0.25">
      <c r="B429" s="2"/>
      <c r="C429" s="3"/>
      <c r="D429" s="3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5"/>
      <c r="S429" s="5"/>
      <c r="T429" s="4"/>
      <c r="U429" s="4"/>
      <c r="V429" s="4"/>
      <c r="W429" s="4"/>
      <c r="X429" s="4"/>
      <c r="Y429" s="4"/>
      <c r="Z429" s="6"/>
      <c r="AA429" s="6"/>
      <c r="AB429" s="6"/>
      <c r="AC429" s="6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112"/>
    </row>
    <row r="430" spans="2:40" ht="18" customHeight="1" x14ac:dyDescent="0.25">
      <c r="B430" s="2"/>
      <c r="C430" s="3"/>
      <c r="D430" s="3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5"/>
      <c r="S430" s="5"/>
      <c r="T430" s="4"/>
      <c r="U430" s="4"/>
      <c r="V430" s="4"/>
      <c r="W430" s="4"/>
      <c r="X430" s="4"/>
      <c r="Y430" s="4"/>
      <c r="Z430" s="6"/>
      <c r="AA430" s="6"/>
      <c r="AB430" s="6"/>
      <c r="AC430" s="6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112"/>
    </row>
    <row r="431" spans="2:40" ht="18" customHeight="1" x14ac:dyDescent="0.25">
      <c r="B431" s="2"/>
      <c r="C431" s="3"/>
      <c r="D431" s="3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5"/>
      <c r="S431" s="5"/>
      <c r="T431" s="4"/>
      <c r="U431" s="4"/>
      <c r="V431" s="4"/>
      <c r="W431" s="4"/>
      <c r="X431" s="4"/>
      <c r="Y431" s="4"/>
      <c r="Z431" s="6"/>
      <c r="AA431" s="6"/>
      <c r="AB431" s="6"/>
      <c r="AC431" s="6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112"/>
    </row>
    <row r="432" spans="2:40" ht="18" customHeight="1" x14ac:dyDescent="0.25">
      <c r="B432" s="2"/>
      <c r="C432" s="3"/>
      <c r="D432" s="3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5"/>
      <c r="S432" s="5"/>
      <c r="T432" s="4"/>
      <c r="U432" s="4"/>
      <c r="V432" s="4"/>
      <c r="W432" s="4"/>
      <c r="X432" s="4"/>
      <c r="Y432" s="4"/>
      <c r="Z432" s="6"/>
      <c r="AA432" s="6"/>
      <c r="AB432" s="6"/>
      <c r="AC432" s="6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112"/>
    </row>
    <row r="433" spans="2:40" ht="18" customHeight="1" x14ac:dyDescent="0.25">
      <c r="B433" s="2"/>
      <c r="C433" s="3"/>
      <c r="D433" s="3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5"/>
      <c r="S433" s="5"/>
      <c r="T433" s="4"/>
      <c r="U433" s="4"/>
      <c r="V433" s="4"/>
      <c r="W433" s="4"/>
      <c r="X433" s="4"/>
      <c r="Y433" s="4"/>
      <c r="Z433" s="6"/>
      <c r="AA433" s="6"/>
      <c r="AB433" s="6"/>
      <c r="AC433" s="6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112"/>
    </row>
    <row r="434" spans="2:40" ht="18" customHeight="1" x14ac:dyDescent="0.25">
      <c r="B434" s="2"/>
      <c r="C434" s="3"/>
      <c r="D434" s="3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5"/>
      <c r="S434" s="5"/>
      <c r="T434" s="4"/>
      <c r="U434" s="4"/>
      <c r="V434" s="4"/>
      <c r="W434" s="4"/>
      <c r="X434" s="4"/>
      <c r="Y434" s="4"/>
      <c r="Z434" s="6"/>
      <c r="AA434" s="6"/>
      <c r="AB434" s="6"/>
      <c r="AC434" s="6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112"/>
    </row>
    <row r="435" spans="2:40" ht="18" customHeight="1" x14ac:dyDescent="0.25">
      <c r="B435" s="2"/>
      <c r="C435" s="3"/>
      <c r="D435" s="3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5"/>
      <c r="S435" s="5"/>
      <c r="T435" s="4"/>
      <c r="U435" s="4"/>
      <c r="V435" s="4"/>
      <c r="W435" s="4"/>
      <c r="X435" s="4"/>
      <c r="Y435" s="4"/>
      <c r="Z435" s="6"/>
      <c r="AA435" s="6"/>
      <c r="AB435" s="6"/>
      <c r="AC435" s="6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112"/>
    </row>
    <row r="436" spans="2:40" ht="18" customHeight="1" x14ac:dyDescent="0.25">
      <c r="B436" s="2"/>
      <c r="C436" s="3"/>
      <c r="D436" s="3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5"/>
      <c r="S436" s="5"/>
      <c r="T436" s="4"/>
      <c r="U436" s="4"/>
      <c r="V436" s="4"/>
      <c r="W436" s="4"/>
      <c r="X436" s="4"/>
      <c r="Y436" s="4"/>
      <c r="Z436" s="6"/>
      <c r="AA436" s="6"/>
      <c r="AB436" s="6"/>
      <c r="AC436" s="6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112"/>
    </row>
    <row r="437" spans="2:40" ht="18" customHeight="1" x14ac:dyDescent="0.25">
      <c r="B437" s="2"/>
      <c r="C437" s="3"/>
      <c r="D437" s="3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5"/>
      <c r="S437" s="5"/>
      <c r="T437" s="4"/>
      <c r="U437" s="4"/>
      <c r="V437" s="4"/>
      <c r="W437" s="4"/>
      <c r="X437" s="4"/>
      <c r="Y437" s="4"/>
      <c r="Z437" s="6"/>
      <c r="AA437" s="6"/>
      <c r="AB437" s="6"/>
      <c r="AC437" s="6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112"/>
    </row>
    <row r="438" spans="2:40" ht="18" customHeight="1" x14ac:dyDescent="0.25">
      <c r="B438" s="2"/>
      <c r="C438" s="3"/>
      <c r="D438" s="3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5"/>
      <c r="S438" s="5"/>
      <c r="T438" s="4"/>
      <c r="U438" s="4"/>
      <c r="V438" s="4"/>
      <c r="W438" s="4"/>
      <c r="X438" s="4"/>
      <c r="Y438" s="4"/>
      <c r="Z438" s="6"/>
      <c r="AA438" s="6"/>
      <c r="AB438" s="6"/>
      <c r="AC438" s="6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112"/>
    </row>
    <row r="439" spans="2:40" ht="18" customHeight="1" x14ac:dyDescent="0.25">
      <c r="B439" s="2"/>
      <c r="C439" s="3"/>
      <c r="D439" s="3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5"/>
      <c r="S439" s="5"/>
      <c r="T439" s="4"/>
      <c r="U439" s="4"/>
      <c r="V439" s="4"/>
      <c r="W439" s="4"/>
      <c r="X439" s="4"/>
      <c r="Y439" s="4"/>
      <c r="Z439" s="6"/>
      <c r="AA439" s="6"/>
      <c r="AB439" s="6"/>
      <c r="AC439" s="6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112"/>
    </row>
    <row r="440" spans="2:40" ht="18" customHeight="1" x14ac:dyDescent="0.25">
      <c r="B440" s="2"/>
      <c r="C440" s="3"/>
      <c r="D440" s="3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5"/>
      <c r="S440" s="5"/>
      <c r="T440" s="4"/>
      <c r="U440" s="4"/>
      <c r="V440" s="4"/>
      <c r="W440" s="4"/>
      <c r="X440" s="4"/>
      <c r="Y440" s="4"/>
      <c r="Z440" s="6"/>
      <c r="AA440" s="6"/>
      <c r="AB440" s="6"/>
      <c r="AC440" s="6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112"/>
    </row>
    <row r="441" spans="2:40" ht="18" customHeight="1" x14ac:dyDescent="0.25">
      <c r="B441" s="2"/>
      <c r="C441" s="3"/>
      <c r="D441" s="3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5"/>
      <c r="S441" s="5"/>
      <c r="T441" s="4"/>
      <c r="U441" s="4"/>
      <c r="V441" s="4"/>
      <c r="W441" s="4"/>
      <c r="X441" s="4"/>
      <c r="Y441" s="4"/>
      <c r="Z441" s="6"/>
      <c r="AA441" s="6"/>
      <c r="AB441" s="6"/>
      <c r="AC441" s="6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112"/>
    </row>
    <row r="442" spans="2:40" ht="18" customHeight="1" x14ac:dyDescent="0.25">
      <c r="B442" s="2"/>
      <c r="C442" s="3"/>
      <c r="D442" s="3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5"/>
      <c r="S442" s="5"/>
      <c r="T442" s="4"/>
      <c r="U442" s="4"/>
      <c r="V442" s="4"/>
      <c r="W442" s="4"/>
      <c r="X442" s="4"/>
      <c r="Y442" s="4"/>
      <c r="Z442" s="6"/>
      <c r="AA442" s="6"/>
      <c r="AB442" s="6"/>
      <c r="AC442" s="6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112"/>
    </row>
    <row r="443" spans="2:40" ht="18" customHeight="1" x14ac:dyDescent="0.25">
      <c r="B443" s="2"/>
      <c r="C443" s="3"/>
      <c r="D443" s="3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5"/>
      <c r="S443" s="5"/>
      <c r="T443" s="4"/>
      <c r="U443" s="4"/>
      <c r="V443" s="4"/>
      <c r="W443" s="4"/>
      <c r="X443" s="4"/>
      <c r="Y443" s="4"/>
      <c r="Z443" s="6"/>
      <c r="AA443" s="6"/>
      <c r="AB443" s="6"/>
      <c r="AC443" s="6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112"/>
    </row>
    <row r="444" spans="2:40" ht="18" customHeight="1" x14ac:dyDescent="0.25">
      <c r="B444" s="2"/>
      <c r="C444" s="3"/>
      <c r="D444" s="3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5"/>
      <c r="S444" s="5"/>
      <c r="T444" s="4"/>
      <c r="U444" s="4"/>
      <c r="V444" s="4"/>
      <c r="W444" s="4"/>
      <c r="X444" s="4"/>
      <c r="Y444" s="4"/>
      <c r="Z444" s="6"/>
      <c r="AA444" s="6"/>
      <c r="AB444" s="6"/>
      <c r="AC444" s="6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112"/>
    </row>
    <row r="445" spans="2:40" ht="18" customHeight="1" x14ac:dyDescent="0.25">
      <c r="B445" s="2"/>
      <c r="C445" s="3"/>
      <c r="D445" s="3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5"/>
      <c r="S445" s="5"/>
      <c r="T445" s="4"/>
      <c r="U445" s="4"/>
      <c r="V445" s="4"/>
      <c r="W445" s="4"/>
      <c r="X445" s="4"/>
      <c r="Y445" s="4"/>
      <c r="Z445" s="6"/>
      <c r="AA445" s="6"/>
      <c r="AB445" s="6"/>
      <c r="AC445" s="6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112"/>
    </row>
    <row r="446" spans="2:40" ht="18" customHeight="1" x14ac:dyDescent="0.25">
      <c r="B446" s="2"/>
      <c r="C446" s="3"/>
      <c r="D446" s="3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5"/>
      <c r="S446" s="5"/>
      <c r="T446" s="4"/>
      <c r="U446" s="4"/>
      <c r="V446" s="4"/>
      <c r="W446" s="4"/>
      <c r="X446" s="4"/>
      <c r="Y446" s="4"/>
      <c r="Z446" s="6"/>
      <c r="AA446" s="6"/>
      <c r="AB446" s="6"/>
      <c r="AC446" s="6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112"/>
    </row>
    <row r="447" spans="2:40" ht="18" customHeight="1" x14ac:dyDescent="0.25">
      <c r="B447" s="2"/>
      <c r="C447" s="3"/>
      <c r="D447" s="3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5"/>
      <c r="S447" s="5"/>
      <c r="T447" s="4"/>
      <c r="U447" s="4"/>
      <c r="V447" s="4"/>
      <c r="W447" s="4"/>
      <c r="X447" s="4"/>
      <c r="Y447" s="4"/>
      <c r="Z447" s="6"/>
      <c r="AA447" s="6"/>
      <c r="AB447" s="6"/>
      <c r="AC447" s="6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112"/>
    </row>
    <row r="448" spans="2:40" ht="18" customHeight="1" x14ac:dyDescent="0.25">
      <c r="B448" s="2"/>
      <c r="C448" s="3"/>
      <c r="D448" s="3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5"/>
      <c r="S448" s="5"/>
      <c r="T448" s="4"/>
      <c r="U448" s="4"/>
      <c r="V448" s="4"/>
      <c r="W448" s="4"/>
      <c r="X448" s="4"/>
      <c r="Y448" s="4"/>
      <c r="Z448" s="6"/>
      <c r="AA448" s="6"/>
      <c r="AB448" s="6"/>
      <c r="AC448" s="6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112"/>
    </row>
    <row r="449" spans="2:40" ht="18" customHeight="1" x14ac:dyDescent="0.25">
      <c r="B449" s="2"/>
      <c r="C449" s="3"/>
      <c r="D449" s="3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5"/>
      <c r="S449" s="5"/>
      <c r="T449" s="4"/>
      <c r="U449" s="4"/>
      <c r="V449" s="4"/>
      <c r="W449" s="4"/>
      <c r="X449" s="4"/>
      <c r="Y449" s="4"/>
      <c r="Z449" s="6"/>
      <c r="AA449" s="6"/>
      <c r="AB449" s="6"/>
      <c r="AC449" s="6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112"/>
    </row>
    <row r="450" spans="2:40" ht="18" customHeight="1" x14ac:dyDescent="0.25">
      <c r="B450" s="2"/>
      <c r="C450" s="3"/>
      <c r="D450" s="3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5"/>
      <c r="S450" s="5"/>
      <c r="T450" s="4"/>
      <c r="U450" s="4"/>
      <c r="V450" s="4"/>
      <c r="W450" s="4"/>
      <c r="X450" s="4"/>
      <c r="Y450" s="4"/>
      <c r="Z450" s="6"/>
      <c r="AA450" s="6"/>
      <c r="AB450" s="6"/>
      <c r="AC450" s="6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112"/>
    </row>
    <row r="451" spans="2:40" ht="18" customHeight="1" x14ac:dyDescent="0.25">
      <c r="B451" s="2"/>
      <c r="C451" s="3"/>
      <c r="D451" s="3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5"/>
      <c r="S451" s="5"/>
      <c r="T451" s="4"/>
      <c r="U451" s="4"/>
      <c r="V451" s="4"/>
      <c r="W451" s="4"/>
      <c r="X451" s="4"/>
      <c r="Y451" s="4"/>
      <c r="Z451" s="6"/>
      <c r="AA451" s="6"/>
      <c r="AB451" s="6"/>
      <c r="AC451" s="6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112"/>
    </row>
    <row r="452" spans="2:40" ht="18" customHeight="1" x14ac:dyDescent="0.25">
      <c r="B452" s="2"/>
      <c r="C452" s="3"/>
      <c r="D452" s="3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5"/>
      <c r="S452" s="5"/>
      <c r="T452" s="4"/>
      <c r="U452" s="4"/>
      <c r="V452" s="4"/>
      <c r="W452" s="4"/>
      <c r="X452" s="4"/>
      <c r="Y452" s="4"/>
      <c r="Z452" s="6"/>
      <c r="AA452" s="6"/>
      <c r="AB452" s="6"/>
      <c r="AC452" s="6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112"/>
    </row>
    <row r="453" spans="2:40" ht="18" customHeight="1" x14ac:dyDescent="0.25">
      <c r="B453" s="2"/>
      <c r="C453" s="3"/>
      <c r="D453" s="3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5"/>
      <c r="S453" s="5"/>
      <c r="T453" s="4"/>
      <c r="U453" s="4"/>
      <c r="V453" s="4"/>
      <c r="W453" s="4"/>
      <c r="X453" s="4"/>
      <c r="Y453" s="4"/>
      <c r="Z453" s="6"/>
      <c r="AA453" s="6"/>
      <c r="AB453" s="6"/>
      <c r="AC453" s="6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112"/>
    </row>
    <row r="454" spans="2:40" ht="18" customHeight="1" x14ac:dyDescent="0.25">
      <c r="B454" s="2"/>
      <c r="C454" s="3"/>
      <c r="D454" s="3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5"/>
      <c r="S454" s="5"/>
      <c r="T454" s="4"/>
      <c r="U454" s="4"/>
      <c r="V454" s="4"/>
      <c r="W454" s="4"/>
      <c r="X454" s="4"/>
      <c r="Y454" s="4"/>
      <c r="Z454" s="6"/>
      <c r="AA454" s="6"/>
      <c r="AB454" s="6"/>
      <c r="AC454" s="6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112"/>
    </row>
    <row r="455" spans="2:40" ht="18" customHeight="1" x14ac:dyDescent="0.25">
      <c r="B455" s="2"/>
      <c r="C455" s="3"/>
      <c r="D455" s="3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5"/>
      <c r="S455" s="5"/>
      <c r="T455" s="4"/>
      <c r="U455" s="4"/>
      <c r="V455" s="4"/>
      <c r="W455" s="4"/>
      <c r="X455" s="4"/>
      <c r="Y455" s="4"/>
      <c r="Z455" s="6"/>
      <c r="AA455" s="6"/>
      <c r="AB455" s="6"/>
      <c r="AC455" s="6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112"/>
    </row>
    <row r="456" spans="2:40" ht="18" customHeight="1" x14ac:dyDescent="0.25">
      <c r="B456" s="2"/>
      <c r="C456" s="3"/>
      <c r="D456" s="3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5"/>
      <c r="S456" s="5"/>
      <c r="T456" s="4"/>
      <c r="U456" s="4"/>
      <c r="V456" s="4"/>
      <c r="W456" s="4"/>
      <c r="X456" s="4"/>
      <c r="Y456" s="4"/>
      <c r="Z456" s="6"/>
      <c r="AA456" s="6"/>
      <c r="AB456" s="6"/>
      <c r="AC456" s="6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112"/>
    </row>
    <row r="457" spans="2:40" ht="18" customHeight="1" x14ac:dyDescent="0.25">
      <c r="B457" s="2"/>
      <c r="C457" s="3"/>
      <c r="D457" s="3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5"/>
      <c r="S457" s="5"/>
      <c r="T457" s="4"/>
      <c r="U457" s="4"/>
      <c r="V457" s="4"/>
      <c r="W457" s="4"/>
      <c r="X457" s="4"/>
      <c r="Y457" s="4"/>
      <c r="Z457" s="6"/>
      <c r="AA457" s="6"/>
      <c r="AB457" s="6"/>
      <c r="AC457" s="6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112"/>
    </row>
    <row r="458" spans="2:40" ht="18" customHeight="1" x14ac:dyDescent="0.25">
      <c r="B458" s="2"/>
      <c r="C458" s="3"/>
      <c r="D458" s="3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5"/>
      <c r="S458" s="5"/>
      <c r="T458" s="4"/>
      <c r="U458" s="4"/>
      <c r="V458" s="4"/>
      <c r="W458" s="4"/>
      <c r="X458" s="4"/>
      <c r="Y458" s="4"/>
      <c r="Z458" s="6"/>
      <c r="AA458" s="6"/>
      <c r="AB458" s="6"/>
      <c r="AC458" s="6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112"/>
    </row>
    <row r="459" spans="2:40" ht="18" customHeight="1" x14ac:dyDescent="0.25">
      <c r="B459" s="2"/>
      <c r="C459" s="3"/>
      <c r="D459" s="3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5"/>
      <c r="S459" s="5"/>
      <c r="T459" s="4"/>
      <c r="U459" s="4"/>
      <c r="V459" s="4"/>
      <c r="W459" s="4"/>
      <c r="X459" s="4"/>
      <c r="Y459" s="4"/>
      <c r="Z459" s="6"/>
      <c r="AA459" s="6"/>
      <c r="AB459" s="6"/>
      <c r="AC459" s="6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112"/>
    </row>
    <row r="460" spans="2:40" ht="18" customHeight="1" x14ac:dyDescent="0.25">
      <c r="B460" s="2"/>
      <c r="C460" s="3"/>
      <c r="D460" s="3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5"/>
      <c r="S460" s="5"/>
      <c r="T460" s="4"/>
      <c r="U460" s="4"/>
      <c r="V460" s="4"/>
      <c r="W460" s="4"/>
      <c r="X460" s="4"/>
      <c r="Y460" s="4"/>
      <c r="Z460" s="6"/>
      <c r="AA460" s="6"/>
      <c r="AB460" s="6"/>
      <c r="AC460" s="6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112"/>
    </row>
    <row r="461" spans="2:40" ht="18" customHeight="1" x14ac:dyDescent="0.25">
      <c r="B461" s="2"/>
      <c r="C461" s="3"/>
      <c r="D461" s="3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5"/>
      <c r="S461" s="5"/>
      <c r="T461" s="4"/>
      <c r="U461" s="4"/>
      <c r="V461" s="4"/>
      <c r="W461" s="4"/>
      <c r="X461" s="4"/>
      <c r="Y461" s="4"/>
      <c r="Z461" s="6"/>
      <c r="AA461" s="6"/>
      <c r="AB461" s="6"/>
      <c r="AC461" s="6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112"/>
    </row>
    <row r="462" spans="2:40" ht="18" customHeight="1" x14ac:dyDescent="0.25">
      <c r="B462" s="2"/>
      <c r="C462" s="3"/>
      <c r="D462" s="3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5"/>
      <c r="S462" s="5"/>
      <c r="T462" s="4"/>
      <c r="U462" s="4"/>
      <c r="V462" s="4"/>
      <c r="W462" s="4"/>
      <c r="X462" s="4"/>
      <c r="Y462" s="4"/>
      <c r="Z462" s="6"/>
      <c r="AA462" s="6"/>
      <c r="AB462" s="6"/>
      <c r="AC462" s="6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112"/>
    </row>
    <row r="463" spans="2:40" ht="18" customHeight="1" x14ac:dyDescent="0.25">
      <c r="B463" s="2"/>
      <c r="C463" s="3"/>
      <c r="D463" s="3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5"/>
      <c r="S463" s="5"/>
      <c r="T463" s="4"/>
      <c r="U463" s="4"/>
      <c r="V463" s="4"/>
      <c r="W463" s="4"/>
      <c r="X463" s="4"/>
      <c r="Y463" s="4"/>
      <c r="Z463" s="6"/>
      <c r="AA463" s="6"/>
      <c r="AB463" s="6"/>
      <c r="AC463" s="6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112"/>
    </row>
    <row r="464" spans="2:40" ht="18" customHeight="1" x14ac:dyDescent="0.25">
      <c r="B464" s="2"/>
      <c r="C464" s="3"/>
      <c r="D464" s="3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5"/>
      <c r="S464" s="5"/>
      <c r="T464" s="4"/>
      <c r="U464" s="4"/>
      <c r="V464" s="4"/>
      <c r="W464" s="4"/>
      <c r="X464" s="4"/>
      <c r="Y464" s="4"/>
      <c r="Z464" s="6"/>
      <c r="AA464" s="6"/>
      <c r="AB464" s="6"/>
      <c r="AC464" s="6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112"/>
    </row>
    <row r="465" spans="2:40" ht="18" customHeight="1" x14ac:dyDescent="0.25">
      <c r="B465" s="2"/>
      <c r="C465" s="3"/>
      <c r="D465" s="3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5"/>
      <c r="S465" s="5"/>
      <c r="T465" s="4"/>
      <c r="U465" s="4"/>
      <c r="V465" s="4"/>
      <c r="W465" s="4"/>
      <c r="X465" s="4"/>
      <c r="Y465" s="4"/>
      <c r="Z465" s="6"/>
      <c r="AA465" s="6"/>
      <c r="AB465" s="6"/>
      <c r="AC465" s="6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112"/>
    </row>
    <row r="466" spans="2:40" ht="18" customHeight="1" x14ac:dyDescent="0.25">
      <c r="B466" s="2"/>
      <c r="C466" s="3"/>
      <c r="D466" s="3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5"/>
      <c r="S466" s="5"/>
      <c r="T466" s="4"/>
      <c r="U466" s="4"/>
      <c r="V466" s="4"/>
      <c r="W466" s="4"/>
      <c r="X466" s="4"/>
      <c r="Y466" s="4"/>
      <c r="Z466" s="6"/>
      <c r="AA466" s="6"/>
      <c r="AB466" s="6"/>
      <c r="AC466" s="6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112"/>
    </row>
    <row r="467" spans="2:40" ht="18" customHeight="1" x14ac:dyDescent="0.25">
      <c r="B467" s="2"/>
      <c r="C467" s="3"/>
      <c r="D467" s="3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5"/>
      <c r="S467" s="5"/>
      <c r="T467" s="4"/>
      <c r="U467" s="4"/>
      <c r="V467" s="4"/>
      <c r="W467" s="4"/>
      <c r="X467" s="4"/>
      <c r="Y467" s="4"/>
      <c r="Z467" s="6"/>
      <c r="AA467" s="6"/>
      <c r="AB467" s="6"/>
      <c r="AC467" s="6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112"/>
    </row>
    <row r="468" spans="2:40" ht="18" customHeight="1" x14ac:dyDescent="0.25">
      <c r="B468" s="2"/>
      <c r="C468" s="3"/>
      <c r="D468" s="3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5"/>
      <c r="S468" s="5"/>
      <c r="T468" s="4"/>
      <c r="U468" s="4"/>
      <c r="V468" s="4"/>
      <c r="W468" s="4"/>
      <c r="X468" s="4"/>
      <c r="Y468" s="4"/>
      <c r="Z468" s="6"/>
      <c r="AA468" s="6"/>
      <c r="AB468" s="6"/>
      <c r="AC468" s="6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112"/>
    </row>
    <row r="469" spans="2:40" ht="18" customHeight="1" x14ac:dyDescent="0.25">
      <c r="B469" s="2"/>
      <c r="C469" s="3"/>
      <c r="D469" s="3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5"/>
      <c r="S469" s="5"/>
      <c r="T469" s="4"/>
      <c r="U469" s="4"/>
      <c r="V469" s="4"/>
      <c r="W469" s="4"/>
      <c r="X469" s="4"/>
      <c r="Y469" s="4"/>
      <c r="Z469" s="6"/>
      <c r="AA469" s="6"/>
      <c r="AB469" s="6"/>
      <c r="AC469" s="6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112"/>
    </row>
    <row r="470" spans="2:40" ht="18" customHeight="1" x14ac:dyDescent="0.25">
      <c r="B470" s="2"/>
      <c r="C470" s="3"/>
      <c r="D470" s="3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5"/>
      <c r="S470" s="5"/>
      <c r="T470" s="4"/>
      <c r="U470" s="4"/>
      <c r="V470" s="4"/>
      <c r="W470" s="4"/>
      <c r="X470" s="4"/>
      <c r="Y470" s="4"/>
      <c r="Z470" s="6"/>
      <c r="AA470" s="6"/>
      <c r="AB470" s="6"/>
      <c r="AC470" s="6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112"/>
    </row>
    <row r="471" spans="2:40" ht="18" customHeight="1" x14ac:dyDescent="0.25">
      <c r="B471" s="2"/>
      <c r="C471" s="3"/>
      <c r="D471" s="3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5"/>
      <c r="S471" s="5"/>
      <c r="T471" s="4"/>
      <c r="U471" s="4"/>
      <c r="V471" s="4"/>
      <c r="W471" s="4"/>
      <c r="X471" s="4"/>
      <c r="Y471" s="4"/>
      <c r="Z471" s="6"/>
      <c r="AA471" s="6"/>
      <c r="AB471" s="6"/>
      <c r="AC471" s="6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112"/>
    </row>
    <row r="472" spans="2:40" ht="18" customHeight="1" x14ac:dyDescent="0.25">
      <c r="B472" s="2"/>
      <c r="C472" s="3"/>
      <c r="D472" s="3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5"/>
      <c r="S472" s="5"/>
      <c r="T472" s="4"/>
      <c r="U472" s="4"/>
      <c r="V472" s="4"/>
      <c r="W472" s="4"/>
      <c r="X472" s="4"/>
      <c r="Y472" s="4"/>
      <c r="Z472" s="6"/>
      <c r="AA472" s="6"/>
      <c r="AB472" s="6"/>
      <c r="AC472" s="6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112"/>
    </row>
    <row r="473" spans="2:40" ht="18" customHeight="1" x14ac:dyDescent="0.25">
      <c r="B473" s="2"/>
      <c r="C473" s="3"/>
      <c r="D473" s="3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5"/>
      <c r="S473" s="5"/>
      <c r="T473" s="4"/>
      <c r="U473" s="4"/>
      <c r="V473" s="4"/>
      <c r="W473" s="4"/>
      <c r="X473" s="4"/>
      <c r="Y473" s="4"/>
      <c r="Z473" s="6"/>
      <c r="AA473" s="6"/>
      <c r="AB473" s="6"/>
      <c r="AC473" s="6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112"/>
    </row>
    <row r="474" spans="2:40" ht="18" customHeight="1" x14ac:dyDescent="0.25">
      <c r="B474" s="2"/>
      <c r="C474" s="3"/>
      <c r="D474" s="3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5"/>
      <c r="S474" s="5"/>
      <c r="T474" s="4"/>
      <c r="U474" s="4"/>
      <c r="V474" s="4"/>
      <c r="W474" s="4"/>
      <c r="X474" s="4"/>
      <c r="Y474" s="4"/>
      <c r="Z474" s="6"/>
      <c r="AA474" s="6"/>
      <c r="AB474" s="6"/>
      <c r="AC474" s="6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112"/>
    </row>
    <row r="475" spans="2:40" ht="18" customHeight="1" x14ac:dyDescent="0.25">
      <c r="B475" s="2"/>
      <c r="C475" s="3"/>
      <c r="D475" s="3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5"/>
      <c r="S475" s="5"/>
      <c r="T475" s="4"/>
      <c r="U475" s="4"/>
      <c r="V475" s="4"/>
      <c r="W475" s="4"/>
      <c r="X475" s="4"/>
      <c r="Y475" s="4"/>
      <c r="Z475" s="6"/>
      <c r="AA475" s="6"/>
      <c r="AB475" s="6"/>
      <c r="AC475" s="6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112"/>
    </row>
    <row r="476" spans="2:40" ht="18" customHeight="1" x14ac:dyDescent="0.25">
      <c r="B476" s="2"/>
      <c r="C476" s="3"/>
      <c r="D476" s="3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5"/>
      <c r="S476" s="5"/>
      <c r="T476" s="4"/>
      <c r="U476" s="4"/>
      <c r="V476" s="4"/>
      <c r="W476" s="4"/>
      <c r="X476" s="4"/>
      <c r="Y476" s="4"/>
      <c r="Z476" s="6"/>
      <c r="AA476" s="6"/>
      <c r="AB476" s="6"/>
      <c r="AC476" s="6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112"/>
    </row>
    <row r="477" spans="2:40" ht="18" customHeight="1" x14ac:dyDescent="0.25">
      <c r="B477" s="2"/>
      <c r="C477" s="3"/>
      <c r="D477" s="3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5"/>
      <c r="S477" s="5"/>
      <c r="T477" s="4"/>
      <c r="U477" s="4"/>
      <c r="V477" s="4"/>
      <c r="W477" s="4"/>
      <c r="X477" s="4"/>
      <c r="Y477" s="4"/>
      <c r="Z477" s="6"/>
      <c r="AA477" s="6"/>
      <c r="AB477" s="6"/>
      <c r="AC477" s="6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112"/>
    </row>
    <row r="478" spans="2:40" ht="18" customHeight="1" x14ac:dyDescent="0.25">
      <c r="B478" s="2"/>
      <c r="C478" s="3"/>
      <c r="D478" s="3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5"/>
      <c r="S478" s="5"/>
      <c r="T478" s="4"/>
      <c r="U478" s="4"/>
      <c r="V478" s="4"/>
      <c r="W478" s="4"/>
      <c r="X478" s="4"/>
      <c r="Y478" s="4"/>
      <c r="Z478" s="6"/>
      <c r="AA478" s="6"/>
      <c r="AB478" s="6"/>
      <c r="AC478" s="6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112"/>
    </row>
    <row r="479" spans="2:40" ht="18" customHeight="1" x14ac:dyDescent="0.25">
      <c r="B479" s="2"/>
      <c r="C479" s="3"/>
      <c r="D479" s="3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5"/>
      <c r="S479" s="5"/>
      <c r="T479" s="4"/>
      <c r="U479" s="4"/>
      <c r="V479" s="4"/>
      <c r="W479" s="4"/>
      <c r="X479" s="4"/>
      <c r="Y479" s="4"/>
      <c r="Z479" s="6"/>
      <c r="AA479" s="6"/>
      <c r="AB479" s="6"/>
      <c r="AC479" s="6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112"/>
    </row>
    <row r="480" spans="2:40" ht="18" customHeight="1" x14ac:dyDescent="0.25">
      <c r="B480" s="2"/>
      <c r="C480" s="3"/>
      <c r="D480" s="3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5"/>
      <c r="S480" s="5"/>
      <c r="T480" s="4"/>
      <c r="U480" s="4"/>
      <c r="V480" s="4"/>
      <c r="W480" s="4"/>
      <c r="X480" s="4"/>
      <c r="Y480" s="4"/>
      <c r="Z480" s="6"/>
      <c r="AA480" s="6"/>
      <c r="AB480" s="6"/>
      <c r="AC480" s="6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112"/>
    </row>
    <row r="481" spans="2:40" ht="18" customHeight="1" x14ac:dyDescent="0.25">
      <c r="B481" s="2"/>
      <c r="C481" s="3"/>
      <c r="D481" s="3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5"/>
      <c r="S481" s="5"/>
      <c r="T481" s="4"/>
      <c r="U481" s="4"/>
      <c r="V481" s="4"/>
      <c r="W481" s="4"/>
      <c r="X481" s="4"/>
      <c r="Y481" s="4"/>
      <c r="Z481" s="6"/>
      <c r="AA481" s="6"/>
      <c r="AB481" s="6"/>
      <c r="AC481" s="6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112"/>
    </row>
    <row r="482" spans="2:40" ht="18" customHeight="1" x14ac:dyDescent="0.25">
      <c r="B482" s="2"/>
      <c r="C482" s="3"/>
      <c r="D482" s="3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5"/>
      <c r="S482" s="5"/>
      <c r="T482" s="4"/>
      <c r="U482" s="4"/>
      <c r="V482" s="4"/>
      <c r="W482" s="4"/>
      <c r="X482" s="4"/>
      <c r="Y482" s="4"/>
      <c r="Z482" s="6"/>
      <c r="AA482" s="6"/>
      <c r="AB482" s="6"/>
      <c r="AC482" s="6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112"/>
    </row>
    <row r="483" spans="2:40" ht="18" customHeight="1" x14ac:dyDescent="0.25">
      <c r="B483" s="2"/>
      <c r="C483" s="3"/>
      <c r="D483" s="3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5"/>
      <c r="S483" s="5"/>
      <c r="T483" s="4"/>
      <c r="U483" s="4"/>
      <c r="V483" s="4"/>
      <c r="W483" s="4"/>
      <c r="X483" s="4"/>
      <c r="Y483" s="4"/>
      <c r="Z483" s="6"/>
      <c r="AA483" s="6"/>
      <c r="AB483" s="6"/>
      <c r="AC483" s="6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112"/>
    </row>
    <row r="484" spans="2:40" ht="18" customHeight="1" x14ac:dyDescent="0.25">
      <c r="B484" s="2"/>
      <c r="C484" s="3"/>
      <c r="D484" s="3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5"/>
      <c r="S484" s="5"/>
      <c r="T484" s="4"/>
      <c r="U484" s="4"/>
      <c r="V484" s="4"/>
      <c r="W484" s="4"/>
      <c r="X484" s="4"/>
      <c r="Y484" s="4"/>
      <c r="Z484" s="6"/>
      <c r="AA484" s="6"/>
      <c r="AB484" s="6"/>
      <c r="AC484" s="6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112"/>
    </row>
    <row r="485" spans="2:40" ht="18" customHeight="1" x14ac:dyDescent="0.25">
      <c r="B485" s="2"/>
      <c r="C485" s="3"/>
      <c r="D485" s="3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5"/>
      <c r="S485" s="5"/>
      <c r="T485" s="4"/>
      <c r="U485" s="4"/>
      <c r="V485" s="4"/>
      <c r="W485" s="4"/>
      <c r="X485" s="4"/>
      <c r="Y485" s="4"/>
      <c r="Z485" s="6"/>
      <c r="AA485" s="6"/>
      <c r="AB485" s="6"/>
      <c r="AC485" s="6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112"/>
    </row>
    <row r="486" spans="2:40" ht="18" customHeight="1" x14ac:dyDescent="0.25">
      <c r="B486" s="2"/>
      <c r="C486" s="3"/>
      <c r="D486" s="3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5"/>
      <c r="S486" s="5"/>
      <c r="T486" s="4"/>
      <c r="U486" s="4"/>
      <c r="V486" s="4"/>
      <c r="W486" s="4"/>
      <c r="X486" s="4"/>
      <c r="Y486" s="4"/>
      <c r="Z486" s="6"/>
      <c r="AA486" s="6"/>
      <c r="AB486" s="6"/>
      <c r="AC486" s="6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112"/>
    </row>
    <row r="487" spans="2:40" ht="18" customHeight="1" x14ac:dyDescent="0.25">
      <c r="B487" s="2"/>
      <c r="C487" s="3"/>
      <c r="D487" s="3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5"/>
      <c r="S487" s="5"/>
      <c r="T487" s="4"/>
      <c r="U487" s="4"/>
      <c r="V487" s="4"/>
      <c r="W487" s="4"/>
      <c r="X487" s="4"/>
      <c r="Y487" s="4"/>
      <c r="Z487" s="6"/>
      <c r="AA487" s="6"/>
      <c r="AB487" s="6"/>
      <c r="AC487" s="6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112"/>
    </row>
    <row r="488" spans="2:40" ht="18" customHeight="1" x14ac:dyDescent="0.25">
      <c r="B488" s="2"/>
      <c r="C488" s="3"/>
      <c r="D488" s="3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5"/>
      <c r="S488" s="5"/>
      <c r="T488" s="4"/>
      <c r="U488" s="4"/>
      <c r="V488" s="4"/>
      <c r="W488" s="4"/>
      <c r="X488" s="4"/>
      <c r="Y488" s="4"/>
      <c r="Z488" s="6"/>
      <c r="AA488" s="6"/>
      <c r="AB488" s="6"/>
      <c r="AC488" s="6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112"/>
    </row>
    <row r="489" spans="2:40" ht="18" customHeight="1" x14ac:dyDescent="0.25">
      <c r="B489" s="2"/>
      <c r="C489" s="3"/>
      <c r="D489" s="3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5"/>
      <c r="S489" s="5"/>
      <c r="T489" s="4"/>
      <c r="U489" s="4"/>
      <c r="V489" s="4"/>
      <c r="W489" s="4"/>
      <c r="X489" s="4"/>
      <c r="Y489" s="4"/>
      <c r="Z489" s="6"/>
      <c r="AA489" s="6"/>
      <c r="AB489" s="6"/>
      <c r="AC489" s="6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112"/>
    </row>
    <row r="490" spans="2:40" ht="18" customHeight="1" x14ac:dyDescent="0.25">
      <c r="B490" s="2"/>
      <c r="C490" s="3"/>
      <c r="D490" s="3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5"/>
      <c r="S490" s="5"/>
      <c r="T490" s="4"/>
      <c r="U490" s="4"/>
      <c r="V490" s="4"/>
      <c r="W490" s="4"/>
      <c r="X490" s="4"/>
      <c r="Y490" s="4"/>
      <c r="Z490" s="6"/>
      <c r="AA490" s="6"/>
      <c r="AB490" s="6"/>
      <c r="AC490" s="6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112"/>
    </row>
    <row r="491" spans="2:40" ht="18" customHeight="1" x14ac:dyDescent="0.25">
      <c r="B491" s="2"/>
      <c r="C491" s="3"/>
      <c r="D491" s="3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5"/>
      <c r="S491" s="5"/>
      <c r="T491" s="4"/>
      <c r="U491" s="4"/>
      <c r="V491" s="4"/>
      <c r="W491" s="4"/>
      <c r="X491" s="4"/>
      <c r="Y491" s="4"/>
      <c r="Z491" s="6"/>
      <c r="AA491" s="6"/>
      <c r="AB491" s="6"/>
      <c r="AC491" s="6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112"/>
    </row>
    <row r="492" spans="2:40" ht="18" customHeight="1" x14ac:dyDescent="0.25">
      <c r="B492" s="2"/>
      <c r="C492" s="3"/>
      <c r="D492" s="3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5"/>
      <c r="S492" s="5"/>
      <c r="T492" s="4"/>
      <c r="U492" s="4"/>
      <c r="V492" s="4"/>
      <c r="W492" s="4"/>
      <c r="X492" s="4"/>
      <c r="Y492" s="4"/>
      <c r="Z492" s="6"/>
      <c r="AA492" s="6"/>
      <c r="AB492" s="6"/>
      <c r="AC492" s="6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112"/>
    </row>
    <row r="493" spans="2:40" ht="18" customHeight="1" x14ac:dyDescent="0.25">
      <c r="B493" s="2"/>
      <c r="C493" s="3"/>
      <c r="D493" s="3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5"/>
      <c r="S493" s="5"/>
      <c r="T493" s="4"/>
      <c r="U493" s="4"/>
      <c r="V493" s="4"/>
      <c r="W493" s="4"/>
      <c r="X493" s="4"/>
      <c r="Y493" s="4"/>
      <c r="Z493" s="6"/>
      <c r="AA493" s="6"/>
      <c r="AB493" s="6"/>
      <c r="AC493" s="6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112"/>
    </row>
    <row r="494" spans="2:40" ht="18" customHeight="1" x14ac:dyDescent="0.25">
      <c r="B494" s="2"/>
      <c r="C494" s="3"/>
      <c r="D494" s="3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5"/>
      <c r="S494" s="5"/>
      <c r="T494" s="4"/>
      <c r="U494" s="4"/>
      <c r="V494" s="4"/>
      <c r="W494" s="4"/>
      <c r="X494" s="4"/>
      <c r="Y494" s="4"/>
      <c r="Z494" s="6"/>
      <c r="AA494" s="6"/>
      <c r="AB494" s="6"/>
      <c r="AC494" s="6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112"/>
    </row>
    <row r="495" spans="2:40" ht="18" customHeight="1" x14ac:dyDescent="0.25">
      <c r="B495" s="2"/>
      <c r="C495" s="3"/>
      <c r="D495" s="3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5"/>
      <c r="S495" s="5"/>
      <c r="T495" s="4"/>
      <c r="U495" s="4"/>
      <c r="V495" s="4"/>
      <c r="W495" s="4"/>
      <c r="X495" s="4"/>
      <c r="Y495" s="4"/>
      <c r="Z495" s="6"/>
      <c r="AA495" s="6"/>
      <c r="AB495" s="6"/>
      <c r="AC495" s="6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112"/>
    </row>
    <row r="496" spans="2:40" ht="18" customHeight="1" x14ac:dyDescent="0.25">
      <c r="B496" s="2"/>
      <c r="C496" s="3"/>
      <c r="D496" s="3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5"/>
      <c r="S496" s="5"/>
      <c r="T496" s="4"/>
      <c r="U496" s="4"/>
      <c r="V496" s="4"/>
      <c r="W496" s="4"/>
      <c r="X496" s="4"/>
      <c r="Y496" s="4"/>
      <c r="Z496" s="6"/>
      <c r="AA496" s="6"/>
      <c r="AB496" s="6"/>
      <c r="AC496" s="6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112"/>
    </row>
    <row r="497" spans="2:40" ht="18" customHeight="1" x14ac:dyDescent="0.25">
      <c r="B497" s="2"/>
      <c r="C497" s="3"/>
      <c r="D497" s="3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5"/>
      <c r="S497" s="5"/>
      <c r="T497" s="4"/>
      <c r="U497" s="4"/>
      <c r="V497" s="4"/>
      <c r="W497" s="4"/>
      <c r="X497" s="4"/>
      <c r="Y497" s="4"/>
      <c r="Z497" s="6"/>
      <c r="AA497" s="6"/>
      <c r="AB497" s="6"/>
      <c r="AC497" s="6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112"/>
    </row>
    <row r="498" spans="2:40" ht="18" customHeight="1" x14ac:dyDescent="0.25">
      <c r="B498" s="2"/>
      <c r="C498" s="3"/>
      <c r="D498" s="3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5"/>
      <c r="S498" s="5"/>
      <c r="T498" s="4"/>
      <c r="U498" s="4"/>
      <c r="V498" s="4"/>
      <c r="W498" s="4"/>
      <c r="X498" s="4"/>
      <c r="Y498" s="4"/>
      <c r="Z498" s="6"/>
      <c r="AA498" s="6"/>
      <c r="AB498" s="6"/>
      <c r="AC498" s="6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112"/>
    </row>
    <row r="499" spans="2:40" ht="18" customHeight="1" x14ac:dyDescent="0.25">
      <c r="B499" s="2"/>
      <c r="C499" s="3"/>
      <c r="D499" s="3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5"/>
      <c r="S499" s="5"/>
      <c r="T499" s="4"/>
      <c r="U499" s="4"/>
      <c r="V499" s="4"/>
      <c r="W499" s="4"/>
      <c r="X499" s="4"/>
      <c r="Y499" s="4"/>
      <c r="Z499" s="6"/>
      <c r="AA499" s="6"/>
      <c r="AB499" s="6"/>
      <c r="AC499" s="6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112"/>
    </row>
    <row r="500" spans="2:40" ht="18" customHeight="1" x14ac:dyDescent="0.25">
      <c r="B500" s="2"/>
      <c r="C500" s="3"/>
      <c r="D500" s="3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5"/>
      <c r="S500" s="5"/>
      <c r="T500" s="4"/>
      <c r="U500" s="4"/>
      <c r="V500" s="4"/>
      <c r="W500" s="4"/>
      <c r="X500" s="4"/>
      <c r="Y500" s="4"/>
      <c r="Z500" s="6"/>
      <c r="AA500" s="6"/>
      <c r="AB500" s="6"/>
      <c r="AC500" s="6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112"/>
    </row>
    <row r="501" spans="2:40" ht="18" customHeight="1" x14ac:dyDescent="0.25">
      <c r="B501" s="2"/>
      <c r="C501" s="3"/>
      <c r="D501" s="3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5"/>
      <c r="S501" s="5"/>
      <c r="T501" s="4"/>
      <c r="U501" s="4"/>
      <c r="V501" s="4"/>
      <c r="W501" s="4"/>
      <c r="X501" s="4"/>
      <c r="Y501" s="4"/>
      <c r="Z501" s="6"/>
      <c r="AA501" s="6"/>
      <c r="AB501" s="6"/>
      <c r="AC501" s="6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112"/>
    </row>
    <row r="502" spans="2:40" ht="18" customHeight="1" x14ac:dyDescent="0.25">
      <c r="B502" s="2"/>
      <c r="C502" s="3"/>
      <c r="D502" s="3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5"/>
      <c r="S502" s="5"/>
      <c r="T502" s="4"/>
      <c r="U502" s="4"/>
      <c r="V502" s="4"/>
      <c r="W502" s="4"/>
      <c r="X502" s="4"/>
      <c r="Y502" s="4"/>
      <c r="Z502" s="6"/>
      <c r="AA502" s="6"/>
      <c r="AB502" s="6"/>
      <c r="AC502" s="6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112"/>
    </row>
    <row r="503" spans="2:40" ht="18" customHeight="1" x14ac:dyDescent="0.25">
      <c r="B503" s="2"/>
      <c r="C503" s="3"/>
      <c r="D503" s="3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5"/>
      <c r="S503" s="5"/>
      <c r="T503" s="4"/>
      <c r="U503" s="4"/>
      <c r="V503" s="4"/>
      <c r="W503" s="4"/>
      <c r="X503" s="4"/>
      <c r="Y503" s="4"/>
      <c r="Z503" s="6"/>
      <c r="AA503" s="6"/>
      <c r="AB503" s="6"/>
      <c r="AC503" s="6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112"/>
    </row>
    <row r="504" spans="2:40" ht="18" customHeight="1" x14ac:dyDescent="0.25">
      <c r="B504" s="2"/>
      <c r="C504" s="3"/>
      <c r="D504" s="3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5"/>
      <c r="S504" s="5"/>
      <c r="T504" s="4"/>
      <c r="U504" s="4"/>
      <c r="V504" s="4"/>
      <c r="W504" s="4"/>
      <c r="X504" s="4"/>
      <c r="Y504" s="4"/>
      <c r="Z504" s="6"/>
      <c r="AA504" s="6"/>
      <c r="AB504" s="6"/>
      <c r="AC504" s="6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112"/>
    </row>
    <row r="505" spans="2:40" ht="18" customHeight="1" x14ac:dyDescent="0.25">
      <c r="B505" s="2"/>
      <c r="C505" s="3"/>
      <c r="D505" s="3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5"/>
      <c r="S505" s="5"/>
      <c r="T505" s="4"/>
      <c r="U505" s="4"/>
      <c r="V505" s="4"/>
      <c r="W505" s="4"/>
      <c r="X505" s="4"/>
      <c r="Y505" s="4"/>
      <c r="Z505" s="6"/>
      <c r="AA505" s="6"/>
      <c r="AB505" s="6"/>
      <c r="AC505" s="6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112"/>
    </row>
    <row r="506" spans="2:40" ht="18" customHeight="1" x14ac:dyDescent="0.25">
      <c r="B506" s="2"/>
      <c r="C506" s="3"/>
      <c r="D506" s="3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5"/>
      <c r="S506" s="5"/>
      <c r="T506" s="4"/>
      <c r="U506" s="4"/>
      <c r="V506" s="4"/>
      <c r="W506" s="4"/>
      <c r="X506" s="4"/>
      <c r="Y506" s="4"/>
      <c r="Z506" s="6"/>
      <c r="AA506" s="6"/>
      <c r="AB506" s="6"/>
      <c r="AC506" s="6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112"/>
    </row>
    <row r="507" spans="2:40" ht="18" customHeight="1" x14ac:dyDescent="0.25">
      <c r="B507" s="2"/>
      <c r="C507" s="3"/>
      <c r="D507" s="3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5"/>
      <c r="S507" s="5"/>
      <c r="T507" s="4"/>
      <c r="U507" s="4"/>
      <c r="V507" s="4"/>
      <c r="W507" s="4"/>
      <c r="X507" s="4"/>
      <c r="Y507" s="4"/>
      <c r="Z507" s="6"/>
      <c r="AA507" s="6"/>
      <c r="AB507" s="6"/>
      <c r="AC507" s="6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112"/>
    </row>
    <row r="508" spans="2:40" ht="18" customHeight="1" x14ac:dyDescent="0.25">
      <c r="B508" s="2"/>
      <c r="C508" s="3"/>
      <c r="D508" s="3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5"/>
      <c r="S508" s="5"/>
      <c r="T508" s="4"/>
      <c r="U508" s="4"/>
      <c r="V508" s="4"/>
      <c r="W508" s="4"/>
      <c r="X508" s="4"/>
      <c r="Y508" s="4"/>
      <c r="Z508" s="6"/>
      <c r="AA508" s="6"/>
      <c r="AB508" s="6"/>
      <c r="AC508" s="6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112"/>
    </row>
    <row r="509" spans="2:40" ht="18" customHeight="1" x14ac:dyDescent="0.25">
      <c r="B509" s="2"/>
      <c r="C509" s="3"/>
      <c r="D509" s="3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5"/>
      <c r="S509" s="5"/>
      <c r="T509" s="4"/>
      <c r="U509" s="4"/>
      <c r="V509" s="4"/>
      <c r="W509" s="4"/>
      <c r="X509" s="4"/>
      <c r="Y509" s="4"/>
      <c r="Z509" s="6"/>
      <c r="AA509" s="6"/>
      <c r="AB509" s="6"/>
      <c r="AC509" s="6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112"/>
    </row>
    <row r="510" spans="2:40" ht="18" customHeight="1" x14ac:dyDescent="0.25">
      <c r="B510" s="2"/>
      <c r="C510" s="3"/>
      <c r="D510" s="3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5"/>
      <c r="S510" s="5"/>
      <c r="T510" s="4"/>
      <c r="U510" s="4"/>
      <c r="V510" s="4"/>
      <c r="W510" s="4"/>
      <c r="X510" s="4"/>
      <c r="Y510" s="4"/>
      <c r="Z510" s="6"/>
      <c r="AA510" s="6"/>
      <c r="AB510" s="6"/>
      <c r="AC510" s="6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112"/>
    </row>
    <row r="511" spans="2:40" ht="18" customHeight="1" x14ac:dyDescent="0.25">
      <c r="B511" s="2"/>
      <c r="C511" s="3"/>
      <c r="D511" s="3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5"/>
      <c r="S511" s="5"/>
      <c r="T511" s="4"/>
      <c r="U511" s="4"/>
      <c r="V511" s="4"/>
      <c r="W511" s="4"/>
      <c r="X511" s="4"/>
      <c r="Y511" s="4"/>
      <c r="Z511" s="6"/>
      <c r="AA511" s="6"/>
      <c r="AB511" s="6"/>
      <c r="AC511" s="6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112"/>
    </row>
    <row r="512" spans="2:40" ht="18" customHeight="1" x14ac:dyDescent="0.25">
      <c r="B512" s="2"/>
      <c r="C512" s="3"/>
      <c r="D512" s="3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5"/>
      <c r="S512" s="5"/>
      <c r="T512" s="4"/>
      <c r="U512" s="4"/>
      <c r="V512" s="4"/>
      <c r="W512" s="4"/>
      <c r="X512" s="4"/>
      <c r="Y512" s="4"/>
      <c r="Z512" s="6"/>
      <c r="AA512" s="6"/>
      <c r="AB512" s="6"/>
      <c r="AC512" s="6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112"/>
    </row>
    <row r="513" spans="2:40" ht="18" customHeight="1" x14ac:dyDescent="0.25">
      <c r="B513" s="2"/>
      <c r="C513" s="3"/>
      <c r="D513" s="3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5"/>
      <c r="S513" s="5"/>
      <c r="T513" s="4"/>
      <c r="U513" s="4"/>
      <c r="V513" s="4"/>
      <c r="W513" s="4"/>
      <c r="X513" s="4"/>
      <c r="Y513" s="4"/>
      <c r="Z513" s="6"/>
      <c r="AA513" s="6"/>
      <c r="AB513" s="6"/>
      <c r="AC513" s="6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112"/>
    </row>
    <row r="514" spans="2:40" ht="18" customHeight="1" x14ac:dyDescent="0.25">
      <c r="B514" s="2"/>
      <c r="C514" s="3"/>
      <c r="D514" s="3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5"/>
      <c r="S514" s="5"/>
      <c r="T514" s="4"/>
      <c r="U514" s="4"/>
      <c r="V514" s="4"/>
      <c r="W514" s="4"/>
      <c r="X514" s="4"/>
      <c r="Y514" s="4"/>
      <c r="Z514" s="6"/>
      <c r="AA514" s="6"/>
      <c r="AB514" s="6"/>
      <c r="AC514" s="6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112"/>
    </row>
    <row r="515" spans="2:40" ht="18" customHeight="1" x14ac:dyDescent="0.25">
      <c r="B515" s="2"/>
      <c r="C515" s="3"/>
      <c r="D515" s="3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5"/>
      <c r="S515" s="5"/>
      <c r="T515" s="4"/>
      <c r="U515" s="4"/>
      <c r="V515" s="4"/>
      <c r="W515" s="4"/>
      <c r="X515" s="4"/>
      <c r="Y515" s="4"/>
      <c r="Z515" s="6"/>
      <c r="AA515" s="6"/>
      <c r="AB515" s="6"/>
      <c r="AC515" s="6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112"/>
    </row>
    <row r="516" spans="2:40" ht="18" customHeight="1" x14ac:dyDescent="0.25">
      <c r="B516" s="2"/>
      <c r="C516" s="3"/>
      <c r="D516" s="3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5"/>
      <c r="S516" s="5"/>
      <c r="T516" s="4"/>
      <c r="U516" s="4"/>
      <c r="V516" s="4"/>
      <c r="W516" s="4"/>
      <c r="X516" s="4"/>
      <c r="Y516" s="4"/>
      <c r="Z516" s="6"/>
      <c r="AA516" s="6"/>
      <c r="AB516" s="6"/>
      <c r="AC516" s="6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112"/>
    </row>
    <row r="517" spans="2:40" ht="18" customHeight="1" x14ac:dyDescent="0.25">
      <c r="B517" s="2"/>
      <c r="C517" s="3"/>
      <c r="D517" s="3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5"/>
      <c r="S517" s="5"/>
      <c r="T517" s="4"/>
      <c r="U517" s="4"/>
      <c r="V517" s="4"/>
      <c r="W517" s="4"/>
      <c r="X517" s="4"/>
      <c r="Y517" s="4"/>
      <c r="Z517" s="6"/>
      <c r="AA517" s="6"/>
      <c r="AB517" s="6"/>
      <c r="AC517" s="6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112"/>
    </row>
    <row r="518" spans="2:40" ht="18" customHeight="1" x14ac:dyDescent="0.25">
      <c r="B518" s="2"/>
      <c r="C518" s="3"/>
      <c r="D518" s="3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5"/>
      <c r="S518" s="5"/>
      <c r="T518" s="4"/>
      <c r="U518" s="4"/>
      <c r="V518" s="4"/>
      <c r="W518" s="4"/>
      <c r="X518" s="4"/>
      <c r="Y518" s="4"/>
      <c r="Z518" s="6"/>
      <c r="AA518" s="6"/>
      <c r="AB518" s="6"/>
      <c r="AC518" s="6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112"/>
    </row>
    <row r="519" spans="2:40" ht="18" customHeight="1" x14ac:dyDescent="0.25">
      <c r="B519" s="2"/>
      <c r="C519" s="3"/>
      <c r="D519" s="3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5"/>
      <c r="S519" s="5"/>
      <c r="T519" s="4"/>
      <c r="U519" s="4"/>
      <c r="V519" s="4"/>
      <c r="W519" s="4"/>
      <c r="X519" s="4"/>
      <c r="Y519" s="4"/>
      <c r="Z519" s="6"/>
      <c r="AA519" s="6"/>
      <c r="AB519" s="6"/>
      <c r="AC519" s="6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112"/>
    </row>
    <row r="520" spans="2:40" ht="18" customHeight="1" x14ac:dyDescent="0.25">
      <c r="B520" s="2"/>
      <c r="C520" s="3"/>
      <c r="D520" s="3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5"/>
      <c r="S520" s="5"/>
      <c r="T520" s="4"/>
      <c r="U520" s="4"/>
      <c r="V520" s="4"/>
      <c r="W520" s="4"/>
      <c r="X520" s="4"/>
      <c r="Y520" s="4"/>
      <c r="Z520" s="6"/>
      <c r="AA520" s="6"/>
      <c r="AB520" s="6"/>
      <c r="AC520" s="6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112"/>
    </row>
    <row r="521" spans="2:40" ht="18" customHeight="1" x14ac:dyDescent="0.25">
      <c r="B521" s="2"/>
      <c r="C521" s="3"/>
      <c r="D521" s="3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5"/>
      <c r="S521" s="5"/>
      <c r="T521" s="4"/>
      <c r="U521" s="4"/>
      <c r="V521" s="4"/>
      <c r="W521" s="4"/>
      <c r="X521" s="4"/>
      <c r="Y521" s="4"/>
      <c r="Z521" s="6"/>
      <c r="AA521" s="6"/>
      <c r="AB521" s="6"/>
      <c r="AC521" s="6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112"/>
    </row>
    <row r="522" spans="2:40" ht="18" customHeight="1" x14ac:dyDescent="0.25">
      <c r="B522" s="2"/>
      <c r="C522" s="3"/>
      <c r="D522" s="3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5"/>
      <c r="S522" s="5"/>
      <c r="T522" s="4"/>
      <c r="U522" s="4"/>
      <c r="V522" s="4"/>
      <c r="W522" s="4"/>
      <c r="X522" s="4"/>
      <c r="Y522" s="4"/>
      <c r="Z522" s="6"/>
      <c r="AA522" s="6"/>
      <c r="AB522" s="6"/>
      <c r="AC522" s="6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112"/>
    </row>
    <row r="523" spans="2:40" ht="18" customHeight="1" x14ac:dyDescent="0.25">
      <c r="B523" s="2"/>
      <c r="C523" s="3"/>
      <c r="D523" s="3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5"/>
      <c r="S523" s="5"/>
      <c r="T523" s="4"/>
      <c r="U523" s="4"/>
      <c r="V523" s="4"/>
      <c r="W523" s="4"/>
      <c r="X523" s="4"/>
      <c r="Y523" s="4"/>
      <c r="Z523" s="6"/>
      <c r="AA523" s="6"/>
      <c r="AB523" s="6"/>
      <c r="AC523" s="6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112"/>
    </row>
    <row r="524" spans="2:40" ht="18" customHeight="1" x14ac:dyDescent="0.25">
      <c r="B524" s="2"/>
      <c r="C524" s="3"/>
      <c r="D524" s="3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5"/>
      <c r="S524" s="5"/>
      <c r="T524" s="4"/>
      <c r="U524" s="4"/>
      <c r="V524" s="4"/>
      <c r="W524" s="4"/>
      <c r="X524" s="4"/>
      <c r="Y524" s="4"/>
      <c r="Z524" s="6"/>
      <c r="AA524" s="6"/>
      <c r="AB524" s="6"/>
      <c r="AC524" s="6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112"/>
    </row>
    <row r="525" spans="2:40" ht="18" customHeight="1" x14ac:dyDescent="0.25">
      <c r="B525" s="2"/>
      <c r="C525" s="3"/>
      <c r="D525" s="3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5"/>
      <c r="S525" s="5"/>
      <c r="T525" s="4"/>
      <c r="U525" s="4"/>
      <c r="V525" s="4"/>
      <c r="W525" s="4"/>
      <c r="X525" s="4"/>
      <c r="Y525" s="4"/>
      <c r="Z525" s="6"/>
      <c r="AA525" s="6"/>
      <c r="AB525" s="6"/>
      <c r="AC525" s="6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112"/>
    </row>
    <row r="526" spans="2:40" ht="18" customHeight="1" x14ac:dyDescent="0.25">
      <c r="B526" s="2"/>
      <c r="C526" s="3"/>
      <c r="D526" s="3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5"/>
      <c r="S526" s="5"/>
      <c r="T526" s="4"/>
      <c r="U526" s="4"/>
      <c r="V526" s="4"/>
      <c r="W526" s="4"/>
      <c r="X526" s="4"/>
      <c r="Y526" s="4"/>
      <c r="Z526" s="6"/>
      <c r="AA526" s="6"/>
      <c r="AB526" s="6"/>
      <c r="AC526" s="6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112"/>
    </row>
    <row r="527" spans="2:40" ht="18" customHeight="1" x14ac:dyDescent="0.25">
      <c r="B527" s="2"/>
      <c r="C527" s="3"/>
      <c r="D527" s="3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5"/>
      <c r="S527" s="5"/>
      <c r="T527" s="4"/>
      <c r="U527" s="4"/>
      <c r="V527" s="4"/>
      <c r="W527" s="4"/>
      <c r="X527" s="4"/>
      <c r="Y527" s="4"/>
      <c r="Z527" s="6"/>
      <c r="AA527" s="6"/>
      <c r="AB527" s="6"/>
      <c r="AC527" s="6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112"/>
    </row>
    <row r="528" spans="2:40" ht="18" customHeight="1" x14ac:dyDescent="0.25">
      <c r="B528" s="2"/>
      <c r="C528" s="3"/>
      <c r="D528" s="3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5"/>
      <c r="S528" s="5"/>
      <c r="T528" s="4"/>
      <c r="U528" s="4"/>
      <c r="V528" s="4"/>
      <c r="W528" s="4"/>
      <c r="X528" s="4"/>
      <c r="Y528" s="4"/>
      <c r="Z528" s="6"/>
      <c r="AA528" s="6"/>
      <c r="AB528" s="6"/>
      <c r="AC528" s="6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112"/>
    </row>
    <row r="529" spans="2:40" ht="18" customHeight="1" x14ac:dyDescent="0.25">
      <c r="B529" s="2"/>
      <c r="C529" s="3"/>
      <c r="D529" s="3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5"/>
      <c r="S529" s="5"/>
      <c r="T529" s="4"/>
      <c r="U529" s="4"/>
      <c r="V529" s="4"/>
      <c r="W529" s="4"/>
      <c r="X529" s="4"/>
      <c r="Y529" s="4"/>
      <c r="Z529" s="6"/>
      <c r="AA529" s="6"/>
      <c r="AB529" s="6"/>
      <c r="AC529" s="6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112"/>
    </row>
    <row r="530" spans="2:40" ht="18" customHeight="1" x14ac:dyDescent="0.25">
      <c r="B530" s="2"/>
      <c r="C530" s="3"/>
      <c r="D530" s="3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5"/>
      <c r="S530" s="5"/>
      <c r="T530" s="4"/>
      <c r="U530" s="4"/>
      <c r="V530" s="4"/>
      <c r="W530" s="4"/>
      <c r="X530" s="4"/>
      <c r="Y530" s="4"/>
      <c r="Z530" s="6"/>
      <c r="AA530" s="6"/>
      <c r="AB530" s="6"/>
      <c r="AC530" s="6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112"/>
    </row>
    <row r="531" spans="2:40" ht="18" customHeight="1" x14ac:dyDescent="0.25">
      <c r="B531" s="2"/>
      <c r="C531" s="3"/>
      <c r="D531" s="3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5"/>
      <c r="S531" s="5"/>
      <c r="T531" s="4"/>
      <c r="U531" s="4"/>
      <c r="V531" s="4"/>
      <c r="W531" s="4"/>
      <c r="X531" s="4"/>
      <c r="Y531" s="4"/>
      <c r="Z531" s="6"/>
      <c r="AA531" s="6"/>
      <c r="AB531" s="6"/>
      <c r="AC531" s="6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112"/>
    </row>
    <row r="532" spans="2:40" ht="18" customHeight="1" x14ac:dyDescent="0.25">
      <c r="B532" s="2"/>
      <c r="C532" s="3"/>
      <c r="D532" s="3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5"/>
      <c r="S532" s="5"/>
      <c r="T532" s="4"/>
      <c r="U532" s="4"/>
      <c r="V532" s="4"/>
      <c r="W532" s="4"/>
      <c r="X532" s="4"/>
      <c r="Y532" s="4"/>
      <c r="Z532" s="6"/>
      <c r="AA532" s="6"/>
      <c r="AB532" s="6"/>
      <c r="AC532" s="6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112"/>
    </row>
    <row r="533" spans="2:40" ht="18" customHeight="1" x14ac:dyDescent="0.25">
      <c r="B533" s="2"/>
      <c r="C533" s="3"/>
      <c r="D533" s="3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5"/>
      <c r="S533" s="5"/>
      <c r="T533" s="4"/>
      <c r="U533" s="4"/>
      <c r="V533" s="4"/>
      <c r="W533" s="4"/>
      <c r="X533" s="4"/>
      <c r="Y533" s="4"/>
      <c r="Z533" s="6"/>
      <c r="AA533" s="6"/>
      <c r="AB533" s="6"/>
      <c r="AC533" s="6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112"/>
    </row>
    <row r="534" spans="2:40" ht="18" customHeight="1" x14ac:dyDescent="0.25">
      <c r="B534" s="2"/>
      <c r="C534" s="3"/>
      <c r="D534" s="3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5"/>
      <c r="S534" s="5"/>
      <c r="T534" s="4"/>
      <c r="U534" s="4"/>
      <c r="V534" s="4"/>
      <c r="W534" s="4"/>
      <c r="X534" s="4"/>
      <c r="Y534" s="4"/>
      <c r="Z534" s="6"/>
      <c r="AA534" s="6"/>
      <c r="AB534" s="6"/>
      <c r="AC534" s="6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112"/>
    </row>
    <row r="535" spans="2:40" ht="18" customHeight="1" x14ac:dyDescent="0.25">
      <c r="B535" s="2"/>
      <c r="C535" s="3"/>
      <c r="D535" s="3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5"/>
      <c r="S535" s="5"/>
      <c r="T535" s="4"/>
      <c r="U535" s="4"/>
      <c r="V535" s="4"/>
      <c r="W535" s="4"/>
      <c r="X535" s="4"/>
      <c r="Y535" s="4"/>
      <c r="Z535" s="6"/>
      <c r="AA535" s="6"/>
      <c r="AB535" s="6"/>
      <c r="AC535" s="6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112"/>
    </row>
    <row r="536" spans="2:40" ht="18" customHeight="1" x14ac:dyDescent="0.25">
      <c r="B536" s="2"/>
      <c r="C536" s="3"/>
      <c r="D536" s="3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5"/>
      <c r="S536" s="5"/>
      <c r="T536" s="4"/>
      <c r="U536" s="4"/>
      <c r="V536" s="4"/>
      <c r="W536" s="4"/>
      <c r="X536" s="4"/>
      <c r="Y536" s="4"/>
      <c r="Z536" s="6"/>
      <c r="AA536" s="6"/>
      <c r="AB536" s="6"/>
      <c r="AC536" s="6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112"/>
    </row>
    <row r="537" spans="2:40" ht="18" customHeight="1" x14ac:dyDescent="0.25">
      <c r="B537" s="2"/>
      <c r="C537" s="3"/>
      <c r="D537" s="3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5"/>
      <c r="S537" s="5"/>
      <c r="T537" s="4"/>
      <c r="U537" s="4"/>
      <c r="V537" s="4"/>
      <c r="W537" s="4"/>
      <c r="X537" s="4"/>
      <c r="Y537" s="4"/>
      <c r="Z537" s="6"/>
      <c r="AA537" s="6"/>
      <c r="AB537" s="6"/>
      <c r="AC537" s="6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112"/>
    </row>
    <row r="538" spans="2:40" ht="18" customHeight="1" x14ac:dyDescent="0.25">
      <c r="B538" s="2"/>
      <c r="C538" s="3"/>
      <c r="D538" s="3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5"/>
      <c r="S538" s="5"/>
      <c r="T538" s="4"/>
      <c r="U538" s="4"/>
      <c r="V538" s="4"/>
      <c r="W538" s="4"/>
      <c r="X538" s="4"/>
      <c r="Y538" s="4"/>
      <c r="Z538" s="6"/>
      <c r="AA538" s="6"/>
      <c r="AB538" s="6"/>
      <c r="AC538" s="6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112"/>
    </row>
    <row r="539" spans="2:40" ht="18" customHeight="1" x14ac:dyDescent="0.25">
      <c r="B539" s="2"/>
      <c r="C539" s="3"/>
      <c r="D539" s="3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5"/>
      <c r="S539" s="5"/>
      <c r="T539" s="4"/>
      <c r="U539" s="4"/>
      <c r="V539" s="4"/>
      <c r="W539" s="4"/>
      <c r="X539" s="4"/>
      <c r="Y539" s="4"/>
      <c r="Z539" s="6"/>
      <c r="AA539" s="6"/>
      <c r="AB539" s="6"/>
      <c r="AC539" s="6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112"/>
    </row>
    <row r="540" spans="2:40" ht="18" customHeight="1" x14ac:dyDescent="0.25">
      <c r="B540" s="2"/>
      <c r="C540" s="3"/>
      <c r="D540" s="3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5"/>
      <c r="S540" s="5"/>
      <c r="T540" s="4"/>
      <c r="U540" s="4"/>
      <c r="V540" s="4"/>
      <c r="W540" s="4"/>
      <c r="X540" s="4"/>
      <c r="Y540" s="4"/>
      <c r="Z540" s="6"/>
      <c r="AA540" s="6"/>
      <c r="AB540" s="6"/>
      <c r="AC540" s="6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112"/>
    </row>
    <row r="541" spans="2:40" ht="18" customHeight="1" x14ac:dyDescent="0.25">
      <c r="B541" s="2"/>
      <c r="C541" s="3"/>
      <c r="D541" s="3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5"/>
      <c r="S541" s="5"/>
      <c r="T541" s="4"/>
      <c r="U541" s="4"/>
      <c r="V541" s="4"/>
      <c r="W541" s="4"/>
      <c r="X541" s="4"/>
      <c r="Y541" s="4"/>
      <c r="Z541" s="6"/>
      <c r="AA541" s="6"/>
      <c r="AB541" s="6"/>
      <c r="AC541" s="6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112"/>
    </row>
    <row r="542" spans="2:40" ht="18" customHeight="1" x14ac:dyDescent="0.25">
      <c r="B542" s="2"/>
      <c r="C542" s="3"/>
      <c r="D542" s="3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5"/>
      <c r="S542" s="5"/>
      <c r="T542" s="4"/>
      <c r="U542" s="4"/>
      <c r="V542" s="4"/>
      <c r="W542" s="4"/>
      <c r="X542" s="4"/>
      <c r="Y542" s="4"/>
      <c r="Z542" s="6"/>
      <c r="AA542" s="6"/>
      <c r="AB542" s="6"/>
      <c r="AC542" s="6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112"/>
    </row>
    <row r="543" spans="2:40" ht="18" customHeight="1" x14ac:dyDescent="0.25">
      <c r="B543" s="2"/>
      <c r="C543" s="3"/>
      <c r="D543" s="3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5"/>
      <c r="S543" s="5"/>
      <c r="T543" s="4"/>
      <c r="U543" s="4"/>
      <c r="V543" s="4"/>
      <c r="W543" s="4"/>
      <c r="X543" s="4"/>
      <c r="Y543" s="4"/>
      <c r="Z543" s="6"/>
      <c r="AA543" s="6"/>
      <c r="AB543" s="6"/>
      <c r="AC543" s="6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112"/>
    </row>
    <row r="544" spans="2:40" ht="18" customHeight="1" x14ac:dyDescent="0.25">
      <c r="B544" s="2"/>
      <c r="C544" s="3"/>
      <c r="D544" s="3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5"/>
      <c r="S544" s="5"/>
      <c r="T544" s="4"/>
      <c r="U544" s="4"/>
      <c r="V544" s="4"/>
      <c r="W544" s="4"/>
      <c r="X544" s="4"/>
      <c r="Y544" s="4"/>
      <c r="Z544" s="6"/>
      <c r="AA544" s="6"/>
      <c r="AB544" s="6"/>
      <c r="AC544" s="6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112"/>
    </row>
    <row r="545" spans="2:40" ht="18" customHeight="1" x14ac:dyDescent="0.25">
      <c r="B545" s="2"/>
      <c r="C545" s="3"/>
      <c r="D545" s="3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5"/>
      <c r="S545" s="5"/>
      <c r="T545" s="4"/>
      <c r="U545" s="4"/>
      <c r="V545" s="4"/>
      <c r="W545" s="4"/>
      <c r="X545" s="4"/>
      <c r="Y545" s="4"/>
      <c r="Z545" s="6"/>
      <c r="AA545" s="6"/>
      <c r="AB545" s="6"/>
      <c r="AC545" s="6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112"/>
    </row>
    <row r="546" spans="2:40" ht="18" customHeight="1" x14ac:dyDescent="0.25">
      <c r="B546" s="2"/>
      <c r="C546" s="3"/>
      <c r="D546" s="3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5"/>
      <c r="S546" s="5"/>
      <c r="T546" s="4"/>
      <c r="U546" s="4"/>
      <c r="V546" s="4"/>
      <c r="W546" s="4"/>
      <c r="X546" s="4"/>
      <c r="Y546" s="4"/>
      <c r="Z546" s="6"/>
      <c r="AA546" s="6"/>
      <c r="AB546" s="6"/>
      <c r="AC546" s="6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112"/>
    </row>
    <row r="547" spans="2:40" ht="18" customHeight="1" x14ac:dyDescent="0.25">
      <c r="B547" s="2"/>
      <c r="C547" s="3"/>
      <c r="D547" s="3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5"/>
      <c r="S547" s="5"/>
      <c r="T547" s="4"/>
      <c r="U547" s="4"/>
      <c r="V547" s="4"/>
      <c r="W547" s="4"/>
      <c r="X547" s="4"/>
      <c r="Y547" s="4"/>
      <c r="Z547" s="6"/>
      <c r="AA547" s="6"/>
      <c r="AB547" s="6"/>
      <c r="AC547" s="6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112"/>
    </row>
    <row r="548" spans="2:40" ht="18" customHeight="1" x14ac:dyDescent="0.25">
      <c r="B548" s="2"/>
      <c r="C548" s="3"/>
      <c r="D548" s="3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5"/>
      <c r="S548" s="5"/>
      <c r="T548" s="4"/>
      <c r="U548" s="4"/>
      <c r="V548" s="4"/>
      <c r="W548" s="4"/>
      <c r="X548" s="4"/>
      <c r="Y548" s="4"/>
      <c r="Z548" s="6"/>
      <c r="AA548" s="6"/>
      <c r="AB548" s="6"/>
      <c r="AC548" s="6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112"/>
    </row>
    <row r="549" spans="2:40" ht="18" customHeight="1" x14ac:dyDescent="0.25">
      <c r="B549" s="2"/>
      <c r="C549" s="3"/>
      <c r="D549" s="3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5"/>
      <c r="S549" s="5"/>
      <c r="T549" s="4"/>
      <c r="U549" s="4"/>
      <c r="V549" s="4"/>
      <c r="W549" s="4"/>
      <c r="X549" s="4"/>
      <c r="Y549" s="4"/>
      <c r="Z549" s="6"/>
      <c r="AA549" s="6"/>
      <c r="AB549" s="6"/>
      <c r="AC549" s="6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112"/>
    </row>
    <row r="550" spans="2:40" ht="18" customHeight="1" x14ac:dyDescent="0.25">
      <c r="B550" s="2"/>
      <c r="C550" s="3"/>
      <c r="D550" s="3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5"/>
      <c r="S550" s="5"/>
      <c r="T550" s="4"/>
      <c r="U550" s="4"/>
      <c r="V550" s="4"/>
      <c r="W550" s="4"/>
      <c r="X550" s="4"/>
      <c r="Y550" s="4"/>
      <c r="Z550" s="6"/>
      <c r="AA550" s="6"/>
      <c r="AB550" s="6"/>
      <c r="AC550" s="6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112"/>
    </row>
    <row r="551" spans="2:40" ht="18" customHeight="1" x14ac:dyDescent="0.25">
      <c r="B551" s="2"/>
      <c r="C551" s="3"/>
      <c r="D551" s="3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5"/>
      <c r="S551" s="5"/>
      <c r="T551" s="4"/>
      <c r="U551" s="4"/>
      <c r="V551" s="4"/>
      <c r="W551" s="4"/>
      <c r="X551" s="4"/>
      <c r="Y551" s="4"/>
      <c r="Z551" s="6"/>
      <c r="AA551" s="6"/>
      <c r="AB551" s="6"/>
      <c r="AC551" s="6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112"/>
    </row>
    <row r="552" spans="2:40" ht="18" customHeight="1" x14ac:dyDescent="0.25">
      <c r="B552" s="2"/>
      <c r="C552" s="3"/>
      <c r="D552" s="3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5"/>
      <c r="S552" s="5"/>
      <c r="T552" s="4"/>
      <c r="U552" s="4"/>
      <c r="V552" s="4"/>
      <c r="W552" s="4"/>
      <c r="X552" s="4"/>
      <c r="Y552" s="4"/>
      <c r="Z552" s="6"/>
      <c r="AA552" s="6"/>
      <c r="AB552" s="6"/>
      <c r="AC552" s="6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112"/>
    </row>
    <row r="553" spans="2:40" ht="18" customHeight="1" x14ac:dyDescent="0.25">
      <c r="B553" s="2"/>
      <c r="C553" s="3"/>
      <c r="D553" s="3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5"/>
      <c r="S553" s="5"/>
      <c r="T553" s="4"/>
      <c r="U553" s="4"/>
      <c r="V553" s="4"/>
      <c r="W553" s="4"/>
      <c r="X553" s="4"/>
      <c r="Y553" s="4"/>
      <c r="Z553" s="6"/>
      <c r="AA553" s="6"/>
      <c r="AB553" s="6"/>
      <c r="AC553" s="6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112"/>
    </row>
    <row r="554" spans="2:40" ht="18" customHeight="1" x14ac:dyDescent="0.25">
      <c r="B554" s="2"/>
      <c r="C554" s="3"/>
      <c r="D554" s="3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5"/>
      <c r="S554" s="5"/>
      <c r="T554" s="4"/>
      <c r="U554" s="4"/>
      <c r="V554" s="4"/>
      <c r="W554" s="4"/>
      <c r="X554" s="4"/>
      <c r="Y554" s="4"/>
      <c r="Z554" s="6"/>
      <c r="AA554" s="6"/>
      <c r="AB554" s="6"/>
      <c r="AC554" s="6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112"/>
    </row>
    <row r="555" spans="2:40" ht="18" customHeight="1" x14ac:dyDescent="0.25">
      <c r="B555" s="2"/>
      <c r="C555" s="3"/>
      <c r="D555" s="3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5"/>
      <c r="S555" s="5"/>
      <c r="T555" s="4"/>
      <c r="U555" s="4"/>
      <c r="V555" s="4"/>
      <c r="W555" s="4"/>
      <c r="X555" s="4"/>
      <c r="Y555" s="4"/>
      <c r="Z555" s="6"/>
      <c r="AA555" s="6"/>
      <c r="AB555" s="6"/>
      <c r="AC555" s="6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112"/>
    </row>
    <row r="556" spans="2:40" ht="18" customHeight="1" x14ac:dyDescent="0.25">
      <c r="B556" s="2"/>
      <c r="C556" s="3"/>
      <c r="D556" s="3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5"/>
      <c r="S556" s="5"/>
      <c r="T556" s="4"/>
      <c r="U556" s="4"/>
      <c r="V556" s="4"/>
      <c r="W556" s="4"/>
      <c r="X556" s="4"/>
      <c r="Y556" s="4"/>
      <c r="Z556" s="6"/>
      <c r="AA556" s="6"/>
      <c r="AB556" s="6"/>
      <c r="AC556" s="6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112"/>
    </row>
    <row r="557" spans="2:40" ht="18" customHeight="1" x14ac:dyDescent="0.25">
      <c r="B557" s="2"/>
      <c r="C557" s="3"/>
      <c r="D557" s="3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5"/>
      <c r="S557" s="5"/>
      <c r="T557" s="4"/>
      <c r="U557" s="4"/>
      <c r="V557" s="4"/>
      <c r="W557" s="4"/>
      <c r="X557" s="4"/>
      <c r="Y557" s="4"/>
      <c r="Z557" s="6"/>
      <c r="AA557" s="6"/>
      <c r="AB557" s="6"/>
      <c r="AC557" s="6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112"/>
    </row>
    <row r="558" spans="2:40" ht="18" customHeight="1" x14ac:dyDescent="0.25">
      <c r="B558" s="2"/>
      <c r="C558" s="3"/>
      <c r="D558" s="3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5"/>
      <c r="S558" s="5"/>
      <c r="T558" s="4"/>
      <c r="U558" s="4"/>
      <c r="V558" s="4"/>
      <c r="W558" s="4"/>
      <c r="X558" s="4"/>
      <c r="Y558" s="4"/>
      <c r="Z558" s="6"/>
      <c r="AA558" s="6"/>
      <c r="AB558" s="6"/>
      <c r="AC558" s="6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112"/>
    </row>
    <row r="559" spans="2:40" ht="18" customHeight="1" x14ac:dyDescent="0.25">
      <c r="B559" s="2"/>
      <c r="C559" s="3"/>
      <c r="D559" s="3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5"/>
      <c r="S559" s="5"/>
      <c r="T559" s="4"/>
      <c r="U559" s="4"/>
      <c r="V559" s="4"/>
      <c r="W559" s="4"/>
      <c r="X559" s="4"/>
      <c r="Y559" s="4"/>
      <c r="Z559" s="6"/>
      <c r="AA559" s="6"/>
      <c r="AB559" s="6"/>
      <c r="AC559" s="6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112"/>
    </row>
    <row r="560" spans="2:40" ht="18" customHeight="1" x14ac:dyDescent="0.25">
      <c r="B560" s="2"/>
      <c r="C560" s="3"/>
      <c r="D560" s="3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5"/>
      <c r="S560" s="5"/>
      <c r="T560" s="4"/>
      <c r="U560" s="4"/>
      <c r="V560" s="4"/>
      <c r="W560" s="4"/>
      <c r="X560" s="4"/>
      <c r="Y560" s="4"/>
      <c r="Z560" s="6"/>
      <c r="AA560" s="6"/>
      <c r="AB560" s="6"/>
      <c r="AC560" s="6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112"/>
    </row>
    <row r="561" spans="2:40" ht="18" customHeight="1" x14ac:dyDescent="0.25">
      <c r="B561" s="2"/>
      <c r="C561" s="3"/>
      <c r="D561" s="3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5"/>
      <c r="S561" s="5"/>
      <c r="T561" s="4"/>
      <c r="U561" s="4"/>
      <c r="V561" s="4"/>
      <c r="W561" s="4"/>
      <c r="X561" s="4"/>
      <c r="Y561" s="4"/>
      <c r="Z561" s="6"/>
      <c r="AA561" s="6"/>
      <c r="AB561" s="6"/>
      <c r="AC561" s="6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112"/>
    </row>
    <row r="562" spans="2:40" ht="18" customHeight="1" x14ac:dyDescent="0.25">
      <c r="B562" s="2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5"/>
      <c r="S562" s="5"/>
      <c r="T562" s="4"/>
      <c r="U562" s="4"/>
      <c r="V562" s="4"/>
      <c r="W562" s="4"/>
      <c r="X562" s="4"/>
      <c r="Y562" s="4"/>
      <c r="Z562" s="6"/>
      <c r="AA562" s="6"/>
      <c r="AB562" s="6"/>
      <c r="AC562" s="6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112"/>
    </row>
    <row r="563" spans="2:40" ht="18" customHeight="1" x14ac:dyDescent="0.25">
      <c r="B563" s="2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5"/>
      <c r="S563" s="5"/>
      <c r="T563" s="4"/>
      <c r="U563" s="4"/>
      <c r="V563" s="4"/>
      <c r="W563" s="4"/>
      <c r="X563" s="4"/>
      <c r="Y563" s="4"/>
      <c r="Z563" s="6"/>
      <c r="AA563" s="6"/>
      <c r="AB563" s="6"/>
      <c r="AC563" s="6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112"/>
    </row>
    <row r="564" spans="2:40" ht="18" customHeight="1" x14ac:dyDescent="0.25">
      <c r="B564" s="2"/>
      <c r="C564" s="3"/>
      <c r="D564" s="3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5"/>
      <c r="S564" s="5"/>
      <c r="T564" s="4"/>
      <c r="U564" s="4"/>
      <c r="V564" s="4"/>
      <c r="W564" s="4"/>
      <c r="X564" s="4"/>
      <c r="Y564" s="4"/>
      <c r="Z564" s="6"/>
      <c r="AA564" s="6"/>
      <c r="AB564" s="6"/>
      <c r="AC564" s="6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112"/>
    </row>
    <row r="565" spans="2:40" ht="18" customHeight="1" x14ac:dyDescent="0.25">
      <c r="B565" s="2"/>
      <c r="C565" s="3"/>
      <c r="D565" s="3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5"/>
      <c r="S565" s="5"/>
      <c r="T565" s="4"/>
      <c r="U565" s="4"/>
      <c r="V565" s="4"/>
      <c r="W565" s="4"/>
      <c r="X565" s="4"/>
      <c r="Y565" s="4"/>
      <c r="Z565" s="6"/>
      <c r="AA565" s="6"/>
      <c r="AB565" s="6"/>
      <c r="AC565" s="6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112"/>
    </row>
    <row r="566" spans="2:40" ht="18" customHeight="1" x14ac:dyDescent="0.25">
      <c r="B566" s="2"/>
      <c r="C566" s="3"/>
      <c r="D566" s="3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5"/>
      <c r="S566" s="5"/>
      <c r="T566" s="4"/>
      <c r="U566" s="4"/>
      <c r="V566" s="4"/>
      <c r="W566" s="4"/>
      <c r="X566" s="4"/>
      <c r="Y566" s="4"/>
      <c r="Z566" s="6"/>
      <c r="AA566" s="6"/>
      <c r="AB566" s="6"/>
      <c r="AC566" s="6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112"/>
    </row>
    <row r="567" spans="2:40" ht="18" customHeight="1" x14ac:dyDescent="0.25">
      <c r="B567" s="2"/>
      <c r="C567" s="3"/>
      <c r="D567" s="3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5"/>
      <c r="S567" s="5"/>
      <c r="T567" s="4"/>
      <c r="U567" s="4"/>
      <c r="V567" s="4"/>
      <c r="W567" s="4"/>
      <c r="X567" s="4"/>
      <c r="Y567" s="4"/>
      <c r="Z567" s="6"/>
      <c r="AA567" s="6"/>
      <c r="AB567" s="6"/>
      <c r="AC567" s="6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112"/>
    </row>
    <row r="568" spans="2:40" ht="18" customHeight="1" x14ac:dyDescent="0.25">
      <c r="B568" s="2"/>
      <c r="C568" s="3"/>
      <c r="D568" s="3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5"/>
      <c r="S568" s="5"/>
      <c r="T568" s="4"/>
      <c r="U568" s="4"/>
      <c r="V568" s="4"/>
      <c r="W568" s="4"/>
      <c r="X568" s="4"/>
      <c r="Y568" s="4"/>
      <c r="Z568" s="6"/>
      <c r="AA568" s="6"/>
      <c r="AB568" s="6"/>
      <c r="AC568" s="6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112"/>
    </row>
    <row r="569" spans="2:40" ht="18" customHeight="1" x14ac:dyDescent="0.25">
      <c r="B569" s="2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5"/>
      <c r="S569" s="5"/>
      <c r="T569" s="4"/>
      <c r="U569" s="4"/>
      <c r="V569" s="4"/>
      <c r="W569" s="4"/>
      <c r="X569" s="4"/>
      <c r="Y569" s="4"/>
      <c r="Z569" s="6"/>
      <c r="AA569" s="6"/>
      <c r="AB569" s="6"/>
      <c r="AC569" s="6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112"/>
    </row>
    <row r="570" spans="2:40" ht="18" customHeight="1" x14ac:dyDescent="0.25">
      <c r="B570" s="2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5"/>
      <c r="S570" s="5"/>
      <c r="T570" s="4"/>
      <c r="U570" s="4"/>
      <c r="V570" s="4"/>
      <c r="W570" s="4"/>
      <c r="X570" s="4"/>
      <c r="Y570" s="4"/>
      <c r="Z570" s="6"/>
      <c r="AA570" s="6"/>
      <c r="AB570" s="6"/>
      <c r="AC570" s="6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112"/>
    </row>
    <row r="571" spans="2:40" ht="18" customHeight="1" x14ac:dyDescent="0.25">
      <c r="B571" s="2"/>
      <c r="C571" s="3"/>
      <c r="D571" s="3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5"/>
      <c r="S571" s="5"/>
      <c r="T571" s="4"/>
      <c r="U571" s="4"/>
      <c r="V571" s="4"/>
      <c r="W571" s="4"/>
      <c r="X571" s="4"/>
      <c r="Y571" s="4"/>
      <c r="Z571" s="6"/>
      <c r="AA571" s="6"/>
      <c r="AB571" s="6"/>
      <c r="AC571" s="6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112"/>
    </row>
    <row r="572" spans="2:40" ht="18" customHeight="1" x14ac:dyDescent="0.25">
      <c r="B572" s="2"/>
      <c r="C572" s="3"/>
      <c r="D572" s="3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5"/>
      <c r="S572" s="5"/>
      <c r="T572" s="4"/>
      <c r="U572" s="4"/>
      <c r="V572" s="4"/>
      <c r="W572" s="4"/>
      <c r="X572" s="4"/>
      <c r="Y572" s="4"/>
      <c r="Z572" s="6"/>
      <c r="AA572" s="6"/>
      <c r="AB572" s="6"/>
      <c r="AC572" s="6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112"/>
    </row>
    <row r="573" spans="2:40" ht="18" customHeight="1" x14ac:dyDescent="0.25">
      <c r="B573" s="2"/>
      <c r="C573" s="3"/>
      <c r="D573" s="3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5"/>
      <c r="S573" s="5"/>
      <c r="T573" s="4"/>
      <c r="U573" s="4"/>
      <c r="V573" s="4"/>
      <c r="W573" s="4"/>
      <c r="X573" s="4"/>
      <c r="Y573" s="4"/>
      <c r="Z573" s="6"/>
      <c r="AA573" s="6"/>
      <c r="AB573" s="6"/>
      <c r="AC573" s="6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112"/>
    </row>
    <row r="574" spans="2:40" ht="18" customHeight="1" x14ac:dyDescent="0.25">
      <c r="B574" s="2"/>
      <c r="C574" s="3"/>
      <c r="D574" s="3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5"/>
      <c r="S574" s="5"/>
      <c r="T574" s="4"/>
      <c r="U574" s="4"/>
      <c r="V574" s="4"/>
      <c r="W574" s="4"/>
      <c r="X574" s="4"/>
      <c r="Y574" s="4"/>
      <c r="Z574" s="6"/>
      <c r="AA574" s="6"/>
      <c r="AB574" s="6"/>
      <c r="AC574" s="6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112"/>
    </row>
    <row r="575" spans="2:40" ht="18" customHeight="1" x14ac:dyDescent="0.25">
      <c r="B575" s="2"/>
      <c r="C575" s="3"/>
      <c r="D575" s="3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5"/>
      <c r="S575" s="5"/>
      <c r="T575" s="4"/>
      <c r="U575" s="4"/>
      <c r="V575" s="4"/>
      <c r="W575" s="4"/>
      <c r="X575" s="4"/>
      <c r="Y575" s="4"/>
      <c r="Z575" s="6"/>
      <c r="AA575" s="6"/>
      <c r="AB575" s="6"/>
      <c r="AC575" s="6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112"/>
    </row>
    <row r="576" spans="2:40" ht="18" customHeight="1" x14ac:dyDescent="0.25">
      <c r="B576" s="2"/>
      <c r="C576" s="3"/>
      <c r="D576" s="3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5"/>
      <c r="S576" s="5"/>
      <c r="T576" s="4"/>
      <c r="U576" s="4"/>
      <c r="V576" s="4"/>
      <c r="W576" s="4"/>
      <c r="X576" s="4"/>
      <c r="Y576" s="4"/>
      <c r="Z576" s="6"/>
      <c r="AA576" s="6"/>
      <c r="AB576" s="6"/>
      <c r="AC576" s="6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112"/>
    </row>
    <row r="577" spans="2:40" ht="18" customHeight="1" x14ac:dyDescent="0.25">
      <c r="B577" s="2"/>
      <c r="C577" s="3"/>
      <c r="D577" s="3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5"/>
      <c r="S577" s="5"/>
      <c r="T577" s="4"/>
      <c r="U577" s="4"/>
      <c r="V577" s="4"/>
      <c r="W577" s="4"/>
      <c r="X577" s="4"/>
      <c r="Y577" s="4"/>
      <c r="Z577" s="6"/>
      <c r="AA577" s="6"/>
      <c r="AB577" s="6"/>
      <c r="AC577" s="6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112"/>
    </row>
    <row r="578" spans="2:40" ht="18" customHeight="1" x14ac:dyDescent="0.25">
      <c r="B578" s="2"/>
      <c r="C578" s="3"/>
      <c r="D578" s="3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5"/>
      <c r="S578" s="5"/>
      <c r="T578" s="4"/>
      <c r="U578" s="4"/>
      <c r="V578" s="4"/>
      <c r="W578" s="4"/>
      <c r="X578" s="4"/>
      <c r="Y578" s="4"/>
      <c r="Z578" s="6"/>
      <c r="AA578" s="6"/>
      <c r="AB578" s="6"/>
      <c r="AC578" s="6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112"/>
    </row>
    <row r="579" spans="2:40" ht="18" customHeight="1" x14ac:dyDescent="0.25">
      <c r="B579" s="2"/>
      <c r="C579" s="3"/>
      <c r="D579" s="3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5"/>
      <c r="S579" s="5"/>
      <c r="T579" s="4"/>
      <c r="U579" s="4"/>
      <c r="V579" s="4"/>
      <c r="W579" s="4"/>
      <c r="X579" s="4"/>
      <c r="Y579" s="4"/>
      <c r="Z579" s="6"/>
      <c r="AA579" s="6"/>
      <c r="AB579" s="6"/>
      <c r="AC579" s="6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112"/>
    </row>
    <row r="580" spans="2:40" ht="18" customHeight="1" x14ac:dyDescent="0.25">
      <c r="B580" s="2"/>
      <c r="C580" s="3"/>
      <c r="D580" s="3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5"/>
      <c r="S580" s="5"/>
      <c r="T580" s="4"/>
      <c r="U580" s="4"/>
      <c r="V580" s="4"/>
      <c r="W580" s="4"/>
      <c r="X580" s="4"/>
      <c r="Y580" s="4"/>
      <c r="Z580" s="6"/>
      <c r="AA580" s="6"/>
      <c r="AB580" s="6"/>
      <c r="AC580" s="6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112"/>
    </row>
    <row r="581" spans="2:40" ht="18" customHeight="1" x14ac:dyDescent="0.25">
      <c r="B581" s="2"/>
      <c r="C581" s="3"/>
      <c r="D581" s="3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5"/>
      <c r="S581" s="5"/>
      <c r="T581" s="4"/>
      <c r="U581" s="4"/>
      <c r="V581" s="4"/>
      <c r="W581" s="4"/>
      <c r="X581" s="4"/>
      <c r="Y581" s="4"/>
      <c r="Z581" s="6"/>
      <c r="AA581" s="6"/>
      <c r="AB581" s="6"/>
      <c r="AC581" s="6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112"/>
    </row>
    <row r="582" spans="2:40" ht="18" customHeight="1" x14ac:dyDescent="0.25">
      <c r="B582" s="2"/>
      <c r="C582" s="3"/>
      <c r="D582" s="3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5"/>
      <c r="S582" s="5"/>
      <c r="T582" s="4"/>
      <c r="U582" s="4"/>
      <c r="V582" s="4"/>
      <c r="W582" s="4"/>
      <c r="X582" s="4"/>
      <c r="Y582" s="4"/>
      <c r="Z582" s="6"/>
      <c r="AA582" s="6"/>
      <c r="AB582" s="6"/>
      <c r="AC582" s="6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112"/>
    </row>
    <row r="583" spans="2:40" ht="18" customHeight="1" x14ac:dyDescent="0.25">
      <c r="B583" s="2"/>
      <c r="C583" s="3"/>
      <c r="D583" s="3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5"/>
      <c r="S583" s="5"/>
      <c r="T583" s="4"/>
      <c r="U583" s="4"/>
      <c r="V583" s="4"/>
      <c r="W583" s="4"/>
      <c r="X583" s="4"/>
      <c r="Y583" s="4"/>
      <c r="Z583" s="6"/>
      <c r="AA583" s="6"/>
      <c r="AB583" s="6"/>
      <c r="AC583" s="6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112"/>
    </row>
    <row r="584" spans="2:40" ht="18" customHeight="1" x14ac:dyDescent="0.25">
      <c r="B584" s="2"/>
      <c r="C584" s="3"/>
      <c r="D584" s="3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5"/>
      <c r="S584" s="5"/>
      <c r="T584" s="4"/>
      <c r="U584" s="4"/>
      <c r="V584" s="4"/>
      <c r="W584" s="4"/>
      <c r="X584" s="4"/>
      <c r="Y584" s="4"/>
      <c r="Z584" s="6"/>
      <c r="AA584" s="6"/>
      <c r="AB584" s="6"/>
      <c r="AC584" s="6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112"/>
    </row>
    <row r="585" spans="2:40" ht="18" customHeight="1" x14ac:dyDescent="0.25">
      <c r="B585" s="2"/>
      <c r="C585" s="3"/>
      <c r="D585" s="3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5"/>
      <c r="S585" s="5"/>
      <c r="T585" s="4"/>
      <c r="U585" s="4"/>
      <c r="V585" s="4"/>
      <c r="W585" s="4"/>
      <c r="X585" s="4"/>
      <c r="Y585" s="4"/>
      <c r="Z585" s="6"/>
      <c r="AA585" s="6"/>
      <c r="AB585" s="6"/>
      <c r="AC585" s="6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112"/>
    </row>
    <row r="586" spans="2:40" ht="18" customHeight="1" x14ac:dyDescent="0.25">
      <c r="B586" s="2"/>
      <c r="C586" s="3"/>
      <c r="D586" s="3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5"/>
      <c r="S586" s="5"/>
      <c r="T586" s="4"/>
      <c r="U586" s="4"/>
      <c r="V586" s="4"/>
      <c r="W586" s="4"/>
      <c r="X586" s="4"/>
      <c r="Y586" s="4"/>
      <c r="Z586" s="6"/>
      <c r="AA586" s="6"/>
      <c r="AB586" s="6"/>
      <c r="AC586" s="6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112"/>
    </row>
    <row r="587" spans="2:40" ht="18" customHeight="1" x14ac:dyDescent="0.25">
      <c r="B587" s="2"/>
      <c r="C587" s="3"/>
      <c r="D587" s="3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5"/>
      <c r="S587" s="5"/>
      <c r="T587" s="4"/>
      <c r="U587" s="4"/>
      <c r="V587" s="4"/>
      <c r="W587" s="4"/>
      <c r="X587" s="4"/>
      <c r="Y587" s="4"/>
      <c r="Z587" s="6"/>
      <c r="AA587" s="6"/>
      <c r="AB587" s="6"/>
      <c r="AC587" s="6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112"/>
    </row>
    <row r="588" spans="2:40" ht="18" customHeight="1" x14ac:dyDescent="0.25">
      <c r="B588" s="2"/>
      <c r="C588" s="3"/>
      <c r="D588" s="3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5"/>
      <c r="S588" s="5"/>
      <c r="T588" s="4"/>
      <c r="U588" s="4"/>
      <c r="V588" s="4"/>
      <c r="W588" s="4"/>
      <c r="X588" s="4"/>
      <c r="Y588" s="4"/>
      <c r="Z588" s="6"/>
      <c r="AA588" s="6"/>
      <c r="AB588" s="6"/>
      <c r="AC588" s="6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112"/>
    </row>
    <row r="589" spans="2:40" ht="18" customHeight="1" x14ac:dyDescent="0.25">
      <c r="B589" s="2"/>
      <c r="C589" s="3"/>
      <c r="D589" s="3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5"/>
      <c r="S589" s="5"/>
      <c r="T589" s="4"/>
      <c r="U589" s="4"/>
      <c r="V589" s="4"/>
      <c r="W589" s="4"/>
      <c r="X589" s="4"/>
      <c r="Y589" s="4"/>
      <c r="Z589" s="6"/>
      <c r="AA589" s="6"/>
      <c r="AB589" s="6"/>
      <c r="AC589" s="6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112"/>
    </row>
    <row r="590" spans="2:40" ht="18" customHeight="1" x14ac:dyDescent="0.25">
      <c r="B590" s="2"/>
      <c r="C590" s="3"/>
      <c r="D590" s="3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5"/>
      <c r="S590" s="5"/>
      <c r="T590" s="4"/>
      <c r="U590" s="4"/>
      <c r="V590" s="4"/>
      <c r="W590" s="4"/>
      <c r="X590" s="4"/>
      <c r="Y590" s="4"/>
      <c r="Z590" s="6"/>
      <c r="AA590" s="6"/>
      <c r="AB590" s="6"/>
      <c r="AC590" s="6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112"/>
    </row>
    <row r="591" spans="2:40" ht="18" customHeight="1" x14ac:dyDescent="0.25">
      <c r="B591" s="2"/>
      <c r="C591" s="3"/>
      <c r="D591" s="3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5"/>
      <c r="S591" s="5"/>
      <c r="T591" s="4"/>
      <c r="U591" s="4"/>
      <c r="V591" s="4"/>
      <c r="W591" s="4"/>
      <c r="X591" s="4"/>
      <c r="Y591" s="4"/>
      <c r="Z591" s="6"/>
      <c r="AA591" s="6"/>
      <c r="AB591" s="6"/>
      <c r="AC591" s="6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112"/>
    </row>
    <row r="592" spans="2:40" ht="18" customHeight="1" x14ac:dyDescent="0.25">
      <c r="B592" s="2"/>
      <c r="C592" s="3"/>
      <c r="D592" s="3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5"/>
      <c r="S592" s="5"/>
      <c r="T592" s="4"/>
      <c r="U592" s="4"/>
      <c r="V592" s="4"/>
      <c r="W592" s="4"/>
      <c r="X592" s="4"/>
      <c r="Y592" s="4"/>
      <c r="Z592" s="6"/>
      <c r="AA592" s="6"/>
      <c r="AB592" s="6"/>
      <c r="AC592" s="6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112"/>
    </row>
    <row r="593" spans="2:40" ht="18" customHeight="1" x14ac:dyDescent="0.25">
      <c r="B593" s="2"/>
      <c r="C593" s="3"/>
      <c r="D593" s="3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5"/>
      <c r="S593" s="5"/>
      <c r="T593" s="4"/>
      <c r="U593" s="4"/>
      <c r="V593" s="4"/>
      <c r="W593" s="4"/>
      <c r="X593" s="4"/>
      <c r="Y593" s="4"/>
      <c r="Z593" s="6"/>
      <c r="AA593" s="6"/>
      <c r="AB593" s="6"/>
      <c r="AC593" s="6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112"/>
    </row>
    <row r="594" spans="2:40" ht="18" customHeight="1" x14ac:dyDescent="0.25">
      <c r="B594" s="2"/>
      <c r="C594" s="3"/>
      <c r="D594" s="3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5"/>
      <c r="S594" s="5"/>
      <c r="T594" s="4"/>
      <c r="U594" s="4"/>
      <c r="V594" s="4"/>
      <c r="W594" s="4"/>
      <c r="X594" s="4"/>
      <c r="Y594" s="4"/>
      <c r="Z594" s="6"/>
      <c r="AA594" s="6"/>
      <c r="AB594" s="6"/>
      <c r="AC594" s="6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112"/>
    </row>
    <row r="595" spans="2:40" ht="18" customHeight="1" x14ac:dyDescent="0.25">
      <c r="B595" s="2"/>
      <c r="C595" s="3"/>
      <c r="D595" s="3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5"/>
      <c r="S595" s="5"/>
      <c r="T595" s="4"/>
      <c r="U595" s="4"/>
      <c r="V595" s="4"/>
      <c r="W595" s="4"/>
      <c r="X595" s="4"/>
      <c r="Y595" s="4"/>
      <c r="Z595" s="6"/>
      <c r="AA595" s="6"/>
      <c r="AB595" s="6"/>
      <c r="AC595" s="6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112"/>
    </row>
    <row r="596" spans="2:40" ht="18" customHeight="1" x14ac:dyDescent="0.25">
      <c r="B596" s="2"/>
      <c r="C596" s="3"/>
      <c r="D596" s="3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5"/>
      <c r="S596" s="5"/>
      <c r="T596" s="4"/>
      <c r="U596" s="4"/>
      <c r="V596" s="4"/>
      <c r="W596" s="4"/>
      <c r="X596" s="4"/>
      <c r="Y596" s="4"/>
      <c r="Z596" s="6"/>
      <c r="AA596" s="6"/>
      <c r="AB596" s="6"/>
      <c r="AC596" s="6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112"/>
    </row>
    <row r="597" spans="2:40" ht="18" customHeight="1" x14ac:dyDescent="0.25">
      <c r="B597" s="2"/>
      <c r="C597" s="3"/>
      <c r="D597" s="3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5"/>
      <c r="S597" s="5"/>
      <c r="T597" s="4"/>
      <c r="U597" s="4"/>
      <c r="V597" s="4"/>
      <c r="W597" s="4"/>
      <c r="X597" s="4"/>
      <c r="Y597" s="4"/>
      <c r="Z597" s="6"/>
      <c r="AA597" s="6"/>
      <c r="AB597" s="6"/>
      <c r="AC597" s="6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112"/>
    </row>
    <row r="598" spans="2:40" ht="18" customHeight="1" x14ac:dyDescent="0.25">
      <c r="B598" s="2"/>
      <c r="C598" s="3"/>
      <c r="D598" s="3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5"/>
      <c r="S598" s="5"/>
      <c r="T598" s="4"/>
      <c r="U598" s="4"/>
      <c r="V598" s="4"/>
      <c r="W598" s="4"/>
      <c r="X598" s="4"/>
      <c r="Y598" s="4"/>
      <c r="Z598" s="6"/>
      <c r="AA598" s="6"/>
      <c r="AB598" s="6"/>
      <c r="AC598" s="6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112"/>
    </row>
    <row r="599" spans="2:40" ht="18" customHeight="1" x14ac:dyDescent="0.25">
      <c r="B599" s="2"/>
      <c r="C599" s="3"/>
      <c r="D599" s="3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5"/>
      <c r="S599" s="5"/>
      <c r="T599" s="4"/>
      <c r="U599" s="4"/>
      <c r="V599" s="4"/>
      <c r="W599" s="4"/>
      <c r="X599" s="4"/>
      <c r="Y599" s="4"/>
      <c r="Z599" s="6"/>
      <c r="AA599" s="6"/>
      <c r="AB599" s="6"/>
      <c r="AC599" s="6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112"/>
    </row>
    <row r="600" spans="2:40" ht="18" customHeight="1" x14ac:dyDescent="0.25">
      <c r="B600" s="2"/>
      <c r="C600" s="3"/>
      <c r="D600" s="3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5"/>
      <c r="S600" s="5"/>
      <c r="T600" s="4"/>
      <c r="U600" s="4"/>
      <c r="V600" s="4"/>
      <c r="W600" s="4"/>
      <c r="X600" s="4"/>
      <c r="Y600" s="4"/>
      <c r="Z600" s="6"/>
      <c r="AA600" s="6"/>
      <c r="AB600" s="6"/>
      <c r="AC600" s="6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112"/>
    </row>
    <row r="601" spans="2:40" ht="18" customHeight="1" x14ac:dyDescent="0.25">
      <c r="B601" s="2"/>
      <c r="C601" s="3"/>
      <c r="D601" s="3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5"/>
      <c r="S601" s="5"/>
      <c r="T601" s="4"/>
      <c r="U601" s="4"/>
      <c r="V601" s="4"/>
      <c r="W601" s="4"/>
      <c r="X601" s="4"/>
      <c r="Y601" s="4"/>
      <c r="Z601" s="6"/>
      <c r="AA601" s="6"/>
      <c r="AB601" s="6"/>
      <c r="AC601" s="6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112"/>
    </row>
    <row r="602" spans="2:40" ht="18" customHeight="1" x14ac:dyDescent="0.25">
      <c r="B602" s="2"/>
      <c r="C602" s="3"/>
      <c r="D602" s="3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5"/>
      <c r="S602" s="5"/>
      <c r="T602" s="4"/>
      <c r="U602" s="4"/>
      <c r="V602" s="4"/>
      <c r="W602" s="4"/>
      <c r="X602" s="4"/>
      <c r="Y602" s="4"/>
      <c r="Z602" s="6"/>
      <c r="AA602" s="6"/>
      <c r="AB602" s="6"/>
      <c r="AC602" s="6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112"/>
    </row>
    <row r="603" spans="2:40" ht="18" customHeight="1" x14ac:dyDescent="0.25">
      <c r="B603" s="2"/>
      <c r="C603" s="3"/>
      <c r="D603" s="3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5"/>
      <c r="S603" s="5"/>
      <c r="T603" s="4"/>
      <c r="U603" s="4"/>
      <c r="V603" s="4"/>
      <c r="W603" s="4"/>
      <c r="X603" s="4"/>
      <c r="Y603" s="4"/>
      <c r="Z603" s="6"/>
      <c r="AA603" s="6"/>
      <c r="AB603" s="6"/>
      <c r="AC603" s="6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112"/>
    </row>
    <row r="604" spans="2:40" ht="18" customHeight="1" x14ac:dyDescent="0.25">
      <c r="B604" s="2"/>
      <c r="C604" s="3"/>
      <c r="D604" s="3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5"/>
      <c r="S604" s="5"/>
      <c r="T604" s="4"/>
      <c r="U604" s="4"/>
      <c r="V604" s="4"/>
      <c r="W604" s="4"/>
      <c r="X604" s="4"/>
      <c r="Y604" s="4"/>
      <c r="Z604" s="6"/>
      <c r="AA604" s="6"/>
      <c r="AB604" s="6"/>
      <c r="AC604" s="6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112"/>
    </row>
    <row r="605" spans="2:40" ht="18" customHeight="1" x14ac:dyDescent="0.25">
      <c r="B605" s="2"/>
      <c r="C605" s="3"/>
      <c r="D605" s="3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5"/>
      <c r="S605" s="5"/>
      <c r="T605" s="4"/>
      <c r="U605" s="4"/>
      <c r="V605" s="4"/>
      <c r="W605" s="4"/>
      <c r="X605" s="4"/>
      <c r="Y605" s="4"/>
      <c r="Z605" s="6"/>
      <c r="AA605" s="6"/>
      <c r="AB605" s="6"/>
      <c r="AC605" s="6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112"/>
    </row>
    <row r="606" spans="2:40" ht="18" customHeight="1" x14ac:dyDescent="0.25">
      <c r="B606" s="2"/>
      <c r="C606" s="3"/>
      <c r="D606" s="3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5"/>
      <c r="S606" s="5"/>
      <c r="T606" s="4"/>
      <c r="U606" s="4"/>
      <c r="V606" s="4"/>
      <c r="W606" s="4"/>
      <c r="X606" s="4"/>
      <c r="Y606" s="4"/>
      <c r="Z606" s="6"/>
      <c r="AA606" s="6"/>
      <c r="AB606" s="6"/>
      <c r="AC606" s="6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112"/>
    </row>
    <row r="607" spans="2:40" ht="18" customHeight="1" x14ac:dyDescent="0.25">
      <c r="B607" s="2"/>
      <c r="C607" s="3"/>
      <c r="D607" s="3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5"/>
      <c r="S607" s="5"/>
      <c r="T607" s="4"/>
      <c r="U607" s="4"/>
      <c r="V607" s="4"/>
      <c r="W607" s="4"/>
      <c r="X607" s="4"/>
      <c r="Y607" s="4"/>
      <c r="Z607" s="6"/>
      <c r="AA607" s="6"/>
      <c r="AB607" s="6"/>
      <c r="AC607" s="6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112"/>
    </row>
    <row r="608" spans="2:40" ht="18" customHeight="1" x14ac:dyDescent="0.25">
      <c r="B608" s="2"/>
      <c r="C608" s="3"/>
      <c r="D608" s="3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5"/>
      <c r="S608" s="5"/>
      <c r="T608" s="4"/>
      <c r="U608" s="4"/>
      <c r="V608" s="4"/>
      <c r="W608" s="4"/>
      <c r="X608" s="4"/>
      <c r="Y608" s="4"/>
      <c r="Z608" s="6"/>
      <c r="AA608" s="6"/>
      <c r="AB608" s="6"/>
      <c r="AC608" s="6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112"/>
    </row>
    <row r="609" spans="2:40" ht="18" customHeight="1" x14ac:dyDescent="0.25">
      <c r="B609" s="2"/>
      <c r="C609" s="3"/>
      <c r="D609" s="3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5"/>
      <c r="S609" s="5"/>
      <c r="T609" s="4"/>
      <c r="U609" s="4"/>
      <c r="V609" s="4"/>
      <c r="W609" s="4"/>
      <c r="X609" s="4"/>
      <c r="Y609" s="4"/>
      <c r="Z609" s="6"/>
      <c r="AA609" s="6"/>
      <c r="AB609" s="6"/>
      <c r="AC609" s="6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112"/>
    </row>
    <row r="610" spans="2:40" ht="18" customHeight="1" x14ac:dyDescent="0.25">
      <c r="B610" s="2"/>
      <c r="C610" s="3"/>
      <c r="D610" s="3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5"/>
      <c r="S610" s="5"/>
      <c r="T610" s="4"/>
      <c r="U610" s="4"/>
      <c r="V610" s="4"/>
      <c r="W610" s="4"/>
      <c r="X610" s="4"/>
      <c r="Y610" s="4"/>
      <c r="Z610" s="6"/>
      <c r="AA610" s="6"/>
      <c r="AB610" s="6"/>
      <c r="AC610" s="6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112"/>
    </row>
    <row r="611" spans="2:40" ht="18" customHeight="1" x14ac:dyDescent="0.25">
      <c r="B611" s="2"/>
      <c r="C611" s="3"/>
      <c r="D611" s="3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5"/>
      <c r="S611" s="5"/>
      <c r="T611" s="4"/>
      <c r="U611" s="4"/>
      <c r="V611" s="4"/>
      <c r="W611" s="4"/>
      <c r="X611" s="4"/>
      <c r="Y611" s="4"/>
      <c r="Z611" s="6"/>
      <c r="AA611" s="6"/>
      <c r="AB611" s="6"/>
      <c r="AC611" s="6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112"/>
    </row>
    <row r="612" spans="2:40" ht="18" customHeight="1" x14ac:dyDescent="0.25">
      <c r="B612" s="2"/>
      <c r="C612" s="3"/>
      <c r="D612" s="3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5"/>
      <c r="S612" s="5"/>
      <c r="T612" s="4"/>
      <c r="U612" s="4"/>
      <c r="V612" s="4"/>
      <c r="W612" s="4"/>
      <c r="X612" s="4"/>
      <c r="Y612" s="4"/>
      <c r="Z612" s="6"/>
      <c r="AA612" s="6"/>
      <c r="AB612" s="6"/>
      <c r="AC612" s="6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112"/>
    </row>
    <row r="613" spans="2:40" ht="18" customHeight="1" x14ac:dyDescent="0.25">
      <c r="B613" s="2"/>
      <c r="C613" s="3"/>
      <c r="D613" s="3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5"/>
      <c r="S613" s="5"/>
      <c r="T613" s="4"/>
      <c r="U613" s="4"/>
      <c r="V613" s="4"/>
      <c r="W613" s="4"/>
      <c r="X613" s="4"/>
      <c r="Y613" s="4"/>
      <c r="Z613" s="6"/>
      <c r="AA613" s="6"/>
      <c r="AB613" s="6"/>
      <c r="AC613" s="6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112"/>
    </row>
    <row r="614" spans="2:40" ht="18" customHeight="1" x14ac:dyDescent="0.25">
      <c r="B614" s="2"/>
      <c r="C614" s="3"/>
      <c r="D614" s="3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5"/>
      <c r="S614" s="5"/>
      <c r="T614" s="4"/>
      <c r="U614" s="4"/>
      <c r="V614" s="4"/>
      <c r="W614" s="4"/>
      <c r="X614" s="4"/>
      <c r="Y614" s="4"/>
      <c r="Z614" s="6"/>
      <c r="AA614" s="6"/>
      <c r="AB614" s="6"/>
      <c r="AC614" s="6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112"/>
    </row>
    <row r="615" spans="2:40" ht="18" customHeight="1" x14ac:dyDescent="0.25">
      <c r="B615" s="2"/>
      <c r="C615" s="3"/>
      <c r="D615" s="3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5"/>
      <c r="S615" s="5"/>
      <c r="T615" s="4"/>
      <c r="U615" s="4"/>
      <c r="V615" s="4"/>
      <c r="W615" s="4"/>
      <c r="X615" s="4"/>
      <c r="Y615" s="4"/>
      <c r="Z615" s="6"/>
      <c r="AA615" s="6"/>
      <c r="AB615" s="6"/>
      <c r="AC615" s="6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112"/>
    </row>
    <row r="616" spans="2:40" ht="18" customHeight="1" x14ac:dyDescent="0.25">
      <c r="B616" s="2"/>
      <c r="C616" s="3"/>
      <c r="D616" s="3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5"/>
      <c r="S616" s="5"/>
      <c r="T616" s="4"/>
      <c r="U616" s="4"/>
      <c r="V616" s="4"/>
      <c r="W616" s="4"/>
      <c r="X616" s="4"/>
      <c r="Y616" s="4"/>
      <c r="Z616" s="6"/>
      <c r="AA616" s="6"/>
      <c r="AB616" s="6"/>
      <c r="AC616" s="6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112"/>
    </row>
    <row r="617" spans="2:40" ht="18" customHeight="1" x14ac:dyDescent="0.25">
      <c r="B617" s="2"/>
      <c r="C617" s="3"/>
      <c r="D617" s="3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5"/>
      <c r="S617" s="5"/>
      <c r="T617" s="4"/>
      <c r="U617" s="4"/>
      <c r="V617" s="4"/>
      <c r="W617" s="4"/>
      <c r="X617" s="4"/>
      <c r="Y617" s="4"/>
      <c r="Z617" s="6"/>
      <c r="AA617" s="6"/>
      <c r="AB617" s="6"/>
      <c r="AC617" s="6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112"/>
    </row>
    <row r="618" spans="2:40" ht="18" customHeight="1" x14ac:dyDescent="0.25">
      <c r="B618" s="2"/>
      <c r="C618" s="3"/>
      <c r="D618" s="3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5"/>
      <c r="S618" s="5"/>
      <c r="T618" s="4"/>
      <c r="U618" s="4"/>
      <c r="V618" s="4"/>
      <c r="W618" s="4"/>
      <c r="X618" s="4"/>
      <c r="Y618" s="4"/>
      <c r="Z618" s="6"/>
      <c r="AA618" s="6"/>
      <c r="AB618" s="6"/>
      <c r="AC618" s="6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112"/>
    </row>
    <row r="619" spans="2:40" ht="18" customHeight="1" x14ac:dyDescent="0.25">
      <c r="B619" s="2"/>
      <c r="C619" s="3"/>
      <c r="D619" s="3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5"/>
      <c r="S619" s="5"/>
      <c r="T619" s="4"/>
      <c r="U619" s="4"/>
      <c r="V619" s="4"/>
      <c r="W619" s="4"/>
      <c r="X619" s="4"/>
      <c r="Y619" s="4"/>
      <c r="Z619" s="6"/>
      <c r="AA619" s="6"/>
      <c r="AB619" s="6"/>
      <c r="AC619" s="6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112"/>
    </row>
    <row r="620" spans="2:40" ht="18" customHeight="1" x14ac:dyDescent="0.25">
      <c r="B620" s="2"/>
      <c r="C620" s="3"/>
      <c r="D620" s="3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5"/>
      <c r="S620" s="5"/>
      <c r="T620" s="4"/>
      <c r="U620" s="4"/>
      <c r="V620" s="4"/>
      <c r="W620" s="4"/>
      <c r="X620" s="4"/>
      <c r="Y620" s="4"/>
      <c r="Z620" s="6"/>
      <c r="AA620" s="6"/>
      <c r="AB620" s="6"/>
      <c r="AC620" s="6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112"/>
    </row>
    <row r="621" spans="2:40" ht="18" customHeight="1" x14ac:dyDescent="0.25">
      <c r="B621" s="2"/>
      <c r="C621" s="3"/>
      <c r="D621" s="3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5"/>
      <c r="S621" s="5"/>
      <c r="T621" s="4"/>
      <c r="U621" s="4"/>
      <c r="V621" s="4"/>
      <c r="W621" s="4"/>
      <c r="X621" s="4"/>
      <c r="Y621" s="4"/>
      <c r="Z621" s="6"/>
      <c r="AA621" s="6"/>
      <c r="AB621" s="6"/>
      <c r="AC621" s="6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112"/>
    </row>
    <row r="622" spans="2:40" ht="18" customHeight="1" x14ac:dyDescent="0.25">
      <c r="B622" s="2"/>
      <c r="C622" s="3"/>
      <c r="D622" s="3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5"/>
      <c r="S622" s="5"/>
      <c r="T622" s="4"/>
      <c r="U622" s="4"/>
      <c r="V622" s="4"/>
      <c r="W622" s="4"/>
      <c r="X622" s="4"/>
      <c r="Y622" s="4"/>
      <c r="Z622" s="6"/>
      <c r="AA622" s="6"/>
      <c r="AB622" s="6"/>
      <c r="AC622" s="6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112"/>
    </row>
    <row r="623" spans="2:40" ht="18" customHeight="1" x14ac:dyDescent="0.25">
      <c r="B623" s="2"/>
      <c r="C623" s="3"/>
      <c r="D623" s="3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5"/>
      <c r="S623" s="5"/>
      <c r="T623" s="4"/>
      <c r="U623" s="4"/>
      <c r="V623" s="4"/>
      <c r="W623" s="4"/>
      <c r="X623" s="4"/>
      <c r="Y623" s="4"/>
      <c r="Z623" s="6"/>
      <c r="AA623" s="6"/>
      <c r="AB623" s="6"/>
      <c r="AC623" s="6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112"/>
    </row>
    <row r="624" spans="2:40" ht="18" customHeight="1" x14ac:dyDescent="0.25">
      <c r="B624" s="2"/>
      <c r="C624" s="3"/>
      <c r="D624" s="3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5"/>
      <c r="S624" s="5"/>
      <c r="T624" s="4"/>
      <c r="U624" s="4"/>
      <c r="V624" s="4"/>
      <c r="W624" s="4"/>
      <c r="X624" s="4"/>
      <c r="Y624" s="4"/>
      <c r="Z624" s="6"/>
      <c r="AA624" s="6"/>
      <c r="AB624" s="6"/>
      <c r="AC624" s="6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112"/>
    </row>
    <row r="625" spans="2:40" ht="18" customHeight="1" x14ac:dyDescent="0.25">
      <c r="B625" s="2"/>
      <c r="C625" s="3"/>
      <c r="D625" s="3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5"/>
      <c r="S625" s="5"/>
      <c r="T625" s="4"/>
      <c r="U625" s="4"/>
      <c r="V625" s="4"/>
      <c r="W625" s="4"/>
      <c r="X625" s="4"/>
      <c r="Y625" s="4"/>
      <c r="Z625" s="6"/>
      <c r="AA625" s="6"/>
      <c r="AB625" s="6"/>
      <c r="AC625" s="6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112"/>
    </row>
    <row r="626" spans="2:40" ht="18" customHeight="1" x14ac:dyDescent="0.25">
      <c r="B626" s="2"/>
      <c r="C626" s="3"/>
      <c r="D626" s="3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5"/>
      <c r="S626" s="5"/>
      <c r="T626" s="4"/>
      <c r="U626" s="4"/>
      <c r="V626" s="4"/>
      <c r="W626" s="4"/>
      <c r="X626" s="4"/>
      <c r="Y626" s="4"/>
      <c r="Z626" s="6"/>
      <c r="AA626" s="6"/>
      <c r="AB626" s="6"/>
      <c r="AC626" s="6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112"/>
    </row>
    <row r="627" spans="2:40" ht="18" customHeight="1" x14ac:dyDescent="0.25">
      <c r="B627" s="2"/>
      <c r="C627" s="3"/>
      <c r="D627" s="3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5"/>
      <c r="S627" s="5"/>
      <c r="T627" s="4"/>
      <c r="U627" s="4"/>
      <c r="V627" s="4"/>
      <c r="W627" s="4"/>
      <c r="X627" s="4"/>
      <c r="Y627" s="4"/>
      <c r="Z627" s="6"/>
      <c r="AA627" s="6"/>
      <c r="AB627" s="6"/>
      <c r="AC627" s="6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112"/>
    </row>
    <row r="628" spans="2:40" ht="18" customHeight="1" x14ac:dyDescent="0.25">
      <c r="B628" s="2"/>
      <c r="C628" s="3"/>
      <c r="D628" s="3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5"/>
      <c r="S628" s="5"/>
      <c r="T628" s="4"/>
      <c r="U628" s="4"/>
      <c r="V628" s="4"/>
      <c r="W628" s="4"/>
      <c r="X628" s="4"/>
      <c r="Y628" s="4"/>
      <c r="Z628" s="6"/>
      <c r="AA628" s="6"/>
      <c r="AB628" s="6"/>
      <c r="AC628" s="6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112"/>
    </row>
    <row r="629" spans="2:40" ht="18" customHeight="1" x14ac:dyDescent="0.25">
      <c r="B629" s="2"/>
      <c r="C629" s="3"/>
      <c r="D629" s="3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5"/>
      <c r="S629" s="5"/>
      <c r="T629" s="4"/>
      <c r="U629" s="4"/>
      <c r="V629" s="4"/>
      <c r="W629" s="4"/>
      <c r="X629" s="4"/>
      <c r="Y629" s="4"/>
      <c r="Z629" s="6"/>
      <c r="AA629" s="6"/>
      <c r="AB629" s="6"/>
      <c r="AC629" s="6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112"/>
    </row>
    <row r="630" spans="2:40" ht="18" customHeight="1" x14ac:dyDescent="0.25">
      <c r="B630" s="2"/>
      <c r="C630" s="3"/>
      <c r="D630" s="3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5"/>
      <c r="S630" s="5"/>
      <c r="T630" s="4"/>
      <c r="U630" s="4"/>
      <c r="V630" s="4"/>
      <c r="W630" s="4"/>
      <c r="X630" s="4"/>
      <c r="Y630" s="4"/>
      <c r="Z630" s="6"/>
      <c r="AA630" s="6"/>
      <c r="AB630" s="6"/>
      <c r="AC630" s="6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112"/>
    </row>
    <row r="631" spans="2:40" ht="18" customHeight="1" x14ac:dyDescent="0.25">
      <c r="B631" s="2"/>
      <c r="C631" s="3"/>
      <c r="D631" s="3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5"/>
      <c r="S631" s="5"/>
      <c r="T631" s="4"/>
      <c r="U631" s="4"/>
      <c r="V631" s="4"/>
      <c r="W631" s="4"/>
      <c r="X631" s="4"/>
      <c r="Y631" s="4"/>
      <c r="Z631" s="6"/>
      <c r="AA631" s="6"/>
      <c r="AB631" s="6"/>
      <c r="AC631" s="6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112"/>
    </row>
    <row r="632" spans="2:40" ht="18" customHeight="1" x14ac:dyDescent="0.25">
      <c r="B632" s="2"/>
      <c r="C632" s="3"/>
      <c r="D632" s="3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5"/>
      <c r="S632" s="5"/>
      <c r="T632" s="4"/>
      <c r="U632" s="4"/>
      <c r="V632" s="4"/>
      <c r="W632" s="4"/>
      <c r="X632" s="4"/>
      <c r="Y632" s="4"/>
      <c r="Z632" s="6"/>
      <c r="AA632" s="6"/>
      <c r="AB632" s="6"/>
      <c r="AC632" s="6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112"/>
    </row>
    <row r="633" spans="2:40" ht="18" customHeight="1" x14ac:dyDescent="0.25">
      <c r="B633" s="2"/>
      <c r="C633" s="3"/>
      <c r="D633" s="3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5"/>
      <c r="S633" s="5"/>
      <c r="T633" s="4"/>
      <c r="U633" s="4"/>
      <c r="V633" s="4"/>
      <c r="W633" s="4"/>
      <c r="X633" s="4"/>
      <c r="Y633" s="4"/>
      <c r="Z633" s="6"/>
      <c r="AA633" s="6"/>
      <c r="AB633" s="6"/>
      <c r="AC633" s="6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112"/>
    </row>
    <row r="634" spans="2:40" ht="18" customHeight="1" x14ac:dyDescent="0.25">
      <c r="B634" s="2"/>
      <c r="C634" s="3"/>
      <c r="D634" s="3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5"/>
      <c r="S634" s="5"/>
      <c r="T634" s="4"/>
      <c r="U634" s="4"/>
      <c r="V634" s="4"/>
      <c r="W634" s="4"/>
      <c r="X634" s="4"/>
      <c r="Y634" s="4"/>
      <c r="Z634" s="6"/>
      <c r="AA634" s="6"/>
      <c r="AB634" s="6"/>
      <c r="AC634" s="6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112"/>
    </row>
    <row r="635" spans="2:40" ht="18" customHeight="1" x14ac:dyDescent="0.25">
      <c r="B635" s="2"/>
      <c r="C635" s="3"/>
      <c r="D635" s="3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5"/>
      <c r="S635" s="5"/>
      <c r="T635" s="4"/>
      <c r="U635" s="4"/>
      <c r="V635" s="4"/>
      <c r="W635" s="4"/>
      <c r="X635" s="4"/>
      <c r="Y635" s="4"/>
      <c r="Z635" s="6"/>
      <c r="AA635" s="6"/>
      <c r="AB635" s="6"/>
      <c r="AC635" s="6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112"/>
    </row>
    <row r="636" spans="2:40" ht="18" customHeight="1" x14ac:dyDescent="0.25">
      <c r="B636" s="2"/>
      <c r="C636" s="3"/>
      <c r="D636" s="3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5"/>
      <c r="S636" s="5"/>
      <c r="T636" s="4"/>
      <c r="U636" s="4"/>
      <c r="V636" s="4"/>
      <c r="W636" s="4"/>
      <c r="X636" s="4"/>
      <c r="Y636" s="4"/>
      <c r="Z636" s="6"/>
      <c r="AA636" s="6"/>
      <c r="AB636" s="6"/>
      <c r="AC636" s="6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112"/>
    </row>
    <row r="637" spans="2:40" ht="18" customHeight="1" x14ac:dyDescent="0.25">
      <c r="B637" s="2"/>
      <c r="C637" s="3"/>
      <c r="D637" s="3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5"/>
      <c r="S637" s="5"/>
      <c r="T637" s="4"/>
      <c r="U637" s="4"/>
      <c r="V637" s="4"/>
      <c r="W637" s="4"/>
      <c r="X637" s="4"/>
      <c r="Y637" s="4"/>
      <c r="Z637" s="6"/>
      <c r="AA637" s="6"/>
      <c r="AB637" s="6"/>
      <c r="AC637" s="6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112"/>
    </row>
    <row r="638" spans="2:40" ht="18" customHeight="1" x14ac:dyDescent="0.25">
      <c r="B638" s="2"/>
      <c r="C638" s="3"/>
      <c r="D638" s="3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5"/>
      <c r="S638" s="5"/>
      <c r="T638" s="4"/>
      <c r="U638" s="4"/>
      <c r="V638" s="4"/>
      <c r="W638" s="4"/>
      <c r="X638" s="4"/>
      <c r="Y638" s="4"/>
      <c r="Z638" s="6"/>
      <c r="AA638" s="6"/>
      <c r="AB638" s="6"/>
      <c r="AC638" s="6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112"/>
    </row>
    <row r="639" spans="2:40" ht="18" customHeight="1" x14ac:dyDescent="0.25">
      <c r="B639" s="2"/>
      <c r="C639" s="3"/>
      <c r="D639" s="3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5"/>
      <c r="S639" s="5"/>
      <c r="T639" s="4"/>
      <c r="U639" s="4"/>
      <c r="V639" s="4"/>
      <c r="W639" s="4"/>
      <c r="X639" s="4"/>
      <c r="Y639" s="4"/>
      <c r="Z639" s="6"/>
      <c r="AA639" s="6"/>
      <c r="AB639" s="6"/>
      <c r="AC639" s="6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112"/>
    </row>
    <row r="640" spans="2:40" ht="18" customHeight="1" x14ac:dyDescent="0.25">
      <c r="B640" s="2"/>
      <c r="C640" s="3"/>
      <c r="D640" s="3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5"/>
      <c r="S640" s="5"/>
      <c r="T640" s="4"/>
      <c r="U640" s="4"/>
      <c r="V640" s="4"/>
      <c r="W640" s="4"/>
      <c r="X640" s="4"/>
      <c r="Y640" s="4"/>
      <c r="Z640" s="6"/>
      <c r="AA640" s="6"/>
      <c r="AB640" s="6"/>
      <c r="AC640" s="6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112"/>
    </row>
    <row r="641" spans="2:40" ht="18" customHeight="1" x14ac:dyDescent="0.25">
      <c r="B641" s="2"/>
      <c r="C641" s="3"/>
      <c r="D641" s="3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5"/>
      <c r="S641" s="5"/>
      <c r="T641" s="4"/>
      <c r="U641" s="4"/>
      <c r="V641" s="4"/>
      <c r="W641" s="4"/>
      <c r="X641" s="4"/>
      <c r="Y641" s="4"/>
      <c r="Z641" s="6"/>
      <c r="AA641" s="6"/>
      <c r="AB641" s="6"/>
      <c r="AC641" s="6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112"/>
    </row>
    <row r="642" spans="2:40" ht="18" customHeight="1" x14ac:dyDescent="0.25">
      <c r="B642" s="2"/>
      <c r="C642" s="3"/>
      <c r="D642" s="3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5"/>
      <c r="S642" s="5"/>
      <c r="T642" s="4"/>
      <c r="U642" s="4"/>
      <c r="V642" s="4"/>
      <c r="W642" s="4"/>
      <c r="X642" s="4"/>
      <c r="Y642" s="4"/>
      <c r="Z642" s="6"/>
      <c r="AA642" s="6"/>
      <c r="AB642" s="6"/>
      <c r="AC642" s="6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112"/>
    </row>
    <row r="643" spans="2:40" ht="18" customHeight="1" x14ac:dyDescent="0.25">
      <c r="B643" s="2"/>
      <c r="C643" s="3"/>
      <c r="D643" s="3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5"/>
      <c r="S643" s="5"/>
      <c r="T643" s="4"/>
      <c r="U643" s="4"/>
      <c r="V643" s="4"/>
      <c r="W643" s="4"/>
      <c r="X643" s="4"/>
      <c r="Y643" s="4"/>
      <c r="Z643" s="6"/>
      <c r="AA643" s="6"/>
      <c r="AB643" s="6"/>
      <c r="AC643" s="6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112"/>
    </row>
    <row r="644" spans="2:40" ht="18" customHeight="1" x14ac:dyDescent="0.25">
      <c r="B644" s="2"/>
      <c r="C644" s="3"/>
      <c r="D644" s="3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5"/>
      <c r="S644" s="5"/>
      <c r="T644" s="4"/>
      <c r="U644" s="4"/>
      <c r="V644" s="4"/>
      <c r="W644" s="4"/>
      <c r="X644" s="4"/>
      <c r="Y644" s="4"/>
      <c r="Z644" s="6"/>
      <c r="AA644" s="6"/>
      <c r="AB644" s="6"/>
      <c r="AC644" s="6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112"/>
    </row>
    <row r="645" spans="2:40" ht="18" customHeight="1" x14ac:dyDescent="0.25">
      <c r="B645" s="2"/>
      <c r="C645" s="3"/>
      <c r="D645" s="3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5"/>
      <c r="S645" s="5"/>
      <c r="T645" s="4"/>
      <c r="U645" s="4"/>
      <c r="V645" s="4"/>
      <c r="W645" s="4"/>
      <c r="X645" s="4"/>
      <c r="Y645" s="4"/>
      <c r="Z645" s="6"/>
      <c r="AA645" s="6"/>
      <c r="AB645" s="6"/>
      <c r="AC645" s="6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112"/>
    </row>
    <row r="646" spans="2:40" ht="18" customHeight="1" x14ac:dyDescent="0.25">
      <c r="B646" s="2"/>
      <c r="C646" s="3"/>
      <c r="D646" s="3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5"/>
      <c r="S646" s="5"/>
      <c r="T646" s="4"/>
      <c r="U646" s="4"/>
      <c r="V646" s="4"/>
      <c r="W646" s="4"/>
      <c r="X646" s="4"/>
      <c r="Y646" s="4"/>
      <c r="Z646" s="6"/>
      <c r="AA646" s="6"/>
      <c r="AB646" s="6"/>
      <c r="AC646" s="6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112"/>
    </row>
    <row r="647" spans="2:40" ht="18" customHeight="1" x14ac:dyDescent="0.25">
      <c r="B647" s="2"/>
      <c r="C647" s="3"/>
      <c r="D647" s="3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5"/>
      <c r="S647" s="5"/>
      <c r="T647" s="4"/>
      <c r="U647" s="4"/>
      <c r="V647" s="4"/>
      <c r="W647" s="4"/>
      <c r="X647" s="4"/>
      <c r="Y647" s="4"/>
      <c r="Z647" s="6"/>
      <c r="AA647" s="6"/>
      <c r="AB647" s="6"/>
      <c r="AC647" s="6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112"/>
    </row>
    <row r="648" spans="2:40" ht="18" customHeight="1" x14ac:dyDescent="0.25">
      <c r="B648" s="2"/>
      <c r="C648" s="3"/>
      <c r="D648" s="3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5"/>
      <c r="S648" s="5"/>
      <c r="T648" s="4"/>
      <c r="U648" s="4"/>
      <c r="V648" s="4"/>
      <c r="W648" s="4"/>
      <c r="X648" s="4"/>
      <c r="Y648" s="4"/>
      <c r="Z648" s="6"/>
      <c r="AA648" s="6"/>
      <c r="AB648" s="6"/>
      <c r="AC648" s="6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112"/>
    </row>
    <row r="649" spans="2:40" ht="18" customHeight="1" x14ac:dyDescent="0.25">
      <c r="B649" s="2"/>
      <c r="C649" s="3"/>
      <c r="D649" s="3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5"/>
      <c r="S649" s="5"/>
      <c r="T649" s="4"/>
      <c r="U649" s="4"/>
      <c r="V649" s="4"/>
      <c r="W649" s="4"/>
      <c r="X649" s="4"/>
      <c r="Y649" s="4"/>
      <c r="Z649" s="6"/>
      <c r="AA649" s="6"/>
      <c r="AB649" s="6"/>
      <c r="AC649" s="6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112"/>
    </row>
    <row r="650" spans="2:40" ht="18" customHeight="1" x14ac:dyDescent="0.25">
      <c r="B650" s="2"/>
      <c r="C650" s="3"/>
      <c r="D650" s="3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5"/>
      <c r="S650" s="5"/>
      <c r="T650" s="4"/>
      <c r="U650" s="4"/>
      <c r="V650" s="4"/>
      <c r="W650" s="4"/>
      <c r="X650" s="4"/>
      <c r="Y650" s="4"/>
      <c r="Z650" s="6"/>
      <c r="AA650" s="6"/>
      <c r="AB650" s="6"/>
      <c r="AC650" s="6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112"/>
    </row>
    <row r="651" spans="2:40" ht="18" customHeight="1" x14ac:dyDescent="0.25">
      <c r="B651" s="2"/>
      <c r="C651" s="3"/>
      <c r="D651" s="3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5"/>
      <c r="S651" s="5"/>
      <c r="T651" s="4"/>
      <c r="U651" s="4"/>
      <c r="V651" s="4"/>
      <c r="W651" s="4"/>
      <c r="X651" s="4"/>
      <c r="Y651" s="4"/>
      <c r="Z651" s="6"/>
      <c r="AA651" s="6"/>
      <c r="AB651" s="6"/>
      <c r="AC651" s="6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112"/>
    </row>
    <row r="652" spans="2:40" ht="18" customHeight="1" x14ac:dyDescent="0.25">
      <c r="B652" s="2"/>
      <c r="C652" s="3"/>
      <c r="D652" s="3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5"/>
      <c r="S652" s="5"/>
      <c r="T652" s="4"/>
      <c r="U652" s="4"/>
      <c r="V652" s="4"/>
      <c r="W652" s="4"/>
      <c r="X652" s="4"/>
      <c r="Y652" s="4"/>
      <c r="Z652" s="6"/>
      <c r="AA652" s="6"/>
      <c r="AB652" s="6"/>
      <c r="AC652" s="6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112"/>
    </row>
    <row r="653" spans="2:40" ht="18" customHeight="1" x14ac:dyDescent="0.25">
      <c r="B653" s="2"/>
      <c r="C653" s="3"/>
      <c r="D653" s="3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5"/>
      <c r="S653" s="5"/>
      <c r="T653" s="4"/>
      <c r="U653" s="4"/>
      <c r="V653" s="4"/>
      <c r="W653" s="4"/>
      <c r="X653" s="4"/>
      <c r="Y653" s="4"/>
      <c r="Z653" s="6"/>
      <c r="AA653" s="6"/>
      <c r="AB653" s="6"/>
      <c r="AC653" s="6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112"/>
    </row>
    <row r="654" spans="2:40" ht="18" customHeight="1" x14ac:dyDescent="0.25">
      <c r="B654" s="2"/>
      <c r="C654" s="3"/>
      <c r="D654" s="3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5"/>
      <c r="S654" s="5"/>
      <c r="T654" s="4"/>
      <c r="U654" s="4"/>
      <c r="V654" s="4"/>
      <c r="W654" s="4"/>
      <c r="X654" s="4"/>
      <c r="Y654" s="4"/>
      <c r="Z654" s="6"/>
      <c r="AA654" s="6"/>
      <c r="AB654" s="6"/>
      <c r="AC654" s="6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112"/>
    </row>
    <row r="655" spans="2:40" ht="18" customHeight="1" x14ac:dyDescent="0.25">
      <c r="B655" s="2"/>
      <c r="C655" s="3"/>
      <c r="D655" s="3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5"/>
      <c r="S655" s="5"/>
      <c r="T655" s="4"/>
      <c r="U655" s="4"/>
      <c r="V655" s="4"/>
      <c r="W655" s="4"/>
      <c r="X655" s="4"/>
      <c r="Y655" s="4"/>
      <c r="Z655" s="6"/>
      <c r="AA655" s="6"/>
      <c r="AB655" s="6"/>
      <c r="AC655" s="6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112"/>
    </row>
    <row r="656" spans="2:40" ht="18" customHeight="1" x14ac:dyDescent="0.25">
      <c r="B656" s="2"/>
      <c r="C656" s="3"/>
      <c r="D656" s="3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5"/>
      <c r="S656" s="5"/>
      <c r="T656" s="4"/>
      <c r="U656" s="4"/>
      <c r="V656" s="4"/>
      <c r="W656" s="4"/>
      <c r="X656" s="4"/>
      <c r="Y656" s="4"/>
      <c r="Z656" s="6"/>
      <c r="AA656" s="6"/>
      <c r="AB656" s="6"/>
      <c r="AC656" s="6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112"/>
    </row>
    <row r="657" spans="2:40" ht="18" customHeight="1" x14ac:dyDescent="0.25">
      <c r="B657" s="2"/>
      <c r="C657" s="3"/>
      <c r="D657" s="3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5"/>
      <c r="S657" s="5"/>
      <c r="T657" s="4"/>
      <c r="U657" s="4"/>
      <c r="V657" s="4"/>
      <c r="W657" s="4"/>
      <c r="X657" s="4"/>
      <c r="Y657" s="4"/>
      <c r="Z657" s="6"/>
      <c r="AA657" s="6"/>
      <c r="AB657" s="6"/>
      <c r="AC657" s="6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112"/>
    </row>
    <row r="658" spans="2:40" ht="18" customHeight="1" x14ac:dyDescent="0.25">
      <c r="B658" s="2"/>
      <c r="C658" s="3"/>
      <c r="D658" s="3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5"/>
      <c r="S658" s="5"/>
      <c r="T658" s="4"/>
      <c r="U658" s="4"/>
      <c r="V658" s="4"/>
      <c r="W658" s="4"/>
      <c r="X658" s="4"/>
      <c r="Y658" s="4"/>
      <c r="Z658" s="6"/>
      <c r="AA658" s="6"/>
      <c r="AB658" s="6"/>
      <c r="AC658" s="6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112"/>
    </row>
    <row r="659" spans="2:40" ht="18" customHeight="1" x14ac:dyDescent="0.25">
      <c r="B659" s="2"/>
      <c r="C659" s="3"/>
      <c r="D659" s="3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5"/>
      <c r="S659" s="5"/>
      <c r="T659" s="4"/>
      <c r="U659" s="4"/>
      <c r="V659" s="4"/>
      <c r="W659" s="4"/>
      <c r="X659" s="4"/>
      <c r="Y659" s="4"/>
      <c r="Z659" s="6"/>
      <c r="AA659" s="6"/>
      <c r="AB659" s="6"/>
      <c r="AC659" s="6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112"/>
    </row>
    <row r="660" spans="2:40" ht="18" customHeight="1" x14ac:dyDescent="0.25">
      <c r="B660" s="2"/>
      <c r="C660" s="3"/>
      <c r="D660" s="3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5"/>
      <c r="S660" s="5"/>
      <c r="T660" s="4"/>
      <c r="U660" s="4"/>
      <c r="V660" s="4"/>
      <c r="W660" s="4"/>
      <c r="X660" s="4"/>
      <c r="Y660" s="4"/>
      <c r="Z660" s="6"/>
      <c r="AA660" s="6"/>
      <c r="AB660" s="6"/>
      <c r="AC660" s="6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112"/>
    </row>
    <row r="661" spans="2:40" ht="18" customHeight="1" x14ac:dyDescent="0.25">
      <c r="B661" s="2"/>
      <c r="C661" s="3"/>
      <c r="D661" s="3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5"/>
      <c r="S661" s="5"/>
      <c r="T661" s="4"/>
      <c r="U661" s="4"/>
      <c r="V661" s="4"/>
      <c r="W661" s="4"/>
      <c r="X661" s="4"/>
      <c r="Y661" s="4"/>
      <c r="Z661" s="6"/>
      <c r="AA661" s="6"/>
      <c r="AB661" s="6"/>
      <c r="AC661" s="6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112"/>
    </row>
    <row r="662" spans="2:40" ht="18" customHeight="1" x14ac:dyDescent="0.25">
      <c r="B662" s="2"/>
      <c r="C662" s="3"/>
      <c r="D662" s="3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5"/>
      <c r="S662" s="5"/>
      <c r="T662" s="4"/>
      <c r="U662" s="4"/>
      <c r="V662" s="4"/>
      <c r="W662" s="4"/>
      <c r="X662" s="4"/>
      <c r="Y662" s="4"/>
      <c r="Z662" s="6"/>
      <c r="AA662" s="6"/>
      <c r="AB662" s="6"/>
      <c r="AC662" s="6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112"/>
    </row>
    <row r="663" spans="2:40" ht="18" customHeight="1" x14ac:dyDescent="0.25">
      <c r="B663" s="2"/>
      <c r="C663" s="3"/>
      <c r="D663" s="3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5"/>
      <c r="S663" s="5"/>
      <c r="T663" s="4"/>
      <c r="U663" s="4"/>
      <c r="V663" s="4"/>
      <c r="W663" s="4"/>
      <c r="X663" s="4"/>
      <c r="Y663" s="4"/>
      <c r="Z663" s="6"/>
      <c r="AA663" s="6"/>
      <c r="AB663" s="6"/>
      <c r="AC663" s="6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112"/>
    </row>
    <row r="664" spans="2:40" ht="18" customHeight="1" x14ac:dyDescent="0.25">
      <c r="B664" s="2"/>
      <c r="C664" s="3"/>
      <c r="D664" s="3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5"/>
      <c r="S664" s="5"/>
      <c r="T664" s="4"/>
      <c r="U664" s="4"/>
      <c r="V664" s="4"/>
      <c r="W664" s="4"/>
      <c r="X664" s="4"/>
      <c r="Y664" s="4"/>
      <c r="Z664" s="6"/>
      <c r="AA664" s="6"/>
      <c r="AB664" s="6"/>
      <c r="AC664" s="6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112"/>
    </row>
    <row r="665" spans="2:40" ht="18" customHeight="1" x14ac:dyDescent="0.25">
      <c r="B665" s="2"/>
      <c r="C665" s="3"/>
      <c r="D665" s="3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5"/>
      <c r="S665" s="5"/>
      <c r="T665" s="4"/>
      <c r="U665" s="4"/>
      <c r="V665" s="4"/>
      <c r="W665" s="4"/>
      <c r="X665" s="4"/>
      <c r="Y665" s="4"/>
      <c r="Z665" s="6"/>
      <c r="AA665" s="6"/>
      <c r="AB665" s="6"/>
      <c r="AC665" s="6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112"/>
    </row>
    <row r="666" spans="2:40" ht="18" customHeight="1" x14ac:dyDescent="0.25">
      <c r="B666" s="2"/>
      <c r="C666" s="3"/>
      <c r="D666" s="3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5"/>
      <c r="S666" s="5"/>
      <c r="T666" s="4"/>
      <c r="U666" s="4"/>
      <c r="V666" s="4"/>
      <c r="W666" s="4"/>
      <c r="X666" s="4"/>
      <c r="Y666" s="4"/>
      <c r="Z666" s="6"/>
      <c r="AA666" s="6"/>
      <c r="AB666" s="6"/>
      <c r="AC666" s="6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112"/>
    </row>
    <row r="667" spans="2:40" ht="18" customHeight="1" x14ac:dyDescent="0.25">
      <c r="B667" s="2"/>
      <c r="C667" s="3"/>
      <c r="D667" s="3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5"/>
      <c r="S667" s="5"/>
      <c r="T667" s="4"/>
      <c r="U667" s="4"/>
      <c r="V667" s="4"/>
      <c r="W667" s="4"/>
      <c r="X667" s="4"/>
      <c r="Y667" s="4"/>
      <c r="Z667" s="6"/>
      <c r="AA667" s="6"/>
      <c r="AB667" s="6"/>
      <c r="AC667" s="6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112"/>
    </row>
    <row r="668" spans="2:40" ht="18" customHeight="1" x14ac:dyDescent="0.25">
      <c r="B668" s="2"/>
      <c r="C668" s="3"/>
      <c r="D668" s="3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5"/>
      <c r="S668" s="5"/>
      <c r="T668" s="4"/>
      <c r="U668" s="4"/>
      <c r="V668" s="4"/>
      <c r="W668" s="4"/>
      <c r="X668" s="4"/>
      <c r="Y668" s="4"/>
      <c r="Z668" s="6"/>
      <c r="AA668" s="6"/>
      <c r="AB668" s="6"/>
      <c r="AC668" s="6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112"/>
    </row>
    <row r="669" spans="2:40" ht="18" customHeight="1" x14ac:dyDescent="0.25">
      <c r="B669" s="2"/>
      <c r="C669" s="3"/>
      <c r="D669" s="3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5"/>
      <c r="S669" s="5"/>
      <c r="T669" s="4"/>
      <c r="U669" s="4"/>
      <c r="V669" s="4"/>
      <c r="W669" s="4"/>
      <c r="X669" s="4"/>
      <c r="Y669" s="4"/>
      <c r="Z669" s="6"/>
      <c r="AA669" s="6"/>
      <c r="AB669" s="6"/>
      <c r="AC669" s="6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112"/>
    </row>
    <row r="670" spans="2:40" ht="18" customHeight="1" x14ac:dyDescent="0.25">
      <c r="B670" s="2"/>
      <c r="C670" s="3"/>
      <c r="D670" s="3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5"/>
      <c r="S670" s="5"/>
      <c r="T670" s="4"/>
      <c r="U670" s="4"/>
      <c r="V670" s="4"/>
      <c r="W670" s="4"/>
      <c r="X670" s="4"/>
      <c r="Y670" s="4"/>
      <c r="Z670" s="6"/>
      <c r="AA670" s="6"/>
      <c r="AB670" s="6"/>
      <c r="AC670" s="6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112"/>
    </row>
    <row r="671" spans="2:40" ht="18" customHeight="1" x14ac:dyDescent="0.25">
      <c r="B671" s="2"/>
      <c r="C671" s="3"/>
      <c r="D671" s="3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5"/>
      <c r="S671" s="5"/>
      <c r="T671" s="4"/>
      <c r="U671" s="4"/>
      <c r="V671" s="4"/>
      <c r="W671" s="4"/>
      <c r="X671" s="4"/>
      <c r="Y671" s="4"/>
      <c r="Z671" s="6"/>
      <c r="AA671" s="6"/>
      <c r="AB671" s="6"/>
      <c r="AC671" s="6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112"/>
    </row>
    <row r="672" spans="2:40" ht="18" customHeight="1" x14ac:dyDescent="0.25">
      <c r="B672" s="2"/>
      <c r="C672" s="3"/>
      <c r="D672" s="3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5"/>
      <c r="S672" s="5"/>
      <c r="T672" s="4"/>
      <c r="U672" s="4"/>
      <c r="V672" s="4"/>
      <c r="W672" s="4"/>
      <c r="X672" s="4"/>
      <c r="Y672" s="4"/>
      <c r="Z672" s="6"/>
      <c r="AA672" s="6"/>
      <c r="AB672" s="6"/>
      <c r="AC672" s="6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112"/>
    </row>
    <row r="673" spans="2:40" ht="18" customHeight="1" x14ac:dyDescent="0.25">
      <c r="B673" s="2"/>
      <c r="C673" s="3"/>
      <c r="D673" s="3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5"/>
      <c r="S673" s="5"/>
      <c r="T673" s="4"/>
      <c r="U673" s="4"/>
      <c r="V673" s="4"/>
      <c r="W673" s="4"/>
      <c r="X673" s="4"/>
      <c r="Y673" s="4"/>
      <c r="Z673" s="6"/>
      <c r="AA673" s="6"/>
      <c r="AB673" s="6"/>
      <c r="AC673" s="6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112"/>
    </row>
    <row r="674" spans="2:40" ht="18" customHeight="1" x14ac:dyDescent="0.25">
      <c r="B674" s="2"/>
      <c r="C674" s="3"/>
      <c r="D674" s="3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5"/>
      <c r="S674" s="5"/>
      <c r="T674" s="4"/>
      <c r="U674" s="4"/>
      <c r="V674" s="4"/>
      <c r="W674" s="4"/>
      <c r="X674" s="4"/>
      <c r="Y674" s="4"/>
      <c r="Z674" s="6"/>
      <c r="AA674" s="6"/>
      <c r="AB674" s="6"/>
      <c r="AC674" s="6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112"/>
    </row>
    <row r="675" spans="2:40" ht="18" customHeight="1" x14ac:dyDescent="0.25">
      <c r="B675" s="2"/>
      <c r="C675" s="3"/>
      <c r="D675" s="3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5"/>
      <c r="S675" s="5"/>
      <c r="T675" s="4"/>
      <c r="U675" s="4"/>
      <c r="V675" s="4"/>
      <c r="W675" s="4"/>
      <c r="X675" s="4"/>
      <c r="Y675" s="4"/>
      <c r="Z675" s="6"/>
      <c r="AA675" s="6"/>
      <c r="AB675" s="6"/>
      <c r="AC675" s="6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112"/>
    </row>
    <row r="676" spans="2:40" ht="18" customHeight="1" x14ac:dyDescent="0.25">
      <c r="B676" s="2"/>
      <c r="C676" s="3"/>
      <c r="D676" s="3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5"/>
      <c r="S676" s="5"/>
      <c r="T676" s="4"/>
      <c r="U676" s="4"/>
      <c r="V676" s="4"/>
      <c r="W676" s="4"/>
      <c r="X676" s="4"/>
      <c r="Y676" s="4"/>
      <c r="Z676" s="6"/>
      <c r="AA676" s="6"/>
      <c r="AB676" s="6"/>
      <c r="AC676" s="6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112"/>
    </row>
    <row r="677" spans="2:40" ht="18" customHeight="1" x14ac:dyDescent="0.25">
      <c r="B677" s="2"/>
      <c r="C677" s="3"/>
      <c r="D677" s="3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5"/>
      <c r="S677" s="5"/>
      <c r="T677" s="4"/>
      <c r="U677" s="4"/>
      <c r="V677" s="4"/>
      <c r="W677" s="4"/>
      <c r="X677" s="4"/>
      <c r="Y677" s="4"/>
      <c r="Z677" s="6"/>
      <c r="AA677" s="6"/>
      <c r="AB677" s="6"/>
      <c r="AC677" s="6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112"/>
    </row>
    <row r="678" spans="2:40" ht="18" customHeight="1" x14ac:dyDescent="0.25">
      <c r="B678" s="2"/>
      <c r="C678" s="3"/>
      <c r="D678" s="3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5"/>
      <c r="S678" s="5"/>
      <c r="T678" s="4"/>
      <c r="U678" s="4"/>
      <c r="V678" s="4"/>
      <c r="W678" s="4"/>
      <c r="X678" s="4"/>
      <c r="Y678" s="4"/>
      <c r="Z678" s="6"/>
      <c r="AA678" s="6"/>
      <c r="AB678" s="6"/>
      <c r="AC678" s="6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112"/>
    </row>
    <row r="679" spans="2:40" ht="18" customHeight="1" x14ac:dyDescent="0.25">
      <c r="B679" s="2"/>
      <c r="C679" s="3"/>
      <c r="D679" s="3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5"/>
      <c r="S679" s="5"/>
      <c r="T679" s="4"/>
      <c r="U679" s="4"/>
      <c r="V679" s="4"/>
      <c r="W679" s="4"/>
      <c r="X679" s="4"/>
      <c r="Y679" s="4"/>
      <c r="Z679" s="6"/>
      <c r="AA679" s="6"/>
      <c r="AB679" s="6"/>
      <c r="AC679" s="6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112"/>
    </row>
    <row r="680" spans="2:40" ht="18" customHeight="1" x14ac:dyDescent="0.25">
      <c r="B680" s="2"/>
      <c r="C680" s="3"/>
      <c r="D680" s="3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5"/>
      <c r="S680" s="5"/>
      <c r="T680" s="4"/>
      <c r="U680" s="4"/>
      <c r="V680" s="4"/>
      <c r="W680" s="4"/>
      <c r="X680" s="4"/>
      <c r="Y680" s="4"/>
      <c r="Z680" s="6"/>
      <c r="AA680" s="6"/>
      <c r="AB680" s="6"/>
      <c r="AC680" s="6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112"/>
    </row>
    <row r="681" spans="2:40" ht="18" customHeight="1" x14ac:dyDescent="0.25">
      <c r="B681" s="2"/>
      <c r="C681" s="3"/>
      <c r="D681" s="3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5"/>
      <c r="S681" s="5"/>
      <c r="T681" s="4"/>
      <c r="U681" s="4"/>
      <c r="V681" s="4"/>
      <c r="W681" s="4"/>
      <c r="X681" s="4"/>
      <c r="Y681" s="4"/>
      <c r="Z681" s="6"/>
      <c r="AA681" s="6"/>
      <c r="AB681" s="6"/>
      <c r="AC681" s="6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112"/>
    </row>
    <row r="682" spans="2:40" ht="18" customHeight="1" x14ac:dyDescent="0.25">
      <c r="B682" s="2"/>
      <c r="C682" s="3"/>
      <c r="D682" s="3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5"/>
      <c r="S682" s="5"/>
      <c r="T682" s="4"/>
      <c r="U682" s="4"/>
      <c r="V682" s="4"/>
      <c r="W682" s="4"/>
      <c r="X682" s="4"/>
      <c r="Y682" s="4"/>
      <c r="Z682" s="6"/>
      <c r="AA682" s="6"/>
      <c r="AB682" s="6"/>
      <c r="AC682" s="6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112"/>
    </row>
    <row r="683" spans="2:40" ht="18" customHeight="1" x14ac:dyDescent="0.25">
      <c r="B683" s="2"/>
      <c r="C683" s="3"/>
      <c r="D683" s="3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5"/>
      <c r="S683" s="5"/>
      <c r="T683" s="4"/>
      <c r="U683" s="4"/>
      <c r="V683" s="4"/>
      <c r="W683" s="4"/>
      <c r="X683" s="4"/>
      <c r="Y683" s="4"/>
      <c r="Z683" s="6"/>
      <c r="AA683" s="6"/>
      <c r="AB683" s="6"/>
      <c r="AC683" s="6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112"/>
    </row>
    <row r="684" spans="2:40" ht="18" customHeight="1" x14ac:dyDescent="0.25">
      <c r="B684" s="2"/>
      <c r="C684" s="3"/>
      <c r="D684" s="3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5"/>
      <c r="S684" s="5"/>
      <c r="T684" s="4"/>
      <c r="U684" s="4"/>
      <c r="V684" s="4"/>
      <c r="W684" s="4"/>
      <c r="X684" s="4"/>
      <c r="Y684" s="4"/>
      <c r="Z684" s="6"/>
      <c r="AA684" s="6"/>
      <c r="AB684" s="6"/>
      <c r="AC684" s="6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112"/>
    </row>
    <row r="685" spans="2:40" ht="18" customHeight="1" x14ac:dyDescent="0.25">
      <c r="B685" s="2"/>
      <c r="C685" s="3"/>
      <c r="D685" s="3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5"/>
      <c r="S685" s="5"/>
      <c r="T685" s="4"/>
      <c r="U685" s="4"/>
      <c r="V685" s="4"/>
      <c r="W685" s="4"/>
      <c r="X685" s="4"/>
      <c r="Y685" s="4"/>
      <c r="Z685" s="6"/>
      <c r="AA685" s="6"/>
      <c r="AB685" s="6"/>
      <c r="AC685" s="6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112"/>
    </row>
    <row r="686" spans="2:40" ht="18" customHeight="1" x14ac:dyDescent="0.25">
      <c r="B686" s="2"/>
      <c r="C686" s="3"/>
      <c r="D686" s="3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5"/>
      <c r="S686" s="5"/>
      <c r="T686" s="4"/>
      <c r="U686" s="4"/>
      <c r="V686" s="4"/>
      <c r="W686" s="4"/>
      <c r="X686" s="4"/>
      <c r="Y686" s="4"/>
      <c r="Z686" s="6"/>
      <c r="AA686" s="6"/>
      <c r="AB686" s="6"/>
      <c r="AC686" s="6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112"/>
    </row>
    <row r="687" spans="2:40" ht="18" customHeight="1" x14ac:dyDescent="0.25">
      <c r="B687" s="2"/>
      <c r="C687" s="3"/>
      <c r="D687" s="3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5"/>
      <c r="S687" s="5"/>
      <c r="T687" s="4"/>
      <c r="U687" s="4"/>
      <c r="V687" s="4"/>
      <c r="W687" s="4"/>
      <c r="X687" s="4"/>
      <c r="Y687" s="4"/>
      <c r="Z687" s="6"/>
      <c r="AA687" s="6"/>
      <c r="AB687" s="6"/>
      <c r="AC687" s="6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112"/>
    </row>
    <row r="688" spans="2:40" ht="18" customHeight="1" x14ac:dyDescent="0.25">
      <c r="B688" s="2"/>
      <c r="C688" s="3"/>
      <c r="D688" s="3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5"/>
      <c r="S688" s="5"/>
      <c r="T688" s="4"/>
      <c r="U688" s="4"/>
      <c r="V688" s="4"/>
      <c r="W688" s="4"/>
      <c r="X688" s="4"/>
      <c r="Y688" s="4"/>
      <c r="Z688" s="6"/>
      <c r="AA688" s="6"/>
      <c r="AB688" s="6"/>
      <c r="AC688" s="6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112"/>
    </row>
    <row r="689" spans="2:40" ht="18" customHeight="1" x14ac:dyDescent="0.25">
      <c r="B689" s="2"/>
      <c r="C689" s="3"/>
      <c r="D689" s="3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5"/>
      <c r="S689" s="5"/>
      <c r="T689" s="4"/>
      <c r="U689" s="4"/>
      <c r="V689" s="4"/>
      <c r="W689" s="4"/>
      <c r="X689" s="4"/>
      <c r="Y689" s="4"/>
      <c r="Z689" s="6"/>
      <c r="AA689" s="6"/>
      <c r="AB689" s="6"/>
      <c r="AC689" s="6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112"/>
    </row>
    <row r="690" spans="2:40" ht="18" customHeight="1" x14ac:dyDescent="0.25">
      <c r="B690" s="2"/>
      <c r="C690" s="3"/>
      <c r="D690" s="3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5"/>
      <c r="S690" s="5"/>
      <c r="T690" s="4"/>
      <c r="U690" s="4"/>
      <c r="V690" s="4"/>
      <c r="W690" s="4"/>
      <c r="X690" s="4"/>
      <c r="Y690" s="4"/>
      <c r="Z690" s="6"/>
      <c r="AA690" s="6"/>
      <c r="AB690" s="6"/>
      <c r="AC690" s="6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112"/>
    </row>
    <row r="691" spans="2:40" ht="18" customHeight="1" x14ac:dyDescent="0.25">
      <c r="B691" s="2"/>
      <c r="C691" s="3"/>
      <c r="D691" s="3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5"/>
      <c r="S691" s="5"/>
      <c r="T691" s="4"/>
      <c r="U691" s="4"/>
      <c r="V691" s="4"/>
      <c r="W691" s="4"/>
      <c r="X691" s="4"/>
      <c r="Y691" s="4"/>
      <c r="Z691" s="6"/>
      <c r="AA691" s="6"/>
      <c r="AB691" s="6"/>
      <c r="AC691" s="6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112"/>
    </row>
    <row r="692" spans="2:40" ht="18" customHeight="1" x14ac:dyDescent="0.25">
      <c r="B692" s="2"/>
      <c r="C692" s="3"/>
      <c r="D692" s="3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5"/>
      <c r="S692" s="5"/>
      <c r="T692" s="4"/>
      <c r="U692" s="4"/>
      <c r="V692" s="4"/>
      <c r="W692" s="4"/>
      <c r="X692" s="4"/>
      <c r="Y692" s="4"/>
      <c r="Z692" s="6"/>
      <c r="AA692" s="6"/>
      <c r="AB692" s="6"/>
      <c r="AC692" s="6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112"/>
    </row>
    <row r="693" spans="2:40" ht="18" customHeight="1" x14ac:dyDescent="0.25">
      <c r="B693" s="2"/>
      <c r="C693" s="3"/>
      <c r="D693" s="3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5"/>
      <c r="S693" s="5"/>
      <c r="T693" s="4"/>
      <c r="U693" s="4"/>
      <c r="V693" s="4"/>
      <c r="W693" s="4"/>
      <c r="X693" s="4"/>
      <c r="Y693" s="4"/>
      <c r="Z693" s="6"/>
      <c r="AA693" s="6"/>
      <c r="AB693" s="6"/>
      <c r="AC693" s="6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112"/>
    </row>
    <row r="694" spans="2:40" ht="18" customHeight="1" x14ac:dyDescent="0.25">
      <c r="B694" s="2"/>
      <c r="C694" s="3"/>
      <c r="D694" s="3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5"/>
      <c r="S694" s="5"/>
      <c r="T694" s="4"/>
      <c r="U694" s="4"/>
      <c r="V694" s="4"/>
      <c r="W694" s="4"/>
      <c r="X694" s="4"/>
      <c r="Y694" s="4"/>
      <c r="Z694" s="6"/>
      <c r="AA694" s="6"/>
      <c r="AB694" s="6"/>
      <c r="AC694" s="6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112"/>
    </row>
    <row r="695" spans="2:40" ht="18" customHeight="1" x14ac:dyDescent="0.25">
      <c r="B695" s="2"/>
      <c r="C695" s="3"/>
      <c r="D695" s="3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5"/>
      <c r="S695" s="5"/>
      <c r="T695" s="4"/>
      <c r="U695" s="4"/>
      <c r="V695" s="4"/>
      <c r="W695" s="4"/>
      <c r="X695" s="4"/>
      <c r="Y695" s="4"/>
      <c r="Z695" s="6"/>
      <c r="AA695" s="6"/>
      <c r="AB695" s="6"/>
      <c r="AC695" s="6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112"/>
    </row>
    <row r="696" spans="2:40" ht="18" customHeight="1" x14ac:dyDescent="0.25">
      <c r="B696" s="2"/>
      <c r="C696" s="3"/>
      <c r="D696" s="3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5"/>
      <c r="S696" s="5"/>
      <c r="T696" s="4"/>
      <c r="U696" s="4"/>
      <c r="V696" s="4"/>
      <c r="W696" s="4"/>
      <c r="X696" s="4"/>
      <c r="Y696" s="4"/>
      <c r="Z696" s="6"/>
      <c r="AA696" s="6"/>
      <c r="AB696" s="6"/>
      <c r="AC696" s="6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112"/>
    </row>
    <row r="697" spans="2:40" ht="18" customHeight="1" x14ac:dyDescent="0.25">
      <c r="B697" s="2"/>
      <c r="C697" s="3"/>
      <c r="D697" s="3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5"/>
      <c r="S697" s="5"/>
      <c r="T697" s="4"/>
      <c r="U697" s="4"/>
      <c r="V697" s="4"/>
      <c r="W697" s="4"/>
      <c r="X697" s="4"/>
      <c r="Y697" s="4"/>
      <c r="Z697" s="6"/>
      <c r="AA697" s="6"/>
      <c r="AB697" s="6"/>
      <c r="AC697" s="6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112"/>
    </row>
    <row r="698" spans="2:40" ht="18" customHeight="1" x14ac:dyDescent="0.25">
      <c r="B698" s="2"/>
      <c r="C698" s="3"/>
      <c r="D698" s="3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5"/>
      <c r="S698" s="5"/>
      <c r="T698" s="4"/>
      <c r="U698" s="4"/>
      <c r="V698" s="4"/>
      <c r="W698" s="4"/>
      <c r="X698" s="4"/>
      <c r="Y698" s="4"/>
      <c r="Z698" s="6"/>
      <c r="AA698" s="6"/>
      <c r="AB698" s="6"/>
      <c r="AC698" s="6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112"/>
    </row>
    <row r="699" spans="2:40" ht="18" customHeight="1" x14ac:dyDescent="0.25">
      <c r="B699" s="2"/>
      <c r="C699" s="3"/>
      <c r="D699" s="3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5"/>
      <c r="S699" s="5"/>
      <c r="T699" s="4"/>
      <c r="U699" s="4"/>
      <c r="V699" s="4"/>
      <c r="W699" s="4"/>
      <c r="X699" s="4"/>
      <c r="Y699" s="4"/>
      <c r="Z699" s="6"/>
      <c r="AA699" s="6"/>
      <c r="AB699" s="6"/>
      <c r="AC699" s="6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112"/>
    </row>
    <row r="700" spans="2:40" ht="18" customHeight="1" x14ac:dyDescent="0.25">
      <c r="B700" s="2"/>
      <c r="C700" s="3"/>
      <c r="D700" s="3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5"/>
      <c r="S700" s="5"/>
      <c r="T700" s="4"/>
      <c r="U700" s="4"/>
      <c r="V700" s="4"/>
      <c r="W700" s="4"/>
      <c r="X700" s="4"/>
      <c r="Y700" s="4"/>
      <c r="Z700" s="6"/>
      <c r="AA700" s="6"/>
      <c r="AB700" s="6"/>
      <c r="AC700" s="6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112"/>
    </row>
    <row r="701" spans="2:40" ht="18" customHeight="1" x14ac:dyDescent="0.25">
      <c r="B701" s="2"/>
      <c r="C701" s="3"/>
      <c r="D701" s="3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5"/>
      <c r="S701" s="5"/>
      <c r="T701" s="4"/>
      <c r="U701" s="4"/>
      <c r="V701" s="4"/>
      <c r="W701" s="4"/>
      <c r="X701" s="4"/>
      <c r="Y701" s="4"/>
      <c r="Z701" s="6"/>
      <c r="AA701" s="6"/>
      <c r="AB701" s="6"/>
      <c r="AC701" s="6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112"/>
    </row>
    <row r="702" spans="2:40" ht="18" customHeight="1" x14ac:dyDescent="0.25">
      <c r="B702" s="2"/>
      <c r="C702" s="3"/>
      <c r="D702" s="3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5"/>
      <c r="S702" s="5"/>
      <c r="T702" s="4"/>
      <c r="U702" s="4"/>
      <c r="V702" s="4"/>
      <c r="W702" s="4"/>
      <c r="X702" s="4"/>
      <c r="Y702" s="4"/>
      <c r="Z702" s="6"/>
      <c r="AA702" s="6"/>
      <c r="AB702" s="6"/>
      <c r="AC702" s="6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112"/>
    </row>
    <row r="703" spans="2:40" ht="18" customHeight="1" x14ac:dyDescent="0.25">
      <c r="B703" s="2"/>
      <c r="C703" s="3"/>
      <c r="D703" s="3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5"/>
      <c r="S703" s="5"/>
      <c r="T703" s="4"/>
      <c r="U703" s="4"/>
      <c r="V703" s="4"/>
      <c r="W703" s="4"/>
      <c r="X703" s="4"/>
      <c r="Y703" s="4"/>
      <c r="Z703" s="6"/>
      <c r="AA703" s="6"/>
      <c r="AB703" s="6"/>
      <c r="AC703" s="6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112"/>
    </row>
    <row r="704" spans="2:40" ht="18" customHeight="1" x14ac:dyDescent="0.25">
      <c r="B704" s="2"/>
      <c r="C704" s="3"/>
      <c r="D704" s="3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5"/>
      <c r="S704" s="5"/>
      <c r="T704" s="4"/>
      <c r="U704" s="4"/>
      <c r="V704" s="4"/>
      <c r="W704" s="4"/>
      <c r="X704" s="4"/>
      <c r="Y704" s="4"/>
      <c r="Z704" s="6"/>
      <c r="AA704" s="6"/>
      <c r="AB704" s="6"/>
      <c r="AC704" s="6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112"/>
    </row>
    <row r="705" spans="2:40" ht="18" customHeight="1" x14ac:dyDescent="0.25">
      <c r="B705" s="2"/>
      <c r="C705" s="3"/>
      <c r="D705" s="3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5"/>
      <c r="S705" s="5"/>
      <c r="T705" s="4"/>
      <c r="U705" s="4"/>
      <c r="V705" s="4"/>
      <c r="W705" s="4"/>
      <c r="X705" s="4"/>
      <c r="Y705" s="4"/>
      <c r="Z705" s="6"/>
      <c r="AA705" s="6"/>
      <c r="AB705" s="6"/>
      <c r="AC705" s="6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112"/>
    </row>
    <row r="706" spans="2:40" ht="18" customHeight="1" x14ac:dyDescent="0.25">
      <c r="B706" s="2"/>
      <c r="C706" s="3"/>
      <c r="D706" s="3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5"/>
      <c r="S706" s="5"/>
      <c r="T706" s="4"/>
      <c r="U706" s="4"/>
      <c r="V706" s="4"/>
      <c r="W706" s="4"/>
      <c r="X706" s="4"/>
      <c r="Y706" s="4"/>
      <c r="Z706" s="6"/>
      <c r="AA706" s="6"/>
      <c r="AB706" s="6"/>
      <c r="AC706" s="6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112"/>
    </row>
    <row r="707" spans="2:40" ht="18" customHeight="1" x14ac:dyDescent="0.25">
      <c r="B707" s="2"/>
      <c r="C707" s="3"/>
      <c r="D707" s="3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5"/>
      <c r="S707" s="5"/>
      <c r="T707" s="4"/>
      <c r="U707" s="4"/>
      <c r="V707" s="4"/>
      <c r="W707" s="4"/>
      <c r="X707" s="4"/>
      <c r="Y707" s="4"/>
      <c r="Z707" s="6"/>
      <c r="AA707" s="6"/>
      <c r="AB707" s="6"/>
      <c r="AC707" s="6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112"/>
    </row>
    <row r="708" spans="2:40" ht="18" customHeight="1" x14ac:dyDescent="0.25">
      <c r="B708" s="2"/>
      <c r="C708" s="3"/>
      <c r="D708" s="3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5"/>
      <c r="S708" s="5"/>
      <c r="T708" s="4"/>
      <c r="U708" s="4"/>
      <c r="V708" s="4"/>
      <c r="W708" s="4"/>
      <c r="X708" s="4"/>
      <c r="Y708" s="4"/>
      <c r="Z708" s="6"/>
      <c r="AA708" s="6"/>
      <c r="AB708" s="6"/>
      <c r="AC708" s="6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112"/>
    </row>
    <row r="709" spans="2:40" ht="18" customHeight="1" x14ac:dyDescent="0.25">
      <c r="B709" s="2"/>
      <c r="C709" s="3"/>
      <c r="D709" s="3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5"/>
      <c r="S709" s="5"/>
      <c r="T709" s="4"/>
      <c r="U709" s="4"/>
      <c r="V709" s="4"/>
      <c r="W709" s="4"/>
      <c r="X709" s="4"/>
      <c r="Y709" s="4"/>
      <c r="Z709" s="6"/>
      <c r="AA709" s="6"/>
      <c r="AB709" s="6"/>
      <c r="AC709" s="6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112"/>
    </row>
    <row r="710" spans="2:40" ht="18" customHeight="1" x14ac:dyDescent="0.25">
      <c r="B710" s="2"/>
      <c r="C710" s="3"/>
      <c r="D710" s="3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5"/>
      <c r="S710" s="5"/>
      <c r="T710" s="4"/>
      <c r="U710" s="4"/>
      <c r="V710" s="4"/>
      <c r="W710" s="4"/>
      <c r="X710" s="4"/>
      <c r="Y710" s="4"/>
      <c r="Z710" s="6"/>
      <c r="AA710" s="6"/>
      <c r="AB710" s="6"/>
      <c r="AC710" s="6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112"/>
    </row>
    <row r="711" spans="2:40" ht="18" customHeight="1" x14ac:dyDescent="0.25">
      <c r="B711" s="2"/>
      <c r="C711" s="3"/>
      <c r="D711" s="3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5"/>
      <c r="S711" s="5"/>
      <c r="T711" s="4"/>
      <c r="U711" s="4"/>
      <c r="V711" s="4"/>
      <c r="W711" s="4"/>
      <c r="X711" s="4"/>
      <c r="Y711" s="4"/>
      <c r="Z711" s="6"/>
      <c r="AA711" s="6"/>
      <c r="AB711" s="6"/>
      <c r="AC711" s="6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112"/>
    </row>
    <row r="712" spans="2:40" ht="18" customHeight="1" x14ac:dyDescent="0.25">
      <c r="B712" s="2"/>
      <c r="C712" s="3"/>
      <c r="D712" s="3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5"/>
      <c r="S712" s="5"/>
      <c r="T712" s="4"/>
      <c r="U712" s="4"/>
      <c r="V712" s="4"/>
      <c r="W712" s="4"/>
      <c r="X712" s="4"/>
      <c r="Y712" s="4"/>
      <c r="Z712" s="6"/>
      <c r="AA712" s="6"/>
      <c r="AB712" s="6"/>
      <c r="AC712" s="6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112"/>
    </row>
    <row r="713" spans="2:40" ht="18" customHeight="1" x14ac:dyDescent="0.25">
      <c r="B713" s="2"/>
      <c r="C713" s="3"/>
      <c r="D713" s="3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5"/>
      <c r="S713" s="5"/>
      <c r="T713" s="4"/>
      <c r="U713" s="4"/>
      <c r="V713" s="4"/>
      <c r="W713" s="4"/>
      <c r="X713" s="4"/>
      <c r="Y713" s="4"/>
      <c r="Z713" s="6"/>
      <c r="AA713" s="6"/>
      <c r="AB713" s="6"/>
      <c r="AC713" s="6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112"/>
    </row>
    <row r="714" spans="2:40" ht="18" customHeight="1" x14ac:dyDescent="0.25">
      <c r="B714" s="2"/>
      <c r="C714" s="3"/>
      <c r="D714" s="3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5"/>
      <c r="S714" s="5"/>
      <c r="T714" s="4"/>
      <c r="U714" s="4"/>
      <c r="V714" s="4"/>
      <c r="W714" s="4"/>
      <c r="X714" s="4"/>
      <c r="Y714" s="4"/>
      <c r="Z714" s="6"/>
      <c r="AA714" s="6"/>
      <c r="AB714" s="6"/>
      <c r="AC714" s="6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112"/>
    </row>
    <row r="715" spans="2:40" ht="18" customHeight="1" x14ac:dyDescent="0.25">
      <c r="B715" s="2"/>
      <c r="C715" s="3"/>
      <c r="D715" s="3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5"/>
      <c r="S715" s="5"/>
      <c r="T715" s="4"/>
      <c r="U715" s="4"/>
      <c r="V715" s="4"/>
      <c r="W715" s="4"/>
      <c r="X715" s="4"/>
      <c r="Y715" s="4"/>
      <c r="Z715" s="6"/>
      <c r="AA715" s="6"/>
      <c r="AB715" s="6"/>
      <c r="AC715" s="6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112"/>
    </row>
    <row r="716" spans="2:40" ht="18" customHeight="1" x14ac:dyDescent="0.25">
      <c r="B716" s="2"/>
      <c r="C716" s="3"/>
      <c r="D716" s="3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5"/>
      <c r="S716" s="5"/>
      <c r="T716" s="4"/>
      <c r="U716" s="4"/>
      <c r="V716" s="4"/>
      <c r="W716" s="4"/>
      <c r="X716" s="4"/>
      <c r="Y716" s="4"/>
      <c r="Z716" s="6"/>
      <c r="AA716" s="6"/>
      <c r="AB716" s="6"/>
      <c r="AC716" s="6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112"/>
    </row>
    <row r="717" spans="2:40" ht="18" customHeight="1" x14ac:dyDescent="0.25">
      <c r="B717" s="2"/>
      <c r="C717" s="3"/>
      <c r="D717" s="3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5"/>
      <c r="S717" s="5"/>
      <c r="T717" s="4"/>
      <c r="U717" s="4"/>
      <c r="V717" s="4"/>
      <c r="W717" s="4"/>
      <c r="X717" s="4"/>
      <c r="Y717" s="4"/>
      <c r="Z717" s="6"/>
      <c r="AA717" s="6"/>
      <c r="AB717" s="6"/>
      <c r="AC717" s="6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112"/>
    </row>
    <row r="718" spans="2:40" ht="18" customHeight="1" x14ac:dyDescent="0.25">
      <c r="B718" s="2"/>
      <c r="C718" s="3"/>
      <c r="D718" s="3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5"/>
      <c r="S718" s="5"/>
      <c r="T718" s="4"/>
      <c r="U718" s="4"/>
      <c r="V718" s="4"/>
      <c r="W718" s="4"/>
      <c r="X718" s="4"/>
      <c r="Y718" s="4"/>
      <c r="Z718" s="6"/>
      <c r="AA718" s="6"/>
      <c r="AB718" s="6"/>
      <c r="AC718" s="6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112"/>
    </row>
    <row r="719" spans="2:40" ht="18" customHeight="1" x14ac:dyDescent="0.25">
      <c r="B719" s="2"/>
      <c r="C719" s="3"/>
      <c r="D719" s="3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5"/>
      <c r="S719" s="5"/>
      <c r="T719" s="4"/>
      <c r="U719" s="4"/>
      <c r="V719" s="4"/>
      <c r="W719" s="4"/>
      <c r="X719" s="4"/>
      <c r="Y719" s="4"/>
      <c r="Z719" s="6"/>
      <c r="AA719" s="6"/>
      <c r="AB719" s="6"/>
      <c r="AC719" s="6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112"/>
    </row>
    <row r="720" spans="2:40" ht="18" customHeight="1" x14ac:dyDescent="0.25">
      <c r="B720" s="2"/>
      <c r="C720" s="3"/>
      <c r="D720" s="3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5"/>
      <c r="S720" s="5"/>
      <c r="T720" s="4"/>
      <c r="U720" s="4"/>
      <c r="V720" s="4"/>
      <c r="W720" s="4"/>
      <c r="X720" s="4"/>
      <c r="Y720" s="4"/>
      <c r="Z720" s="6"/>
      <c r="AA720" s="6"/>
      <c r="AB720" s="6"/>
      <c r="AC720" s="6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112"/>
    </row>
    <row r="721" spans="2:40" ht="18" customHeight="1" x14ac:dyDescent="0.25">
      <c r="B721" s="2"/>
      <c r="C721" s="3"/>
      <c r="D721" s="3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5"/>
      <c r="S721" s="5"/>
      <c r="T721" s="4"/>
      <c r="U721" s="4"/>
      <c r="V721" s="4"/>
      <c r="W721" s="4"/>
      <c r="X721" s="4"/>
      <c r="Y721" s="4"/>
      <c r="Z721" s="6"/>
      <c r="AA721" s="6"/>
      <c r="AB721" s="6"/>
      <c r="AC721" s="6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112"/>
    </row>
    <row r="722" spans="2:40" ht="18" customHeight="1" x14ac:dyDescent="0.25">
      <c r="B722" s="2"/>
      <c r="C722" s="3"/>
      <c r="D722" s="3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5"/>
      <c r="S722" s="5"/>
      <c r="T722" s="4"/>
      <c r="U722" s="4"/>
      <c r="V722" s="4"/>
      <c r="W722" s="4"/>
      <c r="X722" s="4"/>
      <c r="Y722" s="4"/>
      <c r="Z722" s="6"/>
      <c r="AA722" s="6"/>
      <c r="AB722" s="6"/>
      <c r="AC722" s="6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112"/>
    </row>
    <row r="723" spans="2:40" ht="18" customHeight="1" x14ac:dyDescent="0.25">
      <c r="B723" s="2"/>
      <c r="C723" s="3"/>
      <c r="D723" s="3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5"/>
      <c r="S723" s="5"/>
      <c r="T723" s="4"/>
      <c r="U723" s="4"/>
      <c r="V723" s="4"/>
      <c r="W723" s="4"/>
      <c r="X723" s="4"/>
      <c r="Y723" s="4"/>
      <c r="Z723" s="6"/>
      <c r="AA723" s="6"/>
      <c r="AB723" s="6"/>
      <c r="AC723" s="6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112"/>
    </row>
    <row r="724" spans="2:40" ht="18" customHeight="1" x14ac:dyDescent="0.25">
      <c r="B724" s="2"/>
      <c r="C724" s="3"/>
      <c r="D724" s="3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5"/>
      <c r="S724" s="5"/>
      <c r="T724" s="4"/>
      <c r="U724" s="4"/>
      <c r="V724" s="4"/>
      <c r="W724" s="4"/>
      <c r="X724" s="4"/>
      <c r="Y724" s="4"/>
      <c r="Z724" s="6"/>
      <c r="AA724" s="6"/>
      <c r="AB724" s="6"/>
      <c r="AC724" s="6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112"/>
    </row>
    <row r="725" spans="2:40" ht="18" customHeight="1" x14ac:dyDescent="0.25">
      <c r="B725" s="2"/>
      <c r="C725" s="3"/>
      <c r="D725" s="3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5"/>
      <c r="S725" s="5"/>
      <c r="T725" s="4"/>
      <c r="U725" s="4"/>
      <c r="V725" s="4"/>
      <c r="W725" s="4"/>
      <c r="X725" s="4"/>
      <c r="Y725" s="4"/>
      <c r="Z725" s="6"/>
      <c r="AA725" s="6"/>
      <c r="AB725" s="6"/>
      <c r="AC725" s="6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112"/>
    </row>
    <row r="726" spans="2:40" ht="18" customHeight="1" x14ac:dyDescent="0.25">
      <c r="B726" s="2"/>
      <c r="C726" s="3"/>
      <c r="D726" s="3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5"/>
      <c r="S726" s="5"/>
      <c r="T726" s="4"/>
      <c r="U726" s="4"/>
      <c r="V726" s="4"/>
      <c r="W726" s="4"/>
      <c r="X726" s="4"/>
      <c r="Y726" s="4"/>
      <c r="Z726" s="6"/>
      <c r="AA726" s="6"/>
      <c r="AB726" s="6"/>
      <c r="AC726" s="6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112"/>
    </row>
    <row r="727" spans="2:40" ht="18" customHeight="1" x14ac:dyDescent="0.25">
      <c r="B727" s="2"/>
      <c r="C727" s="3"/>
      <c r="D727" s="3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5"/>
      <c r="S727" s="5"/>
      <c r="T727" s="4"/>
      <c r="U727" s="4"/>
      <c r="V727" s="4"/>
      <c r="W727" s="4"/>
      <c r="X727" s="4"/>
      <c r="Y727" s="4"/>
      <c r="Z727" s="6"/>
      <c r="AA727" s="6"/>
      <c r="AB727" s="6"/>
      <c r="AC727" s="6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112"/>
    </row>
    <row r="728" spans="2:40" ht="18" customHeight="1" x14ac:dyDescent="0.25">
      <c r="B728" s="2"/>
      <c r="C728" s="3"/>
      <c r="D728" s="3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5"/>
      <c r="S728" s="5"/>
      <c r="T728" s="4"/>
      <c r="U728" s="4"/>
      <c r="V728" s="4"/>
      <c r="W728" s="4"/>
      <c r="X728" s="4"/>
      <c r="Y728" s="4"/>
      <c r="Z728" s="6"/>
      <c r="AA728" s="6"/>
      <c r="AB728" s="6"/>
      <c r="AC728" s="6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112"/>
    </row>
    <row r="729" spans="2:40" ht="18" customHeight="1" x14ac:dyDescent="0.25">
      <c r="B729" s="2"/>
      <c r="C729" s="3"/>
      <c r="D729" s="3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5"/>
      <c r="S729" s="5"/>
      <c r="T729" s="4"/>
      <c r="U729" s="4"/>
      <c r="V729" s="4"/>
      <c r="W729" s="4"/>
      <c r="X729" s="4"/>
      <c r="Y729" s="4"/>
      <c r="Z729" s="6"/>
      <c r="AA729" s="6"/>
      <c r="AB729" s="6"/>
      <c r="AC729" s="6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112"/>
    </row>
    <row r="730" spans="2:40" ht="18" customHeight="1" x14ac:dyDescent="0.25">
      <c r="B730" s="2"/>
      <c r="C730" s="3"/>
      <c r="D730" s="3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5"/>
      <c r="S730" s="5"/>
      <c r="T730" s="4"/>
      <c r="U730" s="4"/>
      <c r="V730" s="4"/>
      <c r="W730" s="4"/>
      <c r="X730" s="4"/>
      <c r="Y730" s="4"/>
      <c r="Z730" s="6"/>
      <c r="AA730" s="6"/>
      <c r="AB730" s="6"/>
      <c r="AC730" s="6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112"/>
    </row>
    <row r="731" spans="2:40" ht="18" customHeight="1" x14ac:dyDescent="0.25">
      <c r="B731" s="2"/>
      <c r="C731" s="3"/>
      <c r="D731" s="3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5"/>
      <c r="S731" s="5"/>
      <c r="T731" s="4"/>
      <c r="U731" s="4"/>
      <c r="V731" s="4"/>
      <c r="W731" s="4"/>
      <c r="X731" s="4"/>
      <c r="Y731" s="4"/>
      <c r="Z731" s="6"/>
      <c r="AA731" s="6"/>
      <c r="AB731" s="6"/>
      <c r="AC731" s="6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112"/>
    </row>
    <row r="732" spans="2:40" ht="18" customHeight="1" x14ac:dyDescent="0.25">
      <c r="B732" s="2"/>
      <c r="C732" s="3"/>
      <c r="D732" s="3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5"/>
      <c r="S732" s="5"/>
      <c r="T732" s="4"/>
      <c r="U732" s="4"/>
      <c r="V732" s="4"/>
      <c r="W732" s="4"/>
      <c r="X732" s="4"/>
      <c r="Y732" s="4"/>
      <c r="Z732" s="6"/>
      <c r="AA732" s="6"/>
      <c r="AB732" s="6"/>
      <c r="AC732" s="6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112"/>
    </row>
    <row r="733" spans="2:40" ht="18" customHeight="1" x14ac:dyDescent="0.25">
      <c r="B733" s="2"/>
      <c r="C733" s="3"/>
      <c r="D733" s="3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5"/>
      <c r="S733" s="5"/>
      <c r="T733" s="4"/>
      <c r="U733" s="4"/>
      <c r="V733" s="4"/>
      <c r="W733" s="4"/>
      <c r="X733" s="4"/>
      <c r="Y733" s="4"/>
      <c r="Z733" s="6"/>
      <c r="AA733" s="6"/>
      <c r="AB733" s="6"/>
      <c r="AC733" s="6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112"/>
    </row>
    <row r="734" spans="2:40" ht="18" customHeight="1" x14ac:dyDescent="0.25">
      <c r="B734" s="2"/>
      <c r="C734" s="3"/>
      <c r="D734" s="3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5"/>
      <c r="S734" s="5"/>
      <c r="T734" s="4"/>
      <c r="U734" s="4"/>
      <c r="V734" s="4"/>
      <c r="W734" s="4"/>
      <c r="X734" s="4"/>
      <c r="Y734" s="4"/>
      <c r="Z734" s="6"/>
      <c r="AA734" s="6"/>
      <c r="AB734" s="6"/>
      <c r="AC734" s="6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112"/>
    </row>
    <row r="735" spans="2:40" ht="18" customHeight="1" x14ac:dyDescent="0.25">
      <c r="B735" s="2"/>
      <c r="C735" s="3"/>
      <c r="D735" s="3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5"/>
      <c r="S735" s="5"/>
      <c r="T735" s="4"/>
      <c r="U735" s="4"/>
      <c r="V735" s="4"/>
      <c r="W735" s="4"/>
      <c r="X735" s="4"/>
      <c r="Y735" s="4"/>
      <c r="Z735" s="6"/>
      <c r="AA735" s="6"/>
      <c r="AB735" s="6"/>
      <c r="AC735" s="6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112"/>
    </row>
    <row r="736" spans="2:40" ht="18" customHeight="1" x14ac:dyDescent="0.25">
      <c r="B736" s="2"/>
      <c r="C736" s="3"/>
      <c r="D736" s="3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5"/>
      <c r="S736" s="5"/>
      <c r="T736" s="4"/>
      <c r="U736" s="4"/>
      <c r="V736" s="4"/>
      <c r="W736" s="4"/>
      <c r="X736" s="4"/>
      <c r="Y736" s="4"/>
      <c r="Z736" s="6"/>
      <c r="AA736" s="6"/>
      <c r="AB736" s="6"/>
      <c r="AC736" s="6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112"/>
    </row>
    <row r="737" spans="2:40" ht="18" customHeight="1" x14ac:dyDescent="0.25">
      <c r="B737" s="2"/>
      <c r="C737" s="3"/>
      <c r="D737" s="3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5"/>
      <c r="S737" s="5"/>
      <c r="T737" s="4"/>
      <c r="U737" s="4"/>
      <c r="V737" s="4"/>
      <c r="W737" s="4"/>
      <c r="X737" s="4"/>
      <c r="Y737" s="4"/>
      <c r="Z737" s="6"/>
      <c r="AA737" s="6"/>
      <c r="AB737" s="6"/>
      <c r="AC737" s="6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112"/>
    </row>
    <row r="738" spans="2:40" ht="18" customHeight="1" x14ac:dyDescent="0.25">
      <c r="B738" s="2"/>
      <c r="C738" s="3"/>
      <c r="D738" s="3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5"/>
      <c r="S738" s="5"/>
      <c r="T738" s="4"/>
      <c r="U738" s="4"/>
      <c r="V738" s="4"/>
      <c r="W738" s="4"/>
      <c r="X738" s="4"/>
      <c r="Y738" s="4"/>
      <c r="Z738" s="6"/>
      <c r="AA738" s="6"/>
      <c r="AB738" s="6"/>
      <c r="AC738" s="6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112"/>
    </row>
    <row r="739" spans="2:40" ht="18" customHeight="1" x14ac:dyDescent="0.25">
      <c r="B739" s="2"/>
      <c r="C739" s="3"/>
      <c r="D739" s="3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5"/>
      <c r="S739" s="5"/>
      <c r="T739" s="4"/>
      <c r="U739" s="4"/>
      <c r="V739" s="4"/>
      <c r="W739" s="4"/>
      <c r="X739" s="4"/>
      <c r="Y739" s="4"/>
      <c r="Z739" s="6"/>
      <c r="AA739" s="6"/>
      <c r="AB739" s="6"/>
      <c r="AC739" s="6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112"/>
    </row>
    <row r="740" spans="2:40" ht="18" customHeight="1" x14ac:dyDescent="0.25">
      <c r="B740" s="2"/>
      <c r="C740" s="3"/>
      <c r="D740" s="3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5"/>
      <c r="S740" s="5"/>
      <c r="T740" s="4"/>
      <c r="U740" s="4"/>
      <c r="V740" s="4"/>
      <c r="W740" s="4"/>
      <c r="X740" s="4"/>
      <c r="Y740" s="4"/>
      <c r="Z740" s="6"/>
      <c r="AA740" s="6"/>
      <c r="AB740" s="6"/>
      <c r="AC740" s="6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112"/>
    </row>
    <row r="741" spans="2:40" ht="18" customHeight="1" x14ac:dyDescent="0.25">
      <c r="B741" s="2"/>
      <c r="C741" s="3"/>
      <c r="D741" s="3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5"/>
      <c r="S741" s="5"/>
      <c r="T741" s="4"/>
      <c r="U741" s="4"/>
      <c r="V741" s="4"/>
      <c r="W741" s="4"/>
      <c r="X741" s="4"/>
      <c r="Y741" s="4"/>
      <c r="Z741" s="6"/>
      <c r="AA741" s="6"/>
      <c r="AB741" s="6"/>
      <c r="AC741" s="6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112"/>
    </row>
    <row r="742" spans="2:40" ht="18" customHeight="1" x14ac:dyDescent="0.25">
      <c r="B742" s="2"/>
      <c r="C742" s="3"/>
      <c r="D742" s="3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5"/>
      <c r="S742" s="5"/>
      <c r="T742" s="4"/>
      <c r="U742" s="4"/>
      <c r="V742" s="4"/>
      <c r="W742" s="4"/>
      <c r="X742" s="4"/>
      <c r="Y742" s="4"/>
      <c r="Z742" s="6"/>
      <c r="AA742" s="6"/>
      <c r="AB742" s="6"/>
      <c r="AC742" s="6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112"/>
    </row>
    <row r="743" spans="2:40" ht="18" customHeight="1" x14ac:dyDescent="0.25">
      <c r="B743" s="2"/>
      <c r="C743" s="3"/>
      <c r="D743" s="3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5"/>
      <c r="S743" s="5"/>
      <c r="T743" s="4"/>
      <c r="U743" s="4"/>
      <c r="V743" s="4"/>
      <c r="W743" s="4"/>
      <c r="X743" s="4"/>
      <c r="Y743" s="4"/>
      <c r="Z743" s="6"/>
      <c r="AA743" s="6"/>
      <c r="AB743" s="6"/>
      <c r="AC743" s="6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112"/>
    </row>
    <row r="744" spans="2:40" ht="18" customHeight="1" x14ac:dyDescent="0.25">
      <c r="B744" s="2"/>
      <c r="C744" s="3"/>
      <c r="D744" s="3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5"/>
      <c r="S744" s="5"/>
      <c r="T744" s="4"/>
      <c r="U744" s="4"/>
      <c r="V744" s="4"/>
      <c r="W744" s="4"/>
      <c r="X744" s="4"/>
      <c r="Y744" s="4"/>
      <c r="Z744" s="6"/>
      <c r="AA744" s="6"/>
      <c r="AB744" s="6"/>
      <c r="AC744" s="6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112"/>
    </row>
    <row r="745" spans="2:40" ht="18" customHeight="1" x14ac:dyDescent="0.25">
      <c r="B745" s="2"/>
      <c r="C745" s="3"/>
      <c r="D745" s="3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5"/>
      <c r="S745" s="5"/>
      <c r="T745" s="4"/>
      <c r="U745" s="4"/>
      <c r="V745" s="4"/>
      <c r="W745" s="4"/>
      <c r="X745" s="4"/>
      <c r="Y745" s="4"/>
      <c r="Z745" s="6"/>
      <c r="AA745" s="6"/>
      <c r="AB745" s="6"/>
      <c r="AC745" s="6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112"/>
    </row>
    <row r="746" spans="2:40" ht="18" customHeight="1" x14ac:dyDescent="0.25">
      <c r="B746" s="2"/>
      <c r="C746" s="3"/>
      <c r="D746" s="3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5"/>
      <c r="S746" s="5"/>
      <c r="T746" s="4"/>
      <c r="U746" s="4"/>
      <c r="V746" s="4"/>
      <c r="W746" s="4"/>
      <c r="X746" s="4"/>
      <c r="Y746" s="4"/>
      <c r="Z746" s="6"/>
      <c r="AA746" s="6"/>
      <c r="AB746" s="6"/>
      <c r="AC746" s="6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112"/>
    </row>
    <row r="747" spans="2:40" ht="18" customHeight="1" x14ac:dyDescent="0.25">
      <c r="B747" s="2"/>
      <c r="C747" s="3"/>
      <c r="D747" s="3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5"/>
      <c r="S747" s="5"/>
      <c r="T747" s="4"/>
      <c r="U747" s="4"/>
      <c r="V747" s="4"/>
      <c r="W747" s="4"/>
      <c r="X747" s="4"/>
      <c r="Y747" s="4"/>
      <c r="Z747" s="6"/>
      <c r="AA747" s="6"/>
      <c r="AB747" s="6"/>
      <c r="AC747" s="6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112"/>
    </row>
    <row r="748" spans="2:40" ht="18" customHeight="1" x14ac:dyDescent="0.25">
      <c r="B748" s="2"/>
      <c r="C748" s="3"/>
      <c r="D748" s="3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5"/>
      <c r="S748" s="5"/>
      <c r="T748" s="4"/>
      <c r="U748" s="4"/>
      <c r="V748" s="4"/>
      <c r="W748" s="4"/>
      <c r="X748" s="4"/>
      <c r="Y748" s="4"/>
      <c r="Z748" s="6"/>
      <c r="AA748" s="6"/>
      <c r="AB748" s="6"/>
      <c r="AC748" s="6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112"/>
    </row>
    <row r="749" spans="2:40" ht="18" customHeight="1" x14ac:dyDescent="0.25">
      <c r="B749" s="2"/>
      <c r="C749" s="3"/>
      <c r="D749" s="3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5"/>
      <c r="S749" s="5"/>
      <c r="T749" s="4"/>
      <c r="U749" s="4"/>
      <c r="V749" s="4"/>
      <c r="W749" s="4"/>
      <c r="X749" s="4"/>
      <c r="Y749" s="4"/>
      <c r="Z749" s="6"/>
      <c r="AA749" s="6"/>
      <c r="AB749" s="6"/>
      <c r="AC749" s="6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112"/>
    </row>
    <row r="750" spans="2:40" ht="18" customHeight="1" x14ac:dyDescent="0.25">
      <c r="B750" s="2"/>
      <c r="C750" s="3"/>
      <c r="D750" s="3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5"/>
      <c r="S750" s="5"/>
      <c r="T750" s="4"/>
      <c r="U750" s="4"/>
      <c r="V750" s="4"/>
      <c r="W750" s="4"/>
      <c r="X750" s="4"/>
      <c r="Y750" s="4"/>
      <c r="Z750" s="6"/>
      <c r="AA750" s="6"/>
      <c r="AB750" s="6"/>
      <c r="AC750" s="6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112"/>
    </row>
    <row r="751" spans="2:40" ht="18" customHeight="1" x14ac:dyDescent="0.25">
      <c r="B751" s="2"/>
      <c r="C751" s="3"/>
      <c r="D751" s="3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5"/>
      <c r="S751" s="5"/>
      <c r="T751" s="4"/>
      <c r="U751" s="4"/>
      <c r="V751" s="4"/>
      <c r="W751" s="4"/>
      <c r="X751" s="4"/>
      <c r="Y751" s="4"/>
      <c r="Z751" s="6"/>
      <c r="AA751" s="6"/>
      <c r="AB751" s="6"/>
      <c r="AC751" s="6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112"/>
    </row>
    <row r="752" spans="2:40" ht="18" customHeight="1" x14ac:dyDescent="0.25">
      <c r="B752" s="2"/>
      <c r="C752" s="3"/>
      <c r="D752" s="3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5"/>
      <c r="S752" s="5"/>
      <c r="T752" s="4"/>
      <c r="U752" s="4"/>
      <c r="V752" s="4"/>
      <c r="W752" s="4"/>
      <c r="X752" s="4"/>
      <c r="Y752" s="4"/>
      <c r="Z752" s="6"/>
      <c r="AA752" s="6"/>
      <c r="AB752" s="6"/>
      <c r="AC752" s="6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112"/>
    </row>
    <row r="753" spans="2:40" ht="18" customHeight="1" x14ac:dyDescent="0.25">
      <c r="B753" s="2"/>
      <c r="C753" s="3"/>
      <c r="D753" s="3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5"/>
      <c r="S753" s="5"/>
      <c r="T753" s="4"/>
      <c r="U753" s="4"/>
      <c r="V753" s="4"/>
      <c r="W753" s="4"/>
      <c r="X753" s="4"/>
      <c r="Y753" s="4"/>
      <c r="Z753" s="6"/>
      <c r="AA753" s="6"/>
      <c r="AB753" s="6"/>
      <c r="AC753" s="6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112"/>
    </row>
    <row r="754" spans="2:40" ht="18" customHeight="1" x14ac:dyDescent="0.25">
      <c r="B754" s="2"/>
      <c r="C754" s="3"/>
      <c r="D754" s="3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5"/>
      <c r="S754" s="5"/>
      <c r="T754" s="4"/>
      <c r="U754" s="4"/>
      <c r="V754" s="4"/>
      <c r="W754" s="4"/>
      <c r="X754" s="4"/>
      <c r="Y754" s="4"/>
      <c r="Z754" s="6"/>
      <c r="AA754" s="6"/>
      <c r="AB754" s="6"/>
      <c r="AC754" s="6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112"/>
    </row>
    <row r="755" spans="2:40" ht="18" customHeight="1" x14ac:dyDescent="0.25">
      <c r="B755" s="2"/>
      <c r="C755" s="3"/>
      <c r="D755" s="3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5"/>
      <c r="S755" s="5"/>
      <c r="T755" s="4"/>
      <c r="U755" s="4"/>
      <c r="V755" s="4"/>
      <c r="W755" s="4"/>
      <c r="X755" s="4"/>
      <c r="Y755" s="4"/>
      <c r="Z755" s="6"/>
      <c r="AA755" s="6"/>
      <c r="AB755" s="6"/>
      <c r="AC755" s="6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112"/>
    </row>
    <row r="756" spans="2:40" ht="18" customHeight="1" x14ac:dyDescent="0.25">
      <c r="B756" s="2"/>
      <c r="C756" s="3"/>
      <c r="D756" s="3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5"/>
      <c r="S756" s="5"/>
      <c r="T756" s="4"/>
      <c r="U756" s="4"/>
      <c r="V756" s="4"/>
      <c r="W756" s="4"/>
      <c r="X756" s="4"/>
      <c r="Y756" s="4"/>
      <c r="Z756" s="6"/>
      <c r="AA756" s="6"/>
      <c r="AB756" s="6"/>
      <c r="AC756" s="6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112"/>
    </row>
    <row r="757" spans="2:40" ht="18" customHeight="1" x14ac:dyDescent="0.25">
      <c r="B757" s="2"/>
      <c r="C757" s="3"/>
      <c r="D757" s="3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5"/>
      <c r="S757" s="5"/>
      <c r="T757" s="4"/>
      <c r="U757" s="4"/>
      <c r="V757" s="4"/>
      <c r="W757" s="4"/>
      <c r="X757" s="4"/>
      <c r="Y757" s="4"/>
      <c r="Z757" s="6"/>
      <c r="AA757" s="6"/>
      <c r="AB757" s="6"/>
      <c r="AC757" s="6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112"/>
    </row>
    <row r="758" spans="2:40" ht="18" customHeight="1" x14ac:dyDescent="0.25">
      <c r="B758" s="2"/>
      <c r="C758" s="3"/>
      <c r="D758" s="3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5"/>
      <c r="S758" s="5"/>
      <c r="T758" s="4"/>
      <c r="U758" s="4"/>
      <c r="V758" s="4"/>
      <c r="W758" s="4"/>
      <c r="X758" s="4"/>
      <c r="Y758" s="4"/>
      <c r="Z758" s="6"/>
      <c r="AA758" s="6"/>
      <c r="AB758" s="6"/>
      <c r="AC758" s="6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112"/>
    </row>
    <row r="759" spans="2:40" ht="18" customHeight="1" x14ac:dyDescent="0.25">
      <c r="B759" s="2"/>
      <c r="C759" s="3"/>
      <c r="D759" s="3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5"/>
      <c r="S759" s="5"/>
      <c r="T759" s="4"/>
      <c r="U759" s="4"/>
      <c r="V759" s="4"/>
      <c r="W759" s="4"/>
      <c r="X759" s="4"/>
      <c r="Y759" s="4"/>
      <c r="Z759" s="6"/>
      <c r="AA759" s="6"/>
      <c r="AB759" s="6"/>
      <c r="AC759" s="6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112"/>
    </row>
    <row r="760" spans="2:40" ht="18" customHeight="1" x14ac:dyDescent="0.25">
      <c r="B760" s="2"/>
      <c r="C760" s="3"/>
      <c r="D760" s="3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5"/>
      <c r="S760" s="5"/>
      <c r="T760" s="4"/>
      <c r="U760" s="4"/>
      <c r="V760" s="4"/>
      <c r="W760" s="4"/>
      <c r="X760" s="4"/>
      <c r="Y760" s="4"/>
      <c r="Z760" s="6"/>
      <c r="AA760" s="6"/>
      <c r="AB760" s="6"/>
      <c r="AC760" s="6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112"/>
    </row>
    <row r="761" spans="2:40" ht="18" customHeight="1" x14ac:dyDescent="0.25">
      <c r="B761" s="2"/>
      <c r="C761" s="3"/>
      <c r="D761" s="3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5"/>
      <c r="S761" s="5"/>
      <c r="T761" s="4"/>
      <c r="U761" s="4"/>
      <c r="V761" s="4"/>
      <c r="W761" s="4"/>
      <c r="X761" s="4"/>
      <c r="Y761" s="4"/>
      <c r="Z761" s="6"/>
      <c r="AA761" s="6"/>
      <c r="AB761" s="6"/>
      <c r="AC761" s="6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112"/>
    </row>
    <row r="762" spans="2:40" ht="18" customHeight="1" x14ac:dyDescent="0.25">
      <c r="B762" s="2"/>
      <c r="C762" s="3"/>
      <c r="D762" s="3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5"/>
      <c r="S762" s="5"/>
      <c r="T762" s="4"/>
      <c r="U762" s="4"/>
      <c r="V762" s="4"/>
      <c r="W762" s="4"/>
      <c r="X762" s="4"/>
      <c r="Y762" s="4"/>
      <c r="Z762" s="6"/>
      <c r="AA762" s="6"/>
      <c r="AB762" s="6"/>
      <c r="AC762" s="6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112"/>
    </row>
    <row r="763" spans="2:40" ht="18" customHeight="1" x14ac:dyDescent="0.25">
      <c r="B763" s="2"/>
      <c r="C763" s="3"/>
      <c r="D763" s="3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5"/>
      <c r="S763" s="5"/>
      <c r="T763" s="4"/>
      <c r="U763" s="4"/>
      <c r="V763" s="4"/>
      <c r="W763" s="4"/>
      <c r="X763" s="4"/>
      <c r="Y763" s="4"/>
      <c r="Z763" s="6"/>
      <c r="AA763" s="6"/>
      <c r="AB763" s="6"/>
      <c r="AC763" s="6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112"/>
    </row>
    <row r="764" spans="2:40" ht="18" customHeight="1" x14ac:dyDescent="0.25">
      <c r="B764" s="2"/>
      <c r="C764" s="3"/>
      <c r="D764" s="3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5"/>
      <c r="S764" s="5"/>
      <c r="T764" s="4"/>
      <c r="U764" s="4"/>
      <c r="V764" s="4"/>
      <c r="W764" s="4"/>
      <c r="X764" s="4"/>
      <c r="Y764" s="4"/>
      <c r="Z764" s="6"/>
      <c r="AA764" s="6"/>
      <c r="AB764" s="6"/>
      <c r="AC764" s="6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112"/>
    </row>
    <row r="765" spans="2:40" ht="18" customHeight="1" x14ac:dyDescent="0.25">
      <c r="B765" s="2"/>
      <c r="C765" s="3"/>
      <c r="D765" s="3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5"/>
      <c r="S765" s="5"/>
      <c r="T765" s="4"/>
      <c r="U765" s="4"/>
      <c r="V765" s="4"/>
      <c r="W765" s="4"/>
      <c r="X765" s="4"/>
      <c r="Y765" s="4"/>
      <c r="Z765" s="6"/>
      <c r="AA765" s="6"/>
      <c r="AB765" s="6"/>
      <c r="AC765" s="6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112"/>
    </row>
    <row r="766" spans="2:40" ht="18" customHeight="1" x14ac:dyDescent="0.25">
      <c r="B766" s="2"/>
      <c r="C766" s="3"/>
      <c r="D766" s="3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5"/>
      <c r="S766" s="5"/>
      <c r="T766" s="4"/>
      <c r="U766" s="4"/>
      <c r="V766" s="4"/>
      <c r="W766" s="4"/>
      <c r="X766" s="4"/>
      <c r="Y766" s="4"/>
      <c r="Z766" s="6"/>
      <c r="AA766" s="6"/>
      <c r="AB766" s="6"/>
      <c r="AC766" s="6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112"/>
    </row>
    <row r="767" spans="2:40" ht="18" customHeight="1" x14ac:dyDescent="0.25">
      <c r="B767" s="2"/>
      <c r="C767" s="3"/>
      <c r="D767" s="3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5"/>
      <c r="S767" s="5"/>
      <c r="T767" s="4"/>
      <c r="U767" s="4"/>
      <c r="V767" s="4"/>
      <c r="W767" s="4"/>
      <c r="X767" s="4"/>
      <c r="Y767" s="4"/>
      <c r="Z767" s="6"/>
      <c r="AA767" s="6"/>
      <c r="AB767" s="6"/>
      <c r="AC767" s="6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112"/>
    </row>
    <row r="768" spans="2:40" ht="18" customHeight="1" x14ac:dyDescent="0.25">
      <c r="B768" s="2"/>
      <c r="C768" s="3"/>
      <c r="D768" s="3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5"/>
      <c r="S768" s="5"/>
      <c r="T768" s="4"/>
      <c r="U768" s="4"/>
      <c r="V768" s="4"/>
      <c r="W768" s="4"/>
      <c r="X768" s="4"/>
      <c r="Y768" s="4"/>
      <c r="Z768" s="6"/>
      <c r="AA768" s="6"/>
      <c r="AB768" s="6"/>
      <c r="AC768" s="6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112"/>
    </row>
    <row r="769" spans="2:40" ht="18" customHeight="1" x14ac:dyDescent="0.25">
      <c r="B769" s="2"/>
      <c r="C769" s="3"/>
      <c r="D769" s="3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5"/>
      <c r="S769" s="5"/>
      <c r="T769" s="4"/>
      <c r="U769" s="4"/>
      <c r="V769" s="4"/>
      <c r="W769" s="4"/>
      <c r="X769" s="4"/>
      <c r="Y769" s="4"/>
      <c r="Z769" s="6"/>
      <c r="AA769" s="6"/>
      <c r="AB769" s="6"/>
      <c r="AC769" s="6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112"/>
    </row>
    <row r="770" spans="2:40" ht="18" customHeight="1" x14ac:dyDescent="0.25">
      <c r="B770" s="2"/>
      <c r="C770" s="3"/>
      <c r="D770" s="3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5"/>
      <c r="S770" s="5"/>
      <c r="T770" s="4"/>
      <c r="U770" s="4"/>
      <c r="V770" s="4"/>
      <c r="W770" s="4"/>
      <c r="X770" s="4"/>
      <c r="Y770" s="4"/>
      <c r="Z770" s="6"/>
      <c r="AA770" s="6"/>
      <c r="AB770" s="6"/>
      <c r="AC770" s="6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112"/>
    </row>
    <row r="771" spans="2:40" ht="18" customHeight="1" x14ac:dyDescent="0.25">
      <c r="B771" s="2"/>
      <c r="C771" s="3"/>
      <c r="D771" s="3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5"/>
      <c r="S771" s="5"/>
      <c r="T771" s="4"/>
      <c r="U771" s="4"/>
      <c r="V771" s="4"/>
      <c r="W771" s="4"/>
      <c r="X771" s="4"/>
      <c r="Y771" s="4"/>
      <c r="Z771" s="6"/>
      <c r="AA771" s="6"/>
      <c r="AB771" s="6"/>
      <c r="AC771" s="6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112"/>
    </row>
    <row r="772" spans="2:40" ht="18" customHeight="1" x14ac:dyDescent="0.25">
      <c r="B772" s="2"/>
      <c r="C772" s="3"/>
      <c r="D772" s="3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5"/>
      <c r="S772" s="5"/>
      <c r="T772" s="4"/>
      <c r="U772" s="4"/>
      <c r="V772" s="4"/>
      <c r="W772" s="4"/>
      <c r="X772" s="4"/>
      <c r="Y772" s="4"/>
      <c r="Z772" s="6"/>
      <c r="AA772" s="6"/>
      <c r="AB772" s="6"/>
      <c r="AC772" s="6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112"/>
    </row>
    <row r="773" spans="2:40" ht="18" customHeight="1" x14ac:dyDescent="0.25">
      <c r="B773" s="2"/>
      <c r="C773" s="3"/>
      <c r="D773" s="3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5"/>
      <c r="S773" s="5"/>
      <c r="T773" s="4"/>
      <c r="U773" s="4"/>
      <c r="V773" s="4"/>
      <c r="W773" s="4"/>
      <c r="X773" s="4"/>
      <c r="Y773" s="4"/>
      <c r="Z773" s="6"/>
      <c r="AA773" s="6"/>
      <c r="AB773" s="6"/>
      <c r="AC773" s="6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112"/>
    </row>
    <row r="774" spans="2:40" ht="18" customHeight="1" x14ac:dyDescent="0.25">
      <c r="B774" s="2"/>
      <c r="C774" s="3"/>
      <c r="D774" s="3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5"/>
      <c r="S774" s="5"/>
      <c r="T774" s="4"/>
      <c r="U774" s="4"/>
      <c r="V774" s="4"/>
      <c r="W774" s="4"/>
      <c r="X774" s="4"/>
      <c r="Y774" s="4"/>
      <c r="Z774" s="6"/>
      <c r="AA774" s="6"/>
      <c r="AB774" s="6"/>
      <c r="AC774" s="6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112"/>
    </row>
    <row r="775" spans="2:40" ht="18" customHeight="1" x14ac:dyDescent="0.25">
      <c r="B775" s="2"/>
      <c r="C775" s="3"/>
      <c r="D775" s="3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5"/>
      <c r="S775" s="5"/>
      <c r="T775" s="4"/>
      <c r="U775" s="4"/>
      <c r="V775" s="4"/>
      <c r="W775" s="4"/>
      <c r="X775" s="4"/>
      <c r="Y775" s="4"/>
      <c r="Z775" s="6"/>
      <c r="AA775" s="6"/>
      <c r="AB775" s="6"/>
      <c r="AC775" s="6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112"/>
    </row>
    <row r="776" spans="2:40" ht="18" customHeight="1" x14ac:dyDescent="0.25">
      <c r="B776" s="2"/>
      <c r="C776" s="3"/>
      <c r="D776" s="3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5"/>
      <c r="S776" s="5"/>
      <c r="T776" s="4"/>
      <c r="U776" s="4"/>
      <c r="V776" s="4"/>
      <c r="W776" s="4"/>
      <c r="X776" s="4"/>
      <c r="Y776" s="4"/>
      <c r="Z776" s="6"/>
      <c r="AA776" s="6"/>
      <c r="AB776" s="6"/>
      <c r="AC776" s="6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112"/>
    </row>
    <row r="777" spans="2:40" ht="18" customHeight="1" x14ac:dyDescent="0.25">
      <c r="B777" s="2"/>
      <c r="C777" s="3"/>
      <c r="D777" s="3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5"/>
      <c r="S777" s="5"/>
      <c r="T777" s="4"/>
      <c r="U777" s="4"/>
      <c r="V777" s="4"/>
      <c r="W777" s="4"/>
      <c r="X777" s="4"/>
      <c r="Y777" s="4"/>
      <c r="Z777" s="6"/>
      <c r="AA777" s="6"/>
      <c r="AB777" s="6"/>
      <c r="AC777" s="6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112"/>
    </row>
    <row r="778" spans="2:40" ht="18" customHeight="1" x14ac:dyDescent="0.25">
      <c r="B778" s="2"/>
      <c r="C778" s="3"/>
      <c r="D778" s="3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5"/>
      <c r="S778" s="5"/>
      <c r="T778" s="4"/>
      <c r="U778" s="4"/>
      <c r="V778" s="4"/>
      <c r="W778" s="4"/>
      <c r="X778" s="4"/>
      <c r="Y778" s="4"/>
      <c r="Z778" s="6"/>
      <c r="AA778" s="6"/>
      <c r="AB778" s="6"/>
      <c r="AC778" s="6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112"/>
    </row>
    <row r="779" spans="2:40" ht="18" customHeight="1" x14ac:dyDescent="0.25">
      <c r="B779" s="2"/>
      <c r="C779" s="3"/>
      <c r="D779" s="3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5"/>
      <c r="S779" s="5"/>
      <c r="T779" s="4"/>
      <c r="U779" s="4"/>
      <c r="V779" s="4"/>
      <c r="W779" s="4"/>
      <c r="X779" s="4"/>
      <c r="Y779" s="4"/>
      <c r="Z779" s="6"/>
      <c r="AA779" s="6"/>
      <c r="AB779" s="6"/>
      <c r="AC779" s="6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112"/>
    </row>
    <row r="780" spans="2:40" ht="18" customHeight="1" x14ac:dyDescent="0.25">
      <c r="B780" s="2"/>
      <c r="C780" s="3"/>
      <c r="D780" s="3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5"/>
      <c r="S780" s="5"/>
      <c r="T780" s="4"/>
      <c r="U780" s="4"/>
      <c r="V780" s="4"/>
      <c r="W780" s="4"/>
      <c r="X780" s="4"/>
      <c r="Y780" s="4"/>
      <c r="Z780" s="6"/>
      <c r="AA780" s="6"/>
      <c r="AB780" s="6"/>
      <c r="AC780" s="6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112"/>
    </row>
    <row r="781" spans="2:40" ht="18" customHeight="1" x14ac:dyDescent="0.25">
      <c r="B781" s="2"/>
      <c r="C781" s="3"/>
      <c r="D781" s="3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5"/>
      <c r="S781" s="5"/>
      <c r="T781" s="4"/>
      <c r="U781" s="4"/>
      <c r="V781" s="4"/>
      <c r="W781" s="4"/>
      <c r="X781" s="4"/>
      <c r="Y781" s="4"/>
      <c r="Z781" s="6"/>
      <c r="AA781" s="6"/>
      <c r="AB781" s="6"/>
      <c r="AC781" s="6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112"/>
    </row>
    <row r="782" spans="2:40" ht="18" customHeight="1" x14ac:dyDescent="0.25">
      <c r="B782" s="2"/>
      <c r="C782" s="3"/>
      <c r="D782" s="3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5"/>
      <c r="S782" s="5"/>
      <c r="T782" s="4"/>
      <c r="U782" s="4"/>
      <c r="V782" s="4"/>
      <c r="W782" s="4"/>
      <c r="X782" s="4"/>
      <c r="Y782" s="4"/>
      <c r="Z782" s="6"/>
      <c r="AA782" s="6"/>
      <c r="AB782" s="6"/>
      <c r="AC782" s="6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112"/>
    </row>
    <row r="783" spans="2:40" ht="18" customHeight="1" x14ac:dyDescent="0.25">
      <c r="B783" s="2"/>
      <c r="C783" s="3"/>
      <c r="D783" s="3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5"/>
      <c r="S783" s="5"/>
      <c r="T783" s="4"/>
      <c r="U783" s="4"/>
      <c r="V783" s="4"/>
      <c r="W783" s="4"/>
      <c r="X783" s="4"/>
      <c r="Y783" s="4"/>
      <c r="Z783" s="6"/>
      <c r="AA783" s="6"/>
      <c r="AB783" s="6"/>
      <c r="AC783" s="6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112"/>
    </row>
    <row r="784" spans="2:40" ht="18" customHeight="1" x14ac:dyDescent="0.25">
      <c r="B784" s="2"/>
      <c r="C784" s="3"/>
      <c r="D784" s="3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5"/>
      <c r="S784" s="5"/>
      <c r="T784" s="4"/>
      <c r="U784" s="4"/>
      <c r="V784" s="4"/>
      <c r="W784" s="4"/>
      <c r="X784" s="4"/>
      <c r="Y784" s="4"/>
      <c r="Z784" s="6"/>
      <c r="AA784" s="6"/>
      <c r="AB784" s="6"/>
      <c r="AC784" s="6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112"/>
    </row>
    <row r="785" spans="2:40" ht="18" customHeight="1" x14ac:dyDescent="0.25">
      <c r="B785" s="2"/>
      <c r="C785" s="3"/>
      <c r="D785" s="3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5"/>
      <c r="S785" s="5"/>
      <c r="T785" s="4"/>
      <c r="U785" s="4"/>
      <c r="V785" s="4"/>
      <c r="W785" s="4"/>
      <c r="X785" s="4"/>
      <c r="Y785" s="4"/>
      <c r="Z785" s="6"/>
      <c r="AA785" s="6"/>
      <c r="AB785" s="6"/>
      <c r="AC785" s="6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112"/>
    </row>
    <row r="786" spans="2:40" ht="18" customHeight="1" x14ac:dyDescent="0.25">
      <c r="B786" s="2"/>
      <c r="C786" s="3"/>
      <c r="D786" s="3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5"/>
      <c r="S786" s="5"/>
      <c r="T786" s="4"/>
      <c r="U786" s="4"/>
      <c r="V786" s="4"/>
      <c r="W786" s="4"/>
      <c r="X786" s="4"/>
      <c r="Y786" s="4"/>
      <c r="Z786" s="6"/>
      <c r="AA786" s="6"/>
      <c r="AB786" s="6"/>
      <c r="AC786" s="6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112"/>
    </row>
    <row r="787" spans="2:40" ht="18" customHeight="1" x14ac:dyDescent="0.25">
      <c r="B787" s="2"/>
      <c r="C787" s="3"/>
      <c r="D787" s="3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5"/>
      <c r="S787" s="5"/>
      <c r="T787" s="4"/>
      <c r="U787" s="4"/>
      <c r="V787" s="4"/>
      <c r="W787" s="4"/>
      <c r="X787" s="4"/>
      <c r="Y787" s="4"/>
      <c r="Z787" s="6"/>
      <c r="AA787" s="6"/>
      <c r="AB787" s="6"/>
      <c r="AC787" s="6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112"/>
    </row>
    <row r="788" spans="2:40" ht="18" customHeight="1" x14ac:dyDescent="0.25">
      <c r="B788" s="2"/>
      <c r="C788" s="3"/>
      <c r="D788" s="3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5"/>
      <c r="S788" s="5"/>
      <c r="T788" s="4"/>
      <c r="U788" s="4"/>
      <c r="V788" s="4"/>
      <c r="W788" s="4"/>
      <c r="X788" s="4"/>
      <c r="Y788" s="4"/>
      <c r="Z788" s="6"/>
      <c r="AA788" s="6"/>
      <c r="AB788" s="6"/>
      <c r="AC788" s="6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112"/>
    </row>
    <row r="789" spans="2:40" ht="18" customHeight="1" x14ac:dyDescent="0.25">
      <c r="B789" s="2"/>
      <c r="C789" s="3"/>
      <c r="D789" s="3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5"/>
      <c r="S789" s="5"/>
      <c r="T789" s="4"/>
      <c r="U789" s="4"/>
      <c r="V789" s="4"/>
      <c r="W789" s="4"/>
      <c r="X789" s="4"/>
      <c r="Y789" s="4"/>
      <c r="Z789" s="6"/>
      <c r="AA789" s="6"/>
      <c r="AB789" s="6"/>
      <c r="AC789" s="6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112"/>
    </row>
    <row r="790" spans="2:40" ht="18" customHeight="1" x14ac:dyDescent="0.25">
      <c r="B790" s="2"/>
      <c r="C790" s="3"/>
      <c r="D790" s="3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5"/>
      <c r="S790" s="5"/>
      <c r="T790" s="4"/>
      <c r="U790" s="4"/>
      <c r="V790" s="4"/>
      <c r="W790" s="4"/>
      <c r="X790" s="4"/>
      <c r="Y790" s="4"/>
      <c r="Z790" s="6"/>
      <c r="AA790" s="6"/>
      <c r="AB790" s="6"/>
      <c r="AC790" s="6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112"/>
    </row>
    <row r="791" spans="2:40" ht="18" customHeight="1" x14ac:dyDescent="0.25">
      <c r="B791" s="2"/>
      <c r="C791" s="3"/>
      <c r="D791" s="3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5"/>
      <c r="S791" s="5"/>
      <c r="T791" s="4"/>
      <c r="U791" s="4"/>
      <c r="V791" s="4"/>
      <c r="W791" s="4"/>
      <c r="X791" s="4"/>
      <c r="Y791" s="4"/>
      <c r="Z791" s="6"/>
      <c r="AA791" s="6"/>
      <c r="AB791" s="6"/>
      <c r="AC791" s="6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112"/>
    </row>
    <row r="792" spans="2:40" ht="18" customHeight="1" x14ac:dyDescent="0.25">
      <c r="B792" s="2"/>
      <c r="C792" s="3"/>
      <c r="D792" s="3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5"/>
      <c r="S792" s="5"/>
      <c r="T792" s="4"/>
      <c r="U792" s="4"/>
      <c r="V792" s="4"/>
      <c r="W792" s="4"/>
      <c r="X792" s="4"/>
      <c r="Y792" s="4"/>
      <c r="Z792" s="6"/>
      <c r="AA792" s="6"/>
      <c r="AB792" s="6"/>
      <c r="AC792" s="6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112"/>
    </row>
    <row r="793" spans="2:40" ht="18" customHeight="1" x14ac:dyDescent="0.25">
      <c r="B793" s="2"/>
      <c r="C793" s="3"/>
      <c r="D793" s="3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5"/>
      <c r="S793" s="5"/>
      <c r="T793" s="4"/>
      <c r="U793" s="4"/>
      <c r="V793" s="4"/>
      <c r="W793" s="4"/>
      <c r="X793" s="4"/>
      <c r="Y793" s="4"/>
      <c r="Z793" s="6"/>
      <c r="AA793" s="6"/>
      <c r="AB793" s="6"/>
      <c r="AC793" s="6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112"/>
    </row>
    <row r="794" spans="2:40" ht="18" customHeight="1" x14ac:dyDescent="0.25">
      <c r="B794" s="2"/>
      <c r="C794" s="3"/>
      <c r="D794" s="3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5"/>
      <c r="S794" s="5"/>
      <c r="T794" s="4"/>
      <c r="U794" s="4"/>
      <c r="V794" s="4"/>
      <c r="W794" s="4"/>
      <c r="X794" s="4"/>
      <c r="Y794" s="4"/>
      <c r="Z794" s="6"/>
      <c r="AA794" s="6"/>
      <c r="AB794" s="6"/>
      <c r="AC794" s="6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112"/>
    </row>
    <row r="795" spans="2:40" ht="18" customHeight="1" x14ac:dyDescent="0.25">
      <c r="B795" s="2"/>
      <c r="C795" s="3"/>
      <c r="D795" s="3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5"/>
      <c r="S795" s="5"/>
      <c r="T795" s="4"/>
      <c r="U795" s="4"/>
      <c r="V795" s="4"/>
      <c r="W795" s="4"/>
      <c r="X795" s="4"/>
      <c r="Y795" s="4"/>
      <c r="Z795" s="6"/>
      <c r="AA795" s="6"/>
      <c r="AB795" s="6"/>
      <c r="AC795" s="6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112"/>
    </row>
    <row r="796" spans="2:40" ht="18" customHeight="1" x14ac:dyDescent="0.25">
      <c r="B796" s="2"/>
      <c r="C796" s="3"/>
      <c r="D796" s="3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5"/>
      <c r="S796" s="5"/>
      <c r="T796" s="4"/>
      <c r="U796" s="4"/>
      <c r="V796" s="4"/>
      <c r="W796" s="4"/>
      <c r="X796" s="4"/>
      <c r="Y796" s="4"/>
      <c r="Z796" s="6"/>
      <c r="AA796" s="6"/>
      <c r="AB796" s="6"/>
      <c r="AC796" s="6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112"/>
    </row>
    <row r="797" spans="2:40" ht="18" customHeight="1" x14ac:dyDescent="0.25">
      <c r="B797" s="2"/>
      <c r="C797" s="3"/>
      <c r="D797" s="3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5"/>
      <c r="S797" s="5"/>
      <c r="T797" s="4"/>
      <c r="U797" s="4"/>
      <c r="V797" s="4"/>
      <c r="W797" s="4"/>
      <c r="X797" s="4"/>
      <c r="Y797" s="4"/>
      <c r="Z797" s="6"/>
      <c r="AA797" s="6"/>
      <c r="AB797" s="6"/>
      <c r="AC797" s="6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112"/>
    </row>
    <row r="798" spans="2:40" ht="18" customHeight="1" x14ac:dyDescent="0.25">
      <c r="B798" s="2"/>
      <c r="C798" s="3"/>
      <c r="D798" s="3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5"/>
      <c r="S798" s="5"/>
      <c r="T798" s="4"/>
      <c r="U798" s="4"/>
      <c r="V798" s="4"/>
      <c r="W798" s="4"/>
      <c r="X798" s="4"/>
      <c r="Y798" s="4"/>
      <c r="Z798" s="6"/>
      <c r="AA798" s="6"/>
      <c r="AB798" s="6"/>
      <c r="AC798" s="6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112"/>
    </row>
    <row r="799" spans="2:40" ht="18" customHeight="1" x14ac:dyDescent="0.25">
      <c r="B799" s="2"/>
      <c r="C799" s="3"/>
      <c r="D799" s="3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5"/>
      <c r="S799" s="5"/>
      <c r="T799" s="4"/>
      <c r="U799" s="4"/>
      <c r="V799" s="4"/>
      <c r="W799" s="4"/>
      <c r="X799" s="4"/>
      <c r="Y799" s="4"/>
      <c r="Z799" s="6"/>
      <c r="AA799" s="6"/>
      <c r="AB799" s="6"/>
      <c r="AC799" s="6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112"/>
    </row>
    <row r="800" spans="2:40" ht="18" customHeight="1" x14ac:dyDescent="0.25">
      <c r="B800" s="2"/>
      <c r="C800" s="3"/>
      <c r="D800" s="3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5"/>
      <c r="S800" s="5"/>
      <c r="T800" s="4"/>
      <c r="U800" s="4"/>
      <c r="V800" s="4"/>
      <c r="W800" s="4"/>
      <c r="X800" s="4"/>
      <c r="Y800" s="4"/>
      <c r="Z800" s="6"/>
      <c r="AA800" s="6"/>
      <c r="AB800" s="6"/>
      <c r="AC800" s="6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112"/>
    </row>
    <row r="801" spans="2:40" ht="18" customHeight="1" x14ac:dyDescent="0.25">
      <c r="B801" s="2"/>
      <c r="C801" s="3"/>
      <c r="D801" s="3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5"/>
      <c r="S801" s="5"/>
      <c r="T801" s="4"/>
      <c r="U801" s="4"/>
      <c r="V801" s="4"/>
      <c r="W801" s="4"/>
      <c r="X801" s="4"/>
      <c r="Y801" s="4"/>
      <c r="Z801" s="6"/>
      <c r="AA801" s="6"/>
      <c r="AB801" s="6"/>
      <c r="AC801" s="6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112"/>
    </row>
    <row r="802" spans="2:40" ht="18" customHeight="1" x14ac:dyDescent="0.25">
      <c r="B802" s="2"/>
      <c r="C802" s="3"/>
      <c r="D802" s="3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5"/>
      <c r="S802" s="5"/>
      <c r="T802" s="4"/>
      <c r="U802" s="4"/>
      <c r="V802" s="4"/>
      <c r="W802" s="4"/>
      <c r="X802" s="4"/>
      <c r="Y802" s="4"/>
      <c r="Z802" s="6"/>
      <c r="AA802" s="6"/>
      <c r="AB802" s="6"/>
      <c r="AC802" s="6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112"/>
    </row>
    <row r="803" spans="2:40" ht="18" customHeight="1" x14ac:dyDescent="0.25">
      <c r="B803" s="2"/>
      <c r="C803" s="3"/>
      <c r="D803" s="3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5"/>
      <c r="S803" s="5"/>
      <c r="T803" s="4"/>
      <c r="U803" s="4"/>
      <c r="V803" s="4"/>
      <c r="W803" s="4"/>
      <c r="X803" s="4"/>
      <c r="Y803" s="4"/>
      <c r="Z803" s="6"/>
      <c r="AA803" s="6"/>
      <c r="AB803" s="6"/>
      <c r="AC803" s="6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112"/>
    </row>
    <row r="804" spans="2:40" ht="18" customHeight="1" x14ac:dyDescent="0.25">
      <c r="B804" s="2"/>
      <c r="C804" s="3"/>
      <c r="D804" s="3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5"/>
      <c r="S804" s="5"/>
      <c r="T804" s="4"/>
      <c r="U804" s="4"/>
      <c r="V804" s="4"/>
      <c r="W804" s="4"/>
      <c r="X804" s="4"/>
      <c r="Y804" s="4"/>
      <c r="Z804" s="6"/>
      <c r="AA804" s="6"/>
      <c r="AB804" s="6"/>
      <c r="AC804" s="6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112"/>
    </row>
    <row r="805" spans="2:40" ht="18" customHeight="1" x14ac:dyDescent="0.25">
      <c r="B805" s="2"/>
      <c r="C805" s="3"/>
      <c r="D805" s="3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5"/>
      <c r="S805" s="5"/>
      <c r="T805" s="4"/>
      <c r="U805" s="4"/>
      <c r="V805" s="4"/>
      <c r="W805" s="4"/>
      <c r="X805" s="4"/>
      <c r="Y805" s="4"/>
      <c r="Z805" s="6"/>
      <c r="AA805" s="6"/>
      <c r="AB805" s="6"/>
      <c r="AC805" s="6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112"/>
    </row>
    <row r="806" spans="2:40" ht="18" customHeight="1" x14ac:dyDescent="0.25">
      <c r="B806" s="2"/>
      <c r="C806" s="3"/>
      <c r="D806" s="3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5"/>
      <c r="S806" s="5"/>
      <c r="T806" s="4"/>
      <c r="U806" s="4"/>
      <c r="V806" s="4"/>
      <c r="W806" s="4"/>
      <c r="X806" s="4"/>
      <c r="Y806" s="4"/>
      <c r="Z806" s="6"/>
      <c r="AA806" s="6"/>
      <c r="AB806" s="6"/>
      <c r="AC806" s="6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112"/>
    </row>
    <row r="807" spans="2:40" ht="18" customHeight="1" x14ac:dyDescent="0.25">
      <c r="B807" s="2"/>
      <c r="C807" s="3"/>
      <c r="D807" s="3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5"/>
      <c r="S807" s="5"/>
      <c r="T807" s="4"/>
      <c r="U807" s="4"/>
      <c r="V807" s="4"/>
      <c r="W807" s="4"/>
      <c r="X807" s="4"/>
      <c r="Y807" s="4"/>
      <c r="Z807" s="6"/>
      <c r="AA807" s="6"/>
      <c r="AB807" s="6"/>
      <c r="AC807" s="6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112"/>
    </row>
    <row r="808" spans="2:40" ht="18" customHeight="1" x14ac:dyDescent="0.25">
      <c r="B808" s="2"/>
      <c r="C808" s="3"/>
      <c r="D808" s="3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5"/>
      <c r="S808" s="5"/>
      <c r="T808" s="4"/>
      <c r="U808" s="4"/>
      <c r="V808" s="4"/>
      <c r="W808" s="4"/>
      <c r="X808" s="4"/>
      <c r="Y808" s="4"/>
      <c r="Z808" s="6"/>
      <c r="AA808" s="6"/>
      <c r="AB808" s="6"/>
      <c r="AC808" s="6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112"/>
    </row>
    <row r="809" spans="2:40" ht="18" customHeight="1" x14ac:dyDescent="0.25">
      <c r="B809" s="2"/>
      <c r="C809" s="3"/>
      <c r="D809" s="3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5"/>
      <c r="S809" s="5"/>
      <c r="T809" s="4"/>
      <c r="U809" s="4"/>
      <c r="V809" s="4"/>
      <c r="W809" s="4"/>
      <c r="X809" s="4"/>
      <c r="Y809" s="4"/>
      <c r="Z809" s="6"/>
      <c r="AA809" s="6"/>
      <c r="AB809" s="6"/>
      <c r="AC809" s="6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112"/>
    </row>
    <row r="810" spans="2:40" ht="18" customHeight="1" x14ac:dyDescent="0.25">
      <c r="B810" s="2"/>
      <c r="C810" s="3"/>
      <c r="D810" s="3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5"/>
      <c r="S810" s="5"/>
      <c r="T810" s="4"/>
      <c r="U810" s="4"/>
      <c r="V810" s="4"/>
      <c r="W810" s="4"/>
      <c r="X810" s="4"/>
      <c r="Y810" s="4"/>
      <c r="Z810" s="6"/>
      <c r="AA810" s="6"/>
      <c r="AB810" s="6"/>
      <c r="AC810" s="6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112"/>
    </row>
    <row r="811" spans="2:40" ht="18" customHeight="1" x14ac:dyDescent="0.25">
      <c r="B811" s="2"/>
      <c r="C811" s="3"/>
      <c r="D811" s="3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5"/>
      <c r="S811" s="5"/>
      <c r="T811" s="4"/>
      <c r="U811" s="4"/>
      <c r="V811" s="4"/>
      <c r="W811" s="4"/>
      <c r="X811" s="4"/>
      <c r="Y811" s="4"/>
      <c r="Z811" s="6"/>
      <c r="AA811" s="6"/>
      <c r="AB811" s="6"/>
      <c r="AC811" s="6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112"/>
    </row>
    <row r="812" spans="2:40" ht="18" customHeight="1" x14ac:dyDescent="0.25">
      <c r="B812" s="2"/>
      <c r="C812" s="3"/>
      <c r="D812" s="3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5"/>
      <c r="S812" s="5"/>
      <c r="T812" s="4"/>
      <c r="U812" s="4"/>
      <c r="V812" s="4"/>
      <c r="W812" s="4"/>
      <c r="X812" s="4"/>
      <c r="Y812" s="4"/>
      <c r="Z812" s="6"/>
      <c r="AA812" s="6"/>
      <c r="AB812" s="6"/>
      <c r="AC812" s="6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112"/>
    </row>
    <row r="813" spans="2:40" ht="18" customHeight="1" x14ac:dyDescent="0.25">
      <c r="B813" s="2"/>
      <c r="C813" s="3"/>
      <c r="D813" s="3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5"/>
      <c r="S813" s="5"/>
      <c r="T813" s="4"/>
      <c r="U813" s="4"/>
      <c r="V813" s="4"/>
      <c r="W813" s="4"/>
      <c r="X813" s="4"/>
      <c r="Y813" s="4"/>
      <c r="Z813" s="6"/>
      <c r="AA813" s="6"/>
      <c r="AB813" s="6"/>
      <c r="AC813" s="6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112"/>
    </row>
    <row r="814" spans="2:40" ht="18" customHeight="1" x14ac:dyDescent="0.25">
      <c r="B814" s="2"/>
      <c r="C814" s="3"/>
      <c r="D814" s="3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5"/>
      <c r="S814" s="5"/>
      <c r="T814" s="4"/>
      <c r="U814" s="4"/>
      <c r="V814" s="4"/>
      <c r="W814" s="4"/>
      <c r="X814" s="4"/>
      <c r="Y814" s="4"/>
      <c r="Z814" s="6"/>
      <c r="AA814" s="6"/>
      <c r="AB814" s="6"/>
      <c r="AC814" s="6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112"/>
    </row>
    <row r="815" spans="2:40" ht="18" customHeight="1" x14ac:dyDescent="0.25">
      <c r="B815" s="2"/>
      <c r="C815" s="3"/>
      <c r="D815" s="3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5"/>
      <c r="S815" s="5"/>
      <c r="T815" s="4"/>
      <c r="U815" s="4"/>
      <c r="V815" s="4"/>
      <c r="W815" s="4"/>
      <c r="X815" s="4"/>
      <c r="Y815" s="4"/>
      <c r="Z815" s="6"/>
      <c r="AA815" s="6"/>
      <c r="AB815" s="6"/>
      <c r="AC815" s="6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112"/>
    </row>
    <row r="816" spans="2:40" ht="18" customHeight="1" x14ac:dyDescent="0.25">
      <c r="B816" s="2"/>
      <c r="C816" s="3"/>
      <c r="D816" s="3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5"/>
      <c r="S816" s="5"/>
      <c r="T816" s="4"/>
      <c r="U816" s="4"/>
      <c r="V816" s="4"/>
      <c r="W816" s="4"/>
      <c r="X816" s="4"/>
      <c r="Y816" s="4"/>
      <c r="Z816" s="6"/>
      <c r="AA816" s="6"/>
      <c r="AB816" s="6"/>
      <c r="AC816" s="6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112"/>
    </row>
    <row r="817" spans="2:40" ht="18" customHeight="1" x14ac:dyDescent="0.25">
      <c r="B817" s="2"/>
      <c r="C817" s="3"/>
      <c r="D817" s="3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5"/>
      <c r="S817" s="5"/>
      <c r="T817" s="4"/>
      <c r="U817" s="4"/>
      <c r="V817" s="4"/>
      <c r="W817" s="4"/>
      <c r="X817" s="4"/>
      <c r="Y817" s="4"/>
      <c r="Z817" s="6"/>
      <c r="AA817" s="6"/>
      <c r="AB817" s="6"/>
      <c r="AC817" s="6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112"/>
    </row>
    <row r="818" spans="2:40" ht="18" customHeight="1" x14ac:dyDescent="0.25">
      <c r="B818" s="2"/>
      <c r="C818" s="3"/>
      <c r="D818" s="3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5"/>
      <c r="S818" s="5"/>
      <c r="T818" s="4"/>
      <c r="U818" s="4"/>
      <c r="V818" s="4"/>
      <c r="W818" s="4"/>
      <c r="X818" s="4"/>
      <c r="Y818" s="4"/>
      <c r="Z818" s="6"/>
      <c r="AA818" s="6"/>
      <c r="AB818" s="6"/>
      <c r="AC818" s="6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112"/>
    </row>
    <row r="819" spans="2:40" ht="18" customHeight="1" x14ac:dyDescent="0.25">
      <c r="B819" s="2"/>
      <c r="C819" s="3"/>
      <c r="D819" s="3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5"/>
      <c r="S819" s="5"/>
      <c r="T819" s="4"/>
      <c r="U819" s="4"/>
      <c r="V819" s="4"/>
      <c r="W819" s="4"/>
      <c r="X819" s="4"/>
      <c r="Y819" s="4"/>
      <c r="Z819" s="6"/>
      <c r="AA819" s="6"/>
      <c r="AB819" s="6"/>
      <c r="AC819" s="6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112"/>
    </row>
    <row r="820" spans="2:40" ht="18" customHeight="1" x14ac:dyDescent="0.25">
      <c r="B820" s="2"/>
      <c r="C820" s="3"/>
      <c r="D820" s="3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5"/>
      <c r="S820" s="5"/>
      <c r="T820" s="4"/>
      <c r="U820" s="4"/>
      <c r="V820" s="4"/>
      <c r="W820" s="4"/>
      <c r="X820" s="4"/>
      <c r="Y820" s="4"/>
      <c r="Z820" s="6"/>
      <c r="AA820" s="6"/>
      <c r="AB820" s="6"/>
      <c r="AC820" s="6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112"/>
    </row>
    <row r="821" spans="2:40" ht="18" customHeight="1" x14ac:dyDescent="0.25">
      <c r="B821" s="2"/>
      <c r="C821" s="3"/>
      <c r="D821" s="3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5"/>
      <c r="S821" s="5"/>
      <c r="T821" s="4"/>
      <c r="U821" s="4"/>
      <c r="V821" s="4"/>
      <c r="W821" s="4"/>
      <c r="X821" s="4"/>
      <c r="Y821" s="4"/>
      <c r="Z821" s="6"/>
      <c r="AA821" s="6"/>
      <c r="AB821" s="6"/>
      <c r="AC821" s="6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112"/>
    </row>
    <row r="822" spans="2:40" ht="18" customHeight="1" x14ac:dyDescent="0.25">
      <c r="B822" s="2"/>
      <c r="C822" s="3"/>
      <c r="D822" s="3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5"/>
      <c r="S822" s="5"/>
      <c r="T822" s="4"/>
      <c r="U822" s="4"/>
      <c r="V822" s="4"/>
      <c r="W822" s="4"/>
      <c r="X822" s="4"/>
      <c r="Y822" s="4"/>
      <c r="Z822" s="6"/>
      <c r="AA822" s="6"/>
      <c r="AB822" s="6"/>
      <c r="AC822" s="6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112"/>
    </row>
    <row r="823" spans="2:40" ht="18" customHeight="1" x14ac:dyDescent="0.25">
      <c r="B823" s="2"/>
      <c r="C823" s="3"/>
      <c r="D823" s="3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5"/>
      <c r="S823" s="5"/>
      <c r="T823" s="4"/>
      <c r="U823" s="4"/>
      <c r="V823" s="4"/>
      <c r="W823" s="4"/>
      <c r="X823" s="4"/>
      <c r="Y823" s="4"/>
      <c r="Z823" s="6"/>
      <c r="AA823" s="6"/>
      <c r="AB823" s="6"/>
      <c r="AC823" s="6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112"/>
    </row>
    <row r="824" spans="2:40" ht="18" customHeight="1" x14ac:dyDescent="0.25">
      <c r="B824" s="2"/>
      <c r="C824" s="3"/>
      <c r="D824" s="3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5"/>
      <c r="S824" s="5"/>
      <c r="T824" s="4"/>
      <c r="U824" s="4"/>
      <c r="V824" s="4"/>
      <c r="W824" s="4"/>
      <c r="X824" s="4"/>
      <c r="Y824" s="4"/>
      <c r="Z824" s="6"/>
      <c r="AA824" s="6"/>
      <c r="AB824" s="6"/>
      <c r="AC824" s="6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112"/>
    </row>
    <row r="825" spans="2:40" ht="18" customHeight="1" x14ac:dyDescent="0.25">
      <c r="B825" s="2"/>
      <c r="C825" s="3"/>
      <c r="D825" s="3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5"/>
      <c r="S825" s="5"/>
      <c r="T825" s="4"/>
      <c r="U825" s="4"/>
      <c r="V825" s="4"/>
      <c r="W825" s="4"/>
      <c r="X825" s="4"/>
      <c r="Y825" s="4"/>
      <c r="Z825" s="6"/>
      <c r="AA825" s="6"/>
      <c r="AB825" s="6"/>
      <c r="AC825" s="6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112"/>
    </row>
    <row r="826" spans="2:40" ht="18" customHeight="1" x14ac:dyDescent="0.25">
      <c r="B826" s="2"/>
      <c r="C826" s="3"/>
      <c r="D826" s="3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5"/>
      <c r="S826" s="5"/>
      <c r="T826" s="4"/>
      <c r="U826" s="4"/>
      <c r="V826" s="4"/>
      <c r="W826" s="4"/>
      <c r="X826" s="4"/>
      <c r="Y826" s="4"/>
      <c r="Z826" s="6"/>
      <c r="AA826" s="6"/>
      <c r="AB826" s="6"/>
      <c r="AC826" s="6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112"/>
    </row>
    <row r="827" spans="2:40" ht="18" customHeight="1" x14ac:dyDescent="0.25">
      <c r="B827" s="2"/>
      <c r="C827" s="3"/>
      <c r="D827" s="3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5"/>
      <c r="S827" s="5"/>
      <c r="T827" s="4"/>
      <c r="U827" s="4"/>
      <c r="V827" s="4"/>
      <c r="W827" s="4"/>
      <c r="X827" s="4"/>
      <c r="Y827" s="4"/>
      <c r="Z827" s="6"/>
      <c r="AA827" s="6"/>
      <c r="AB827" s="6"/>
      <c r="AC827" s="6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112"/>
    </row>
    <row r="828" spans="2:40" ht="18" customHeight="1" x14ac:dyDescent="0.25">
      <c r="B828" s="2"/>
      <c r="C828" s="3"/>
      <c r="D828" s="3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5"/>
      <c r="S828" s="5"/>
      <c r="T828" s="4"/>
      <c r="U828" s="4"/>
      <c r="V828" s="4"/>
      <c r="W828" s="4"/>
      <c r="X828" s="4"/>
      <c r="Y828" s="4"/>
      <c r="Z828" s="6"/>
      <c r="AA828" s="6"/>
      <c r="AB828" s="6"/>
      <c r="AC828" s="6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112"/>
    </row>
    <row r="829" spans="2:40" ht="18" customHeight="1" x14ac:dyDescent="0.25">
      <c r="B829" s="2"/>
      <c r="C829" s="3"/>
      <c r="D829" s="3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5"/>
      <c r="S829" s="5"/>
      <c r="T829" s="4"/>
      <c r="U829" s="4"/>
      <c r="V829" s="4"/>
      <c r="W829" s="4"/>
      <c r="X829" s="4"/>
      <c r="Y829" s="4"/>
      <c r="Z829" s="6"/>
      <c r="AA829" s="6"/>
      <c r="AB829" s="6"/>
      <c r="AC829" s="6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112"/>
    </row>
    <row r="830" spans="2:40" ht="18" customHeight="1" x14ac:dyDescent="0.25">
      <c r="B830" s="2"/>
      <c r="C830" s="3"/>
      <c r="D830" s="3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5"/>
      <c r="S830" s="5"/>
      <c r="T830" s="4"/>
      <c r="U830" s="4"/>
      <c r="V830" s="4"/>
      <c r="W830" s="4"/>
      <c r="X830" s="4"/>
      <c r="Y830" s="4"/>
      <c r="Z830" s="6"/>
      <c r="AA830" s="6"/>
      <c r="AB830" s="6"/>
      <c r="AC830" s="6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112"/>
    </row>
    <row r="831" spans="2:40" ht="18" customHeight="1" x14ac:dyDescent="0.25">
      <c r="B831" s="2"/>
      <c r="C831" s="3"/>
      <c r="D831" s="3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5"/>
      <c r="S831" s="5"/>
      <c r="T831" s="4"/>
      <c r="U831" s="4"/>
      <c r="V831" s="4"/>
      <c r="W831" s="4"/>
      <c r="X831" s="4"/>
      <c r="Y831" s="4"/>
      <c r="Z831" s="6"/>
      <c r="AA831" s="6"/>
      <c r="AB831" s="6"/>
      <c r="AC831" s="6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112"/>
    </row>
    <row r="832" spans="2:40" ht="18" customHeight="1" x14ac:dyDescent="0.25">
      <c r="B832" s="2"/>
      <c r="C832" s="3"/>
      <c r="D832" s="3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5"/>
      <c r="S832" s="5"/>
      <c r="T832" s="4"/>
      <c r="U832" s="4"/>
      <c r="V832" s="4"/>
      <c r="W832" s="4"/>
      <c r="X832" s="4"/>
      <c r="Y832" s="4"/>
      <c r="Z832" s="6"/>
      <c r="AA832" s="6"/>
      <c r="AB832" s="6"/>
      <c r="AC832" s="6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112"/>
    </row>
    <row r="833" spans="2:40" ht="18" customHeight="1" x14ac:dyDescent="0.25">
      <c r="B833" s="2"/>
      <c r="C833" s="3"/>
      <c r="D833" s="3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5"/>
      <c r="S833" s="5"/>
      <c r="T833" s="4"/>
      <c r="U833" s="4"/>
      <c r="V833" s="4"/>
      <c r="W833" s="4"/>
      <c r="X833" s="4"/>
      <c r="Y833" s="4"/>
      <c r="Z833" s="6"/>
      <c r="AA833" s="6"/>
      <c r="AB833" s="6"/>
      <c r="AC833" s="6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112"/>
    </row>
    <row r="834" spans="2:40" ht="18" customHeight="1" x14ac:dyDescent="0.25">
      <c r="B834" s="2"/>
      <c r="C834" s="3"/>
      <c r="D834" s="3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5"/>
      <c r="S834" s="5"/>
      <c r="T834" s="4"/>
      <c r="U834" s="4"/>
      <c r="V834" s="4"/>
      <c r="W834" s="4"/>
      <c r="X834" s="4"/>
      <c r="Y834" s="4"/>
      <c r="Z834" s="6"/>
      <c r="AA834" s="6"/>
      <c r="AB834" s="6"/>
      <c r="AC834" s="6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112"/>
    </row>
    <row r="835" spans="2:40" ht="18" customHeight="1" x14ac:dyDescent="0.25">
      <c r="B835" s="2"/>
      <c r="C835" s="3"/>
      <c r="D835" s="3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5"/>
      <c r="S835" s="5"/>
      <c r="T835" s="4"/>
      <c r="U835" s="4"/>
      <c r="V835" s="4"/>
      <c r="W835" s="4"/>
      <c r="X835" s="4"/>
      <c r="Y835" s="4"/>
      <c r="Z835" s="6"/>
      <c r="AA835" s="6"/>
      <c r="AB835" s="6"/>
      <c r="AC835" s="6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112"/>
    </row>
    <row r="836" spans="2:40" ht="18" customHeight="1" x14ac:dyDescent="0.25">
      <c r="B836" s="2"/>
      <c r="C836" s="3"/>
      <c r="D836" s="3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5"/>
      <c r="S836" s="5"/>
      <c r="T836" s="4"/>
      <c r="U836" s="4"/>
      <c r="V836" s="4"/>
      <c r="W836" s="4"/>
      <c r="X836" s="4"/>
      <c r="Y836" s="4"/>
      <c r="Z836" s="6"/>
      <c r="AA836" s="6"/>
      <c r="AB836" s="6"/>
      <c r="AC836" s="6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112"/>
    </row>
    <row r="837" spans="2:40" ht="18" customHeight="1" x14ac:dyDescent="0.25">
      <c r="B837" s="2"/>
      <c r="C837" s="3"/>
      <c r="D837" s="3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5"/>
      <c r="S837" s="5"/>
      <c r="T837" s="4"/>
      <c r="U837" s="4"/>
      <c r="V837" s="4"/>
      <c r="W837" s="4"/>
      <c r="X837" s="4"/>
      <c r="Y837" s="4"/>
      <c r="Z837" s="6"/>
      <c r="AA837" s="6"/>
      <c r="AB837" s="6"/>
      <c r="AC837" s="6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112"/>
    </row>
    <row r="838" spans="2:40" ht="18" customHeight="1" x14ac:dyDescent="0.25">
      <c r="B838" s="2"/>
      <c r="C838" s="3"/>
      <c r="D838" s="3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5"/>
      <c r="S838" s="5"/>
      <c r="T838" s="4"/>
      <c r="U838" s="4"/>
      <c r="V838" s="4"/>
      <c r="W838" s="4"/>
      <c r="X838" s="4"/>
      <c r="Y838" s="4"/>
      <c r="Z838" s="6"/>
      <c r="AA838" s="6"/>
      <c r="AB838" s="6"/>
      <c r="AC838" s="6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112"/>
    </row>
    <row r="839" spans="2:40" ht="18" customHeight="1" x14ac:dyDescent="0.25">
      <c r="B839" s="2"/>
      <c r="C839" s="3"/>
      <c r="D839" s="3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5"/>
      <c r="S839" s="5"/>
      <c r="T839" s="4"/>
      <c r="U839" s="4"/>
      <c r="V839" s="4"/>
      <c r="W839" s="4"/>
      <c r="X839" s="4"/>
      <c r="Y839" s="4"/>
      <c r="Z839" s="6"/>
      <c r="AA839" s="6"/>
      <c r="AB839" s="6"/>
      <c r="AC839" s="6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112"/>
    </row>
    <row r="840" spans="2:40" ht="18" customHeight="1" x14ac:dyDescent="0.25">
      <c r="B840" s="2"/>
      <c r="C840" s="3"/>
      <c r="D840" s="3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5"/>
      <c r="S840" s="5"/>
      <c r="T840" s="4"/>
      <c r="U840" s="4"/>
      <c r="V840" s="4"/>
      <c r="W840" s="4"/>
      <c r="X840" s="4"/>
      <c r="Y840" s="4"/>
      <c r="Z840" s="6"/>
      <c r="AA840" s="6"/>
      <c r="AB840" s="6"/>
      <c r="AC840" s="6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112"/>
    </row>
    <row r="841" spans="2:40" ht="18" customHeight="1" x14ac:dyDescent="0.25">
      <c r="B841" s="2"/>
      <c r="C841" s="3"/>
      <c r="D841" s="3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5"/>
      <c r="S841" s="5"/>
      <c r="T841" s="4"/>
      <c r="U841" s="4"/>
      <c r="V841" s="4"/>
      <c r="W841" s="4"/>
      <c r="X841" s="4"/>
      <c r="Y841" s="4"/>
      <c r="Z841" s="6"/>
      <c r="AA841" s="6"/>
      <c r="AB841" s="6"/>
      <c r="AC841" s="6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112"/>
    </row>
    <row r="842" spans="2:40" ht="18" customHeight="1" x14ac:dyDescent="0.25">
      <c r="B842" s="2"/>
      <c r="C842" s="3"/>
      <c r="D842" s="3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5"/>
      <c r="S842" s="5"/>
      <c r="T842" s="4"/>
      <c r="U842" s="4"/>
      <c r="V842" s="4"/>
      <c r="W842" s="4"/>
      <c r="X842" s="4"/>
      <c r="Y842" s="4"/>
      <c r="Z842" s="6"/>
      <c r="AA842" s="6"/>
      <c r="AB842" s="6"/>
      <c r="AC842" s="6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112"/>
    </row>
    <row r="843" spans="2:40" ht="18" customHeight="1" x14ac:dyDescent="0.25">
      <c r="B843" s="2"/>
      <c r="C843" s="3"/>
      <c r="D843" s="3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5"/>
      <c r="S843" s="5"/>
      <c r="T843" s="4"/>
      <c r="U843" s="4"/>
      <c r="V843" s="4"/>
      <c r="W843" s="4"/>
      <c r="X843" s="4"/>
      <c r="Y843" s="4"/>
      <c r="Z843" s="6"/>
      <c r="AA843" s="6"/>
      <c r="AB843" s="6"/>
      <c r="AC843" s="6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112"/>
    </row>
    <row r="844" spans="2:40" ht="18" customHeight="1" x14ac:dyDescent="0.25">
      <c r="B844" s="2"/>
      <c r="C844" s="3"/>
      <c r="D844" s="3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5"/>
      <c r="S844" s="5"/>
      <c r="T844" s="4"/>
      <c r="U844" s="4"/>
      <c r="V844" s="4"/>
      <c r="W844" s="4"/>
      <c r="X844" s="4"/>
      <c r="Y844" s="4"/>
      <c r="Z844" s="6"/>
      <c r="AA844" s="6"/>
      <c r="AB844" s="6"/>
      <c r="AC844" s="6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112"/>
    </row>
    <row r="845" spans="2:40" ht="18" customHeight="1" x14ac:dyDescent="0.25">
      <c r="B845" s="2"/>
      <c r="C845" s="3"/>
      <c r="D845" s="3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5"/>
      <c r="S845" s="5"/>
      <c r="T845" s="4"/>
      <c r="U845" s="4"/>
      <c r="V845" s="4"/>
      <c r="W845" s="4"/>
      <c r="X845" s="4"/>
      <c r="Y845" s="4"/>
      <c r="Z845" s="6"/>
      <c r="AA845" s="6"/>
      <c r="AB845" s="6"/>
      <c r="AC845" s="6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112"/>
    </row>
    <row r="846" spans="2:40" ht="18" customHeight="1" x14ac:dyDescent="0.25">
      <c r="B846" s="2"/>
      <c r="C846" s="3"/>
      <c r="D846" s="3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5"/>
      <c r="S846" s="5"/>
      <c r="T846" s="4"/>
      <c r="U846" s="4"/>
      <c r="V846" s="4"/>
      <c r="W846" s="4"/>
      <c r="X846" s="4"/>
      <c r="Y846" s="4"/>
      <c r="Z846" s="6"/>
      <c r="AA846" s="6"/>
      <c r="AB846" s="6"/>
      <c r="AC846" s="6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112"/>
    </row>
    <row r="847" spans="2:40" ht="18" customHeight="1" x14ac:dyDescent="0.25">
      <c r="B847" s="2"/>
      <c r="C847" s="3"/>
      <c r="D847" s="3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5"/>
      <c r="S847" s="5"/>
      <c r="T847" s="4"/>
      <c r="U847" s="4"/>
      <c r="V847" s="4"/>
      <c r="W847" s="4"/>
      <c r="X847" s="4"/>
      <c r="Y847" s="4"/>
      <c r="Z847" s="6"/>
      <c r="AA847" s="6"/>
      <c r="AB847" s="6"/>
      <c r="AC847" s="6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112"/>
    </row>
    <row r="848" spans="2:40" ht="18" customHeight="1" x14ac:dyDescent="0.25">
      <c r="B848" s="2"/>
      <c r="C848" s="3"/>
      <c r="D848" s="3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5"/>
      <c r="S848" s="5"/>
      <c r="T848" s="4"/>
      <c r="U848" s="4"/>
      <c r="V848" s="4"/>
      <c r="W848" s="4"/>
      <c r="X848" s="4"/>
      <c r="Y848" s="4"/>
      <c r="Z848" s="6"/>
      <c r="AA848" s="6"/>
      <c r="AB848" s="6"/>
      <c r="AC848" s="6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112"/>
    </row>
    <row r="849" spans="2:40" ht="18" customHeight="1" x14ac:dyDescent="0.25">
      <c r="B849" s="2"/>
      <c r="C849" s="3"/>
      <c r="D849" s="3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5"/>
      <c r="S849" s="5"/>
      <c r="T849" s="4"/>
      <c r="U849" s="4"/>
      <c r="V849" s="4"/>
      <c r="W849" s="4"/>
      <c r="X849" s="4"/>
      <c r="Y849" s="4"/>
      <c r="Z849" s="6"/>
      <c r="AA849" s="6"/>
      <c r="AB849" s="6"/>
      <c r="AC849" s="6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112"/>
    </row>
    <row r="850" spans="2:40" ht="18" customHeight="1" x14ac:dyDescent="0.25">
      <c r="B850" s="2"/>
      <c r="C850" s="3"/>
      <c r="D850" s="3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5"/>
      <c r="S850" s="5"/>
      <c r="T850" s="4"/>
      <c r="U850" s="4"/>
      <c r="V850" s="4"/>
      <c r="W850" s="4"/>
      <c r="X850" s="4"/>
      <c r="Y850" s="4"/>
      <c r="Z850" s="6"/>
      <c r="AA850" s="6"/>
      <c r="AB850" s="6"/>
      <c r="AC850" s="6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112"/>
    </row>
    <row r="851" spans="2:40" ht="18" customHeight="1" x14ac:dyDescent="0.25">
      <c r="B851" s="2"/>
      <c r="C851" s="3"/>
      <c r="D851" s="3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5"/>
      <c r="S851" s="5"/>
      <c r="T851" s="4"/>
      <c r="U851" s="4"/>
      <c r="V851" s="4"/>
      <c r="W851" s="4"/>
      <c r="X851" s="4"/>
      <c r="Y851" s="4"/>
      <c r="Z851" s="6"/>
      <c r="AA851" s="6"/>
      <c r="AB851" s="6"/>
      <c r="AC851" s="6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112"/>
    </row>
    <row r="852" spans="2:40" ht="18" customHeight="1" x14ac:dyDescent="0.25">
      <c r="B852" s="2"/>
      <c r="C852" s="3"/>
      <c r="D852" s="3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5"/>
      <c r="S852" s="5"/>
      <c r="T852" s="4"/>
      <c r="U852" s="4"/>
      <c r="V852" s="4"/>
      <c r="W852" s="4"/>
      <c r="X852" s="4"/>
      <c r="Y852" s="4"/>
      <c r="Z852" s="6"/>
      <c r="AA852" s="6"/>
      <c r="AB852" s="6"/>
      <c r="AC852" s="6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112"/>
    </row>
    <row r="853" spans="2:40" ht="18" customHeight="1" x14ac:dyDescent="0.25">
      <c r="B853" s="2"/>
      <c r="C853" s="3"/>
      <c r="D853" s="3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5"/>
      <c r="S853" s="5"/>
      <c r="T853" s="4"/>
      <c r="U853" s="4"/>
      <c r="V853" s="4"/>
      <c r="W853" s="4"/>
      <c r="X853" s="4"/>
      <c r="Y853" s="4"/>
      <c r="Z853" s="6"/>
      <c r="AA853" s="6"/>
      <c r="AB853" s="6"/>
      <c r="AC853" s="6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112"/>
    </row>
    <row r="854" spans="2:40" ht="18" customHeight="1" x14ac:dyDescent="0.25">
      <c r="B854" s="2"/>
      <c r="C854" s="3"/>
      <c r="D854" s="3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5"/>
      <c r="S854" s="5"/>
      <c r="T854" s="4"/>
      <c r="U854" s="4"/>
      <c r="V854" s="4"/>
      <c r="W854" s="4"/>
      <c r="X854" s="4"/>
      <c r="Y854" s="4"/>
      <c r="Z854" s="6"/>
      <c r="AA854" s="6"/>
      <c r="AB854" s="6"/>
      <c r="AC854" s="6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112"/>
    </row>
    <row r="855" spans="2:40" ht="18" customHeight="1" x14ac:dyDescent="0.25">
      <c r="B855" s="2"/>
      <c r="C855" s="3"/>
      <c r="D855" s="3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5"/>
      <c r="S855" s="5"/>
      <c r="T855" s="4"/>
      <c r="U855" s="4"/>
      <c r="V855" s="4"/>
      <c r="W855" s="4"/>
      <c r="X855" s="4"/>
      <c r="Y855" s="4"/>
      <c r="Z855" s="6"/>
      <c r="AA855" s="6"/>
      <c r="AB855" s="6"/>
      <c r="AC855" s="6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112"/>
    </row>
    <row r="856" spans="2:40" ht="18" customHeight="1" x14ac:dyDescent="0.25">
      <c r="B856" s="2"/>
      <c r="C856" s="3"/>
      <c r="D856" s="3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5"/>
      <c r="S856" s="5"/>
      <c r="T856" s="4"/>
      <c r="U856" s="4"/>
      <c r="V856" s="4"/>
      <c r="W856" s="4"/>
      <c r="X856" s="4"/>
      <c r="Y856" s="4"/>
      <c r="Z856" s="6"/>
      <c r="AA856" s="6"/>
      <c r="AB856" s="6"/>
      <c r="AC856" s="6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112"/>
    </row>
    <row r="857" spans="2:40" ht="18" customHeight="1" x14ac:dyDescent="0.25">
      <c r="B857" s="2"/>
      <c r="C857" s="3"/>
      <c r="D857" s="3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5"/>
      <c r="S857" s="5"/>
      <c r="T857" s="4"/>
      <c r="U857" s="4"/>
      <c r="V857" s="4"/>
      <c r="W857" s="4"/>
      <c r="X857" s="4"/>
      <c r="Y857" s="4"/>
      <c r="Z857" s="6"/>
      <c r="AA857" s="6"/>
      <c r="AB857" s="6"/>
      <c r="AC857" s="6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112"/>
    </row>
    <row r="858" spans="2:40" ht="18" customHeight="1" x14ac:dyDescent="0.25">
      <c r="B858" s="2"/>
      <c r="C858" s="3"/>
      <c r="D858" s="3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5"/>
      <c r="S858" s="5"/>
      <c r="T858" s="4"/>
      <c r="U858" s="4"/>
      <c r="V858" s="4"/>
      <c r="W858" s="4"/>
      <c r="X858" s="4"/>
      <c r="Y858" s="4"/>
      <c r="Z858" s="6"/>
      <c r="AA858" s="6"/>
      <c r="AB858" s="6"/>
      <c r="AC858" s="6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112"/>
    </row>
    <row r="859" spans="2:40" ht="18" customHeight="1" x14ac:dyDescent="0.25">
      <c r="B859" s="2"/>
      <c r="C859" s="3"/>
      <c r="D859" s="3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5"/>
      <c r="S859" s="5"/>
      <c r="T859" s="4"/>
      <c r="U859" s="4"/>
      <c r="V859" s="4"/>
      <c r="W859" s="4"/>
      <c r="X859" s="4"/>
      <c r="Y859" s="4"/>
      <c r="Z859" s="6"/>
      <c r="AA859" s="6"/>
      <c r="AB859" s="6"/>
      <c r="AC859" s="6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112"/>
    </row>
    <row r="860" spans="2:40" ht="18" customHeight="1" x14ac:dyDescent="0.25">
      <c r="B860" s="2"/>
      <c r="C860" s="3"/>
      <c r="D860" s="3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5"/>
      <c r="S860" s="5"/>
      <c r="T860" s="4"/>
      <c r="U860" s="4"/>
      <c r="V860" s="4"/>
      <c r="W860" s="4"/>
      <c r="X860" s="4"/>
      <c r="Y860" s="4"/>
      <c r="Z860" s="6"/>
      <c r="AA860" s="6"/>
      <c r="AB860" s="6"/>
      <c r="AC860" s="6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112"/>
    </row>
    <row r="861" spans="2:40" ht="18" customHeight="1" x14ac:dyDescent="0.25">
      <c r="B861" s="2"/>
      <c r="C861" s="3"/>
      <c r="D861" s="3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5"/>
      <c r="S861" s="5"/>
      <c r="T861" s="4"/>
      <c r="U861" s="4"/>
      <c r="V861" s="4"/>
      <c r="W861" s="4"/>
      <c r="X861" s="4"/>
      <c r="Y861" s="4"/>
      <c r="Z861" s="6"/>
      <c r="AA861" s="6"/>
      <c r="AB861" s="6"/>
      <c r="AC861" s="6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112"/>
    </row>
    <row r="862" spans="2:40" ht="18" customHeight="1" x14ac:dyDescent="0.25">
      <c r="B862" s="2"/>
      <c r="C862" s="3"/>
      <c r="D862" s="3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5"/>
      <c r="S862" s="5"/>
      <c r="T862" s="4"/>
      <c r="U862" s="4"/>
      <c r="V862" s="4"/>
      <c r="W862" s="4"/>
      <c r="X862" s="4"/>
      <c r="Y862" s="4"/>
      <c r="Z862" s="6"/>
      <c r="AA862" s="6"/>
      <c r="AB862" s="6"/>
      <c r="AC862" s="6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112"/>
    </row>
    <row r="863" spans="2:40" ht="18" customHeight="1" x14ac:dyDescent="0.25">
      <c r="B863" s="2"/>
      <c r="C863" s="3"/>
      <c r="D863" s="3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5"/>
      <c r="S863" s="5"/>
      <c r="T863" s="4"/>
      <c r="U863" s="4"/>
      <c r="V863" s="4"/>
      <c r="W863" s="4"/>
      <c r="X863" s="4"/>
      <c r="Y863" s="4"/>
      <c r="Z863" s="6"/>
      <c r="AA863" s="6"/>
      <c r="AB863" s="6"/>
      <c r="AC863" s="6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112"/>
    </row>
    <row r="864" spans="2:40" ht="18" customHeight="1" x14ac:dyDescent="0.25">
      <c r="B864" s="2"/>
      <c r="C864" s="3"/>
      <c r="D864" s="3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5"/>
      <c r="S864" s="5"/>
      <c r="T864" s="4"/>
      <c r="U864" s="4"/>
      <c r="V864" s="4"/>
      <c r="W864" s="4"/>
      <c r="X864" s="4"/>
      <c r="Y864" s="4"/>
      <c r="Z864" s="6"/>
      <c r="AA864" s="6"/>
      <c r="AB864" s="6"/>
      <c r="AC864" s="6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112"/>
    </row>
    <row r="865" spans="2:40" ht="18" customHeight="1" x14ac:dyDescent="0.25">
      <c r="B865" s="2"/>
      <c r="C865" s="3"/>
      <c r="D865" s="3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5"/>
      <c r="S865" s="5"/>
      <c r="T865" s="4"/>
      <c r="U865" s="4"/>
      <c r="V865" s="4"/>
      <c r="W865" s="4"/>
      <c r="X865" s="4"/>
      <c r="Y865" s="4"/>
      <c r="Z865" s="6"/>
      <c r="AA865" s="6"/>
      <c r="AB865" s="6"/>
      <c r="AC865" s="6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112"/>
    </row>
    <row r="866" spans="2:40" ht="18" customHeight="1" x14ac:dyDescent="0.25">
      <c r="B866" s="2"/>
      <c r="C866" s="3"/>
      <c r="D866" s="3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5"/>
      <c r="S866" s="5"/>
      <c r="T866" s="4"/>
      <c r="U866" s="4"/>
      <c r="V866" s="4"/>
      <c r="W866" s="4"/>
      <c r="X866" s="4"/>
      <c r="Y866" s="4"/>
      <c r="Z866" s="6"/>
      <c r="AA866" s="6"/>
      <c r="AB866" s="6"/>
      <c r="AC866" s="6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112"/>
    </row>
    <row r="867" spans="2:40" ht="18" customHeight="1" x14ac:dyDescent="0.25">
      <c r="B867" s="2"/>
      <c r="C867" s="3"/>
      <c r="D867" s="3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5"/>
      <c r="S867" s="5"/>
      <c r="T867" s="4"/>
      <c r="U867" s="4"/>
      <c r="V867" s="4"/>
      <c r="W867" s="4"/>
      <c r="X867" s="4"/>
      <c r="Y867" s="4"/>
      <c r="Z867" s="6"/>
      <c r="AA867" s="6"/>
      <c r="AB867" s="6"/>
      <c r="AC867" s="6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112"/>
    </row>
    <row r="868" spans="2:40" ht="18" customHeight="1" x14ac:dyDescent="0.25">
      <c r="B868" s="2"/>
      <c r="C868" s="3"/>
      <c r="D868" s="3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5"/>
      <c r="S868" s="5"/>
      <c r="T868" s="4"/>
      <c r="U868" s="4"/>
      <c r="V868" s="4"/>
      <c r="W868" s="4"/>
      <c r="X868" s="4"/>
      <c r="Y868" s="4"/>
      <c r="Z868" s="6"/>
      <c r="AA868" s="6"/>
      <c r="AB868" s="6"/>
      <c r="AC868" s="6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112"/>
    </row>
    <row r="869" spans="2:40" ht="18" customHeight="1" x14ac:dyDescent="0.25">
      <c r="B869" s="2"/>
      <c r="C869" s="3"/>
      <c r="D869" s="3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5"/>
      <c r="S869" s="5"/>
      <c r="T869" s="4"/>
      <c r="U869" s="4"/>
      <c r="V869" s="4"/>
      <c r="W869" s="4"/>
      <c r="X869" s="4"/>
      <c r="Y869" s="4"/>
      <c r="Z869" s="6"/>
      <c r="AA869" s="6"/>
      <c r="AB869" s="6"/>
      <c r="AC869" s="6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112"/>
    </row>
    <row r="870" spans="2:40" ht="18" customHeight="1" x14ac:dyDescent="0.25">
      <c r="B870" s="2"/>
      <c r="C870" s="3"/>
      <c r="D870" s="3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5"/>
      <c r="S870" s="5"/>
      <c r="T870" s="4"/>
      <c r="U870" s="4"/>
      <c r="V870" s="4"/>
      <c r="W870" s="4"/>
      <c r="X870" s="4"/>
      <c r="Y870" s="4"/>
      <c r="Z870" s="6"/>
      <c r="AA870" s="6"/>
      <c r="AB870" s="6"/>
      <c r="AC870" s="6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112"/>
    </row>
    <row r="871" spans="2:40" ht="18" customHeight="1" x14ac:dyDescent="0.25">
      <c r="B871" s="2"/>
      <c r="C871" s="3"/>
      <c r="D871" s="3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5"/>
      <c r="S871" s="5"/>
      <c r="T871" s="4"/>
      <c r="U871" s="4"/>
      <c r="V871" s="4"/>
      <c r="W871" s="4"/>
      <c r="X871" s="4"/>
      <c r="Y871" s="4"/>
      <c r="Z871" s="6"/>
      <c r="AA871" s="6"/>
      <c r="AB871" s="6"/>
      <c r="AC871" s="6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112"/>
    </row>
    <row r="872" spans="2:40" ht="18" customHeight="1" x14ac:dyDescent="0.25">
      <c r="B872" s="2"/>
      <c r="C872" s="3"/>
      <c r="D872" s="3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5"/>
      <c r="S872" s="5"/>
      <c r="T872" s="4"/>
      <c r="U872" s="4"/>
      <c r="V872" s="4"/>
      <c r="W872" s="4"/>
      <c r="X872" s="4"/>
      <c r="Y872" s="4"/>
      <c r="Z872" s="6"/>
      <c r="AA872" s="6"/>
      <c r="AB872" s="6"/>
      <c r="AC872" s="6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112"/>
    </row>
    <row r="873" spans="2:40" ht="18" customHeight="1" x14ac:dyDescent="0.25">
      <c r="B873" s="2"/>
      <c r="C873" s="3"/>
      <c r="D873" s="3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5"/>
      <c r="S873" s="5"/>
      <c r="T873" s="4"/>
      <c r="U873" s="4"/>
      <c r="V873" s="4"/>
      <c r="W873" s="4"/>
      <c r="X873" s="4"/>
      <c r="Y873" s="4"/>
      <c r="Z873" s="6"/>
      <c r="AA873" s="6"/>
      <c r="AB873" s="6"/>
      <c r="AC873" s="6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112"/>
    </row>
    <row r="874" spans="2:40" ht="18" customHeight="1" x14ac:dyDescent="0.25">
      <c r="B874" s="2"/>
      <c r="C874" s="3"/>
      <c r="D874" s="3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5"/>
      <c r="S874" s="5"/>
      <c r="T874" s="4"/>
      <c r="U874" s="4"/>
      <c r="V874" s="4"/>
      <c r="W874" s="4"/>
      <c r="X874" s="4"/>
      <c r="Y874" s="4"/>
      <c r="Z874" s="6"/>
      <c r="AA874" s="6"/>
      <c r="AB874" s="6"/>
      <c r="AC874" s="6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112"/>
    </row>
    <row r="875" spans="2:40" ht="18" customHeight="1" x14ac:dyDescent="0.25">
      <c r="B875" s="2"/>
      <c r="C875" s="3"/>
      <c r="D875" s="3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5"/>
      <c r="S875" s="5"/>
      <c r="T875" s="4"/>
      <c r="U875" s="4"/>
      <c r="V875" s="4"/>
      <c r="W875" s="4"/>
      <c r="X875" s="4"/>
      <c r="Y875" s="4"/>
      <c r="Z875" s="6"/>
      <c r="AA875" s="6"/>
      <c r="AB875" s="6"/>
      <c r="AC875" s="6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112"/>
    </row>
    <row r="876" spans="2:40" ht="18" customHeight="1" x14ac:dyDescent="0.25">
      <c r="B876" s="2"/>
      <c r="C876" s="3"/>
      <c r="D876" s="3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5"/>
      <c r="S876" s="5"/>
      <c r="T876" s="4"/>
      <c r="U876" s="4"/>
      <c r="V876" s="4"/>
      <c r="W876" s="4"/>
      <c r="X876" s="4"/>
      <c r="Y876" s="4"/>
      <c r="Z876" s="6"/>
      <c r="AA876" s="6"/>
      <c r="AB876" s="6"/>
      <c r="AC876" s="6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112"/>
    </row>
    <row r="877" spans="2:40" ht="18" customHeight="1" x14ac:dyDescent="0.25">
      <c r="B877" s="2"/>
      <c r="C877" s="3"/>
      <c r="D877" s="3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5"/>
      <c r="S877" s="5"/>
      <c r="T877" s="4"/>
      <c r="U877" s="4"/>
      <c r="V877" s="4"/>
      <c r="W877" s="4"/>
      <c r="X877" s="4"/>
      <c r="Y877" s="4"/>
      <c r="Z877" s="6"/>
      <c r="AA877" s="6"/>
      <c r="AB877" s="6"/>
      <c r="AC877" s="6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112"/>
    </row>
    <row r="878" spans="2:40" ht="18" customHeight="1" x14ac:dyDescent="0.25">
      <c r="B878" s="2"/>
      <c r="C878" s="3"/>
      <c r="D878" s="3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5"/>
      <c r="S878" s="5"/>
      <c r="T878" s="4"/>
      <c r="U878" s="4"/>
      <c r="V878" s="4"/>
      <c r="W878" s="4"/>
      <c r="X878" s="4"/>
      <c r="Y878" s="4"/>
      <c r="Z878" s="6"/>
      <c r="AA878" s="6"/>
      <c r="AB878" s="6"/>
      <c r="AC878" s="6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112"/>
    </row>
    <row r="879" spans="2:40" ht="18" customHeight="1" x14ac:dyDescent="0.25">
      <c r="B879" s="2"/>
      <c r="C879" s="3"/>
      <c r="D879" s="3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5"/>
      <c r="S879" s="5"/>
      <c r="T879" s="4"/>
      <c r="U879" s="4"/>
      <c r="V879" s="4"/>
      <c r="W879" s="4"/>
      <c r="X879" s="4"/>
      <c r="Y879" s="4"/>
      <c r="Z879" s="6"/>
      <c r="AA879" s="6"/>
      <c r="AB879" s="6"/>
      <c r="AC879" s="6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112"/>
    </row>
    <row r="880" spans="2:40" ht="18" customHeight="1" x14ac:dyDescent="0.25">
      <c r="B880" s="2"/>
      <c r="C880" s="3"/>
      <c r="D880" s="3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5"/>
      <c r="S880" s="5"/>
      <c r="T880" s="4"/>
      <c r="U880" s="4"/>
      <c r="V880" s="4"/>
      <c r="W880" s="4"/>
      <c r="X880" s="4"/>
      <c r="Y880" s="4"/>
      <c r="Z880" s="6"/>
      <c r="AA880" s="6"/>
      <c r="AB880" s="6"/>
      <c r="AC880" s="6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112"/>
    </row>
    <row r="881" spans="2:40" ht="18" customHeight="1" x14ac:dyDescent="0.25">
      <c r="B881" s="2"/>
      <c r="C881" s="3"/>
      <c r="D881" s="3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5"/>
      <c r="S881" s="5"/>
      <c r="T881" s="4"/>
      <c r="U881" s="4"/>
      <c r="V881" s="4"/>
      <c r="W881" s="4"/>
      <c r="X881" s="4"/>
      <c r="Y881" s="4"/>
      <c r="Z881" s="6"/>
      <c r="AA881" s="6"/>
      <c r="AB881" s="6"/>
      <c r="AC881" s="6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112"/>
    </row>
    <row r="882" spans="2:40" ht="18" customHeight="1" x14ac:dyDescent="0.25">
      <c r="B882" s="2"/>
      <c r="C882" s="3"/>
      <c r="D882" s="3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5"/>
      <c r="S882" s="5"/>
      <c r="T882" s="4"/>
      <c r="U882" s="4"/>
      <c r="V882" s="4"/>
      <c r="W882" s="4"/>
      <c r="X882" s="4"/>
      <c r="Y882" s="4"/>
      <c r="Z882" s="6"/>
      <c r="AA882" s="6"/>
      <c r="AB882" s="6"/>
      <c r="AC882" s="6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112"/>
    </row>
    <row r="883" spans="2:40" ht="18" customHeight="1" x14ac:dyDescent="0.25">
      <c r="B883" s="2"/>
      <c r="C883" s="3"/>
      <c r="D883" s="3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5"/>
      <c r="S883" s="5"/>
      <c r="T883" s="4"/>
      <c r="U883" s="4"/>
      <c r="V883" s="4"/>
      <c r="W883" s="4"/>
      <c r="X883" s="4"/>
      <c r="Y883" s="4"/>
      <c r="Z883" s="6"/>
      <c r="AA883" s="6"/>
      <c r="AB883" s="6"/>
      <c r="AC883" s="6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112"/>
    </row>
    <row r="884" spans="2:40" ht="18" customHeight="1" x14ac:dyDescent="0.25">
      <c r="B884" s="2"/>
      <c r="C884" s="3"/>
      <c r="D884" s="3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5"/>
      <c r="S884" s="5"/>
      <c r="T884" s="4"/>
      <c r="U884" s="4"/>
      <c r="V884" s="4"/>
      <c r="W884" s="4"/>
      <c r="X884" s="4"/>
      <c r="Y884" s="4"/>
      <c r="Z884" s="6"/>
      <c r="AA884" s="6"/>
      <c r="AB884" s="6"/>
      <c r="AC884" s="6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112"/>
    </row>
    <row r="885" spans="2:40" ht="18" customHeight="1" x14ac:dyDescent="0.25">
      <c r="B885" s="2"/>
      <c r="C885" s="3"/>
      <c r="D885" s="3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5"/>
      <c r="S885" s="5"/>
      <c r="T885" s="4"/>
      <c r="U885" s="4"/>
      <c r="V885" s="4"/>
      <c r="W885" s="4"/>
      <c r="X885" s="4"/>
      <c r="Y885" s="4"/>
      <c r="Z885" s="6"/>
      <c r="AA885" s="6"/>
      <c r="AB885" s="6"/>
      <c r="AC885" s="6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112"/>
    </row>
    <row r="886" spans="2:40" ht="18" customHeight="1" x14ac:dyDescent="0.25">
      <c r="B886" s="2"/>
      <c r="C886" s="3"/>
      <c r="D886" s="3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5"/>
      <c r="S886" s="5"/>
      <c r="T886" s="4"/>
      <c r="U886" s="4"/>
      <c r="V886" s="4"/>
      <c r="W886" s="4"/>
      <c r="X886" s="4"/>
      <c r="Y886" s="4"/>
      <c r="Z886" s="6"/>
      <c r="AA886" s="6"/>
      <c r="AB886" s="6"/>
      <c r="AC886" s="6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112"/>
    </row>
    <row r="887" spans="2:40" ht="18" customHeight="1" x14ac:dyDescent="0.25">
      <c r="B887" s="2"/>
      <c r="C887" s="3"/>
      <c r="D887" s="3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5"/>
      <c r="S887" s="5"/>
      <c r="T887" s="4"/>
      <c r="U887" s="4"/>
      <c r="V887" s="4"/>
      <c r="W887" s="4"/>
      <c r="X887" s="4"/>
      <c r="Y887" s="4"/>
      <c r="Z887" s="6"/>
      <c r="AA887" s="6"/>
      <c r="AB887" s="6"/>
      <c r="AC887" s="6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112"/>
    </row>
    <row r="888" spans="2:40" ht="18" customHeight="1" x14ac:dyDescent="0.25">
      <c r="B888" s="2"/>
      <c r="C888" s="3"/>
      <c r="D888" s="3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5"/>
      <c r="S888" s="5"/>
      <c r="T888" s="4"/>
      <c r="U888" s="4"/>
      <c r="V888" s="4"/>
      <c r="W888" s="4"/>
      <c r="X888" s="4"/>
      <c r="Y888" s="4"/>
      <c r="Z888" s="6"/>
      <c r="AA888" s="6"/>
      <c r="AB888" s="6"/>
      <c r="AC888" s="6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112"/>
    </row>
    <row r="889" spans="2:40" ht="18" customHeight="1" x14ac:dyDescent="0.25">
      <c r="B889" s="2"/>
      <c r="C889" s="3"/>
      <c r="D889" s="3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5"/>
      <c r="S889" s="5"/>
      <c r="T889" s="4"/>
      <c r="U889" s="4"/>
      <c r="V889" s="4"/>
      <c r="W889" s="4"/>
      <c r="X889" s="4"/>
      <c r="Y889" s="4"/>
      <c r="Z889" s="6"/>
      <c r="AA889" s="6"/>
      <c r="AB889" s="6"/>
      <c r="AC889" s="6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112"/>
    </row>
    <row r="890" spans="2:40" ht="18" customHeight="1" x14ac:dyDescent="0.25">
      <c r="B890" s="2"/>
      <c r="C890" s="3"/>
      <c r="D890" s="3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5"/>
      <c r="S890" s="5"/>
      <c r="T890" s="4"/>
      <c r="U890" s="4"/>
      <c r="V890" s="4"/>
      <c r="W890" s="4"/>
      <c r="X890" s="4"/>
      <c r="Y890" s="4"/>
      <c r="Z890" s="6"/>
      <c r="AA890" s="6"/>
      <c r="AB890" s="6"/>
      <c r="AC890" s="6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112"/>
    </row>
    <row r="891" spans="2:40" ht="18" customHeight="1" x14ac:dyDescent="0.25">
      <c r="B891" s="2"/>
      <c r="C891" s="3"/>
      <c r="D891" s="3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5"/>
      <c r="S891" s="5"/>
      <c r="T891" s="4"/>
      <c r="U891" s="4"/>
      <c r="V891" s="4"/>
      <c r="W891" s="4"/>
      <c r="X891" s="4"/>
      <c r="Y891" s="4"/>
      <c r="Z891" s="6"/>
      <c r="AA891" s="6"/>
      <c r="AB891" s="6"/>
      <c r="AC891" s="6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112"/>
    </row>
    <row r="892" spans="2:40" ht="18" customHeight="1" x14ac:dyDescent="0.25">
      <c r="B892" s="2"/>
      <c r="C892" s="3"/>
      <c r="D892" s="3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5"/>
      <c r="S892" s="5"/>
      <c r="T892" s="4"/>
      <c r="U892" s="4"/>
      <c r="V892" s="4"/>
      <c r="W892" s="4"/>
      <c r="X892" s="4"/>
      <c r="Y892" s="4"/>
      <c r="Z892" s="6"/>
      <c r="AA892" s="6"/>
      <c r="AB892" s="6"/>
      <c r="AC892" s="6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112"/>
    </row>
    <row r="893" spans="2:40" ht="18" customHeight="1" x14ac:dyDescent="0.25">
      <c r="B893" s="2"/>
      <c r="C893" s="3"/>
      <c r="D893" s="3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5"/>
      <c r="S893" s="5"/>
      <c r="T893" s="4"/>
      <c r="U893" s="4"/>
      <c r="V893" s="4"/>
      <c r="W893" s="4"/>
      <c r="X893" s="4"/>
      <c r="Y893" s="4"/>
      <c r="Z893" s="6"/>
      <c r="AA893" s="6"/>
      <c r="AB893" s="6"/>
      <c r="AC893" s="6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112"/>
    </row>
    <row r="894" spans="2:40" ht="18" customHeight="1" x14ac:dyDescent="0.25">
      <c r="B894" s="2"/>
      <c r="C894" s="3"/>
      <c r="D894" s="3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5"/>
      <c r="S894" s="5"/>
      <c r="T894" s="4"/>
      <c r="U894" s="4"/>
      <c r="V894" s="4"/>
      <c r="W894" s="4"/>
      <c r="X894" s="4"/>
      <c r="Y894" s="4"/>
      <c r="Z894" s="6"/>
      <c r="AA894" s="6"/>
      <c r="AB894" s="6"/>
      <c r="AC894" s="6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112"/>
    </row>
    <row r="895" spans="2:40" ht="18" customHeight="1" x14ac:dyDescent="0.25">
      <c r="B895" s="2"/>
      <c r="C895" s="3"/>
      <c r="D895" s="3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5"/>
      <c r="S895" s="5"/>
      <c r="T895" s="4"/>
      <c r="U895" s="4"/>
      <c r="V895" s="4"/>
      <c r="W895" s="4"/>
      <c r="X895" s="4"/>
      <c r="Y895" s="4"/>
      <c r="Z895" s="6"/>
      <c r="AA895" s="6"/>
      <c r="AB895" s="6"/>
      <c r="AC895" s="6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112"/>
    </row>
    <row r="896" spans="2:40" ht="18" customHeight="1" x14ac:dyDescent="0.25">
      <c r="B896" s="2"/>
      <c r="C896" s="3"/>
      <c r="D896" s="3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5"/>
      <c r="S896" s="5"/>
      <c r="T896" s="4"/>
      <c r="U896" s="4"/>
      <c r="V896" s="4"/>
      <c r="W896" s="4"/>
      <c r="X896" s="4"/>
      <c r="Y896" s="4"/>
      <c r="Z896" s="6"/>
      <c r="AA896" s="6"/>
      <c r="AB896" s="6"/>
      <c r="AC896" s="6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112"/>
    </row>
    <row r="897" spans="2:40" ht="18" customHeight="1" x14ac:dyDescent="0.25">
      <c r="B897" s="2"/>
      <c r="C897" s="3"/>
      <c r="D897" s="3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5"/>
      <c r="S897" s="5"/>
      <c r="T897" s="4"/>
      <c r="U897" s="4"/>
      <c r="V897" s="4"/>
      <c r="W897" s="4"/>
      <c r="X897" s="4"/>
      <c r="Y897" s="4"/>
      <c r="Z897" s="6"/>
      <c r="AA897" s="6"/>
      <c r="AB897" s="6"/>
      <c r="AC897" s="6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112"/>
    </row>
    <row r="898" spans="2:40" ht="18" customHeight="1" x14ac:dyDescent="0.25">
      <c r="B898" s="2"/>
      <c r="C898" s="3"/>
      <c r="D898" s="3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5"/>
      <c r="S898" s="5"/>
      <c r="T898" s="4"/>
      <c r="U898" s="4"/>
      <c r="V898" s="4"/>
      <c r="W898" s="4"/>
      <c r="X898" s="4"/>
      <c r="Y898" s="4"/>
      <c r="Z898" s="6"/>
      <c r="AA898" s="6"/>
      <c r="AB898" s="6"/>
      <c r="AC898" s="6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112"/>
    </row>
    <row r="899" spans="2:40" ht="18" customHeight="1" x14ac:dyDescent="0.25">
      <c r="B899" s="2"/>
      <c r="C899" s="3"/>
      <c r="D899" s="3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5"/>
      <c r="S899" s="5"/>
      <c r="T899" s="4"/>
      <c r="U899" s="4"/>
      <c r="V899" s="4"/>
      <c r="W899" s="4"/>
      <c r="X899" s="4"/>
      <c r="Y899" s="4"/>
      <c r="Z899" s="6"/>
      <c r="AA899" s="6"/>
      <c r="AB899" s="6"/>
      <c r="AC899" s="6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112"/>
    </row>
    <row r="900" spans="2:40" ht="18" customHeight="1" x14ac:dyDescent="0.25">
      <c r="B900" s="2"/>
      <c r="C900" s="3"/>
      <c r="D900" s="3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5"/>
      <c r="S900" s="5"/>
      <c r="T900" s="4"/>
      <c r="U900" s="4"/>
      <c r="V900" s="4"/>
      <c r="W900" s="4"/>
      <c r="X900" s="4"/>
      <c r="Y900" s="4"/>
      <c r="Z900" s="6"/>
      <c r="AA900" s="6"/>
      <c r="AB900" s="6"/>
      <c r="AC900" s="6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112"/>
    </row>
    <row r="901" spans="2:40" ht="18" customHeight="1" x14ac:dyDescent="0.25">
      <c r="B901" s="2"/>
      <c r="C901" s="3"/>
      <c r="D901" s="3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5"/>
      <c r="S901" s="5"/>
      <c r="T901" s="4"/>
      <c r="U901" s="4"/>
      <c r="V901" s="4"/>
      <c r="W901" s="4"/>
      <c r="X901" s="4"/>
      <c r="Y901" s="4"/>
      <c r="Z901" s="6"/>
      <c r="AA901" s="6"/>
      <c r="AB901" s="6"/>
      <c r="AC901" s="6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112"/>
    </row>
    <row r="902" spans="2:40" ht="18" customHeight="1" x14ac:dyDescent="0.25">
      <c r="B902" s="2"/>
      <c r="C902" s="3"/>
      <c r="D902" s="3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5"/>
      <c r="S902" s="5"/>
      <c r="T902" s="4"/>
      <c r="U902" s="4"/>
      <c r="V902" s="4"/>
      <c r="W902" s="4"/>
      <c r="X902" s="4"/>
      <c r="Y902" s="4"/>
      <c r="Z902" s="6"/>
      <c r="AA902" s="6"/>
      <c r="AB902" s="6"/>
      <c r="AC902" s="6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112"/>
    </row>
    <row r="903" spans="2:40" ht="18" customHeight="1" x14ac:dyDescent="0.25">
      <c r="B903" s="2"/>
      <c r="C903" s="3"/>
      <c r="D903" s="3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5"/>
      <c r="S903" s="5"/>
      <c r="T903" s="4"/>
      <c r="U903" s="4"/>
      <c r="V903" s="4"/>
      <c r="W903" s="4"/>
      <c r="X903" s="4"/>
      <c r="Y903" s="4"/>
      <c r="Z903" s="6"/>
      <c r="AA903" s="6"/>
      <c r="AB903" s="6"/>
      <c r="AC903" s="6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112"/>
    </row>
    <row r="904" spans="2:40" ht="18" customHeight="1" x14ac:dyDescent="0.25">
      <c r="B904" s="2"/>
      <c r="C904" s="3"/>
      <c r="D904" s="3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5"/>
      <c r="S904" s="5"/>
      <c r="T904" s="4"/>
      <c r="U904" s="4"/>
      <c r="V904" s="4"/>
      <c r="W904" s="4"/>
      <c r="X904" s="4"/>
      <c r="Y904" s="4"/>
      <c r="Z904" s="6"/>
      <c r="AA904" s="6"/>
      <c r="AB904" s="6"/>
      <c r="AC904" s="6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112"/>
    </row>
    <row r="905" spans="2:40" ht="18" customHeight="1" x14ac:dyDescent="0.25">
      <c r="B905" s="2"/>
      <c r="C905" s="3"/>
      <c r="D905" s="3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5"/>
      <c r="S905" s="5"/>
      <c r="T905" s="4"/>
      <c r="U905" s="4"/>
      <c r="V905" s="4"/>
      <c r="W905" s="4"/>
      <c r="X905" s="4"/>
      <c r="Y905" s="4"/>
      <c r="Z905" s="6"/>
      <c r="AA905" s="6"/>
      <c r="AB905" s="6"/>
      <c r="AC905" s="6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112"/>
    </row>
    <row r="906" spans="2:40" ht="18" customHeight="1" x14ac:dyDescent="0.25">
      <c r="B906" s="2"/>
      <c r="C906" s="3"/>
      <c r="D906" s="3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5"/>
      <c r="S906" s="5"/>
      <c r="T906" s="4"/>
      <c r="U906" s="4"/>
      <c r="V906" s="4"/>
      <c r="W906" s="4"/>
      <c r="X906" s="4"/>
      <c r="Y906" s="4"/>
      <c r="Z906" s="6"/>
      <c r="AA906" s="6"/>
      <c r="AB906" s="6"/>
      <c r="AC906" s="6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112"/>
    </row>
    <row r="907" spans="2:40" ht="18" customHeight="1" x14ac:dyDescent="0.25">
      <c r="B907" s="2"/>
      <c r="C907" s="3"/>
      <c r="D907" s="3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5"/>
      <c r="S907" s="5"/>
      <c r="T907" s="4"/>
      <c r="U907" s="4"/>
      <c r="V907" s="4"/>
      <c r="W907" s="4"/>
      <c r="X907" s="4"/>
      <c r="Y907" s="4"/>
      <c r="Z907" s="6"/>
      <c r="AA907" s="6"/>
      <c r="AB907" s="6"/>
      <c r="AC907" s="6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112"/>
    </row>
    <row r="908" spans="2:40" ht="18" customHeight="1" x14ac:dyDescent="0.25">
      <c r="B908" s="2"/>
      <c r="C908" s="3"/>
      <c r="D908" s="3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5"/>
      <c r="S908" s="5"/>
      <c r="T908" s="4"/>
      <c r="U908" s="4"/>
      <c r="V908" s="4"/>
      <c r="W908" s="4"/>
      <c r="X908" s="4"/>
      <c r="Y908" s="4"/>
      <c r="Z908" s="6"/>
      <c r="AA908" s="6"/>
      <c r="AB908" s="6"/>
      <c r="AC908" s="6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112"/>
    </row>
    <row r="909" spans="2:40" ht="18" customHeight="1" x14ac:dyDescent="0.25">
      <c r="B909" s="2"/>
      <c r="C909" s="3"/>
      <c r="D909" s="3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5"/>
      <c r="S909" s="5"/>
      <c r="T909" s="4"/>
      <c r="U909" s="4"/>
      <c r="V909" s="4"/>
      <c r="W909" s="4"/>
      <c r="X909" s="4"/>
      <c r="Y909" s="4"/>
      <c r="Z909" s="6"/>
      <c r="AA909" s="6"/>
      <c r="AB909" s="6"/>
      <c r="AC909" s="6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112"/>
    </row>
    <row r="910" spans="2:40" ht="18" customHeight="1" x14ac:dyDescent="0.25">
      <c r="B910" s="2"/>
      <c r="C910" s="3"/>
      <c r="D910" s="3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5"/>
      <c r="S910" s="5"/>
      <c r="T910" s="4"/>
      <c r="U910" s="4"/>
      <c r="V910" s="4"/>
      <c r="W910" s="4"/>
      <c r="X910" s="4"/>
      <c r="Y910" s="4"/>
      <c r="Z910" s="6"/>
      <c r="AA910" s="6"/>
      <c r="AB910" s="6"/>
      <c r="AC910" s="6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112"/>
    </row>
    <row r="911" spans="2:40" ht="18" customHeight="1" x14ac:dyDescent="0.25">
      <c r="B911" s="2"/>
      <c r="C911" s="3"/>
      <c r="D911" s="3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5"/>
      <c r="S911" s="5"/>
      <c r="T911" s="4"/>
      <c r="U911" s="4"/>
      <c r="V911" s="4"/>
      <c r="W911" s="4"/>
      <c r="X911" s="4"/>
      <c r="Y911" s="4"/>
      <c r="Z911" s="6"/>
      <c r="AA911" s="6"/>
      <c r="AB911" s="6"/>
      <c r="AC911" s="6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112"/>
    </row>
    <row r="912" spans="2:40" ht="18" customHeight="1" x14ac:dyDescent="0.25">
      <c r="B912" s="2"/>
      <c r="C912" s="3"/>
      <c r="D912" s="3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5"/>
      <c r="S912" s="5"/>
      <c r="T912" s="4"/>
      <c r="U912" s="4"/>
      <c r="V912" s="4"/>
      <c r="W912" s="4"/>
      <c r="X912" s="4"/>
      <c r="Y912" s="4"/>
      <c r="Z912" s="6"/>
      <c r="AA912" s="6"/>
      <c r="AB912" s="6"/>
      <c r="AC912" s="6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112"/>
    </row>
    <row r="913" spans="2:40" ht="18" customHeight="1" x14ac:dyDescent="0.25">
      <c r="B913" s="2"/>
      <c r="C913" s="3"/>
      <c r="D913" s="3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5"/>
      <c r="S913" s="5"/>
      <c r="T913" s="4"/>
      <c r="U913" s="4"/>
      <c r="V913" s="4"/>
      <c r="W913" s="4"/>
      <c r="X913" s="4"/>
      <c r="Y913" s="4"/>
      <c r="Z913" s="6"/>
      <c r="AA913" s="6"/>
      <c r="AB913" s="6"/>
      <c r="AC913" s="6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112"/>
    </row>
    <row r="914" spans="2:40" ht="18" customHeight="1" x14ac:dyDescent="0.25">
      <c r="B914" s="2"/>
      <c r="C914" s="3"/>
      <c r="D914" s="3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5"/>
      <c r="S914" s="5"/>
      <c r="T914" s="4"/>
      <c r="U914" s="4"/>
      <c r="V914" s="4"/>
      <c r="W914" s="4"/>
      <c r="X914" s="4"/>
      <c r="Y914" s="4"/>
      <c r="Z914" s="6"/>
      <c r="AA914" s="6"/>
      <c r="AB914" s="6"/>
      <c r="AC914" s="6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112"/>
    </row>
    <row r="915" spans="2:40" ht="18" customHeight="1" x14ac:dyDescent="0.25">
      <c r="B915" s="2"/>
      <c r="C915" s="3"/>
      <c r="D915" s="3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5"/>
      <c r="S915" s="5"/>
      <c r="T915" s="4"/>
      <c r="U915" s="4"/>
      <c r="V915" s="4"/>
      <c r="W915" s="4"/>
      <c r="X915" s="4"/>
      <c r="Y915" s="4"/>
      <c r="Z915" s="6"/>
      <c r="AA915" s="6"/>
      <c r="AB915" s="6"/>
      <c r="AC915" s="6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112"/>
    </row>
    <row r="916" spans="2:40" ht="18" customHeight="1" x14ac:dyDescent="0.25">
      <c r="B916" s="2"/>
      <c r="C916" s="3"/>
      <c r="D916" s="3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5"/>
      <c r="S916" s="5"/>
      <c r="T916" s="4"/>
      <c r="U916" s="4"/>
      <c r="V916" s="4"/>
      <c r="W916" s="4"/>
      <c r="X916" s="4"/>
      <c r="Y916" s="4"/>
      <c r="Z916" s="6"/>
      <c r="AA916" s="6"/>
      <c r="AB916" s="6"/>
      <c r="AC916" s="6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112"/>
    </row>
    <row r="917" spans="2:40" ht="18" customHeight="1" x14ac:dyDescent="0.25">
      <c r="B917" s="2"/>
      <c r="C917" s="3"/>
      <c r="D917" s="3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5"/>
      <c r="S917" s="5"/>
      <c r="T917" s="4"/>
      <c r="U917" s="4"/>
      <c r="V917" s="4"/>
      <c r="W917" s="4"/>
      <c r="X917" s="4"/>
      <c r="Y917" s="4"/>
      <c r="Z917" s="6"/>
      <c r="AA917" s="6"/>
      <c r="AB917" s="6"/>
      <c r="AC917" s="6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112"/>
    </row>
    <row r="918" spans="2:40" ht="18" customHeight="1" x14ac:dyDescent="0.25">
      <c r="B918" s="2"/>
      <c r="C918" s="3"/>
      <c r="D918" s="3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5"/>
      <c r="S918" s="5"/>
      <c r="T918" s="4"/>
      <c r="U918" s="4"/>
      <c r="V918" s="4"/>
      <c r="W918" s="4"/>
      <c r="X918" s="4"/>
      <c r="Y918" s="4"/>
      <c r="Z918" s="6"/>
      <c r="AA918" s="6"/>
      <c r="AB918" s="6"/>
      <c r="AC918" s="6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112"/>
    </row>
    <row r="919" spans="2:40" ht="18" customHeight="1" x14ac:dyDescent="0.25">
      <c r="B919" s="2"/>
      <c r="C919" s="3"/>
      <c r="D919" s="3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5"/>
      <c r="S919" s="5"/>
      <c r="T919" s="4"/>
      <c r="U919" s="4"/>
      <c r="V919" s="4"/>
      <c r="W919" s="4"/>
      <c r="X919" s="4"/>
      <c r="Y919" s="4"/>
      <c r="Z919" s="6"/>
      <c r="AA919" s="6"/>
      <c r="AB919" s="6"/>
      <c r="AC919" s="6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112"/>
    </row>
    <row r="920" spans="2:40" ht="18" customHeight="1" x14ac:dyDescent="0.25">
      <c r="B920" s="2"/>
      <c r="C920" s="3"/>
      <c r="D920" s="3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5"/>
      <c r="S920" s="5"/>
      <c r="T920" s="4"/>
      <c r="U920" s="4"/>
      <c r="V920" s="4"/>
      <c r="W920" s="4"/>
      <c r="X920" s="4"/>
      <c r="Y920" s="4"/>
      <c r="Z920" s="6"/>
      <c r="AA920" s="6"/>
      <c r="AB920" s="6"/>
      <c r="AC920" s="6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112"/>
    </row>
    <row r="921" spans="2:40" ht="18" customHeight="1" x14ac:dyDescent="0.25">
      <c r="B921" s="2"/>
      <c r="C921" s="3"/>
      <c r="D921" s="3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5"/>
      <c r="S921" s="5"/>
      <c r="T921" s="4"/>
      <c r="U921" s="4"/>
      <c r="V921" s="4"/>
      <c r="W921" s="4"/>
      <c r="X921" s="4"/>
      <c r="Y921" s="4"/>
      <c r="Z921" s="6"/>
      <c r="AA921" s="6"/>
      <c r="AB921" s="6"/>
      <c r="AC921" s="6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112"/>
    </row>
    <row r="922" spans="2:40" ht="18" customHeight="1" x14ac:dyDescent="0.25">
      <c r="B922" s="2"/>
      <c r="C922" s="3"/>
      <c r="D922" s="3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5"/>
      <c r="S922" s="5"/>
      <c r="T922" s="4"/>
      <c r="U922" s="4"/>
      <c r="V922" s="4"/>
      <c r="W922" s="4"/>
      <c r="X922" s="4"/>
      <c r="Y922" s="4"/>
      <c r="Z922" s="6"/>
      <c r="AA922" s="6"/>
      <c r="AB922" s="6"/>
      <c r="AC922" s="6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112"/>
    </row>
    <row r="923" spans="2:40" ht="18" customHeight="1" x14ac:dyDescent="0.25">
      <c r="B923" s="2"/>
      <c r="C923" s="3"/>
      <c r="D923" s="3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5"/>
      <c r="S923" s="5"/>
      <c r="T923" s="4"/>
      <c r="U923" s="4"/>
      <c r="V923" s="4"/>
      <c r="W923" s="4"/>
      <c r="X923" s="4"/>
      <c r="Y923" s="4"/>
      <c r="Z923" s="6"/>
      <c r="AA923" s="6"/>
      <c r="AB923" s="6"/>
      <c r="AC923" s="6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112"/>
    </row>
    <row r="924" spans="2:40" ht="18" customHeight="1" x14ac:dyDescent="0.25">
      <c r="B924" s="2"/>
      <c r="C924" s="3"/>
      <c r="D924" s="3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5"/>
      <c r="S924" s="5"/>
      <c r="T924" s="4"/>
      <c r="U924" s="4"/>
      <c r="V924" s="4"/>
      <c r="W924" s="4"/>
      <c r="X924" s="4"/>
      <c r="Y924" s="4"/>
      <c r="Z924" s="6"/>
      <c r="AA924" s="6"/>
      <c r="AB924" s="6"/>
      <c r="AC924" s="6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112"/>
    </row>
    <row r="925" spans="2:40" ht="18" customHeight="1" x14ac:dyDescent="0.25">
      <c r="B925" s="2"/>
      <c r="C925" s="3"/>
      <c r="D925" s="3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5"/>
      <c r="S925" s="5"/>
      <c r="T925" s="4"/>
      <c r="U925" s="4"/>
      <c r="V925" s="4"/>
      <c r="W925" s="4"/>
      <c r="X925" s="4"/>
      <c r="Y925" s="4"/>
      <c r="Z925" s="6"/>
      <c r="AA925" s="6"/>
      <c r="AB925" s="6"/>
      <c r="AC925" s="6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112"/>
    </row>
    <row r="926" spans="2:40" ht="18" customHeight="1" x14ac:dyDescent="0.25">
      <c r="B926" s="2"/>
      <c r="C926" s="3"/>
      <c r="D926" s="3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5"/>
      <c r="S926" s="5"/>
      <c r="T926" s="4"/>
      <c r="U926" s="4"/>
      <c r="V926" s="4"/>
      <c r="W926" s="4"/>
      <c r="X926" s="4"/>
      <c r="Y926" s="4"/>
      <c r="Z926" s="6"/>
      <c r="AA926" s="6"/>
      <c r="AB926" s="6"/>
      <c r="AC926" s="6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112"/>
    </row>
    <row r="927" spans="2:40" ht="18" customHeight="1" x14ac:dyDescent="0.25">
      <c r="B927" s="2"/>
      <c r="C927" s="3"/>
      <c r="D927" s="3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5"/>
      <c r="S927" s="5"/>
      <c r="T927" s="4"/>
      <c r="U927" s="4"/>
      <c r="V927" s="4"/>
      <c r="W927" s="4"/>
      <c r="X927" s="4"/>
      <c r="Y927" s="4"/>
      <c r="Z927" s="6"/>
      <c r="AA927" s="6"/>
      <c r="AB927" s="6"/>
      <c r="AC927" s="6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112"/>
    </row>
    <row r="928" spans="2:40" ht="18" customHeight="1" x14ac:dyDescent="0.25">
      <c r="B928" s="2"/>
      <c r="C928" s="3"/>
      <c r="D928" s="3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5"/>
      <c r="S928" s="5"/>
      <c r="T928" s="4"/>
      <c r="U928" s="4"/>
      <c r="V928" s="4"/>
      <c r="W928" s="4"/>
      <c r="X928" s="4"/>
      <c r="Y928" s="4"/>
      <c r="Z928" s="6"/>
      <c r="AA928" s="6"/>
      <c r="AB928" s="6"/>
      <c r="AC928" s="6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112"/>
    </row>
    <row r="929" spans="2:40" ht="18" customHeight="1" x14ac:dyDescent="0.25">
      <c r="B929" s="2"/>
      <c r="C929" s="3"/>
      <c r="D929" s="3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5"/>
      <c r="S929" s="5"/>
      <c r="T929" s="4"/>
      <c r="U929" s="4"/>
      <c r="V929" s="4"/>
      <c r="W929" s="4"/>
      <c r="X929" s="4"/>
      <c r="Y929" s="4"/>
      <c r="Z929" s="6"/>
      <c r="AA929" s="6"/>
      <c r="AB929" s="6"/>
      <c r="AC929" s="6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112"/>
    </row>
    <row r="930" spans="2:40" ht="18" customHeight="1" x14ac:dyDescent="0.25">
      <c r="B930" s="2"/>
      <c r="C930" s="3"/>
      <c r="D930" s="3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5"/>
      <c r="S930" s="5"/>
      <c r="T930" s="4"/>
      <c r="U930" s="4"/>
      <c r="V930" s="4"/>
      <c r="W930" s="4"/>
      <c r="X930" s="4"/>
      <c r="Y930" s="4"/>
      <c r="Z930" s="6"/>
      <c r="AA930" s="6"/>
      <c r="AB930" s="6"/>
      <c r="AC930" s="6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112"/>
    </row>
    <row r="931" spans="2:40" ht="18" customHeight="1" x14ac:dyDescent="0.25">
      <c r="B931" s="2"/>
      <c r="C931" s="3"/>
      <c r="D931" s="3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5"/>
      <c r="S931" s="5"/>
      <c r="T931" s="4"/>
      <c r="U931" s="4"/>
      <c r="V931" s="4"/>
      <c r="W931" s="4"/>
      <c r="X931" s="4"/>
      <c r="Y931" s="4"/>
      <c r="Z931" s="6"/>
      <c r="AA931" s="6"/>
      <c r="AB931" s="6"/>
      <c r="AC931" s="6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112"/>
    </row>
    <row r="932" spans="2:40" ht="18" customHeight="1" x14ac:dyDescent="0.25">
      <c r="B932" s="2"/>
      <c r="C932" s="3"/>
      <c r="D932" s="3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5"/>
      <c r="S932" s="5"/>
      <c r="T932" s="4"/>
      <c r="U932" s="4"/>
      <c r="V932" s="4"/>
      <c r="W932" s="4"/>
      <c r="X932" s="4"/>
      <c r="Y932" s="4"/>
      <c r="Z932" s="6"/>
      <c r="AA932" s="6"/>
      <c r="AB932" s="6"/>
      <c r="AC932" s="6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112"/>
    </row>
    <row r="933" spans="2:40" ht="18" customHeight="1" x14ac:dyDescent="0.25">
      <c r="B933" s="2"/>
      <c r="C933" s="3"/>
      <c r="D933" s="3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5"/>
      <c r="S933" s="5"/>
      <c r="T933" s="4"/>
      <c r="U933" s="4"/>
      <c r="V933" s="4"/>
      <c r="W933" s="4"/>
      <c r="X933" s="4"/>
      <c r="Y933" s="4"/>
      <c r="Z933" s="6"/>
      <c r="AA933" s="6"/>
      <c r="AB933" s="6"/>
      <c r="AC933" s="6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112"/>
    </row>
    <row r="934" spans="2:40" ht="18" customHeight="1" x14ac:dyDescent="0.25">
      <c r="B934" s="2"/>
      <c r="C934" s="3"/>
      <c r="D934" s="3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5"/>
      <c r="S934" s="5"/>
      <c r="T934" s="4"/>
      <c r="U934" s="4"/>
      <c r="V934" s="4"/>
      <c r="W934" s="4"/>
      <c r="X934" s="4"/>
      <c r="Y934" s="4"/>
      <c r="Z934" s="6"/>
      <c r="AA934" s="6"/>
      <c r="AB934" s="6"/>
      <c r="AC934" s="6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112"/>
    </row>
    <row r="935" spans="2:40" ht="18" customHeight="1" x14ac:dyDescent="0.25">
      <c r="B935" s="2"/>
      <c r="C935" s="3"/>
      <c r="D935" s="3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5"/>
      <c r="S935" s="5"/>
      <c r="T935" s="4"/>
      <c r="U935" s="4"/>
      <c r="V935" s="4"/>
      <c r="W935" s="4"/>
      <c r="X935" s="4"/>
      <c r="Y935" s="4"/>
      <c r="Z935" s="6"/>
      <c r="AA935" s="6"/>
      <c r="AB935" s="6"/>
      <c r="AC935" s="6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112"/>
    </row>
    <row r="936" spans="2:40" ht="18" customHeight="1" x14ac:dyDescent="0.25">
      <c r="B936" s="2"/>
      <c r="C936" s="3"/>
      <c r="D936" s="3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5"/>
      <c r="S936" s="5"/>
      <c r="T936" s="4"/>
      <c r="U936" s="4"/>
      <c r="V936" s="4"/>
      <c r="W936" s="4"/>
      <c r="X936" s="4"/>
      <c r="Y936" s="4"/>
      <c r="Z936" s="6"/>
      <c r="AA936" s="6"/>
      <c r="AB936" s="6"/>
      <c r="AC936" s="6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112"/>
    </row>
    <row r="937" spans="2:40" ht="18" customHeight="1" x14ac:dyDescent="0.25">
      <c r="B937" s="2"/>
      <c r="C937" s="3"/>
      <c r="D937" s="3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5"/>
      <c r="S937" s="5"/>
      <c r="T937" s="4"/>
      <c r="U937" s="4"/>
      <c r="V937" s="4"/>
      <c r="W937" s="4"/>
      <c r="X937" s="4"/>
      <c r="Y937" s="4"/>
      <c r="Z937" s="6"/>
      <c r="AA937" s="6"/>
      <c r="AB937" s="6"/>
      <c r="AC937" s="6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112"/>
    </row>
    <row r="938" spans="2:40" ht="18" customHeight="1" x14ac:dyDescent="0.25">
      <c r="B938" s="2"/>
      <c r="C938" s="3"/>
      <c r="D938" s="3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5"/>
      <c r="S938" s="5"/>
      <c r="T938" s="4"/>
      <c r="U938" s="4"/>
      <c r="V938" s="4"/>
      <c r="W938" s="4"/>
      <c r="X938" s="4"/>
      <c r="Y938" s="4"/>
      <c r="Z938" s="6"/>
      <c r="AA938" s="6"/>
      <c r="AB938" s="6"/>
      <c r="AC938" s="6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112"/>
    </row>
    <row r="939" spans="2:40" ht="18" customHeight="1" x14ac:dyDescent="0.25">
      <c r="B939" s="2"/>
      <c r="C939" s="3"/>
      <c r="D939" s="3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5"/>
      <c r="S939" s="5"/>
      <c r="T939" s="4"/>
      <c r="U939" s="4"/>
      <c r="V939" s="4"/>
      <c r="W939" s="4"/>
      <c r="X939" s="4"/>
      <c r="Y939" s="4"/>
      <c r="Z939" s="6"/>
      <c r="AA939" s="6"/>
      <c r="AB939" s="6"/>
      <c r="AC939" s="6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112"/>
    </row>
    <row r="940" spans="2:40" ht="18" customHeight="1" x14ac:dyDescent="0.25">
      <c r="B940" s="2"/>
      <c r="C940" s="3"/>
      <c r="D940" s="3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5"/>
      <c r="S940" s="5"/>
      <c r="T940" s="4"/>
      <c r="U940" s="4"/>
      <c r="V940" s="4"/>
      <c r="W940" s="4"/>
      <c r="X940" s="4"/>
      <c r="Y940" s="4"/>
      <c r="Z940" s="6"/>
      <c r="AA940" s="6"/>
      <c r="AB940" s="6"/>
      <c r="AC940" s="6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112"/>
    </row>
    <row r="941" spans="2:40" ht="18" customHeight="1" x14ac:dyDescent="0.25">
      <c r="B941" s="2"/>
      <c r="C941" s="3"/>
      <c r="D941" s="3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5"/>
      <c r="S941" s="5"/>
      <c r="T941" s="4"/>
      <c r="U941" s="4"/>
      <c r="V941" s="4"/>
      <c r="W941" s="4"/>
      <c r="X941" s="4"/>
      <c r="Y941" s="4"/>
      <c r="Z941" s="6"/>
      <c r="AA941" s="6"/>
      <c r="AB941" s="6"/>
      <c r="AC941" s="6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112"/>
    </row>
    <row r="942" spans="2:40" ht="18" customHeight="1" x14ac:dyDescent="0.25">
      <c r="B942" s="2"/>
      <c r="C942" s="3"/>
      <c r="D942" s="3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5"/>
      <c r="S942" s="5"/>
      <c r="T942" s="4"/>
      <c r="U942" s="4"/>
      <c r="V942" s="4"/>
      <c r="W942" s="4"/>
      <c r="X942" s="4"/>
      <c r="Y942" s="4"/>
      <c r="Z942" s="6"/>
      <c r="AA942" s="6"/>
      <c r="AB942" s="6"/>
      <c r="AC942" s="6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112"/>
    </row>
    <row r="943" spans="2:40" ht="18" customHeight="1" x14ac:dyDescent="0.25">
      <c r="B943" s="2"/>
      <c r="C943" s="3"/>
      <c r="D943" s="3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5"/>
      <c r="S943" s="5"/>
      <c r="T943" s="4"/>
      <c r="U943" s="4"/>
      <c r="V943" s="4"/>
      <c r="W943" s="4"/>
      <c r="X943" s="4"/>
      <c r="Y943" s="4"/>
      <c r="Z943" s="6"/>
      <c r="AA943" s="6"/>
      <c r="AB943" s="6"/>
      <c r="AC943" s="6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112"/>
    </row>
    <row r="944" spans="2:40" ht="18" customHeight="1" x14ac:dyDescent="0.25">
      <c r="B944" s="2"/>
      <c r="C944" s="3"/>
      <c r="D944" s="3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5"/>
      <c r="S944" s="5"/>
      <c r="T944" s="4"/>
      <c r="U944" s="4"/>
      <c r="V944" s="4"/>
      <c r="W944" s="4"/>
      <c r="X944" s="4"/>
      <c r="Y944" s="4"/>
      <c r="Z944" s="6"/>
      <c r="AA944" s="6"/>
      <c r="AB944" s="6"/>
      <c r="AC944" s="6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112"/>
    </row>
    <row r="945" spans="2:40" ht="18" customHeight="1" x14ac:dyDescent="0.25">
      <c r="B945" s="2"/>
      <c r="C945" s="3"/>
      <c r="D945" s="3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5"/>
      <c r="S945" s="5"/>
      <c r="T945" s="4"/>
      <c r="U945" s="4"/>
      <c r="V945" s="4"/>
      <c r="W945" s="4"/>
      <c r="X945" s="4"/>
      <c r="Y945" s="4"/>
      <c r="Z945" s="6"/>
      <c r="AA945" s="6"/>
      <c r="AB945" s="6"/>
      <c r="AC945" s="6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112"/>
    </row>
    <row r="946" spans="2:40" ht="18" customHeight="1" x14ac:dyDescent="0.25">
      <c r="B946" s="2"/>
      <c r="C946" s="3"/>
      <c r="D946" s="3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5"/>
      <c r="S946" s="5"/>
      <c r="T946" s="4"/>
      <c r="U946" s="4"/>
      <c r="V946" s="4"/>
      <c r="W946" s="4"/>
      <c r="X946" s="4"/>
      <c r="Y946" s="4"/>
      <c r="Z946" s="6"/>
      <c r="AA946" s="6"/>
      <c r="AB946" s="6"/>
      <c r="AC946" s="6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112"/>
    </row>
    <row r="947" spans="2:40" ht="18" customHeight="1" x14ac:dyDescent="0.25">
      <c r="B947" s="2"/>
      <c r="C947" s="3"/>
      <c r="D947" s="3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5"/>
      <c r="S947" s="5"/>
      <c r="T947" s="4"/>
      <c r="U947" s="4"/>
      <c r="V947" s="4"/>
      <c r="W947" s="4"/>
      <c r="X947" s="4"/>
      <c r="Y947" s="4"/>
      <c r="Z947" s="6"/>
      <c r="AA947" s="6"/>
      <c r="AB947" s="6"/>
      <c r="AC947" s="6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112"/>
    </row>
    <row r="948" spans="2:40" ht="18" customHeight="1" x14ac:dyDescent="0.25">
      <c r="B948" s="2"/>
      <c r="C948" s="3"/>
      <c r="D948" s="3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5"/>
      <c r="S948" s="5"/>
      <c r="T948" s="4"/>
      <c r="U948" s="4"/>
      <c r="V948" s="4"/>
      <c r="W948" s="4"/>
      <c r="X948" s="4"/>
      <c r="Y948" s="4"/>
      <c r="Z948" s="6"/>
      <c r="AA948" s="6"/>
      <c r="AB948" s="6"/>
      <c r="AC948" s="6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112"/>
    </row>
    <row r="949" spans="2:40" ht="18" customHeight="1" x14ac:dyDescent="0.25">
      <c r="B949" s="2"/>
      <c r="C949" s="3"/>
      <c r="D949" s="3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5"/>
      <c r="S949" s="5"/>
      <c r="T949" s="4"/>
      <c r="U949" s="4"/>
      <c r="V949" s="4"/>
      <c r="W949" s="4"/>
      <c r="X949" s="4"/>
      <c r="Y949" s="4"/>
      <c r="Z949" s="6"/>
      <c r="AA949" s="6"/>
      <c r="AB949" s="6"/>
      <c r="AC949" s="6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112"/>
    </row>
    <row r="950" spans="2:40" ht="18" customHeight="1" x14ac:dyDescent="0.25">
      <c r="B950" s="2"/>
      <c r="C950" s="3"/>
      <c r="D950" s="3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5"/>
      <c r="S950" s="5"/>
      <c r="T950" s="4"/>
      <c r="U950" s="4"/>
      <c r="V950" s="4"/>
      <c r="W950" s="4"/>
      <c r="X950" s="4"/>
      <c r="Y950" s="4"/>
      <c r="Z950" s="6"/>
      <c r="AA950" s="6"/>
      <c r="AB950" s="6"/>
      <c r="AC950" s="6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112"/>
    </row>
    <row r="951" spans="2:40" ht="18" customHeight="1" x14ac:dyDescent="0.25">
      <c r="B951" s="2"/>
      <c r="C951" s="3"/>
      <c r="D951" s="3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5"/>
      <c r="S951" s="5"/>
      <c r="T951" s="4"/>
      <c r="U951" s="4"/>
      <c r="V951" s="4"/>
      <c r="W951" s="4"/>
      <c r="X951" s="4"/>
      <c r="Y951" s="4"/>
      <c r="Z951" s="6"/>
      <c r="AA951" s="6"/>
      <c r="AB951" s="6"/>
      <c r="AC951" s="6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112"/>
    </row>
    <row r="952" spans="2:40" ht="18" customHeight="1" x14ac:dyDescent="0.25">
      <c r="B952" s="2"/>
      <c r="C952" s="3"/>
      <c r="D952" s="3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5"/>
      <c r="S952" s="5"/>
      <c r="T952" s="4"/>
      <c r="U952" s="4"/>
      <c r="V952" s="4"/>
      <c r="W952" s="4"/>
      <c r="X952" s="4"/>
      <c r="Y952" s="4"/>
      <c r="Z952" s="6"/>
      <c r="AA952" s="6"/>
      <c r="AB952" s="6"/>
      <c r="AC952" s="6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112"/>
    </row>
    <row r="953" spans="2:40" ht="18" customHeight="1" x14ac:dyDescent="0.25">
      <c r="B953" s="2"/>
      <c r="C953" s="3"/>
      <c r="D953" s="3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5"/>
      <c r="S953" s="5"/>
      <c r="T953" s="4"/>
      <c r="U953" s="4"/>
      <c r="V953" s="4"/>
      <c r="W953" s="4"/>
      <c r="X953" s="4"/>
      <c r="Y953" s="4"/>
      <c r="Z953" s="6"/>
      <c r="AA953" s="6"/>
      <c r="AB953" s="6"/>
      <c r="AC953" s="6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112"/>
    </row>
    <row r="954" spans="2:40" ht="18" customHeight="1" x14ac:dyDescent="0.25">
      <c r="B954" s="2"/>
      <c r="C954" s="3"/>
      <c r="D954" s="3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5"/>
      <c r="S954" s="5"/>
      <c r="T954" s="4"/>
      <c r="U954" s="4"/>
      <c r="V954" s="4"/>
      <c r="W954" s="4"/>
      <c r="X954" s="4"/>
      <c r="Y954" s="4"/>
      <c r="Z954" s="6"/>
      <c r="AA954" s="6"/>
      <c r="AB954" s="6"/>
      <c r="AC954" s="6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112"/>
    </row>
    <row r="955" spans="2:40" ht="18" customHeight="1" x14ac:dyDescent="0.25">
      <c r="B955" s="2"/>
      <c r="C955" s="3"/>
      <c r="D955" s="3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5"/>
      <c r="S955" s="5"/>
      <c r="T955" s="4"/>
      <c r="U955" s="4"/>
      <c r="V955" s="4"/>
      <c r="W955" s="4"/>
      <c r="X955" s="4"/>
      <c r="Y955" s="4"/>
      <c r="Z955" s="6"/>
      <c r="AA955" s="6"/>
      <c r="AB955" s="6"/>
      <c r="AC955" s="6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112"/>
    </row>
    <row r="956" spans="2:40" ht="18" customHeight="1" x14ac:dyDescent="0.25">
      <c r="B956" s="2"/>
      <c r="C956" s="3"/>
      <c r="D956" s="3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5"/>
      <c r="S956" s="5"/>
      <c r="T956" s="4"/>
      <c r="U956" s="4"/>
      <c r="V956" s="4"/>
      <c r="W956" s="4"/>
      <c r="X956" s="4"/>
      <c r="Y956" s="4"/>
      <c r="Z956" s="6"/>
      <c r="AA956" s="6"/>
      <c r="AB956" s="6"/>
      <c r="AC956" s="6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112"/>
    </row>
    <row r="957" spans="2:40" ht="18" customHeight="1" x14ac:dyDescent="0.25">
      <c r="B957" s="2"/>
      <c r="C957" s="3"/>
      <c r="D957" s="3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5"/>
      <c r="S957" s="5"/>
      <c r="T957" s="4"/>
      <c r="U957" s="4"/>
      <c r="V957" s="4"/>
      <c r="W957" s="4"/>
      <c r="X957" s="4"/>
      <c r="Y957" s="4"/>
      <c r="Z957" s="6"/>
      <c r="AA957" s="6"/>
      <c r="AB957" s="6"/>
      <c r="AC957" s="6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112"/>
    </row>
    <row r="958" spans="2:40" ht="18" customHeight="1" x14ac:dyDescent="0.25">
      <c r="B958" s="2"/>
      <c r="C958" s="3"/>
      <c r="D958" s="3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5"/>
      <c r="S958" s="5"/>
      <c r="T958" s="4"/>
      <c r="U958" s="4"/>
      <c r="V958" s="4"/>
      <c r="W958" s="4"/>
      <c r="X958" s="4"/>
      <c r="Y958" s="4"/>
      <c r="Z958" s="6"/>
      <c r="AA958" s="6"/>
      <c r="AB958" s="6"/>
      <c r="AC958" s="6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112"/>
    </row>
    <row r="959" spans="2:40" ht="18" customHeight="1" x14ac:dyDescent="0.25">
      <c r="B959" s="2"/>
      <c r="C959" s="3"/>
      <c r="D959" s="3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5"/>
      <c r="S959" s="5"/>
      <c r="T959" s="4"/>
      <c r="U959" s="4"/>
      <c r="V959" s="4"/>
      <c r="W959" s="4"/>
      <c r="X959" s="4"/>
      <c r="Y959" s="4"/>
      <c r="Z959" s="6"/>
      <c r="AA959" s="6"/>
      <c r="AB959" s="6"/>
      <c r="AC959" s="6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112"/>
    </row>
    <row r="960" spans="2:40" ht="18" customHeight="1" x14ac:dyDescent="0.25">
      <c r="B960" s="2"/>
      <c r="C960" s="3"/>
      <c r="D960" s="3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5"/>
      <c r="S960" s="5"/>
      <c r="T960" s="4"/>
      <c r="U960" s="4"/>
      <c r="V960" s="4"/>
      <c r="W960" s="4"/>
      <c r="X960" s="4"/>
      <c r="Y960" s="4"/>
      <c r="Z960" s="6"/>
      <c r="AA960" s="6"/>
      <c r="AB960" s="6"/>
      <c r="AC960" s="6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112"/>
    </row>
    <row r="961" spans="2:40" ht="18" customHeight="1" x14ac:dyDescent="0.25">
      <c r="B961" s="2"/>
      <c r="C961" s="3"/>
      <c r="D961" s="3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5"/>
      <c r="S961" s="5"/>
      <c r="T961" s="4"/>
      <c r="U961" s="4"/>
      <c r="V961" s="4"/>
      <c r="W961" s="4"/>
      <c r="X961" s="4"/>
      <c r="Y961" s="4"/>
      <c r="Z961" s="6"/>
      <c r="AA961" s="6"/>
      <c r="AB961" s="6"/>
      <c r="AC961" s="6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112"/>
    </row>
    <row r="962" spans="2:40" ht="18" customHeight="1" x14ac:dyDescent="0.25">
      <c r="B962" s="2"/>
      <c r="C962" s="3"/>
      <c r="D962" s="3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5"/>
      <c r="S962" s="5"/>
      <c r="T962" s="4"/>
      <c r="U962" s="4"/>
      <c r="V962" s="4"/>
      <c r="W962" s="4"/>
      <c r="X962" s="4"/>
      <c r="Y962" s="4"/>
      <c r="Z962" s="6"/>
      <c r="AA962" s="6"/>
      <c r="AB962" s="6"/>
      <c r="AC962" s="6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112"/>
    </row>
    <row r="963" spans="2:40" ht="18" customHeight="1" x14ac:dyDescent="0.25">
      <c r="B963" s="2"/>
      <c r="C963" s="3"/>
      <c r="D963" s="3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5"/>
      <c r="S963" s="5"/>
      <c r="T963" s="4"/>
      <c r="U963" s="4"/>
      <c r="V963" s="4"/>
      <c r="W963" s="4"/>
      <c r="X963" s="4"/>
      <c r="Y963" s="4"/>
      <c r="Z963" s="6"/>
      <c r="AA963" s="6"/>
      <c r="AB963" s="6"/>
      <c r="AC963" s="6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112"/>
    </row>
    <row r="964" spans="2:40" ht="18" customHeight="1" x14ac:dyDescent="0.25">
      <c r="B964" s="2"/>
      <c r="C964" s="3"/>
      <c r="D964" s="3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5"/>
      <c r="S964" s="5"/>
      <c r="T964" s="4"/>
      <c r="U964" s="4"/>
      <c r="V964" s="4"/>
      <c r="W964" s="4"/>
      <c r="X964" s="4"/>
      <c r="Y964" s="4"/>
      <c r="Z964" s="6"/>
      <c r="AA964" s="6"/>
      <c r="AB964" s="6"/>
      <c r="AC964" s="6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112"/>
    </row>
    <row r="965" spans="2:40" ht="18" customHeight="1" x14ac:dyDescent="0.25">
      <c r="B965" s="2"/>
      <c r="C965" s="3"/>
      <c r="D965" s="3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5"/>
      <c r="S965" s="5"/>
      <c r="T965" s="4"/>
      <c r="U965" s="4"/>
      <c r="V965" s="4"/>
      <c r="W965" s="4"/>
      <c r="X965" s="4"/>
      <c r="Y965" s="4"/>
      <c r="Z965" s="6"/>
      <c r="AA965" s="6"/>
      <c r="AB965" s="6"/>
      <c r="AC965" s="6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112"/>
    </row>
    <row r="966" spans="2:40" ht="18" customHeight="1" x14ac:dyDescent="0.25">
      <c r="B966" s="2"/>
      <c r="C966" s="3"/>
      <c r="D966" s="3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5"/>
      <c r="S966" s="5"/>
      <c r="T966" s="4"/>
      <c r="U966" s="4"/>
      <c r="V966" s="4"/>
      <c r="W966" s="4"/>
      <c r="X966" s="4"/>
      <c r="Y966" s="4"/>
      <c r="Z966" s="6"/>
      <c r="AA966" s="6"/>
      <c r="AB966" s="6"/>
      <c r="AC966" s="6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112"/>
    </row>
    <row r="967" spans="2:40" ht="18" customHeight="1" x14ac:dyDescent="0.25">
      <c r="B967" s="2"/>
      <c r="C967" s="3"/>
      <c r="D967" s="3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5"/>
      <c r="S967" s="5"/>
      <c r="T967" s="4"/>
      <c r="U967" s="4"/>
      <c r="V967" s="4"/>
      <c r="W967" s="4"/>
      <c r="X967" s="4"/>
      <c r="Y967" s="4"/>
      <c r="Z967" s="6"/>
      <c r="AA967" s="6"/>
      <c r="AB967" s="6"/>
      <c r="AC967" s="6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112"/>
    </row>
    <row r="968" spans="2:40" ht="18" customHeight="1" x14ac:dyDescent="0.25">
      <c r="B968" s="2"/>
      <c r="C968" s="3"/>
      <c r="D968" s="3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5"/>
      <c r="S968" s="5"/>
      <c r="T968" s="4"/>
      <c r="U968" s="4"/>
      <c r="V968" s="4"/>
      <c r="W968" s="4"/>
      <c r="X968" s="4"/>
      <c r="Y968" s="4"/>
      <c r="Z968" s="6"/>
      <c r="AA968" s="6"/>
      <c r="AB968" s="6"/>
      <c r="AC968" s="6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112"/>
    </row>
    <row r="969" spans="2:40" ht="18" customHeight="1" x14ac:dyDescent="0.25">
      <c r="B969" s="2"/>
      <c r="C969" s="3"/>
      <c r="D969" s="3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5"/>
      <c r="S969" s="5"/>
      <c r="T969" s="4"/>
      <c r="U969" s="4"/>
      <c r="V969" s="4"/>
      <c r="W969" s="4"/>
      <c r="X969" s="4"/>
      <c r="Y969" s="4"/>
      <c r="Z969" s="6"/>
      <c r="AA969" s="6"/>
      <c r="AB969" s="6"/>
      <c r="AC969" s="6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112"/>
    </row>
    <row r="970" spans="2:40" ht="18" customHeight="1" x14ac:dyDescent="0.25">
      <c r="B970" s="2"/>
      <c r="C970" s="3"/>
      <c r="D970" s="3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5"/>
      <c r="S970" s="5"/>
      <c r="T970" s="4"/>
      <c r="U970" s="4"/>
      <c r="V970" s="4"/>
      <c r="W970" s="4"/>
      <c r="X970" s="4"/>
      <c r="Y970" s="4"/>
      <c r="Z970" s="6"/>
      <c r="AA970" s="6"/>
      <c r="AB970" s="6"/>
      <c r="AC970" s="6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112"/>
    </row>
    <row r="971" spans="2:40" ht="18" customHeight="1" x14ac:dyDescent="0.25">
      <c r="B971" s="2"/>
      <c r="C971" s="3"/>
      <c r="D971" s="3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5"/>
      <c r="S971" s="5"/>
      <c r="T971" s="4"/>
      <c r="U971" s="4"/>
      <c r="V971" s="4"/>
      <c r="W971" s="4"/>
      <c r="X971" s="4"/>
      <c r="Y971" s="4"/>
      <c r="Z971" s="6"/>
      <c r="AA971" s="6"/>
      <c r="AB971" s="6"/>
      <c r="AC971" s="6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112"/>
    </row>
    <row r="972" spans="2:40" ht="18" customHeight="1" x14ac:dyDescent="0.25">
      <c r="B972" s="2"/>
      <c r="C972" s="3"/>
      <c r="D972" s="3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5"/>
      <c r="S972" s="5"/>
      <c r="T972" s="4"/>
      <c r="U972" s="4"/>
      <c r="V972" s="4"/>
      <c r="W972" s="4"/>
      <c r="X972" s="4"/>
      <c r="Y972" s="4"/>
      <c r="Z972" s="6"/>
      <c r="AA972" s="6"/>
      <c r="AB972" s="6"/>
      <c r="AC972" s="6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112"/>
    </row>
    <row r="973" spans="2:40" ht="18" customHeight="1" x14ac:dyDescent="0.25">
      <c r="B973" s="2"/>
      <c r="C973" s="3"/>
      <c r="D973" s="3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5"/>
      <c r="S973" s="5"/>
      <c r="T973" s="4"/>
      <c r="U973" s="4"/>
      <c r="V973" s="4"/>
      <c r="W973" s="4"/>
      <c r="X973" s="4"/>
      <c r="Y973" s="4"/>
      <c r="Z973" s="6"/>
      <c r="AA973" s="6"/>
      <c r="AB973" s="6"/>
      <c r="AC973" s="6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112"/>
    </row>
    <row r="974" spans="2:40" ht="18" customHeight="1" x14ac:dyDescent="0.25">
      <c r="B974" s="2"/>
      <c r="C974" s="3"/>
      <c r="D974" s="3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5"/>
      <c r="S974" s="5"/>
      <c r="T974" s="4"/>
      <c r="U974" s="4"/>
      <c r="V974" s="4"/>
      <c r="W974" s="4"/>
      <c r="X974" s="4"/>
      <c r="Y974" s="4"/>
      <c r="Z974" s="6"/>
      <c r="AA974" s="6"/>
      <c r="AB974" s="6"/>
      <c r="AC974" s="6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112"/>
    </row>
    <row r="975" spans="2:40" ht="18" customHeight="1" x14ac:dyDescent="0.25">
      <c r="B975" s="2"/>
      <c r="C975" s="3"/>
      <c r="D975" s="3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5"/>
      <c r="S975" s="5"/>
      <c r="T975" s="4"/>
      <c r="U975" s="4"/>
      <c r="V975" s="4"/>
      <c r="W975" s="4"/>
      <c r="X975" s="4"/>
      <c r="Y975" s="4"/>
      <c r="Z975" s="6"/>
      <c r="AA975" s="6"/>
      <c r="AB975" s="6"/>
      <c r="AC975" s="6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112"/>
    </row>
    <row r="976" spans="2:40" ht="18" customHeight="1" x14ac:dyDescent="0.25">
      <c r="B976" s="2"/>
      <c r="C976" s="3"/>
      <c r="D976" s="3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5"/>
      <c r="S976" s="5"/>
      <c r="T976" s="4"/>
      <c r="U976" s="4"/>
      <c r="V976" s="4"/>
      <c r="W976" s="4"/>
      <c r="X976" s="4"/>
      <c r="Y976" s="4"/>
      <c r="Z976" s="6"/>
      <c r="AA976" s="6"/>
      <c r="AB976" s="6"/>
      <c r="AC976" s="6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112"/>
    </row>
    <row r="977" spans="2:40" ht="18" customHeight="1" x14ac:dyDescent="0.25">
      <c r="B977" s="2"/>
      <c r="C977" s="3"/>
      <c r="D977" s="3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5"/>
      <c r="S977" s="5"/>
      <c r="T977" s="4"/>
      <c r="U977" s="4"/>
      <c r="V977" s="4"/>
      <c r="W977" s="4"/>
      <c r="X977" s="4"/>
      <c r="Y977" s="4"/>
      <c r="Z977" s="6"/>
      <c r="AA977" s="6"/>
      <c r="AB977" s="6"/>
      <c r="AC977" s="6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112"/>
    </row>
    <row r="978" spans="2:40" ht="18" customHeight="1" x14ac:dyDescent="0.25">
      <c r="B978" s="2"/>
      <c r="C978" s="3"/>
      <c r="D978" s="3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5"/>
      <c r="S978" s="5"/>
      <c r="T978" s="4"/>
      <c r="U978" s="4"/>
      <c r="V978" s="4"/>
      <c r="W978" s="4"/>
      <c r="X978" s="4"/>
      <c r="Y978" s="4"/>
      <c r="Z978" s="6"/>
      <c r="AA978" s="6"/>
      <c r="AB978" s="6"/>
      <c r="AC978" s="6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112"/>
    </row>
    <row r="979" spans="2:40" ht="18" customHeight="1" x14ac:dyDescent="0.25">
      <c r="B979" s="2"/>
      <c r="C979" s="3"/>
      <c r="D979" s="3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5"/>
      <c r="S979" s="5"/>
      <c r="T979" s="4"/>
      <c r="U979" s="4"/>
      <c r="V979" s="4"/>
      <c r="W979" s="4"/>
      <c r="X979" s="4"/>
      <c r="Y979" s="4"/>
      <c r="Z979" s="6"/>
      <c r="AA979" s="6"/>
      <c r="AB979" s="6"/>
      <c r="AC979" s="6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112"/>
    </row>
    <row r="980" spans="2:40" ht="18" customHeight="1" x14ac:dyDescent="0.25">
      <c r="B980" s="2"/>
      <c r="C980" s="3"/>
      <c r="D980" s="3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5"/>
      <c r="S980" s="5"/>
      <c r="T980" s="4"/>
      <c r="U980" s="4"/>
      <c r="V980" s="4"/>
      <c r="W980" s="4"/>
      <c r="X980" s="4"/>
      <c r="Y980" s="4"/>
      <c r="Z980" s="6"/>
      <c r="AA980" s="6"/>
      <c r="AB980" s="6"/>
      <c r="AC980" s="6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112"/>
    </row>
    <row r="981" spans="2:40" ht="18" customHeight="1" x14ac:dyDescent="0.25">
      <c r="B981" s="2"/>
      <c r="C981" s="3"/>
      <c r="D981" s="3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5"/>
      <c r="S981" s="5"/>
      <c r="T981" s="4"/>
      <c r="U981" s="4"/>
      <c r="V981" s="4"/>
      <c r="W981" s="4"/>
      <c r="X981" s="4"/>
      <c r="Y981" s="4"/>
      <c r="Z981" s="6"/>
      <c r="AA981" s="6"/>
      <c r="AB981" s="6"/>
      <c r="AC981" s="6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112"/>
    </row>
    <row r="982" spans="2:40" ht="18" customHeight="1" x14ac:dyDescent="0.25">
      <c r="B982" s="2"/>
      <c r="C982" s="3"/>
      <c r="D982" s="3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5"/>
      <c r="S982" s="5"/>
      <c r="T982" s="4"/>
      <c r="U982" s="4"/>
      <c r="V982" s="4"/>
      <c r="W982" s="4"/>
      <c r="X982" s="4"/>
      <c r="Y982" s="4"/>
      <c r="Z982" s="6"/>
      <c r="AA982" s="6"/>
      <c r="AB982" s="6"/>
      <c r="AC982" s="6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112"/>
    </row>
    <row r="983" spans="2:40" ht="18" customHeight="1" x14ac:dyDescent="0.25">
      <c r="B983" s="2"/>
      <c r="C983" s="3"/>
      <c r="D983" s="3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5"/>
      <c r="S983" s="5"/>
      <c r="T983" s="4"/>
      <c r="U983" s="4"/>
      <c r="V983" s="4"/>
      <c r="W983" s="4"/>
      <c r="X983" s="4"/>
      <c r="Y983" s="4"/>
      <c r="Z983" s="6"/>
      <c r="AA983" s="6"/>
      <c r="AB983" s="6"/>
      <c r="AC983" s="6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112"/>
    </row>
    <row r="984" spans="2:40" ht="18" customHeight="1" x14ac:dyDescent="0.25">
      <c r="B984" s="2"/>
      <c r="C984" s="3"/>
      <c r="D984" s="3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5"/>
      <c r="S984" s="5"/>
      <c r="T984" s="4"/>
      <c r="U984" s="4"/>
      <c r="V984" s="4"/>
      <c r="W984" s="4"/>
      <c r="X984" s="4"/>
      <c r="Y984" s="4"/>
      <c r="Z984" s="6"/>
      <c r="AA984" s="6"/>
      <c r="AB984" s="6"/>
      <c r="AC984" s="6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112"/>
    </row>
    <row r="985" spans="2:40" ht="18" customHeight="1" x14ac:dyDescent="0.25">
      <c r="B985" s="2"/>
      <c r="C985" s="3"/>
      <c r="D985" s="3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5"/>
      <c r="S985" s="5"/>
      <c r="T985" s="4"/>
      <c r="U985" s="4"/>
      <c r="V985" s="4"/>
      <c r="W985" s="4"/>
      <c r="X985" s="4"/>
      <c r="Y985" s="4"/>
      <c r="Z985" s="6"/>
      <c r="AA985" s="6"/>
      <c r="AB985" s="6"/>
      <c r="AC985" s="6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112"/>
    </row>
    <row r="986" spans="2:40" ht="18" customHeight="1" x14ac:dyDescent="0.25">
      <c r="B986" s="2"/>
      <c r="C986" s="3"/>
      <c r="D986" s="3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5"/>
      <c r="S986" s="5"/>
      <c r="T986" s="4"/>
      <c r="U986" s="4"/>
      <c r="V986" s="4"/>
      <c r="W986" s="4"/>
      <c r="X986" s="4"/>
      <c r="Y986" s="4"/>
      <c r="Z986" s="6"/>
      <c r="AA986" s="6"/>
      <c r="AB986" s="6"/>
      <c r="AC986" s="6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112"/>
    </row>
    <row r="987" spans="2:40" ht="18" customHeight="1" x14ac:dyDescent="0.25">
      <c r="B987" s="2"/>
      <c r="C987" s="3"/>
      <c r="D987" s="3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5"/>
      <c r="S987" s="5"/>
      <c r="T987" s="4"/>
      <c r="U987" s="4"/>
      <c r="V987" s="4"/>
      <c r="W987" s="4"/>
      <c r="X987" s="4"/>
      <c r="Y987" s="4"/>
      <c r="Z987" s="6"/>
      <c r="AA987" s="6"/>
      <c r="AB987" s="6"/>
      <c r="AC987" s="6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112"/>
    </row>
    <row r="988" spans="2:40" ht="18" customHeight="1" x14ac:dyDescent="0.25">
      <c r="B988" s="2"/>
      <c r="C988" s="3"/>
      <c r="D988" s="3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5"/>
      <c r="S988" s="5"/>
      <c r="T988" s="4"/>
      <c r="U988" s="4"/>
      <c r="V988" s="4"/>
      <c r="W988" s="4"/>
      <c r="X988" s="4"/>
      <c r="Y988" s="4"/>
      <c r="Z988" s="6"/>
      <c r="AA988" s="6"/>
      <c r="AB988" s="6"/>
      <c r="AC988" s="6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112"/>
    </row>
    <row r="989" spans="2:40" ht="18" customHeight="1" x14ac:dyDescent="0.25">
      <c r="B989" s="2"/>
      <c r="C989" s="3"/>
      <c r="D989" s="3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5"/>
      <c r="S989" s="5"/>
      <c r="T989" s="4"/>
      <c r="U989" s="4"/>
      <c r="V989" s="4"/>
      <c r="W989" s="4"/>
      <c r="X989" s="4"/>
      <c r="Y989" s="4"/>
      <c r="Z989" s="6"/>
      <c r="AA989" s="6"/>
      <c r="AB989" s="6"/>
      <c r="AC989" s="6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112"/>
    </row>
    <row r="990" spans="2:40" ht="18" customHeight="1" x14ac:dyDescent="0.25">
      <c r="B990" s="2"/>
      <c r="C990" s="3"/>
      <c r="D990" s="3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5"/>
      <c r="S990" s="5"/>
      <c r="T990" s="4"/>
      <c r="U990" s="4"/>
      <c r="V990" s="4"/>
      <c r="W990" s="4"/>
      <c r="X990" s="4"/>
      <c r="Y990" s="4"/>
      <c r="Z990" s="6"/>
      <c r="AA990" s="6"/>
      <c r="AB990" s="6"/>
      <c r="AC990" s="6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112"/>
    </row>
    <row r="991" spans="2:40" ht="18" customHeight="1" x14ac:dyDescent="0.25">
      <c r="B991" s="2"/>
      <c r="C991" s="3"/>
      <c r="D991" s="3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5"/>
      <c r="S991" s="5"/>
      <c r="T991" s="4"/>
      <c r="U991" s="4"/>
      <c r="V991" s="4"/>
      <c r="W991" s="4"/>
      <c r="X991" s="4"/>
      <c r="Y991" s="4"/>
      <c r="Z991" s="6"/>
      <c r="AA991" s="6"/>
      <c r="AB991" s="6"/>
      <c r="AC991" s="6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112"/>
    </row>
    <row r="992" spans="2:40" ht="18" customHeight="1" x14ac:dyDescent="0.25">
      <c r="B992" s="2"/>
      <c r="C992" s="3"/>
      <c r="D992" s="3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5"/>
      <c r="S992" s="5"/>
      <c r="T992" s="4"/>
      <c r="U992" s="4"/>
      <c r="V992" s="4"/>
      <c r="W992" s="4"/>
      <c r="X992" s="4"/>
      <c r="Y992" s="4"/>
      <c r="Z992" s="6"/>
      <c r="AA992" s="6"/>
      <c r="AB992" s="6"/>
      <c r="AC992" s="6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112"/>
    </row>
    <row r="993" spans="2:40" ht="18" customHeight="1" x14ac:dyDescent="0.25">
      <c r="B993" s="2"/>
      <c r="C993" s="3"/>
      <c r="D993" s="3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5"/>
      <c r="S993" s="5"/>
      <c r="T993" s="4"/>
      <c r="U993" s="4"/>
      <c r="V993" s="4"/>
      <c r="W993" s="4"/>
      <c r="X993" s="4"/>
      <c r="Y993" s="4"/>
      <c r="Z993" s="6"/>
      <c r="AA993" s="6"/>
      <c r="AB993" s="6"/>
      <c r="AC993" s="6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112"/>
    </row>
    <row r="994" spans="2:40" ht="18" customHeight="1" x14ac:dyDescent="0.25">
      <c r="B994" s="2"/>
      <c r="C994" s="3"/>
      <c r="D994" s="3"/>
      <c r="E994" s="3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5"/>
      <c r="S994" s="5"/>
      <c r="T994" s="4"/>
      <c r="U994" s="4"/>
      <c r="V994" s="4"/>
      <c r="W994" s="4"/>
      <c r="X994" s="4"/>
      <c r="Y994" s="4"/>
      <c r="Z994" s="6"/>
      <c r="AA994" s="6"/>
      <c r="AB994" s="6"/>
      <c r="AC994" s="6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112"/>
    </row>
    <row r="995" spans="2:40" ht="18" customHeight="1" x14ac:dyDescent="0.25">
      <c r="B995" s="2"/>
      <c r="C995" s="3"/>
      <c r="D995" s="3"/>
      <c r="E995" s="3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5"/>
      <c r="S995" s="5"/>
      <c r="T995" s="4"/>
      <c r="U995" s="4"/>
      <c r="V995" s="4"/>
      <c r="W995" s="4"/>
      <c r="X995" s="4"/>
      <c r="Y995" s="4"/>
      <c r="Z995" s="6"/>
      <c r="AA995" s="6"/>
      <c r="AB995" s="6"/>
      <c r="AC995" s="6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112"/>
    </row>
    <row r="996" spans="2:40" ht="18" customHeight="1" x14ac:dyDescent="0.25">
      <c r="B996" s="2"/>
      <c r="C996" s="3"/>
      <c r="D996" s="3"/>
      <c r="E996" s="3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5"/>
      <c r="S996" s="5"/>
      <c r="T996" s="4"/>
      <c r="U996" s="4"/>
      <c r="V996" s="4"/>
      <c r="W996" s="4"/>
      <c r="X996" s="4"/>
      <c r="Y996" s="4"/>
      <c r="Z996" s="6"/>
      <c r="AA996" s="6"/>
      <c r="AB996" s="6"/>
      <c r="AC996" s="6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112"/>
    </row>
    <row r="997" spans="2:40" ht="18" customHeight="1" x14ac:dyDescent="0.25">
      <c r="B997" s="2"/>
      <c r="C997" s="3"/>
      <c r="D997" s="3"/>
      <c r="E997" s="3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5"/>
      <c r="S997" s="5"/>
      <c r="T997" s="4"/>
      <c r="U997" s="4"/>
      <c r="V997" s="4"/>
      <c r="W997" s="4"/>
      <c r="X997" s="4"/>
      <c r="Y997" s="4"/>
      <c r="Z997" s="6"/>
      <c r="AA997" s="6"/>
      <c r="AB997" s="6"/>
      <c r="AC997" s="6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112"/>
    </row>
    <row r="998" spans="2:40" ht="18" customHeight="1" x14ac:dyDescent="0.25">
      <c r="B998" s="2"/>
      <c r="C998" s="3"/>
      <c r="D998" s="3"/>
      <c r="E998" s="3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5"/>
      <c r="S998" s="5"/>
      <c r="T998" s="4"/>
      <c r="U998" s="4"/>
      <c r="V998" s="4"/>
      <c r="W998" s="4"/>
      <c r="X998" s="4"/>
      <c r="Y998" s="4"/>
      <c r="Z998" s="6"/>
      <c r="AA998" s="6"/>
      <c r="AB998" s="6"/>
      <c r="AC998" s="6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112"/>
    </row>
    <row r="999" spans="2:40" ht="18" customHeight="1" x14ac:dyDescent="0.25">
      <c r="B999" s="2"/>
      <c r="C999" s="3"/>
      <c r="D999" s="3"/>
      <c r="E999" s="3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5"/>
      <c r="S999" s="5"/>
      <c r="T999" s="4"/>
      <c r="U999" s="4"/>
      <c r="V999" s="4"/>
      <c r="W999" s="4"/>
      <c r="X999" s="4"/>
      <c r="Y999" s="4"/>
      <c r="Z999" s="6"/>
      <c r="AA999" s="6"/>
      <c r="AB999" s="6"/>
      <c r="AC999" s="6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112"/>
    </row>
    <row r="1000" spans="2:40" ht="18" customHeight="1" x14ac:dyDescent="0.25">
      <c r="B1000" s="2"/>
      <c r="C1000" s="3"/>
      <c r="D1000" s="3"/>
      <c r="E1000" s="3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5"/>
      <c r="S1000" s="5"/>
      <c r="T1000" s="4"/>
      <c r="U1000" s="4"/>
      <c r="V1000" s="4"/>
      <c r="W1000" s="4"/>
      <c r="X1000" s="4"/>
      <c r="Y1000" s="4"/>
      <c r="Z1000" s="6"/>
      <c r="AA1000" s="6"/>
      <c r="AB1000" s="6"/>
      <c r="AC1000" s="6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112"/>
    </row>
    <row r="1001" spans="2:40" ht="18" customHeight="1" x14ac:dyDescent="0.25">
      <c r="B1001" s="2"/>
      <c r="C1001" s="3"/>
      <c r="D1001" s="3"/>
      <c r="E1001" s="3"/>
      <c r="F1001" s="3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5"/>
      <c r="S1001" s="5"/>
      <c r="T1001" s="4"/>
      <c r="U1001" s="4"/>
      <c r="V1001" s="4"/>
      <c r="W1001" s="4"/>
      <c r="X1001" s="4"/>
      <c r="Y1001" s="4"/>
      <c r="Z1001" s="6"/>
      <c r="AA1001" s="6"/>
      <c r="AB1001" s="6"/>
      <c r="AC1001" s="6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112"/>
    </row>
    <row r="1002" spans="2:40" ht="18" customHeight="1" x14ac:dyDescent="0.25">
      <c r="B1002" s="2"/>
      <c r="C1002" s="3"/>
      <c r="D1002" s="3"/>
      <c r="E1002" s="3"/>
      <c r="F1002" s="3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5"/>
      <c r="S1002" s="5"/>
      <c r="T1002" s="4"/>
      <c r="U1002" s="4"/>
      <c r="V1002" s="4"/>
      <c r="W1002" s="4"/>
      <c r="X1002" s="4"/>
      <c r="Y1002" s="4"/>
      <c r="Z1002" s="6"/>
      <c r="AA1002" s="6"/>
      <c r="AB1002" s="6"/>
      <c r="AC1002" s="6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112"/>
    </row>
    <row r="1003" spans="2:40" ht="18" customHeight="1" x14ac:dyDescent="0.25">
      <c r="B1003" s="2"/>
      <c r="C1003" s="3"/>
      <c r="D1003" s="3"/>
      <c r="E1003" s="3"/>
      <c r="F1003" s="3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5"/>
      <c r="S1003" s="5"/>
      <c r="T1003" s="4"/>
      <c r="U1003" s="4"/>
      <c r="V1003" s="4"/>
      <c r="W1003" s="4"/>
      <c r="X1003" s="4"/>
      <c r="Y1003" s="4"/>
      <c r="Z1003" s="6"/>
      <c r="AA1003" s="6"/>
      <c r="AB1003" s="6"/>
      <c r="AC1003" s="6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112"/>
    </row>
    <row r="1004" spans="2:40" ht="18" customHeight="1" x14ac:dyDescent="0.25">
      <c r="B1004" s="2"/>
      <c r="C1004" s="3"/>
      <c r="D1004" s="3"/>
      <c r="E1004" s="3"/>
      <c r="F1004" s="3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5"/>
      <c r="S1004" s="5"/>
      <c r="T1004" s="4"/>
      <c r="U1004" s="4"/>
      <c r="V1004" s="4"/>
      <c r="W1004" s="4"/>
      <c r="X1004" s="4"/>
      <c r="Y1004" s="4"/>
      <c r="Z1004" s="6"/>
      <c r="AA1004" s="6"/>
      <c r="AB1004" s="6"/>
      <c r="AC1004" s="6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112"/>
    </row>
    <row r="1005" spans="2:40" ht="18" customHeight="1" x14ac:dyDescent="0.25">
      <c r="B1005" s="2"/>
      <c r="C1005" s="3"/>
      <c r="D1005" s="3"/>
      <c r="E1005" s="3"/>
      <c r="F1005" s="3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5"/>
      <c r="S1005" s="5"/>
      <c r="T1005" s="4"/>
      <c r="U1005" s="4"/>
      <c r="V1005" s="4"/>
      <c r="W1005" s="4"/>
      <c r="X1005" s="4"/>
      <c r="Y1005" s="4"/>
      <c r="Z1005" s="6"/>
      <c r="AA1005" s="6"/>
      <c r="AB1005" s="6"/>
      <c r="AC1005" s="6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112"/>
    </row>
    <row r="1006" spans="2:40" ht="18" customHeight="1" x14ac:dyDescent="0.25">
      <c r="B1006" s="2"/>
      <c r="C1006" s="3"/>
      <c r="D1006" s="3"/>
      <c r="E1006" s="3"/>
      <c r="F1006" s="3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5"/>
      <c r="S1006" s="5"/>
      <c r="T1006" s="4"/>
      <c r="U1006" s="4"/>
      <c r="V1006" s="4"/>
      <c r="W1006" s="4"/>
      <c r="X1006" s="4"/>
      <c r="Y1006" s="4"/>
      <c r="Z1006" s="6"/>
      <c r="AA1006" s="6"/>
      <c r="AB1006" s="6"/>
      <c r="AC1006" s="6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112"/>
    </row>
    <row r="1007" spans="2:40" ht="18" customHeight="1" x14ac:dyDescent="0.25">
      <c r="B1007" s="2"/>
      <c r="C1007" s="3"/>
      <c r="D1007" s="3"/>
      <c r="E1007" s="3"/>
      <c r="F1007" s="3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5"/>
      <c r="S1007" s="5"/>
      <c r="T1007" s="4"/>
      <c r="U1007" s="4"/>
      <c r="V1007" s="4"/>
      <c r="W1007" s="4"/>
      <c r="X1007" s="4"/>
      <c r="Y1007" s="4"/>
      <c r="Z1007" s="6"/>
      <c r="AA1007" s="6"/>
      <c r="AB1007" s="6"/>
      <c r="AC1007" s="6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112"/>
    </row>
    <row r="1008" spans="2:40" ht="18" customHeight="1" x14ac:dyDescent="0.25">
      <c r="B1008" s="2"/>
      <c r="C1008" s="3"/>
      <c r="D1008" s="3"/>
      <c r="E1008" s="3"/>
      <c r="F1008" s="3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5"/>
      <c r="S1008" s="5"/>
      <c r="T1008" s="4"/>
      <c r="U1008" s="4"/>
      <c r="V1008" s="4"/>
      <c r="W1008" s="4"/>
      <c r="X1008" s="4"/>
      <c r="Y1008" s="4"/>
      <c r="Z1008" s="6"/>
      <c r="AA1008" s="6"/>
      <c r="AB1008" s="6"/>
      <c r="AC1008" s="6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112"/>
    </row>
    <row r="1009" spans="2:40" ht="18" customHeight="1" x14ac:dyDescent="0.25">
      <c r="B1009" s="2"/>
      <c r="C1009" s="3"/>
      <c r="D1009" s="3"/>
      <c r="E1009" s="3"/>
      <c r="F1009" s="3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5"/>
      <c r="S1009" s="5"/>
      <c r="T1009" s="4"/>
      <c r="U1009" s="4"/>
      <c r="V1009" s="4"/>
      <c r="W1009" s="4"/>
      <c r="X1009" s="4"/>
      <c r="Y1009" s="4"/>
      <c r="Z1009" s="6"/>
      <c r="AA1009" s="6"/>
      <c r="AB1009" s="6"/>
      <c r="AC1009" s="6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112"/>
    </row>
    <row r="1010" spans="2:40" ht="18" customHeight="1" x14ac:dyDescent="0.25">
      <c r="B1010" s="2"/>
      <c r="C1010" s="3"/>
      <c r="D1010" s="3"/>
      <c r="E1010" s="3"/>
      <c r="F1010" s="3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5"/>
      <c r="S1010" s="5"/>
      <c r="T1010" s="4"/>
      <c r="U1010" s="4"/>
      <c r="V1010" s="4"/>
      <c r="W1010" s="4"/>
      <c r="X1010" s="4"/>
      <c r="Y1010" s="4"/>
      <c r="Z1010" s="6"/>
      <c r="AA1010" s="6"/>
      <c r="AB1010" s="6"/>
      <c r="AC1010" s="6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112"/>
    </row>
  </sheetData>
  <mergeCells count="68">
    <mergeCell ref="B31:F31"/>
    <mergeCell ref="B36:F36"/>
    <mergeCell ref="B50:F50"/>
    <mergeCell ref="B52:F52"/>
    <mergeCell ref="B48:F48"/>
    <mergeCell ref="B45:F45"/>
    <mergeCell ref="B32:F32"/>
    <mergeCell ref="B44:F44"/>
    <mergeCell ref="B41:F41"/>
    <mergeCell ref="B42:F42"/>
    <mergeCell ref="B43:F43"/>
    <mergeCell ref="B55:F55"/>
    <mergeCell ref="B46:F46"/>
    <mergeCell ref="B53:F53"/>
    <mergeCell ref="B54:AM54"/>
    <mergeCell ref="B49:F49"/>
    <mergeCell ref="B47:F47"/>
    <mergeCell ref="B51:F51"/>
    <mergeCell ref="B30:F30"/>
    <mergeCell ref="B17:F17"/>
    <mergeCell ref="B20:F20"/>
    <mergeCell ref="B21:F21"/>
    <mergeCell ref="B23:AM23"/>
    <mergeCell ref="B18:F18"/>
    <mergeCell ref="B15:AM15"/>
    <mergeCell ref="AG13:AH13"/>
    <mergeCell ref="AI13:AJ13"/>
    <mergeCell ref="O13:P13"/>
    <mergeCell ref="U13:V13"/>
    <mergeCell ref="AA13:AB13"/>
    <mergeCell ref="AM13:AM14"/>
    <mergeCell ref="W13:X13"/>
    <mergeCell ref="Y13:Z13"/>
    <mergeCell ref="AC13:AD13"/>
    <mergeCell ref="AE13:AF13"/>
    <mergeCell ref="S13:T13"/>
    <mergeCell ref="AK13:AL13"/>
    <mergeCell ref="C2:AJ4"/>
    <mergeCell ref="B5:AM5"/>
    <mergeCell ref="B6:AM6"/>
    <mergeCell ref="B7:AM7"/>
    <mergeCell ref="B8:AM8"/>
    <mergeCell ref="B9:AM9"/>
    <mergeCell ref="B10:AM10"/>
    <mergeCell ref="B11:AM11"/>
    <mergeCell ref="B12:AM12"/>
    <mergeCell ref="B13:F14"/>
    <mergeCell ref="G13:J13"/>
    <mergeCell ref="K13:K14"/>
    <mergeCell ref="L13:L14"/>
    <mergeCell ref="M13:N13"/>
    <mergeCell ref="Q13:R13"/>
    <mergeCell ref="B16:F16"/>
    <mergeCell ref="B22:F22"/>
    <mergeCell ref="B39:AM39"/>
    <mergeCell ref="B40:F40"/>
    <mergeCell ref="B33:F33"/>
    <mergeCell ref="B35:F35"/>
    <mergeCell ref="B34:F34"/>
    <mergeCell ref="B38:F38"/>
    <mergeCell ref="B37:F37"/>
    <mergeCell ref="B19:F19"/>
    <mergeCell ref="B27:F27"/>
    <mergeCell ref="B26:F26"/>
    <mergeCell ref="B24:F24"/>
    <mergeCell ref="B25:F25"/>
    <mergeCell ref="B28:F28"/>
    <mergeCell ref="B29:F29"/>
  </mergeCells>
  <pageMargins left="0.51181102362204722" right="0.51181102362204722" top="0.55118110236220474" bottom="0.55118110236220474" header="0.31496062992125984" footer="0.31496062992125984"/>
  <pageSetup paperSize="5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PAA_2021</vt:lpstr>
      <vt:lpstr>PAA_2021!Área_de_impresión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Buitrago Baron</dc:creator>
  <cp:lastModifiedBy>Administrador UPME</cp:lastModifiedBy>
  <cp:lastPrinted>2020-01-28T14:07:50Z</cp:lastPrinted>
  <dcterms:created xsi:type="dcterms:W3CDTF">2019-12-09T14:28:34Z</dcterms:created>
  <dcterms:modified xsi:type="dcterms:W3CDTF">2021-02-01T13:48:06Z</dcterms:modified>
</cp:coreProperties>
</file>