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972980f89800ba/2025/research/internship-02-UPME/models-practice/pen-2052/data/"/>
    </mc:Choice>
  </mc:AlternateContent>
  <xr:revisionPtr revIDLastSave="28" documentId="13_ncr:1_{976AB54B-6ED5-4076-8326-572FE288E74D}" xr6:coauthVersionLast="47" xr6:coauthVersionMax="47" xr10:uidLastSave="{B9123709-3F11-43E5-A792-D27BC4DCEA95}"/>
  <bookViews>
    <workbookView xWindow="11424" yWindow="0" windowWidth="11712" windowHeight="12336" firstSheet="4" activeTab="5" xr2:uid="{875671F1-4C56-4393-9C8D-AA97B41A9C75}"/>
  </bookViews>
  <sheets>
    <sheet name="Actualización" sheetId="1" r:id="rId1"/>
    <sheet name="Formato gráficas" sheetId="7" r:id="rId2"/>
    <sheet name="Moderinzación" sheetId="8" r:id="rId3"/>
    <sheet name="Inflexión Gra" sheetId="9" r:id="rId4"/>
    <sheet name="Inflexión" sheetId="3" r:id="rId5"/>
    <sheet name="Disrupción" sheetId="4" r:id="rId6"/>
    <sheet name="Disrupción Gra" sheetId="10" r:id="rId7"/>
    <sheet name="Limite SUP" sheetId="5" r:id="rId8"/>
    <sheet name="TE superior Gra" sheetId="12" r:id="rId9"/>
    <sheet name="Limite INF" sheetId="6" r:id="rId10"/>
    <sheet name="Hoja2" sheetId="14" r:id="rId11"/>
    <sheet name="TE inferior Gra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4" i="8" l="1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V104" i="8"/>
  <c r="V105" i="8"/>
  <c r="V106" i="8"/>
  <c r="V108" i="8"/>
  <c r="V109" i="8"/>
  <c r="V110" i="8"/>
  <c r="V118" i="8"/>
  <c r="V119" i="8"/>
  <c r="V120" i="8"/>
  <c r="V121" i="8"/>
  <c r="V122" i="8"/>
  <c r="V123" i="8"/>
  <c r="V124" i="8"/>
  <c r="V125" i="8"/>
  <c r="V126" i="8"/>
  <c r="V117" i="8"/>
  <c r="V116" i="8"/>
  <c r="V115" i="8"/>
  <c r="V114" i="8"/>
  <c r="V103" i="8"/>
  <c r="V102" i="8"/>
  <c r="V101" i="8"/>
  <c r="V100" i="8"/>
  <c r="V99" i="8"/>
  <c r="V98" i="8"/>
  <c r="V97" i="8"/>
  <c r="V96" i="8"/>
  <c r="V112" i="8"/>
  <c r="V128" i="8"/>
  <c r="T37" i="7"/>
  <c r="T4" i="7"/>
  <c r="DW9" i="1"/>
  <c r="ED9" i="8"/>
  <c r="DV10" i="8"/>
  <c r="EF4" i="11"/>
  <c r="EB4" i="5"/>
  <c r="DV11" i="10"/>
  <c r="DW11" i="10"/>
  <c r="DX11" i="10"/>
  <c r="DY11" i="10"/>
  <c r="DZ11" i="10"/>
  <c r="EA11" i="10"/>
  <c r="EB11" i="10"/>
  <c r="EC11" i="10"/>
  <c r="ED11" i="10"/>
  <c r="EE11" i="10"/>
  <c r="EF11" i="10"/>
  <c r="EG11" i="10"/>
  <c r="EH11" i="10"/>
  <c r="EI11" i="10"/>
  <c r="EJ11" i="10"/>
  <c r="EK11" i="10"/>
  <c r="EL11" i="10"/>
  <c r="DV12" i="10"/>
  <c r="DW12" i="10"/>
  <c r="DX12" i="10"/>
  <c r="DY12" i="10"/>
  <c r="DZ12" i="10"/>
  <c r="EA12" i="10"/>
  <c r="EB12" i="10"/>
  <c r="EC12" i="10"/>
  <c r="ED12" i="10"/>
  <c r="EE12" i="10"/>
  <c r="EF12" i="10"/>
  <c r="EG12" i="10"/>
  <c r="EH12" i="10"/>
  <c r="EI12" i="10"/>
  <c r="EJ12" i="10"/>
  <c r="EK12" i="10"/>
  <c r="EL12" i="10"/>
  <c r="DV13" i="10"/>
  <c r="DW13" i="10"/>
  <c r="DX13" i="10"/>
  <c r="DY13" i="10"/>
  <c r="DZ13" i="10"/>
  <c r="EA13" i="10"/>
  <c r="EB13" i="10"/>
  <c r="EC13" i="10"/>
  <c r="ED13" i="10"/>
  <c r="EE13" i="10"/>
  <c r="EF13" i="10"/>
  <c r="EG13" i="10"/>
  <c r="EH13" i="10"/>
  <c r="EI13" i="10"/>
  <c r="EJ13" i="10"/>
  <c r="EK13" i="10"/>
  <c r="EL13" i="10"/>
  <c r="DV14" i="10"/>
  <c r="DW14" i="10"/>
  <c r="DX14" i="10"/>
  <c r="DY14" i="10"/>
  <c r="DZ14" i="10"/>
  <c r="EA14" i="10"/>
  <c r="EB14" i="10"/>
  <c r="EC14" i="10"/>
  <c r="ED14" i="10"/>
  <c r="EE14" i="10"/>
  <c r="EF14" i="10"/>
  <c r="EG14" i="10"/>
  <c r="EH14" i="10"/>
  <c r="EI14" i="10"/>
  <c r="EJ14" i="10"/>
  <c r="EK14" i="10"/>
  <c r="EL14" i="10"/>
  <c r="DV15" i="10"/>
  <c r="DW15" i="10"/>
  <c r="DX15" i="10"/>
  <c r="DY15" i="10"/>
  <c r="DZ15" i="10"/>
  <c r="EA15" i="10"/>
  <c r="EB15" i="10"/>
  <c r="EC15" i="10"/>
  <c r="ED15" i="10"/>
  <c r="EE15" i="10"/>
  <c r="EF15" i="10"/>
  <c r="EG15" i="10"/>
  <c r="EH15" i="10"/>
  <c r="EI15" i="10"/>
  <c r="EJ15" i="10"/>
  <c r="EK15" i="10"/>
  <c r="EL15" i="10"/>
  <c r="DV16" i="10"/>
  <c r="DW16" i="10"/>
  <c r="DX16" i="10"/>
  <c r="DY16" i="10"/>
  <c r="DZ16" i="10"/>
  <c r="EA16" i="10"/>
  <c r="EB16" i="10"/>
  <c r="EC16" i="10"/>
  <c r="ED16" i="10"/>
  <c r="EE16" i="10"/>
  <c r="EF16" i="10"/>
  <c r="EG16" i="10"/>
  <c r="EH16" i="10"/>
  <c r="EI16" i="10"/>
  <c r="EJ16" i="10"/>
  <c r="EK16" i="10"/>
  <c r="EL16" i="10"/>
  <c r="DV17" i="10"/>
  <c r="DW17" i="10"/>
  <c r="DX17" i="10"/>
  <c r="DY17" i="10"/>
  <c r="DZ17" i="10"/>
  <c r="EA17" i="10"/>
  <c r="EB17" i="10"/>
  <c r="EC17" i="10"/>
  <c r="ED17" i="10"/>
  <c r="EE17" i="10"/>
  <c r="EF17" i="10"/>
  <c r="EG17" i="10"/>
  <c r="EH17" i="10"/>
  <c r="EI17" i="10"/>
  <c r="EJ17" i="10"/>
  <c r="EK17" i="10"/>
  <c r="EL17" i="10"/>
  <c r="DV18" i="10"/>
  <c r="DW18" i="10"/>
  <c r="DX18" i="10"/>
  <c r="DY18" i="10"/>
  <c r="DZ18" i="10"/>
  <c r="EA18" i="10"/>
  <c r="EB18" i="10"/>
  <c r="EC18" i="10"/>
  <c r="ED18" i="10"/>
  <c r="EE18" i="10"/>
  <c r="EF18" i="10"/>
  <c r="EG18" i="10"/>
  <c r="EH18" i="10"/>
  <c r="EI18" i="10"/>
  <c r="EJ18" i="10"/>
  <c r="EK18" i="10"/>
  <c r="EL18" i="10"/>
  <c r="DV19" i="10"/>
  <c r="DW19" i="10"/>
  <c r="DX19" i="10"/>
  <c r="DY19" i="10"/>
  <c r="DZ19" i="10"/>
  <c r="EA19" i="10"/>
  <c r="EB19" i="10"/>
  <c r="EC19" i="10"/>
  <c r="ED19" i="10"/>
  <c r="EE19" i="10"/>
  <c r="EF19" i="10"/>
  <c r="EG19" i="10"/>
  <c r="EH19" i="10"/>
  <c r="EI19" i="10"/>
  <c r="EJ19" i="10"/>
  <c r="EK19" i="10"/>
  <c r="EL19" i="10"/>
  <c r="DV20" i="10"/>
  <c r="DW20" i="10"/>
  <c r="DX20" i="10"/>
  <c r="DY20" i="10"/>
  <c r="DZ20" i="10"/>
  <c r="EA20" i="10"/>
  <c r="EB20" i="10"/>
  <c r="EC20" i="10"/>
  <c r="ED20" i="10"/>
  <c r="EE20" i="10"/>
  <c r="EF20" i="10"/>
  <c r="EG20" i="10"/>
  <c r="EH20" i="10"/>
  <c r="EI20" i="10"/>
  <c r="EJ20" i="10"/>
  <c r="EK20" i="10"/>
  <c r="EL20" i="10"/>
  <c r="DV21" i="10"/>
  <c r="DW21" i="10"/>
  <c r="DX21" i="10"/>
  <c r="DY21" i="10"/>
  <c r="DZ21" i="10"/>
  <c r="EA21" i="10"/>
  <c r="EB21" i="10"/>
  <c r="EC21" i="10"/>
  <c r="ED21" i="10"/>
  <c r="EE21" i="10"/>
  <c r="EF21" i="10"/>
  <c r="EG21" i="10"/>
  <c r="EH21" i="10"/>
  <c r="EI21" i="10"/>
  <c r="EJ21" i="10"/>
  <c r="EK21" i="10"/>
  <c r="EL21" i="10"/>
  <c r="DV22" i="10"/>
  <c r="DW22" i="10"/>
  <c r="DX22" i="10"/>
  <c r="DY22" i="10"/>
  <c r="DZ22" i="10"/>
  <c r="EA22" i="10"/>
  <c r="EB22" i="10"/>
  <c r="EC22" i="10"/>
  <c r="ED22" i="10"/>
  <c r="EE22" i="10"/>
  <c r="EF22" i="10"/>
  <c r="EG22" i="10"/>
  <c r="EH22" i="10"/>
  <c r="EI22" i="10"/>
  <c r="EJ22" i="10"/>
  <c r="EK22" i="10"/>
  <c r="EL22" i="10"/>
  <c r="DV23" i="10"/>
  <c r="DW23" i="10"/>
  <c r="DX23" i="10"/>
  <c r="DY23" i="10"/>
  <c r="DZ23" i="10"/>
  <c r="EA23" i="10"/>
  <c r="EB23" i="10"/>
  <c r="EC23" i="10"/>
  <c r="ED23" i="10"/>
  <c r="EE23" i="10"/>
  <c r="EF23" i="10"/>
  <c r="EG23" i="10"/>
  <c r="EH23" i="10"/>
  <c r="EI23" i="10"/>
  <c r="EJ23" i="10"/>
  <c r="EK23" i="10"/>
  <c r="EL23" i="10"/>
  <c r="DV24" i="10"/>
  <c r="DW24" i="10"/>
  <c r="DX24" i="10"/>
  <c r="DY24" i="10"/>
  <c r="DZ24" i="10"/>
  <c r="EA24" i="10"/>
  <c r="EB24" i="10"/>
  <c r="EC24" i="10"/>
  <c r="ED24" i="10"/>
  <c r="EE24" i="10"/>
  <c r="EF24" i="10"/>
  <c r="EG24" i="10"/>
  <c r="EH24" i="10"/>
  <c r="EI24" i="10"/>
  <c r="EJ24" i="10"/>
  <c r="EK24" i="10"/>
  <c r="EL24" i="10"/>
  <c r="DV25" i="10"/>
  <c r="DW25" i="10"/>
  <c r="DX25" i="10"/>
  <c r="DY25" i="10"/>
  <c r="DZ25" i="10"/>
  <c r="EA25" i="10"/>
  <c r="EB25" i="10"/>
  <c r="EC25" i="10"/>
  <c r="ED25" i="10"/>
  <c r="EE25" i="10"/>
  <c r="EF25" i="10"/>
  <c r="EG25" i="10"/>
  <c r="EH25" i="10"/>
  <c r="EI25" i="10"/>
  <c r="EJ25" i="10"/>
  <c r="EK25" i="10"/>
  <c r="EL25" i="10"/>
  <c r="DV26" i="10"/>
  <c r="DW26" i="10"/>
  <c r="DX26" i="10"/>
  <c r="DY26" i="10"/>
  <c r="DZ26" i="10"/>
  <c r="EA26" i="10"/>
  <c r="EB26" i="10"/>
  <c r="EC26" i="10"/>
  <c r="ED26" i="10"/>
  <c r="EE26" i="10"/>
  <c r="EF26" i="10"/>
  <c r="EG26" i="10"/>
  <c r="EH26" i="10"/>
  <c r="EI26" i="10"/>
  <c r="EJ26" i="10"/>
  <c r="EK26" i="10"/>
  <c r="EL26" i="10"/>
  <c r="DV27" i="10"/>
  <c r="DW27" i="10"/>
  <c r="DX27" i="10"/>
  <c r="DY27" i="10"/>
  <c r="DZ27" i="10"/>
  <c r="EA27" i="10"/>
  <c r="EB27" i="10"/>
  <c r="EC27" i="10"/>
  <c r="ED27" i="10"/>
  <c r="EE27" i="10"/>
  <c r="EF27" i="10"/>
  <c r="EG27" i="10"/>
  <c r="EH27" i="10"/>
  <c r="EI27" i="10"/>
  <c r="EJ27" i="10"/>
  <c r="EK27" i="10"/>
  <c r="EL27" i="10"/>
  <c r="DV28" i="10"/>
  <c r="DW28" i="10"/>
  <c r="DX28" i="10"/>
  <c r="DY28" i="10"/>
  <c r="DZ28" i="10"/>
  <c r="EA28" i="10"/>
  <c r="EB28" i="10"/>
  <c r="EC28" i="10"/>
  <c r="ED28" i="10"/>
  <c r="EE28" i="10"/>
  <c r="EF28" i="10"/>
  <c r="EG28" i="10"/>
  <c r="EH28" i="10"/>
  <c r="EI28" i="10"/>
  <c r="EJ28" i="10"/>
  <c r="EK28" i="10"/>
  <c r="EL28" i="10"/>
  <c r="DV29" i="10"/>
  <c r="DW29" i="10"/>
  <c r="DX29" i="10"/>
  <c r="DY29" i="10"/>
  <c r="DZ29" i="10"/>
  <c r="EA29" i="10"/>
  <c r="EB29" i="10"/>
  <c r="EC29" i="10"/>
  <c r="ED29" i="10"/>
  <c r="EE29" i="10"/>
  <c r="EF29" i="10"/>
  <c r="EG29" i="10"/>
  <c r="EH29" i="10"/>
  <c r="EI29" i="10"/>
  <c r="EJ29" i="10"/>
  <c r="EK29" i="10"/>
  <c r="EL29" i="10"/>
  <c r="DV30" i="10"/>
  <c r="DW30" i="10"/>
  <c r="DX30" i="10"/>
  <c r="DY30" i="10"/>
  <c r="DZ30" i="10"/>
  <c r="EA30" i="10"/>
  <c r="EB30" i="10"/>
  <c r="EC30" i="10"/>
  <c r="ED30" i="10"/>
  <c r="EE30" i="10"/>
  <c r="EF30" i="10"/>
  <c r="EG30" i="10"/>
  <c r="EH30" i="10"/>
  <c r="EI30" i="10"/>
  <c r="EJ30" i="10"/>
  <c r="EK30" i="10"/>
  <c r="EL30" i="10"/>
  <c r="DV31" i="10"/>
  <c r="DW31" i="10"/>
  <c r="DX31" i="10"/>
  <c r="DY31" i="10"/>
  <c r="DZ31" i="10"/>
  <c r="EA31" i="10"/>
  <c r="EB31" i="10"/>
  <c r="EC31" i="10"/>
  <c r="ED31" i="10"/>
  <c r="EE31" i="10"/>
  <c r="EF31" i="10"/>
  <c r="EG31" i="10"/>
  <c r="EH31" i="10"/>
  <c r="EI31" i="10"/>
  <c r="EJ31" i="10"/>
  <c r="EK31" i="10"/>
  <c r="EL31" i="10"/>
  <c r="DV32" i="10"/>
  <c r="DW32" i="10"/>
  <c r="DX32" i="10"/>
  <c r="DY32" i="10"/>
  <c r="DZ32" i="10"/>
  <c r="EA32" i="10"/>
  <c r="EB32" i="10"/>
  <c r="EC32" i="10"/>
  <c r="ED32" i="10"/>
  <c r="EE32" i="10"/>
  <c r="EF32" i="10"/>
  <c r="EG32" i="10"/>
  <c r="EH32" i="10"/>
  <c r="EI32" i="10"/>
  <c r="EJ32" i="10"/>
  <c r="EK32" i="10"/>
  <c r="EL32" i="10"/>
  <c r="DV33" i="10"/>
  <c r="DW33" i="10"/>
  <c r="DX33" i="10"/>
  <c r="DY33" i="10"/>
  <c r="DZ33" i="10"/>
  <c r="EA33" i="10"/>
  <c r="EB33" i="10"/>
  <c r="EC33" i="10"/>
  <c r="ED33" i="10"/>
  <c r="EE33" i="10"/>
  <c r="EF33" i="10"/>
  <c r="EG33" i="10"/>
  <c r="EH33" i="10"/>
  <c r="EI33" i="10"/>
  <c r="EJ33" i="10"/>
  <c r="EK33" i="10"/>
  <c r="EL33" i="10"/>
  <c r="DV34" i="10"/>
  <c r="DW34" i="10"/>
  <c r="DX34" i="10"/>
  <c r="DY34" i="10"/>
  <c r="DZ34" i="10"/>
  <c r="EA34" i="10"/>
  <c r="EB34" i="10"/>
  <c r="EC34" i="10"/>
  <c r="ED34" i="10"/>
  <c r="EE34" i="10"/>
  <c r="EF34" i="10"/>
  <c r="EG34" i="10"/>
  <c r="EH34" i="10"/>
  <c r="EI34" i="10"/>
  <c r="EJ34" i="10"/>
  <c r="EK34" i="10"/>
  <c r="EL34" i="10"/>
  <c r="DV35" i="10"/>
  <c r="DW35" i="10"/>
  <c r="DX35" i="10"/>
  <c r="DY35" i="10"/>
  <c r="DZ35" i="10"/>
  <c r="EA35" i="10"/>
  <c r="EB35" i="10"/>
  <c r="EC35" i="10"/>
  <c r="ED35" i="10"/>
  <c r="EE35" i="10"/>
  <c r="EF35" i="10"/>
  <c r="EG35" i="10"/>
  <c r="EH35" i="10"/>
  <c r="EI35" i="10"/>
  <c r="EJ35" i="10"/>
  <c r="EK35" i="10"/>
  <c r="EL35" i="10"/>
  <c r="DV36" i="10"/>
  <c r="DW36" i="10"/>
  <c r="DX36" i="10"/>
  <c r="DY36" i="10"/>
  <c r="DZ36" i="10"/>
  <c r="EA36" i="10"/>
  <c r="EB36" i="10"/>
  <c r="EC36" i="10"/>
  <c r="ED36" i="10"/>
  <c r="EE36" i="10"/>
  <c r="EF36" i="10"/>
  <c r="EG36" i="10"/>
  <c r="EH36" i="10"/>
  <c r="EI36" i="10"/>
  <c r="EJ36" i="10"/>
  <c r="EK36" i="10"/>
  <c r="EL36" i="10"/>
  <c r="DV37" i="10"/>
  <c r="DW37" i="10"/>
  <c r="DX37" i="10"/>
  <c r="DY37" i="10"/>
  <c r="DZ37" i="10"/>
  <c r="EA37" i="10"/>
  <c r="EB37" i="10"/>
  <c r="EC37" i="10"/>
  <c r="ED37" i="10"/>
  <c r="EE37" i="10"/>
  <c r="EF37" i="10"/>
  <c r="EG37" i="10"/>
  <c r="EH37" i="10"/>
  <c r="EI37" i="10"/>
  <c r="EJ37" i="10"/>
  <c r="EK37" i="10"/>
  <c r="EL37" i="10"/>
  <c r="DV38" i="10"/>
  <c r="DW38" i="10"/>
  <c r="DX38" i="10"/>
  <c r="DY38" i="10"/>
  <c r="DZ38" i="10"/>
  <c r="EA38" i="10"/>
  <c r="EB38" i="10"/>
  <c r="EC38" i="10"/>
  <c r="ED38" i="10"/>
  <c r="EE38" i="10"/>
  <c r="EF38" i="10"/>
  <c r="EG38" i="10"/>
  <c r="EH38" i="10"/>
  <c r="EI38" i="10"/>
  <c r="EJ38" i="10"/>
  <c r="EK38" i="10"/>
  <c r="EL38" i="10"/>
  <c r="DV39" i="10"/>
  <c r="DW39" i="10"/>
  <c r="DX39" i="10"/>
  <c r="DY39" i="10"/>
  <c r="DZ39" i="10"/>
  <c r="EA39" i="10"/>
  <c r="EB39" i="10"/>
  <c r="EC39" i="10"/>
  <c r="ED39" i="10"/>
  <c r="EE39" i="10"/>
  <c r="EF39" i="10"/>
  <c r="EG39" i="10"/>
  <c r="EH39" i="10"/>
  <c r="EI39" i="10"/>
  <c r="EJ39" i="10"/>
  <c r="EK39" i="10"/>
  <c r="EL39" i="10"/>
  <c r="DV40" i="10"/>
  <c r="DW40" i="10"/>
  <c r="DX40" i="10"/>
  <c r="DY40" i="10"/>
  <c r="DZ40" i="10"/>
  <c r="EA40" i="10"/>
  <c r="EB40" i="10"/>
  <c r="EC40" i="10"/>
  <c r="ED40" i="10"/>
  <c r="EE40" i="10"/>
  <c r="EF40" i="10"/>
  <c r="EG40" i="10"/>
  <c r="EH40" i="10"/>
  <c r="EI40" i="10"/>
  <c r="EJ40" i="10"/>
  <c r="EK40" i="10"/>
  <c r="EL40" i="10"/>
  <c r="DV41" i="10"/>
  <c r="DW41" i="10"/>
  <c r="DX41" i="10"/>
  <c r="DY41" i="10"/>
  <c r="DZ41" i="10"/>
  <c r="EA41" i="10"/>
  <c r="EB41" i="10"/>
  <c r="EC41" i="10"/>
  <c r="ED41" i="10"/>
  <c r="EE41" i="10"/>
  <c r="EF41" i="10"/>
  <c r="EG41" i="10"/>
  <c r="EH41" i="10"/>
  <c r="EI41" i="10"/>
  <c r="EJ41" i="10"/>
  <c r="EK41" i="10"/>
  <c r="EL41" i="10"/>
  <c r="DV42" i="10"/>
  <c r="DW42" i="10"/>
  <c r="DX42" i="10"/>
  <c r="DY42" i="10"/>
  <c r="DZ42" i="10"/>
  <c r="EA42" i="10"/>
  <c r="EB42" i="10"/>
  <c r="EC42" i="10"/>
  <c r="ED42" i="10"/>
  <c r="EE42" i="10"/>
  <c r="EF42" i="10"/>
  <c r="EG42" i="10"/>
  <c r="EH42" i="10"/>
  <c r="EI42" i="10"/>
  <c r="EJ42" i="10"/>
  <c r="EK42" i="10"/>
  <c r="EL42" i="10"/>
  <c r="DV43" i="10"/>
  <c r="DW43" i="10"/>
  <c r="DX43" i="10"/>
  <c r="DY43" i="10"/>
  <c r="DZ43" i="10"/>
  <c r="EA43" i="10"/>
  <c r="EB43" i="10"/>
  <c r="EC43" i="10"/>
  <c r="ED43" i="10"/>
  <c r="EE43" i="10"/>
  <c r="EF43" i="10"/>
  <c r="EG43" i="10"/>
  <c r="EH43" i="10"/>
  <c r="EI43" i="10"/>
  <c r="EJ43" i="10"/>
  <c r="EK43" i="10"/>
  <c r="EL43" i="10"/>
  <c r="DV10" i="10"/>
  <c r="DW10" i="10"/>
  <c r="DX10" i="10"/>
  <c r="DY10" i="10"/>
  <c r="DZ10" i="10"/>
  <c r="EA10" i="10"/>
  <c r="EB10" i="10"/>
  <c r="EC10" i="10"/>
  <c r="ED10" i="10"/>
  <c r="EE10" i="10"/>
  <c r="EF10" i="10"/>
  <c r="EG10" i="10"/>
  <c r="EH10" i="10"/>
  <c r="EI10" i="10"/>
  <c r="EJ10" i="10"/>
  <c r="EK10" i="10"/>
  <c r="EL10" i="10"/>
  <c r="EM11" i="10"/>
  <c r="EM12" i="10"/>
  <c r="EM13" i="10"/>
  <c r="EM14" i="10"/>
  <c r="EM15" i="10"/>
  <c r="EM16" i="10"/>
  <c r="EM17" i="10"/>
  <c r="EM18" i="10"/>
  <c r="EM19" i="10"/>
  <c r="EM20" i="10"/>
  <c r="EM21" i="10"/>
  <c r="EM22" i="10"/>
  <c r="EM23" i="10"/>
  <c r="EM24" i="10"/>
  <c r="EM25" i="10"/>
  <c r="EM26" i="10"/>
  <c r="EM27" i="10"/>
  <c r="EM28" i="10"/>
  <c r="EM29" i="10"/>
  <c r="EM30" i="10"/>
  <c r="EM31" i="10"/>
  <c r="EM32" i="10"/>
  <c r="EM33" i="10"/>
  <c r="EM34" i="10"/>
  <c r="EM35" i="10"/>
  <c r="EM36" i="10"/>
  <c r="EM37" i="10"/>
  <c r="EM38" i="10"/>
  <c r="EM39" i="10"/>
  <c r="EM40" i="10"/>
  <c r="EM41" i="10"/>
  <c r="EM42" i="10"/>
  <c r="EM43" i="10"/>
  <c r="EM10" i="10"/>
  <c r="DJ4" i="11"/>
  <c r="DU43" i="10"/>
  <c r="DU42" i="10"/>
  <c r="DU41" i="10"/>
  <c r="DU40" i="10"/>
  <c r="DU39" i="10"/>
  <c r="DU38" i="10"/>
  <c r="DU37" i="10"/>
  <c r="DU36" i="10"/>
  <c r="DU35" i="10"/>
  <c r="DU34" i="10"/>
  <c r="DU33" i="10"/>
  <c r="DU32" i="10"/>
  <c r="DU31" i="10"/>
  <c r="DU30" i="10"/>
  <c r="DU29" i="10"/>
  <c r="DU28" i="10"/>
  <c r="DU27" i="10"/>
  <c r="DU26" i="10"/>
  <c r="DU25" i="10"/>
  <c r="DU24" i="10"/>
  <c r="DU23" i="10"/>
  <c r="DU22" i="10"/>
  <c r="DU21" i="10"/>
  <c r="DU20" i="10"/>
  <c r="DU19" i="10"/>
  <c r="DU18" i="10"/>
  <c r="DU17" i="10"/>
  <c r="DU16" i="10"/>
  <c r="DU15" i="10"/>
  <c r="DU14" i="10"/>
  <c r="DU13" i="10"/>
  <c r="DU12" i="10"/>
  <c r="DU11" i="10"/>
  <c r="DU10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EM43" i="9"/>
  <c r="EL43" i="9"/>
  <c r="EK43" i="9"/>
  <c r="EJ43" i="9"/>
  <c r="EI43" i="9"/>
  <c r="EH43" i="9"/>
  <c r="EG43" i="9"/>
  <c r="EF43" i="9"/>
  <c r="EE43" i="9"/>
  <c r="ED43" i="9"/>
  <c r="EC43" i="9"/>
  <c r="EB43" i="9"/>
  <c r="EA43" i="9"/>
  <c r="DZ43" i="9"/>
  <c r="DY43" i="9"/>
  <c r="DX43" i="9"/>
  <c r="DW43" i="9"/>
  <c r="DV43" i="9"/>
  <c r="DU43" i="9"/>
  <c r="EM42" i="9"/>
  <c r="EL42" i="9"/>
  <c r="EK42" i="9"/>
  <c r="EJ42" i="9"/>
  <c r="EI42" i="9"/>
  <c r="EH42" i="9"/>
  <c r="EG42" i="9"/>
  <c r="EF42" i="9"/>
  <c r="EE42" i="9"/>
  <c r="ED42" i="9"/>
  <c r="EC42" i="9"/>
  <c r="EB42" i="9"/>
  <c r="EA42" i="9"/>
  <c r="DZ42" i="9"/>
  <c r="DY42" i="9"/>
  <c r="DX42" i="9"/>
  <c r="DW42" i="9"/>
  <c r="DV42" i="9"/>
  <c r="DU42" i="9"/>
  <c r="EM41" i="9"/>
  <c r="EL41" i="9"/>
  <c r="EK41" i="9"/>
  <c r="EJ41" i="9"/>
  <c r="EI41" i="9"/>
  <c r="EH41" i="9"/>
  <c r="EG41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EM39" i="9"/>
  <c r="EL39" i="9"/>
  <c r="EK39" i="9"/>
  <c r="EJ39" i="9"/>
  <c r="EI39" i="9"/>
  <c r="EH39" i="9"/>
  <c r="EG39" i="9"/>
  <c r="EF39" i="9"/>
  <c r="EE39" i="9"/>
  <c r="ED39" i="9"/>
  <c r="EC39" i="9"/>
  <c r="EB39" i="9"/>
  <c r="EA39" i="9"/>
  <c r="DZ39" i="9"/>
  <c r="DY39" i="9"/>
  <c r="DX39" i="9"/>
  <c r="DW39" i="9"/>
  <c r="DV39" i="9"/>
  <c r="DU39" i="9"/>
  <c r="EM38" i="9"/>
  <c r="EL38" i="9"/>
  <c r="EK38" i="9"/>
  <c r="EJ38" i="9"/>
  <c r="EI38" i="9"/>
  <c r="EH38" i="9"/>
  <c r="EG38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EM37" i="9"/>
  <c r="EL37" i="9"/>
  <c r="EK37" i="9"/>
  <c r="EJ37" i="9"/>
  <c r="EI37" i="9"/>
  <c r="EH37" i="9"/>
  <c r="EG37" i="9"/>
  <c r="EF37" i="9"/>
  <c r="EE37" i="9"/>
  <c r="ED37" i="9"/>
  <c r="EC37" i="9"/>
  <c r="EB37" i="9"/>
  <c r="EA37" i="9"/>
  <c r="DZ37" i="9"/>
  <c r="DY37" i="9"/>
  <c r="DX37" i="9"/>
  <c r="DW37" i="9"/>
  <c r="DV37" i="9"/>
  <c r="DU37" i="9"/>
  <c r="EM36" i="9"/>
  <c r="EL36" i="9"/>
  <c r="EK36" i="9"/>
  <c r="EJ36" i="9"/>
  <c r="EI36" i="9"/>
  <c r="EH36" i="9"/>
  <c r="EG36" i="9"/>
  <c r="EF36" i="9"/>
  <c r="EE36" i="9"/>
  <c r="ED36" i="9"/>
  <c r="EC36" i="9"/>
  <c r="EB36" i="9"/>
  <c r="EA36" i="9"/>
  <c r="DZ36" i="9"/>
  <c r="DY36" i="9"/>
  <c r="DX36" i="9"/>
  <c r="DW36" i="9"/>
  <c r="DV36" i="9"/>
  <c r="DU36" i="9"/>
  <c r="EM35" i="9"/>
  <c r="EL35" i="9"/>
  <c r="EK35" i="9"/>
  <c r="EJ35" i="9"/>
  <c r="EI35" i="9"/>
  <c r="EH35" i="9"/>
  <c r="EG35" i="9"/>
  <c r="EF35" i="9"/>
  <c r="EE35" i="9"/>
  <c r="ED35" i="9"/>
  <c r="EC35" i="9"/>
  <c r="EB35" i="9"/>
  <c r="EA35" i="9"/>
  <c r="DZ35" i="9"/>
  <c r="DY35" i="9"/>
  <c r="DX35" i="9"/>
  <c r="DW35" i="9"/>
  <c r="DV35" i="9"/>
  <c r="DU35" i="9"/>
  <c r="EM34" i="9"/>
  <c r="EL34" i="9"/>
  <c r="EK34" i="9"/>
  <c r="EJ34" i="9"/>
  <c r="EI34" i="9"/>
  <c r="EH34" i="9"/>
  <c r="EG34" i="9"/>
  <c r="EF34" i="9"/>
  <c r="EE34" i="9"/>
  <c r="ED34" i="9"/>
  <c r="EC34" i="9"/>
  <c r="EB34" i="9"/>
  <c r="EA34" i="9"/>
  <c r="DZ34" i="9"/>
  <c r="DY34" i="9"/>
  <c r="DX34" i="9"/>
  <c r="DW34" i="9"/>
  <c r="DV34" i="9"/>
  <c r="DU34" i="9"/>
  <c r="EM33" i="9"/>
  <c r="EL33" i="9"/>
  <c r="EK33" i="9"/>
  <c r="EJ33" i="9"/>
  <c r="EI33" i="9"/>
  <c r="EH33" i="9"/>
  <c r="EG33" i="9"/>
  <c r="EF33" i="9"/>
  <c r="EE33" i="9"/>
  <c r="ED33" i="9"/>
  <c r="EC33" i="9"/>
  <c r="EB33" i="9"/>
  <c r="EA33" i="9"/>
  <c r="DZ33" i="9"/>
  <c r="DY33" i="9"/>
  <c r="DX33" i="9"/>
  <c r="DW33" i="9"/>
  <c r="DV33" i="9"/>
  <c r="DU33" i="9"/>
  <c r="EM32" i="9"/>
  <c r="EL32" i="9"/>
  <c r="EK32" i="9"/>
  <c r="EJ32" i="9"/>
  <c r="EI32" i="9"/>
  <c r="EH32" i="9"/>
  <c r="EG32" i="9"/>
  <c r="EF32" i="9"/>
  <c r="EE32" i="9"/>
  <c r="ED32" i="9"/>
  <c r="EC32" i="9"/>
  <c r="EB32" i="9"/>
  <c r="EA32" i="9"/>
  <c r="DZ32" i="9"/>
  <c r="DY32" i="9"/>
  <c r="DX32" i="9"/>
  <c r="DW32" i="9"/>
  <c r="DV32" i="9"/>
  <c r="DU32" i="9"/>
  <c r="EM31" i="9"/>
  <c r="EL31" i="9"/>
  <c r="EK31" i="9"/>
  <c r="EJ31" i="9"/>
  <c r="EI31" i="9"/>
  <c r="EH31" i="9"/>
  <c r="EG31" i="9"/>
  <c r="EF31" i="9"/>
  <c r="EE31" i="9"/>
  <c r="ED31" i="9"/>
  <c r="EC31" i="9"/>
  <c r="EB31" i="9"/>
  <c r="EA31" i="9"/>
  <c r="DZ31" i="9"/>
  <c r="DY31" i="9"/>
  <c r="DX31" i="9"/>
  <c r="DW31" i="9"/>
  <c r="DV31" i="9"/>
  <c r="DU31" i="9"/>
  <c r="EM30" i="9"/>
  <c r="EL30" i="9"/>
  <c r="EK30" i="9"/>
  <c r="EJ30" i="9"/>
  <c r="EI30" i="9"/>
  <c r="EH30" i="9"/>
  <c r="EG30" i="9"/>
  <c r="EF30" i="9"/>
  <c r="EE30" i="9"/>
  <c r="ED30" i="9"/>
  <c r="EC30" i="9"/>
  <c r="EB30" i="9"/>
  <c r="EA30" i="9"/>
  <c r="DZ30" i="9"/>
  <c r="DY30" i="9"/>
  <c r="DX30" i="9"/>
  <c r="DW30" i="9"/>
  <c r="DV30" i="9"/>
  <c r="DU30" i="9"/>
  <c r="EM29" i="9"/>
  <c r="EL29" i="9"/>
  <c r="EK29" i="9"/>
  <c r="EJ29" i="9"/>
  <c r="EI29" i="9"/>
  <c r="EH29" i="9"/>
  <c r="EG29" i="9"/>
  <c r="EF29" i="9"/>
  <c r="EE29" i="9"/>
  <c r="ED29" i="9"/>
  <c r="EC29" i="9"/>
  <c r="EB29" i="9"/>
  <c r="EA29" i="9"/>
  <c r="DZ29" i="9"/>
  <c r="DY29" i="9"/>
  <c r="DX29" i="9"/>
  <c r="DW29" i="9"/>
  <c r="DV29" i="9"/>
  <c r="DU29" i="9"/>
  <c r="EM28" i="9"/>
  <c r="EL28" i="9"/>
  <c r="EK28" i="9"/>
  <c r="EJ28" i="9"/>
  <c r="EI28" i="9"/>
  <c r="EH28" i="9"/>
  <c r="EG28" i="9"/>
  <c r="EF28" i="9"/>
  <c r="EE28" i="9"/>
  <c r="ED28" i="9"/>
  <c r="EC28" i="9"/>
  <c r="EB28" i="9"/>
  <c r="EA28" i="9"/>
  <c r="DZ28" i="9"/>
  <c r="DY28" i="9"/>
  <c r="DX28" i="9"/>
  <c r="DW28" i="9"/>
  <c r="DV28" i="9"/>
  <c r="DU28" i="9"/>
  <c r="EM27" i="9"/>
  <c r="EL27" i="9"/>
  <c r="EK27" i="9"/>
  <c r="EJ27" i="9"/>
  <c r="EI27" i="9"/>
  <c r="EH27" i="9"/>
  <c r="EG27" i="9"/>
  <c r="EF27" i="9"/>
  <c r="EE27" i="9"/>
  <c r="ED27" i="9"/>
  <c r="EC27" i="9"/>
  <c r="EB27" i="9"/>
  <c r="EA27" i="9"/>
  <c r="DZ27" i="9"/>
  <c r="DY27" i="9"/>
  <c r="DX27" i="9"/>
  <c r="DW27" i="9"/>
  <c r="DV27" i="9"/>
  <c r="DU27" i="9"/>
  <c r="EM26" i="9"/>
  <c r="EL26" i="9"/>
  <c r="EK26" i="9"/>
  <c r="EJ26" i="9"/>
  <c r="EI26" i="9"/>
  <c r="EH26" i="9"/>
  <c r="EG26" i="9"/>
  <c r="EF26" i="9"/>
  <c r="EE26" i="9"/>
  <c r="ED26" i="9"/>
  <c r="EC26" i="9"/>
  <c r="EB26" i="9"/>
  <c r="EA26" i="9"/>
  <c r="DZ26" i="9"/>
  <c r="DY26" i="9"/>
  <c r="DX26" i="9"/>
  <c r="DW26" i="9"/>
  <c r="DV26" i="9"/>
  <c r="DU26" i="9"/>
  <c r="EM25" i="9"/>
  <c r="EL25" i="9"/>
  <c r="EK25" i="9"/>
  <c r="EJ25" i="9"/>
  <c r="EI25" i="9"/>
  <c r="EH25" i="9"/>
  <c r="EG25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EM24" i="9"/>
  <c r="EL24" i="9"/>
  <c r="EK24" i="9"/>
  <c r="EJ24" i="9"/>
  <c r="EI24" i="9"/>
  <c r="EH24" i="9"/>
  <c r="EG24" i="9"/>
  <c r="EF24" i="9"/>
  <c r="EE24" i="9"/>
  <c r="ED24" i="9"/>
  <c r="EC24" i="9"/>
  <c r="EB24" i="9"/>
  <c r="EA24" i="9"/>
  <c r="DZ24" i="9"/>
  <c r="DY24" i="9"/>
  <c r="DX24" i="9"/>
  <c r="DW24" i="9"/>
  <c r="DV24" i="9"/>
  <c r="DU24" i="9"/>
  <c r="EM23" i="9"/>
  <c r="EL23" i="9"/>
  <c r="EK23" i="9"/>
  <c r="EJ23" i="9"/>
  <c r="EI23" i="9"/>
  <c r="EH23" i="9"/>
  <c r="EG23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EM22" i="9"/>
  <c r="EL22" i="9"/>
  <c r="EK22" i="9"/>
  <c r="EJ22" i="9"/>
  <c r="EI22" i="9"/>
  <c r="EH22" i="9"/>
  <c r="EG22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EM21" i="9"/>
  <c r="EL21" i="9"/>
  <c r="EK21" i="9"/>
  <c r="EJ21" i="9"/>
  <c r="EI21" i="9"/>
  <c r="EH21" i="9"/>
  <c r="EG21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EM20" i="9"/>
  <c r="EL20" i="9"/>
  <c r="EK20" i="9"/>
  <c r="EJ20" i="9"/>
  <c r="EI20" i="9"/>
  <c r="EH20" i="9"/>
  <c r="EG20" i="9"/>
  <c r="EF20" i="9"/>
  <c r="EE20" i="9"/>
  <c r="ED20" i="9"/>
  <c r="EC20" i="9"/>
  <c r="EB20" i="9"/>
  <c r="EA20" i="9"/>
  <c r="DZ20" i="9"/>
  <c r="DY20" i="9"/>
  <c r="DX20" i="9"/>
  <c r="DW20" i="9"/>
  <c r="DV20" i="9"/>
  <c r="DU20" i="9"/>
  <c r="EM19" i="9"/>
  <c r="EL19" i="9"/>
  <c r="EK19" i="9"/>
  <c r="EJ19" i="9"/>
  <c r="EI19" i="9"/>
  <c r="EH19" i="9"/>
  <c r="EG19" i="9"/>
  <c r="EF19" i="9"/>
  <c r="EE19" i="9"/>
  <c r="ED19" i="9"/>
  <c r="EC19" i="9"/>
  <c r="EB19" i="9"/>
  <c r="EA19" i="9"/>
  <c r="DZ19" i="9"/>
  <c r="DY19" i="9"/>
  <c r="DX19" i="9"/>
  <c r="DW19" i="9"/>
  <c r="DV19" i="9"/>
  <c r="DU19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DZ18" i="9"/>
  <c r="DY18" i="9"/>
  <c r="DX18" i="9"/>
  <c r="DW18" i="9"/>
  <c r="DV18" i="9"/>
  <c r="DU18" i="9"/>
  <c r="EM17" i="9"/>
  <c r="EL17" i="9"/>
  <c r="EK17" i="9"/>
  <c r="EJ17" i="9"/>
  <c r="EI17" i="9"/>
  <c r="EH17" i="9"/>
  <c r="EG17" i="9"/>
  <c r="EF17" i="9"/>
  <c r="EE17" i="9"/>
  <c r="ED17" i="9"/>
  <c r="EC17" i="9"/>
  <c r="EB17" i="9"/>
  <c r="EA17" i="9"/>
  <c r="DZ17" i="9"/>
  <c r="DY17" i="9"/>
  <c r="DX17" i="9"/>
  <c r="DW17" i="9"/>
  <c r="DV17" i="9"/>
  <c r="DU17" i="9"/>
  <c r="EM16" i="9"/>
  <c r="EL16" i="9"/>
  <c r="EK16" i="9"/>
  <c r="EJ16" i="9"/>
  <c r="EI16" i="9"/>
  <c r="EH16" i="9"/>
  <c r="EG16" i="9"/>
  <c r="EF16" i="9"/>
  <c r="EE16" i="9"/>
  <c r="ED16" i="9"/>
  <c r="EC16" i="9"/>
  <c r="EB16" i="9"/>
  <c r="EA16" i="9"/>
  <c r="DZ16" i="9"/>
  <c r="DY16" i="9"/>
  <c r="DX16" i="9"/>
  <c r="DW16" i="9"/>
  <c r="DV16" i="9"/>
  <c r="DU16" i="9"/>
  <c r="EM15" i="9"/>
  <c r="EL15" i="9"/>
  <c r="EK15" i="9"/>
  <c r="EJ15" i="9"/>
  <c r="EI15" i="9"/>
  <c r="EH15" i="9"/>
  <c r="EG15" i="9"/>
  <c r="EF15" i="9"/>
  <c r="EE15" i="9"/>
  <c r="ED15" i="9"/>
  <c r="EC15" i="9"/>
  <c r="EB15" i="9"/>
  <c r="EA15" i="9"/>
  <c r="DZ15" i="9"/>
  <c r="DY15" i="9"/>
  <c r="DX15" i="9"/>
  <c r="DW15" i="9"/>
  <c r="DV15" i="9"/>
  <c r="DU15" i="9"/>
  <c r="EM14" i="9"/>
  <c r="EL14" i="9"/>
  <c r="EK14" i="9"/>
  <c r="EJ14" i="9"/>
  <c r="EI14" i="9"/>
  <c r="EH14" i="9"/>
  <c r="EG14" i="9"/>
  <c r="EF14" i="9"/>
  <c r="EE14" i="9"/>
  <c r="ED14" i="9"/>
  <c r="EC14" i="9"/>
  <c r="EB14" i="9"/>
  <c r="EA14" i="9"/>
  <c r="DZ14" i="9"/>
  <c r="DY14" i="9"/>
  <c r="DX14" i="9"/>
  <c r="DW14" i="9"/>
  <c r="DV14" i="9"/>
  <c r="DU14" i="9"/>
  <c r="EM13" i="9"/>
  <c r="EL13" i="9"/>
  <c r="EK13" i="9"/>
  <c r="EJ13" i="9"/>
  <c r="EI13" i="9"/>
  <c r="EH13" i="9"/>
  <c r="EG13" i="9"/>
  <c r="EF13" i="9"/>
  <c r="EE13" i="9"/>
  <c r="ED13" i="9"/>
  <c r="EC13" i="9"/>
  <c r="EB13" i="9"/>
  <c r="EA13" i="9"/>
  <c r="DZ13" i="9"/>
  <c r="DY13" i="9"/>
  <c r="DX13" i="9"/>
  <c r="DW13" i="9"/>
  <c r="DV13" i="9"/>
  <c r="DU13" i="9"/>
  <c r="EM12" i="9"/>
  <c r="EL12" i="9"/>
  <c r="EK12" i="9"/>
  <c r="EJ12" i="9"/>
  <c r="EI12" i="9"/>
  <c r="EH12" i="9"/>
  <c r="EG12" i="9"/>
  <c r="EF12" i="9"/>
  <c r="EE12" i="9"/>
  <c r="ED12" i="9"/>
  <c r="EC12" i="9"/>
  <c r="EB12" i="9"/>
  <c r="EA12" i="9"/>
  <c r="DZ12" i="9"/>
  <c r="DY12" i="9"/>
  <c r="DX12" i="9"/>
  <c r="DW12" i="9"/>
  <c r="DV12" i="9"/>
  <c r="DU12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EM10" i="9"/>
  <c r="EL10" i="9"/>
  <c r="EK10" i="9"/>
  <c r="EJ10" i="9"/>
  <c r="EI10" i="9"/>
  <c r="EH10" i="9"/>
  <c r="EG10" i="9"/>
  <c r="EF10" i="9"/>
  <c r="EE10" i="9"/>
  <c r="ED10" i="9"/>
  <c r="EC10" i="9"/>
  <c r="EB10" i="9"/>
  <c r="EA10" i="9"/>
  <c r="DZ10" i="9"/>
  <c r="DY10" i="9"/>
  <c r="DX10" i="9"/>
  <c r="DW10" i="9"/>
  <c r="DV10" i="9"/>
  <c r="DU10" i="9"/>
  <c r="EM9" i="9"/>
  <c r="EL9" i="9"/>
  <c r="EK9" i="9"/>
  <c r="EJ9" i="9"/>
  <c r="EI9" i="9"/>
  <c r="EH9" i="9"/>
  <c r="EG9" i="9"/>
  <c r="EF9" i="9"/>
  <c r="EE9" i="9"/>
  <c r="ED9" i="9"/>
  <c r="EC9" i="9"/>
  <c r="EB9" i="9"/>
  <c r="EA9" i="9"/>
  <c r="DZ9" i="9"/>
  <c r="DY9" i="9"/>
  <c r="DX9" i="9"/>
  <c r="DW9" i="9"/>
  <c r="DV9" i="9"/>
  <c r="DU9" i="9"/>
  <c r="EL43" i="8"/>
  <c r="EK43" i="8"/>
  <c r="EJ43" i="8"/>
  <c r="EI43" i="8"/>
  <c r="EH43" i="8"/>
  <c r="EG43" i="8"/>
  <c r="EF43" i="8"/>
  <c r="EE43" i="8"/>
  <c r="ED43" i="8"/>
  <c r="EC43" i="8"/>
  <c r="EB43" i="8"/>
  <c r="EA43" i="8"/>
  <c r="DZ43" i="8"/>
  <c r="DY43" i="8"/>
  <c r="DX43" i="8"/>
  <c r="DW43" i="8"/>
  <c r="DV43" i="8"/>
  <c r="DU43" i="8"/>
  <c r="EL42" i="8"/>
  <c r="EK42" i="8"/>
  <c r="EJ42" i="8"/>
  <c r="EI42" i="8"/>
  <c r="EH42" i="8"/>
  <c r="EG42" i="8"/>
  <c r="EF42" i="8"/>
  <c r="EE42" i="8"/>
  <c r="ED42" i="8"/>
  <c r="EC42" i="8"/>
  <c r="EB42" i="8"/>
  <c r="EA42" i="8"/>
  <c r="DZ42" i="8"/>
  <c r="DY42" i="8"/>
  <c r="DX42" i="8"/>
  <c r="DW42" i="8"/>
  <c r="DV42" i="8"/>
  <c r="DU42" i="8"/>
  <c r="EL41" i="8"/>
  <c r="EK41" i="8"/>
  <c r="EJ41" i="8"/>
  <c r="EI41" i="8"/>
  <c r="EH41" i="8"/>
  <c r="EG41" i="8"/>
  <c r="EF41" i="8"/>
  <c r="EE41" i="8"/>
  <c r="ED41" i="8"/>
  <c r="EC41" i="8"/>
  <c r="EB41" i="8"/>
  <c r="EA41" i="8"/>
  <c r="DZ41" i="8"/>
  <c r="DY41" i="8"/>
  <c r="DX41" i="8"/>
  <c r="DW41" i="8"/>
  <c r="DV41" i="8"/>
  <c r="DU41" i="8"/>
  <c r="EL40" i="8"/>
  <c r="EK40" i="8"/>
  <c r="EJ40" i="8"/>
  <c r="EI40" i="8"/>
  <c r="EH40" i="8"/>
  <c r="EG40" i="8"/>
  <c r="EF40" i="8"/>
  <c r="EE40" i="8"/>
  <c r="ED40" i="8"/>
  <c r="EC40" i="8"/>
  <c r="EB40" i="8"/>
  <c r="EA40" i="8"/>
  <c r="DZ40" i="8"/>
  <c r="DY40" i="8"/>
  <c r="DX40" i="8"/>
  <c r="DW40" i="8"/>
  <c r="DV40" i="8"/>
  <c r="DU40" i="8"/>
  <c r="EL39" i="8"/>
  <c r="EK39" i="8"/>
  <c r="EJ39" i="8"/>
  <c r="EI39" i="8"/>
  <c r="EH39" i="8"/>
  <c r="EG39" i="8"/>
  <c r="EF39" i="8"/>
  <c r="EE39" i="8"/>
  <c r="ED39" i="8"/>
  <c r="EC39" i="8"/>
  <c r="EB39" i="8"/>
  <c r="EA39" i="8"/>
  <c r="DZ39" i="8"/>
  <c r="DY39" i="8"/>
  <c r="DX39" i="8"/>
  <c r="DW39" i="8"/>
  <c r="DV39" i="8"/>
  <c r="DU39" i="8"/>
  <c r="EL38" i="8"/>
  <c r="EK38" i="8"/>
  <c r="EJ38" i="8"/>
  <c r="EI38" i="8"/>
  <c r="EH38" i="8"/>
  <c r="EG38" i="8"/>
  <c r="EF38" i="8"/>
  <c r="EE38" i="8"/>
  <c r="ED38" i="8"/>
  <c r="EC38" i="8"/>
  <c r="EB38" i="8"/>
  <c r="EA38" i="8"/>
  <c r="DZ38" i="8"/>
  <c r="DY38" i="8"/>
  <c r="DX38" i="8"/>
  <c r="DW38" i="8"/>
  <c r="DV38" i="8"/>
  <c r="DU38" i="8"/>
  <c r="EL37" i="8"/>
  <c r="EK37" i="8"/>
  <c r="EJ37" i="8"/>
  <c r="EI37" i="8"/>
  <c r="EH37" i="8"/>
  <c r="EG37" i="8"/>
  <c r="EF37" i="8"/>
  <c r="EE37" i="8"/>
  <c r="ED37" i="8"/>
  <c r="EC37" i="8"/>
  <c r="EB37" i="8"/>
  <c r="EA37" i="8"/>
  <c r="DZ37" i="8"/>
  <c r="DY37" i="8"/>
  <c r="DX37" i="8"/>
  <c r="DW37" i="8"/>
  <c r="DV37" i="8"/>
  <c r="DU37" i="8"/>
  <c r="EL36" i="8"/>
  <c r="EK36" i="8"/>
  <c r="EJ36" i="8"/>
  <c r="EI36" i="8"/>
  <c r="EH36" i="8"/>
  <c r="EG36" i="8"/>
  <c r="EF36" i="8"/>
  <c r="EE36" i="8"/>
  <c r="ED36" i="8"/>
  <c r="EC36" i="8"/>
  <c r="EB36" i="8"/>
  <c r="EA36" i="8"/>
  <c r="DZ36" i="8"/>
  <c r="DY36" i="8"/>
  <c r="DX36" i="8"/>
  <c r="DW36" i="8"/>
  <c r="DV36" i="8"/>
  <c r="DU36" i="8"/>
  <c r="EL35" i="8"/>
  <c r="EK35" i="8"/>
  <c r="EJ35" i="8"/>
  <c r="EI35" i="8"/>
  <c r="EH35" i="8"/>
  <c r="EG35" i="8"/>
  <c r="EF35" i="8"/>
  <c r="EE35" i="8"/>
  <c r="ED35" i="8"/>
  <c r="EC35" i="8"/>
  <c r="EB35" i="8"/>
  <c r="EA35" i="8"/>
  <c r="DZ35" i="8"/>
  <c r="DY35" i="8"/>
  <c r="DX35" i="8"/>
  <c r="DW35" i="8"/>
  <c r="DV35" i="8"/>
  <c r="DU35" i="8"/>
  <c r="EL34" i="8"/>
  <c r="EK34" i="8"/>
  <c r="EJ34" i="8"/>
  <c r="EI34" i="8"/>
  <c r="EH34" i="8"/>
  <c r="EG34" i="8"/>
  <c r="EF34" i="8"/>
  <c r="EE34" i="8"/>
  <c r="ED34" i="8"/>
  <c r="EC34" i="8"/>
  <c r="EB34" i="8"/>
  <c r="EA34" i="8"/>
  <c r="DZ34" i="8"/>
  <c r="DY34" i="8"/>
  <c r="DX34" i="8"/>
  <c r="DW34" i="8"/>
  <c r="DV34" i="8"/>
  <c r="DU34" i="8"/>
  <c r="EL33" i="8"/>
  <c r="EK33" i="8"/>
  <c r="EJ33" i="8"/>
  <c r="EI33" i="8"/>
  <c r="EH33" i="8"/>
  <c r="EG33" i="8"/>
  <c r="EF33" i="8"/>
  <c r="EE33" i="8"/>
  <c r="ED33" i="8"/>
  <c r="EC33" i="8"/>
  <c r="EB33" i="8"/>
  <c r="EA33" i="8"/>
  <c r="DZ33" i="8"/>
  <c r="DY33" i="8"/>
  <c r="DX33" i="8"/>
  <c r="DW33" i="8"/>
  <c r="DV33" i="8"/>
  <c r="DU33" i="8"/>
  <c r="EL32" i="8"/>
  <c r="EK32" i="8"/>
  <c r="EJ32" i="8"/>
  <c r="EI32" i="8"/>
  <c r="EH32" i="8"/>
  <c r="EG32" i="8"/>
  <c r="EF32" i="8"/>
  <c r="EE32" i="8"/>
  <c r="ED32" i="8"/>
  <c r="EC32" i="8"/>
  <c r="EB32" i="8"/>
  <c r="EA32" i="8"/>
  <c r="DZ32" i="8"/>
  <c r="DY32" i="8"/>
  <c r="DX32" i="8"/>
  <c r="DW32" i="8"/>
  <c r="DV32" i="8"/>
  <c r="DU32" i="8"/>
  <c r="EL31" i="8"/>
  <c r="EK31" i="8"/>
  <c r="EJ31" i="8"/>
  <c r="EI31" i="8"/>
  <c r="EH31" i="8"/>
  <c r="EG31" i="8"/>
  <c r="EF31" i="8"/>
  <c r="EE31" i="8"/>
  <c r="ED31" i="8"/>
  <c r="EC31" i="8"/>
  <c r="EB31" i="8"/>
  <c r="EA31" i="8"/>
  <c r="DZ31" i="8"/>
  <c r="DY31" i="8"/>
  <c r="DX31" i="8"/>
  <c r="DW31" i="8"/>
  <c r="DV31" i="8"/>
  <c r="DU31" i="8"/>
  <c r="EL30" i="8"/>
  <c r="EK30" i="8"/>
  <c r="EJ30" i="8"/>
  <c r="EI30" i="8"/>
  <c r="EH30" i="8"/>
  <c r="EG30" i="8"/>
  <c r="EF30" i="8"/>
  <c r="EE30" i="8"/>
  <c r="ED30" i="8"/>
  <c r="EC30" i="8"/>
  <c r="EB30" i="8"/>
  <c r="EA30" i="8"/>
  <c r="DZ30" i="8"/>
  <c r="DY30" i="8"/>
  <c r="DX30" i="8"/>
  <c r="DW30" i="8"/>
  <c r="DV30" i="8"/>
  <c r="DU30" i="8"/>
  <c r="EL29" i="8"/>
  <c r="EK29" i="8"/>
  <c r="EJ29" i="8"/>
  <c r="EI29" i="8"/>
  <c r="EH29" i="8"/>
  <c r="EG29" i="8"/>
  <c r="EF29" i="8"/>
  <c r="EE29" i="8"/>
  <c r="ED29" i="8"/>
  <c r="EC29" i="8"/>
  <c r="EB29" i="8"/>
  <c r="EA29" i="8"/>
  <c r="DZ29" i="8"/>
  <c r="DY29" i="8"/>
  <c r="DX29" i="8"/>
  <c r="DW29" i="8"/>
  <c r="DV29" i="8"/>
  <c r="DU29" i="8"/>
  <c r="EL28" i="8"/>
  <c r="EK28" i="8"/>
  <c r="EJ28" i="8"/>
  <c r="EI28" i="8"/>
  <c r="EH28" i="8"/>
  <c r="EG28" i="8"/>
  <c r="EF28" i="8"/>
  <c r="EE28" i="8"/>
  <c r="ED28" i="8"/>
  <c r="EC28" i="8"/>
  <c r="EB28" i="8"/>
  <c r="EA28" i="8"/>
  <c r="DZ28" i="8"/>
  <c r="DY28" i="8"/>
  <c r="DX28" i="8"/>
  <c r="DW28" i="8"/>
  <c r="DV28" i="8"/>
  <c r="DU28" i="8"/>
  <c r="EL27" i="8"/>
  <c r="EK27" i="8"/>
  <c r="EJ27" i="8"/>
  <c r="EI27" i="8"/>
  <c r="EH27" i="8"/>
  <c r="EG27" i="8"/>
  <c r="EF27" i="8"/>
  <c r="EE27" i="8"/>
  <c r="ED27" i="8"/>
  <c r="EC27" i="8"/>
  <c r="EB27" i="8"/>
  <c r="EA27" i="8"/>
  <c r="DZ27" i="8"/>
  <c r="DY27" i="8"/>
  <c r="DX27" i="8"/>
  <c r="DW27" i="8"/>
  <c r="DV27" i="8"/>
  <c r="DU27" i="8"/>
  <c r="EL26" i="8"/>
  <c r="EK26" i="8"/>
  <c r="EJ26" i="8"/>
  <c r="EI26" i="8"/>
  <c r="EH26" i="8"/>
  <c r="EG26" i="8"/>
  <c r="EF26" i="8"/>
  <c r="EE26" i="8"/>
  <c r="ED26" i="8"/>
  <c r="EC26" i="8"/>
  <c r="EB26" i="8"/>
  <c r="EA26" i="8"/>
  <c r="DZ26" i="8"/>
  <c r="DY26" i="8"/>
  <c r="DX26" i="8"/>
  <c r="DW26" i="8"/>
  <c r="DV26" i="8"/>
  <c r="DU26" i="8"/>
  <c r="EL25" i="8"/>
  <c r="EK25" i="8"/>
  <c r="EJ25" i="8"/>
  <c r="EI25" i="8"/>
  <c r="EH25" i="8"/>
  <c r="EG25" i="8"/>
  <c r="EF25" i="8"/>
  <c r="EE25" i="8"/>
  <c r="ED25" i="8"/>
  <c r="EC25" i="8"/>
  <c r="EB25" i="8"/>
  <c r="EA25" i="8"/>
  <c r="DZ25" i="8"/>
  <c r="DY25" i="8"/>
  <c r="DX25" i="8"/>
  <c r="DW25" i="8"/>
  <c r="DV25" i="8"/>
  <c r="DU25" i="8"/>
  <c r="EL24" i="8"/>
  <c r="EK24" i="8"/>
  <c r="EJ24" i="8"/>
  <c r="EI24" i="8"/>
  <c r="EH24" i="8"/>
  <c r="EG24" i="8"/>
  <c r="EF24" i="8"/>
  <c r="EE24" i="8"/>
  <c r="ED24" i="8"/>
  <c r="EC24" i="8"/>
  <c r="EB24" i="8"/>
  <c r="EA24" i="8"/>
  <c r="DZ24" i="8"/>
  <c r="DY24" i="8"/>
  <c r="DX24" i="8"/>
  <c r="DW24" i="8"/>
  <c r="DV24" i="8"/>
  <c r="DU24" i="8"/>
  <c r="EL23" i="8"/>
  <c r="EK23" i="8"/>
  <c r="EJ23" i="8"/>
  <c r="EI23" i="8"/>
  <c r="EH23" i="8"/>
  <c r="EG23" i="8"/>
  <c r="EF23" i="8"/>
  <c r="EE23" i="8"/>
  <c r="ED23" i="8"/>
  <c r="EC23" i="8"/>
  <c r="EB23" i="8"/>
  <c r="EA23" i="8"/>
  <c r="DZ23" i="8"/>
  <c r="DY23" i="8"/>
  <c r="DX23" i="8"/>
  <c r="DW23" i="8"/>
  <c r="DV23" i="8"/>
  <c r="DU23" i="8"/>
  <c r="EL22" i="8"/>
  <c r="EK22" i="8"/>
  <c r="EJ22" i="8"/>
  <c r="EI22" i="8"/>
  <c r="EH22" i="8"/>
  <c r="EG22" i="8"/>
  <c r="EF22" i="8"/>
  <c r="EE22" i="8"/>
  <c r="ED22" i="8"/>
  <c r="EC22" i="8"/>
  <c r="EB22" i="8"/>
  <c r="EA22" i="8"/>
  <c r="DZ22" i="8"/>
  <c r="DY22" i="8"/>
  <c r="DX22" i="8"/>
  <c r="DW22" i="8"/>
  <c r="DV22" i="8"/>
  <c r="DU22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EL20" i="8"/>
  <c r="EK20" i="8"/>
  <c r="EJ20" i="8"/>
  <c r="EI20" i="8"/>
  <c r="EH20" i="8"/>
  <c r="EG20" i="8"/>
  <c r="EF20" i="8"/>
  <c r="EE20" i="8"/>
  <c r="ED20" i="8"/>
  <c r="EC20" i="8"/>
  <c r="EB20" i="8"/>
  <c r="EA20" i="8"/>
  <c r="DZ20" i="8"/>
  <c r="DY20" i="8"/>
  <c r="DX20" i="8"/>
  <c r="DW20" i="8"/>
  <c r="DV20" i="8"/>
  <c r="DU20" i="8"/>
  <c r="EL19" i="8"/>
  <c r="EK19" i="8"/>
  <c r="EJ19" i="8"/>
  <c r="EI19" i="8"/>
  <c r="EH19" i="8"/>
  <c r="EG19" i="8"/>
  <c r="EF19" i="8"/>
  <c r="EE19" i="8"/>
  <c r="ED19" i="8"/>
  <c r="EC19" i="8"/>
  <c r="EB19" i="8"/>
  <c r="EA19" i="8"/>
  <c r="DZ19" i="8"/>
  <c r="DY19" i="8"/>
  <c r="DX19" i="8"/>
  <c r="DW19" i="8"/>
  <c r="DV19" i="8"/>
  <c r="DU19" i="8"/>
  <c r="EL18" i="8"/>
  <c r="EK18" i="8"/>
  <c r="EJ18" i="8"/>
  <c r="EI18" i="8"/>
  <c r="EH18" i="8"/>
  <c r="EG18" i="8"/>
  <c r="EF18" i="8"/>
  <c r="EE18" i="8"/>
  <c r="ED18" i="8"/>
  <c r="EC18" i="8"/>
  <c r="EB18" i="8"/>
  <c r="EA18" i="8"/>
  <c r="DZ18" i="8"/>
  <c r="DY18" i="8"/>
  <c r="DX18" i="8"/>
  <c r="DW18" i="8"/>
  <c r="DV18" i="8"/>
  <c r="DU18" i="8"/>
  <c r="EL17" i="8"/>
  <c r="EK17" i="8"/>
  <c r="EJ17" i="8"/>
  <c r="EI17" i="8"/>
  <c r="EH17" i="8"/>
  <c r="EG17" i="8"/>
  <c r="EF17" i="8"/>
  <c r="EE17" i="8"/>
  <c r="ED17" i="8"/>
  <c r="EC17" i="8"/>
  <c r="EB17" i="8"/>
  <c r="EA17" i="8"/>
  <c r="DZ17" i="8"/>
  <c r="DY17" i="8"/>
  <c r="DX17" i="8"/>
  <c r="DW17" i="8"/>
  <c r="DV17" i="8"/>
  <c r="DU17" i="8"/>
  <c r="EL16" i="8"/>
  <c r="EK16" i="8"/>
  <c r="EJ16" i="8"/>
  <c r="EI16" i="8"/>
  <c r="EH16" i="8"/>
  <c r="EG16" i="8"/>
  <c r="EF16" i="8"/>
  <c r="EE16" i="8"/>
  <c r="ED16" i="8"/>
  <c r="EC16" i="8"/>
  <c r="EB16" i="8"/>
  <c r="EA16" i="8"/>
  <c r="DZ16" i="8"/>
  <c r="DY16" i="8"/>
  <c r="DX16" i="8"/>
  <c r="DW16" i="8"/>
  <c r="DV16" i="8"/>
  <c r="DU16" i="8"/>
  <c r="EL15" i="8"/>
  <c r="EK15" i="8"/>
  <c r="EJ15" i="8"/>
  <c r="EI15" i="8"/>
  <c r="EH15" i="8"/>
  <c r="EG15" i="8"/>
  <c r="EF15" i="8"/>
  <c r="EE15" i="8"/>
  <c r="ED15" i="8"/>
  <c r="EC15" i="8"/>
  <c r="EB15" i="8"/>
  <c r="EA15" i="8"/>
  <c r="DZ15" i="8"/>
  <c r="DY15" i="8"/>
  <c r="DX15" i="8"/>
  <c r="DW15" i="8"/>
  <c r="DV15" i="8"/>
  <c r="DU15" i="8"/>
  <c r="EL14" i="8"/>
  <c r="EK14" i="8"/>
  <c r="EJ14" i="8"/>
  <c r="EI14" i="8"/>
  <c r="EH14" i="8"/>
  <c r="EG14" i="8"/>
  <c r="EF14" i="8"/>
  <c r="EE14" i="8"/>
  <c r="ED14" i="8"/>
  <c r="EC14" i="8"/>
  <c r="EB14" i="8"/>
  <c r="EA14" i="8"/>
  <c r="DZ14" i="8"/>
  <c r="DY14" i="8"/>
  <c r="DX14" i="8"/>
  <c r="DW14" i="8"/>
  <c r="DV14" i="8"/>
  <c r="DU14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EL12" i="8"/>
  <c r="EK12" i="8"/>
  <c r="EJ12" i="8"/>
  <c r="EI12" i="8"/>
  <c r="EH12" i="8"/>
  <c r="EG12" i="8"/>
  <c r="EF12" i="8"/>
  <c r="EE12" i="8"/>
  <c r="ED12" i="8"/>
  <c r="EC12" i="8"/>
  <c r="EB12" i="8"/>
  <c r="EA12" i="8"/>
  <c r="DZ12" i="8"/>
  <c r="DY12" i="8"/>
  <c r="DX12" i="8"/>
  <c r="DW12" i="8"/>
  <c r="DV12" i="8"/>
  <c r="DU12" i="8"/>
  <c r="EL11" i="8"/>
  <c r="EK11" i="8"/>
  <c r="EJ11" i="8"/>
  <c r="EI11" i="8"/>
  <c r="EH11" i="8"/>
  <c r="EG11" i="8"/>
  <c r="EF11" i="8"/>
  <c r="EE11" i="8"/>
  <c r="ED11" i="8"/>
  <c r="EC11" i="8"/>
  <c r="EB11" i="8"/>
  <c r="EA11" i="8"/>
  <c r="DZ11" i="8"/>
  <c r="DY11" i="8"/>
  <c r="DX11" i="8"/>
  <c r="DW11" i="8"/>
  <c r="DV11" i="8"/>
  <c r="DU11" i="8"/>
  <c r="EL10" i="8"/>
  <c r="EK10" i="8"/>
  <c r="EJ10" i="8"/>
  <c r="EI10" i="8"/>
  <c r="EH10" i="8"/>
  <c r="EG10" i="8"/>
  <c r="EF10" i="8"/>
  <c r="EE10" i="8"/>
  <c r="ED10" i="8"/>
  <c r="EC10" i="8"/>
  <c r="EB10" i="8"/>
  <c r="EA10" i="8"/>
  <c r="DZ10" i="8"/>
  <c r="DY10" i="8"/>
  <c r="DX10" i="8"/>
  <c r="DW10" i="8"/>
  <c r="DU10" i="8"/>
  <c r="EM9" i="8"/>
  <c r="EL9" i="8"/>
  <c r="EK9" i="8"/>
  <c r="EJ9" i="8"/>
  <c r="EI9" i="8"/>
  <c r="EH9" i="8"/>
  <c r="EG9" i="8"/>
  <c r="EF9" i="8"/>
  <c r="EE9" i="8"/>
  <c r="EC9" i="8"/>
  <c r="EB9" i="8"/>
  <c r="EA9" i="8"/>
  <c r="DZ9" i="8"/>
  <c r="DY9" i="8"/>
  <c r="DX9" i="8"/>
  <c r="DW9" i="8"/>
  <c r="DV9" i="8"/>
  <c r="DU9" i="8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L10" i="1"/>
  <c r="EM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W10" i="1"/>
  <c r="DX10" i="1"/>
  <c r="DV10" i="1"/>
  <c r="EM9" i="1"/>
  <c r="EJ9" i="1"/>
  <c r="EK9" i="1"/>
  <c r="EL9" i="1"/>
  <c r="EG9" i="1"/>
  <c r="EH9" i="1"/>
  <c r="EI9" i="1"/>
  <c r="EF9" i="1"/>
  <c r="ED9" i="1"/>
  <c r="EE9" i="1"/>
  <c r="DX9" i="1"/>
  <c r="DY9" i="1"/>
  <c r="DZ9" i="1"/>
  <c r="EA9" i="1"/>
  <c r="EB9" i="1"/>
  <c r="EC9" i="1"/>
  <c r="DV9" i="1"/>
  <c r="DU43" i="1"/>
  <c r="DU40" i="1"/>
  <c r="DU41" i="1"/>
  <c r="DU42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9" i="1"/>
  <c r="DZ37" i="12"/>
  <c r="DY37" i="12"/>
  <c r="DX37" i="12"/>
  <c r="DW37" i="12"/>
  <c r="DV37" i="12"/>
  <c r="DU37" i="12"/>
  <c r="DT37" i="12"/>
  <c r="DS37" i="12"/>
  <c r="DF37" i="12"/>
  <c r="CN37" i="12"/>
  <c r="BV37" i="12"/>
  <c r="W128" i="12" s="1"/>
  <c r="BD37" i="12"/>
  <c r="AL37" i="12"/>
  <c r="T37" i="12"/>
  <c r="DK37" i="12" s="1"/>
  <c r="DZ36" i="12"/>
  <c r="DY36" i="12"/>
  <c r="DX36" i="12"/>
  <c r="DW36" i="12"/>
  <c r="DV36" i="12"/>
  <c r="DU36" i="12"/>
  <c r="DT36" i="12"/>
  <c r="DS36" i="12"/>
  <c r="DK36" i="12"/>
  <c r="DJ36" i="12"/>
  <c r="DF36" i="12"/>
  <c r="CN36" i="12"/>
  <c r="BV36" i="12"/>
  <c r="BD36" i="12"/>
  <c r="AL36" i="12"/>
  <c r="T36" i="12"/>
  <c r="DZ35" i="12"/>
  <c r="DY35" i="12"/>
  <c r="DX35" i="12"/>
  <c r="DW35" i="12"/>
  <c r="DV35" i="12"/>
  <c r="DU35" i="12"/>
  <c r="DT35" i="12"/>
  <c r="DS35" i="12"/>
  <c r="EA35" i="12" s="1"/>
  <c r="DF35" i="12"/>
  <c r="CN35" i="12"/>
  <c r="BV35" i="12"/>
  <c r="BD35" i="12"/>
  <c r="AL35" i="12"/>
  <c r="U126" i="12" s="1"/>
  <c r="T35" i="12"/>
  <c r="DZ34" i="12"/>
  <c r="DY34" i="12"/>
  <c r="DX34" i="12"/>
  <c r="DW34" i="12"/>
  <c r="DV34" i="12"/>
  <c r="DU34" i="12"/>
  <c r="DT34" i="12"/>
  <c r="DS34" i="12"/>
  <c r="DF34" i="12"/>
  <c r="CN34" i="12"/>
  <c r="X125" i="12" s="1"/>
  <c r="BV34" i="12"/>
  <c r="BD34" i="12"/>
  <c r="AL34" i="12"/>
  <c r="T34" i="12"/>
  <c r="DK34" i="12" s="1"/>
  <c r="DZ33" i="12"/>
  <c r="DY33" i="12"/>
  <c r="DX33" i="12"/>
  <c r="DW33" i="12"/>
  <c r="DV33" i="12"/>
  <c r="DU33" i="12"/>
  <c r="DT33" i="12"/>
  <c r="DS33" i="12"/>
  <c r="DK33" i="12"/>
  <c r="DF33" i="12"/>
  <c r="CN33" i="12"/>
  <c r="BV33" i="12"/>
  <c r="BD33" i="12"/>
  <c r="AL33" i="12"/>
  <c r="T33" i="12"/>
  <c r="DJ33" i="12" s="1"/>
  <c r="DZ32" i="12"/>
  <c r="DY32" i="12"/>
  <c r="DX32" i="12"/>
  <c r="DW32" i="12"/>
  <c r="DV32" i="12"/>
  <c r="DU32" i="12"/>
  <c r="DT32" i="12"/>
  <c r="DS32" i="12"/>
  <c r="DF32" i="12"/>
  <c r="CN32" i="12"/>
  <c r="BV32" i="12"/>
  <c r="BD32" i="12"/>
  <c r="DK32" i="12" s="1"/>
  <c r="AL32" i="12"/>
  <c r="T32" i="12"/>
  <c r="DZ31" i="12"/>
  <c r="DY31" i="12"/>
  <c r="DX31" i="12"/>
  <c r="DW31" i="12"/>
  <c r="DV31" i="12"/>
  <c r="DU31" i="12"/>
  <c r="DT31" i="12"/>
  <c r="DS31" i="12"/>
  <c r="DF31" i="12"/>
  <c r="Y122" i="12" s="1"/>
  <c r="CN31" i="12"/>
  <c r="BV31" i="12"/>
  <c r="BD31" i="12"/>
  <c r="AL31" i="12"/>
  <c r="T31" i="12"/>
  <c r="DK31" i="12" s="1"/>
  <c r="DZ30" i="12"/>
  <c r="DY30" i="12"/>
  <c r="DX30" i="12"/>
  <c r="DW30" i="12"/>
  <c r="DV30" i="12"/>
  <c r="DU30" i="12"/>
  <c r="DT30" i="12"/>
  <c r="DS30" i="12"/>
  <c r="DF30" i="12"/>
  <c r="CN30" i="12"/>
  <c r="BV30" i="12"/>
  <c r="BD30" i="12"/>
  <c r="AL30" i="12"/>
  <c r="T30" i="12"/>
  <c r="DK30" i="12" s="1"/>
  <c r="DZ29" i="12"/>
  <c r="DY29" i="12"/>
  <c r="DX29" i="12"/>
  <c r="DW29" i="12"/>
  <c r="DV29" i="12"/>
  <c r="DU29" i="12"/>
  <c r="DT29" i="12"/>
  <c r="DS29" i="12"/>
  <c r="DF29" i="12"/>
  <c r="CN29" i="12"/>
  <c r="BV29" i="12"/>
  <c r="DK29" i="12" s="1"/>
  <c r="BD29" i="12"/>
  <c r="AL29" i="12"/>
  <c r="T29" i="12"/>
  <c r="DZ28" i="12"/>
  <c r="DY28" i="12"/>
  <c r="DX28" i="12"/>
  <c r="DW28" i="12"/>
  <c r="DV28" i="12"/>
  <c r="DU28" i="12"/>
  <c r="DT28" i="12"/>
  <c r="DS28" i="12"/>
  <c r="DK28" i="12"/>
  <c r="DJ28" i="12"/>
  <c r="DF28" i="12"/>
  <c r="CN28" i="12"/>
  <c r="BV28" i="12"/>
  <c r="BD28" i="12"/>
  <c r="AL28" i="12"/>
  <c r="T28" i="12"/>
  <c r="DZ27" i="12"/>
  <c r="DY27" i="12"/>
  <c r="DX27" i="12"/>
  <c r="DW27" i="12"/>
  <c r="DV27" i="12"/>
  <c r="DU27" i="12"/>
  <c r="DT27" i="12"/>
  <c r="DS27" i="12"/>
  <c r="EA27" i="12" s="1"/>
  <c r="DF27" i="12"/>
  <c r="CN27" i="12"/>
  <c r="BV27" i="12"/>
  <c r="BD27" i="12"/>
  <c r="AL27" i="12"/>
  <c r="DK27" i="12" s="1"/>
  <c r="T27" i="12"/>
  <c r="DZ26" i="12"/>
  <c r="DY26" i="12"/>
  <c r="DX26" i="12"/>
  <c r="DW26" i="12"/>
  <c r="DV26" i="12"/>
  <c r="DU26" i="12"/>
  <c r="DT26" i="12"/>
  <c r="DS26" i="12"/>
  <c r="DF26" i="12"/>
  <c r="CN26" i="12"/>
  <c r="X117" i="12" s="1"/>
  <c r="BV26" i="12"/>
  <c r="BD26" i="12"/>
  <c r="AL26" i="12"/>
  <c r="T26" i="12"/>
  <c r="DZ25" i="12"/>
  <c r="DY25" i="12"/>
  <c r="DX25" i="12"/>
  <c r="DW25" i="12"/>
  <c r="DV25" i="12"/>
  <c r="DU25" i="12"/>
  <c r="DT25" i="12"/>
  <c r="DS25" i="12"/>
  <c r="DK25" i="12"/>
  <c r="DF25" i="12"/>
  <c r="CN25" i="12"/>
  <c r="BV25" i="12"/>
  <c r="BD25" i="12"/>
  <c r="AL25" i="12"/>
  <c r="T25" i="12"/>
  <c r="DJ25" i="12" s="1"/>
  <c r="DZ24" i="12"/>
  <c r="DY24" i="12"/>
  <c r="DX24" i="12"/>
  <c r="DW24" i="12"/>
  <c r="DV24" i="12"/>
  <c r="DU24" i="12"/>
  <c r="DT24" i="12"/>
  <c r="DS24" i="12"/>
  <c r="DF24" i="12"/>
  <c r="CN24" i="12"/>
  <c r="BV24" i="12"/>
  <c r="W115" i="12" s="1"/>
  <c r="BD24" i="12"/>
  <c r="V115" i="12" s="1"/>
  <c r="AL24" i="12"/>
  <c r="T24" i="12"/>
  <c r="DK24" i="12" s="1"/>
  <c r="DZ23" i="12"/>
  <c r="DY23" i="12"/>
  <c r="DX23" i="12"/>
  <c r="DW23" i="12"/>
  <c r="DV23" i="12"/>
  <c r="DU23" i="12"/>
  <c r="DT23" i="12"/>
  <c r="DS23" i="12"/>
  <c r="DK23" i="12"/>
  <c r="DJ23" i="12"/>
  <c r="DF23" i="12"/>
  <c r="Y114" i="12" s="1"/>
  <c r="CN23" i="12"/>
  <c r="BV23" i="12"/>
  <c r="BD23" i="12"/>
  <c r="AL23" i="12"/>
  <c r="T23" i="12"/>
  <c r="DZ22" i="12"/>
  <c r="DY22" i="12"/>
  <c r="DX22" i="12"/>
  <c r="DW22" i="12"/>
  <c r="DV22" i="12"/>
  <c r="DU22" i="12"/>
  <c r="DT22" i="12"/>
  <c r="DS22" i="12"/>
  <c r="EA22" i="12" s="1"/>
  <c r="DF22" i="12"/>
  <c r="CN22" i="12"/>
  <c r="BV22" i="12"/>
  <c r="BD22" i="12"/>
  <c r="AL22" i="12"/>
  <c r="T22" i="12"/>
  <c r="DK22" i="12" s="1"/>
  <c r="DZ21" i="12"/>
  <c r="DY21" i="12"/>
  <c r="DX21" i="12"/>
  <c r="DW21" i="12"/>
  <c r="DV21" i="12"/>
  <c r="DU21" i="12"/>
  <c r="DT21" i="12"/>
  <c r="DS21" i="12"/>
  <c r="DF21" i="12"/>
  <c r="CN21" i="12"/>
  <c r="X112" i="12" s="1"/>
  <c r="BV21" i="12"/>
  <c r="BD21" i="12"/>
  <c r="AL21" i="12"/>
  <c r="T21" i="12"/>
  <c r="DK21" i="12" s="1"/>
  <c r="DZ20" i="12"/>
  <c r="DY20" i="12"/>
  <c r="DX20" i="12"/>
  <c r="DW20" i="12"/>
  <c r="DV20" i="12"/>
  <c r="DU20" i="12"/>
  <c r="DT20" i="12"/>
  <c r="DS20" i="12"/>
  <c r="DK20" i="12"/>
  <c r="DJ20" i="12"/>
  <c r="DF20" i="12"/>
  <c r="CN20" i="12"/>
  <c r="BV20" i="12"/>
  <c r="BD20" i="12"/>
  <c r="AL20" i="12"/>
  <c r="T20" i="12"/>
  <c r="DZ19" i="12"/>
  <c r="DY19" i="12"/>
  <c r="DX19" i="12"/>
  <c r="DW19" i="12"/>
  <c r="DV19" i="12"/>
  <c r="DU19" i="12"/>
  <c r="DT19" i="12"/>
  <c r="DS19" i="12"/>
  <c r="EA19" i="12" s="1"/>
  <c r="DF19" i="12"/>
  <c r="CN19" i="12"/>
  <c r="BV19" i="12"/>
  <c r="BD19" i="12"/>
  <c r="AL19" i="12"/>
  <c r="DK19" i="12" s="1"/>
  <c r="T19" i="12"/>
  <c r="DZ18" i="12"/>
  <c r="DY18" i="12"/>
  <c r="DX18" i="12"/>
  <c r="DW18" i="12"/>
  <c r="DV18" i="12"/>
  <c r="DU18" i="12"/>
  <c r="DT18" i="12"/>
  <c r="DS18" i="12"/>
  <c r="DF18" i="12"/>
  <c r="Y109" i="12" s="1"/>
  <c r="CN18" i="12"/>
  <c r="X109" i="12" s="1"/>
  <c r="BV18" i="12"/>
  <c r="BD18" i="12"/>
  <c r="AL18" i="12"/>
  <c r="T18" i="12"/>
  <c r="DK18" i="12" s="1"/>
  <c r="DZ17" i="12"/>
  <c r="EA17" i="12" s="1"/>
  <c r="DY17" i="12"/>
  <c r="DX17" i="12"/>
  <c r="DW17" i="12"/>
  <c r="DV17" i="12"/>
  <c r="DU17" i="12"/>
  <c r="DT17" i="12"/>
  <c r="DS17" i="12"/>
  <c r="DK17" i="12"/>
  <c r="DF17" i="12"/>
  <c r="CN17" i="12"/>
  <c r="BV17" i="12"/>
  <c r="BD17" i="12"/>
  <c r="AL17" i="12"/>
  <c r="T17" i="12"/>
  <c r="DJ17" i="12" s="1"/>
  <c r="DZ16" i="12"/>
  <c r="DY16" i="12"/>
  <c r="DX16" i="12"/>
  <c r="DW16" i="12"/>
  <c r="DV16" i="12"/>
  <c r="DU16" i="12"/>
  <c r="DT16" i="12"/>
  <c r="DS16" i="12"/>
  <c r="DF16" i="12"/>
  <c r="CN16" i="12"/>
  <c r="BV16" i="12"/>
  <c r="BD16" i="12"/>
  <c r="DK16" i="12" s="1"/>
  <c r="AL16" i="12"/>
  <c r="T16" i="12"/>
  <c r="DZ15" i="12"/>
  <c r="DY15" i="12"/>
  <c r="DX15" i="12"/>
  <c r="DW15" i="12"/>
  <c r="DV15" i="12"/>
  <c r="DU15" i="12"/>
  <c r="DT15" i="12"/>
  <c r="DS15" i="12"/>
  <c r="DJ15" i="12"/>
  <c r="DF15" i="12"/>
  <c r="Y106" i="12" s="1"/>
  <c r="CN15" i="12"/>
  <c r="BV15" i="12"/>
  <c r="BD15" i="12"/>
  <c r="AL15" i="12"/>
  <c r="T15" i="12"/>
  <c r="DK15" i="12" s="1"/>
  <c r="EA14" i="12"/>
  <c r="EN14" i="12" s="1"/>
  <c r="DZ14" i="12"/>
  <c r="DY14" i="12"/>
  <c r="DX14" i="12"/>
  <c r="EK14" i="12" s="1"/>
  <c r="DW14" i="12"/>
  <c r="EJ14" i="12" s="1"/>
  <c r="DV14" i="12"/>
  <c r="DU14" i="12"/>
  <c r="EH14" i="12" s="1"/>
  <c r="DT14" i="12"/>
  <c r="EG14" i="12" s="1"/>
  <c r="DS14" i="12"/>
  <c r="EB14" i="12" s="1"/>
  <c r="DF14" i="12"/>
  <c r="CN14" i="12"/>
  <c r="BV14" i="12"/>
  <c r="BD14" i="12"/>
  <c r="AL14" i="12"/>
  <c r="U105" i="12" s="1"/>
  <c r="T14" i="12"/>
  <c r="DK14" i="12" s="1"/>
  <c r="DZ13" i="12"/>
  <c r="DY13" i="12"/>
  <c r="DX13" i="12"/>
  <c r="DW13" i="12"/>
  <c r="DV13" i="12"/>
  <c r="DU13" i="12"/>
  <c r="DT13" i="12"/>
  <c r="DS13" i="12"/>
  <c r="DF13" i="12"/>
  <c r="CN13" i="12"/>
  <c r="BV13" i="12"/>
  <c r="W104" i="12" s="1"/>
  <c r="BD13" i="12"/>
  <c r="AL13" i="12"/>
  <c r="T13" i="12"/>
  <c r="DZ12" i="12"/>
  <c r="DY12" i="12"/>
  <c r="DX12" i="12"/>
  <c r="DW12" i="12"/>
  <c r="DV12" i="12"/>
  <c r="DU12" i="12"/>
  <c r="DT12" i="12"/>
  <c r="DS12" i="12"/>
  <c r="DK12" i="12"/>
  <c r="DJ12" i="12"/>
  <c r="DF12" i="12"/>
  <c r="CN12" i="12"/>
  <c r="BV12" i="12"/>
  <c r="BD12" i="12"/>
  <c r="V103" i="12" s="1"/>
  <c r="AL12" i="12"/>
  <c r="T12" i="12"/>
  <c r="DZ11" i="12"/>
  <c r="DY11" i="12"/>
  <c r="DX11" i="12"/>
  <c r="DW11" i="12"/>
  <c r="DV11" i="12"/>
  <c r="DU11" i="12"/>
  <c r="DT11" i="12"/>
  <c r="DS11" i="12"/>
  <c r="DF11" i="12"/>
  <c r="CN11" i="12"/>
  <c r="BV11" i="12"/>
  <c r="BD11" i="12"/>
  <c r="V102" i="12" s="1"/>
  <c r="AL11" i="12"/>
  <c r="DK11" i="12" s="1"/>
  <c r="T11" i="12"/>
  <c r="DZ10" i="12"/>
  <c r="DY10" i="12"/>
  <c r="DX10" i="12"/>
  <c r="DW10" i="12"/>
  <c r="DV10" i="12"/>
  <c r="DU10" i="12"/>
  <c r="DT10" i="12"/>
  <c r="DS10" i="12"/>
  <c r="DF10" i="12"/>
  <c r="CN10" i="12"/>
  <c r="X101" i="12" s="1"/>
  <c r="BV10" i="12"/>
  <c r="BD10" i="12"/>
  <c r="AL10" i="12"/>
  <c r="T10" i="12"/>
  <c r="DZ9" i="12"/>
  <c r="DY9" i="12"/>
  <c r="DX9" i="12"/>
  <c r="DW9" i="12"/>
  <c r="DV9" i="12"/>
  <c r="DU9" i="12"/>
  <c r="DT9" i="12"/>
  <c r="DS9" i="12"/>
  <c r="DK9" i="12"/>
  <c r="DF9" i="12"/>
  <c r="CN9" i="12"/>
  <c r="BV9" i="12"/>
  <c r="BD9" i="12"/>
  <c r="AL9" i="12"/>
  <c r="T9" i="12"/>
  <c r="DJ9" i="12" s="1"/>
  <c r="DZ8" i="12"/>
  <c r="DY8" i="12"/>
  <c r="DX8" i="12"/>
  <c r="DW8" i="12"/>
  <c r="DV8" i="12"/>
  <c r="DU8" i="12"/>
  <c r="DT8" i="12"/>
  <c r="DS8" i="12"/>
  <c r="DF8" i="12"/>
  <c r="Y99" i="12" s="1"/>
  <c r="CN8" i="12"/>
  <c r="BV8" i="12"/>
  <c r="BD8" i="12"/>
  <c r="DJ8" i="12" s="1"/>
  <c r="AL8" i="12"/>
  <c r="T8" i="12"/>
  <c r="DK8" i="12" s="1"/>
  <c r="DZ7" i="12"/>
  <c r="DY7" i="12"/>
  <c r="DX7" i="12"/>
  <c r="DW7" i="12"/>
  <c r="DV7" i="12"/>
  <c r="DU7" i="12"/>
  <c r="DT7" i="12"/>
  <c r="DS7" i="12"/>
  <c r="DK7" i="12"/>
  <c r="DJ7" i="12"/>
  <c r="DF7" i="12"/>
  <c r="Y98" i="12" s="1"/>
  <c r="CN7" i="12"/>
  <c r="BV7" i="12"/>
  <c r="BD7" i="12"/>
  <c r="AL7" i="12"/>
  <c r="T7" i="12"/>
  <c r="T98" i="12" s="1"/>
  <c r="DZ6" i="12"/>
  <c r="DY6" i="12"/>
  <c r="DX6" i="12"/>
  <c r="DW6" i="12"/>
  <c r="DV6" i="12"/>
  <c r="DU6" i="12"/>
  <c r="DT6" i="12"/>
  <c r="DS6" i="12"/>
  <c r="EA6" i="12" s="1"/>
  <c r="DF6" i="12"/>
  <c r="CN6" i="12"/>
  <c r="BV6" i="12"/>
  <c r="BD6" i="12"/>
  <c r="AL6" i="12"/>
  <c r="T6" i="12"/>
  <c r="DK6" i="12" s="1"/>
  <c r="DZ5" i="12"/>
  <c r="DY5" i="12"/>
  <c r="DX5" i="12"/>
  <c r="DW5" i="12"/>
  <c r="DV5" i="12"/>
  <c r="DU5" i="12"/>
  <c r="DT5" i="12"/>
  <c r="DS5" i="12"/>
  <c r="DF5" i="12"/>
  <c r="CN5" i="12"/>
  <c r="X96" i="12" s="1"/>
  <c r="BV5" i="12"/>
  <c r="W96" i="12" s="1"/>
  <c r="BD5" i="12"/>
  <c r="AL5" i="12"/>
  <c r="T5" i="12"/>
  <c r="DK5" i="12" s="1"/>
  <c r="DZ4" i="12"/>
  <c r="DY4" i="12"/>
  <c r="DX4" i="12"/>
  <c r="DW4" i="12"/>
  <c r="DV4" i="12"/>
  <c r="DU4" i="12"/>
  <c r="DT4" i="12"/>
  <c r="DS4" i="12"/>
  <c r="DK4" i="12"/>
  <c r="DJ4" i="12"/>
  <c r="DF4" i="12"/>
  <c r="CN4" i="12"/>
  <c r="BV4" i="12"/>
  <c r="BD4" i="12"/>
  <c r="AL4" i="12"/>
  <c r="T4" i="12"/>
  <c r="W99" i="12"/>
  <c r="Y116" i="12"/>
  <c r="V118" i="12"/>
  <c r="X119" i="12"/>
  <c r="W122" i="12"/>
  <c r="X122" i="12"/>
  <c r="T124" i="12"/>
  <c r="V125" i="12"/>
  <c r="Y125" i="12"/>
  <c r="X126" i="12"/>
  <c r="U128" i="12"/>
  <c r="X128" i="12"/>
  <c r="T115" i="12"/>
  <c r="U112" i="12"/>
  <c r="V109" i="12"/>
  <c r="W106" i="12"/>
  <c r="X103" i="12"/>
  <c r="Y100" i="12"/>
  <c r="U96" i="12"/>
  <c r="Y94" i="12"/>
  <c r="X94" i="12"/>
  <c r="U94" i="12"/>
  <c r="S128" i="12"/>
  <c r="S127" i="12"/>
  <c r="S126" i="12"/>
  <c r="S125" i="12"/>
  <c r="S124" i="12"/>
  <c r="S123" i="12"/>
  <c r="T122" i="12"/>
  <c r="S122" i="12"/>
  <c r="S121" i="12"/>
  <c r="S120" i="12"/>
  <c r="Y119" i="12"/>
  <c r="S119" i="12"/>
  <c r="S118" i="12"/>
  <c r="W117" i="12"/>
  <c r="S117" i="12"/>
  <c r="S116" i="12"/>
  <c r="U115" i="12"/>
  <c r="S115" i="12"/>
  <c r="S114" i="12"/>
  <c r="S113" i="12"/>
  <c r="S112" i="12"/>
  <c r="S111" i="12"/>
  <c r="X110" i="12"/>
  <c r="S110" i="12"/>
  <c r="S109" i="12"/>
  <c r="S108" i="12"/>
  <c r="S107" i="12"/>
  <c r="T106" i="12"/>
  <c r="S106" i="12"/>
  <c r="S105" i="12"/>
  <c r="S104" i="12"/>
  <c r="Y103" i="12"/>
  <c r="S103" i="12"/>
  <c r="S102" i="12"/>
  <c r="W101" i="12"/>
  <c r="S101" i="12"/>
  <c r="S100" i="12"/>
  <c r="U99" i="12"/>
  <c r="S99" i="12"/>
  <c r="S98" i="12"/>
  <c r="S97" i="12"/>
  <c r="S96" i="12"/>
  <c r="S95" i="12"/>
  <c r="W94" i="12"/>
  <c r="V94" i="12"/>
  <c r="T94" i="12"/>
  <c r="S94" i="12"/>
  <c r="Y93" i="12"/>
  <c r="X93" i="12"/>
  <c r="W93" i="12"/>
  <c r="V93" i="12"/>
  <c r="U93" i="12"/>
  <c r="T93" i="12"/>
  <c r="Y128" i="12"/>
  <c r="V128" i="12"/>
  <c r="Y127" i="12"/>
  <c r="X127" i="12"/>
  <c r="W127" i="12"/>
  <c r="V127" i="12"/>
  <c r="T127" i="12"/>
  <c r="Y126" i="12"/>
  <c r="W126" i="12"/>
  <c r="V126" i="12"/>
  <c r="T126" i="12"/>
  <c r="W125" i="12"/>
  <c r="U125" i="12"/>
  <c r="Y124" i="12"/>
  <c r="X124" i="12"/>
  <c r="W124" i="12"/>
  <c r="U124" i="12"/>
  <c r="Y123" i="12"/>
  <c r="X123" i="12"/>
  <c r="W123" i="12"/>
  <c r="V123" i="12"/>
  <c r="U123" i="12"/>
  <c r="V122" i="12"/>
  <c r="U122" i="12"/>
  <c r="Y121" i="12"/>
  <c r="X121" i="12"/>
  <c r="W121" i="12"/>
  <c r="V121" i="12"/>
  <c r="U121" i="12"/>
  <c r="Y120" i="12"/>
  <c r="X120" i="12"/>
  <c r="V120" i="12"/>
  <c r="U120" i="12"/>
  <c r="W119" i="12"/>
  <c r="V119" i="12"/>
  <c r="T119" i="12"/>
  <c r="Y118" i="12"/>
  <c r="X118" i="12"/>
  <c r="W118" i="12"/>
  <c r="T118" i="12"/>
  <c r="Y117" i="12"/>
  <c r="V117" i="12"/>
  <c r="U117" i="12"/>
  <c r="T117" i="12"/>
  <c r="X116" i="12"/>
  <c r="W116" i="12"/>
  <c r="V116" i="12"/>
  <c r="U116" i="12"/>
  <c r="Y115" i="12"/>
  <c r="X115" i="12"/>
  <c r="X114" i="12"/>
  <c r="W114" i="12"/>
  <c r="V114" i="12"/>
  <c r="U114" i="12"/>
  <c r="T114" i="12"/>
  <c r="Y113" i="12"/>
  <c r="X113" i="12"/>
  <c r="W113" i="12"/>
  <c r="V113" i="12"/>
  <c r="U113" i="12"/>
  <c r="Y112" i="12"/>
  <c r="W112" i="12"/>
  <c r="V112" i="12"/>
  <c r="T112" i="12"/>
  <c r="Y111" i="12"/>
  <c r="X111" i="12"/>
  <c r="W111" i="12"/>
  <c r="V111" i="12"/>
  <c r="T111" i="12"/>
  <c r="Y110" i="12"/>
  <c r="W110" i="12"/>
  <c r="V110" i="12"/>
  <c r="T110" i="12"/>
  <c r="W109" i="12"/>
  <c r="U109" i="12"/>
  <c r="Y108" i="12"/>
  <c r="X108" i="12"/>
  <c r="W108" i="12"/>
  <c r="V108" i="12"/>
  <c r="U108" i="12"/>
  <c r="Y107" i="12"/>
  <c r="X107" i="12"/>
  <c r="W107" i="12"/>
  <c r="V107" i="12"/>
  <c r="U107" i="12"/>
  <c r="X106" i="12"/>
  <c r="V106" i="12"/>
  <c r="U106" i="12"/>
  <c r="Y105" i="12"/>
  <c r="X105" i="12"/>
  <c r="W105" i="12"/>
  <c r="V105" i="12"/>
  <c r="Y104" i="12"/>
  <c r="X104" i="12"/>
  <c r="V104" i="12"/>
  <c r="U104" i="12"/>
  <c r="W103" i="12"/>
  <c r="T103" i="12"/>
  <c r="Y102" i="12"/>
  <c r="X102" i="12"/>
  <c r="W102" i="12"/>
  <c r="T102" i="12"/>
  <c r="Y101" i="12"/>
  <c r="V101" i="12"/>
  <c r="U101" i="12"/>
  <c r="T101" i="12"/>
  <c r="X100" i="12"/>
  <c r="W100" i="12"/>
  <c r="V100" i="12"/>
  <c r="U100" i="12"/>
  <c r="X99" i="12"/>
  <c r="X98" i="12"/>
  <c r="W98" i="12"/>
  <c r="V98" i="12"/>
  <c r="U98" i="12"/>
  <c r="Y97" i="12"/>
  <c r="X97" i="12"/>
  <c r="W97" i="12"/>
  <c r="V97" i="12"/>
  <c r="U97" i="12"/>
  <c r="Y96" i="12"/>
  <c r="V96" i="12"/>
  <c r="T96" i="12"/>
  <c r="Y95" i="12"/>
  <c r="X95" i="12"/>
  <c r="W95" i="12"/>
  <c r="V95" i="12"/>
  <c r="T95" i="12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DZ37" i="11"/>
  <c r="DY37" i="11"/>
  <c r="DX37" i="11"/>
  <c r="DW37" i="11"/>
  <c r="DV37" i="11"/>
  <c r="DU37" i="11"/>
  <c r="DT37" i="11"/>
  <c r="DS37" i="11"/>
  <c r="DF37" i="11"/>
  <c r="CN37" i="11"/>
  <c r="BV37" i="11"/>
  <c r="BD37" i="11"/>
  <c r="AL37" i="11"/>
  <c r="T37" i="11"/>
  <c r="DK37" i="11" s="1"/>
  <c r="DZ36" i="11"/>
  <c r="DY36" i="11"/>
  <c r="DX36" i="11"/>
  <c r="DW36" i="11"/>
  <c r="DV36" i="11"/>
  <c r="DU36" i="11"/>
  <c r="DT36" i="11"/>
  <c r="DS36" i="11"/>
  <c r="DK36" i="11"/>
  <c r="DJ36" i="11"/>
  <c r="DF36" i="11"/>
  <c r="CN36" i="11"/>
  <c r="BV36" i="11"/>
  <c r="BD36" i="11"/>
  <c r="AL36" i="11"/>
  <c r="T36" i="11"/>
  <c r="DZ35" i="11"/>
  <c r="DY35" i="11"/>
  <c r="DX35" i="11"/>
  <c r="DW35" i="11"/>
  <c r="DV35" i="11"/>
  <c r="DU35" i="11"/>
  <c r="DT35" i="11"/>
  <c r="DS35" i="11"/>
  <c r="EA35" i="11" s="1"/>
  <c r="DF35" i="11"/>
  <c r="CN35" i="11"/>
  <c r="BV35" i="11"/>
  <c r="BD35" i="11"/>
  <c r="AL35" i="11"/>
  <c r="DK35" i="11" s="1"/>
  <c r="T35" i="11"/>
  <c r="DZ34" i="11"/>
  <c r="DY34" i="11"/>
  <c r="DX34" i="11"/>
  <c r="DW34" i="11"/>
  <c r="DV34" i="11"/>
  <c r="DU34" i="11"/>
  <c r="DT34" i="11"/>
  <c r="DS34" i="11"/>
  <c r="DF34" i="11"/>
  <c r="CN34" i="11"/>
  <c r="BV34" i="11"/>
  <c r="BD34" i="11"/>
  <c r="AL34" i="11"/>
  <c r="T34" i="11"/>
  <c r="DK34" i="11" s="1"/>
  <c r="DZ33" i="11"/>
  <c r="DY33" i="11"/>
  <c r="DX33" i="11"/>
  <c r="DW33" i="11"/>
  <c r="DV33" i="11"/>
  <c r="DU33" i="11"/>
  <c r="DT33" i="11"/>
  <c r="DS33" i="11"/>
  <c r="DK33" i="11"/>
  <c r="DF33" i="11"/>
  <c r="CN33" i="11"/>
  <c r="BV33" i="11"/>
  <c r="BD33" i="11"/>
  <c r="AL33" i="11"/>
  <c r="T33" i="11"/>
  <c r="DJ33" i="11" s="1"/>
  <c r="DZ32" i="11"/>
  <c r="DY32" i="11"/>
  <c r="DX32" i="11"/>
  <c r="DW32" i="11"/>
  <c r="DV32" i="11"/>
  <c r="DU32" i="11"/>
  <c r="DT32" i="11"/>
  <c r="DS32" i="11"/>
  <c r="DF32" i="11"/>
  <c r="CN32" i="11"/>
  <c r="BV32" i="11"/>
  <c r="BD32" i="11"/>
  <c r="DK32" i="11" s="1"/>
  <c r="AL32" i="11"/>
  <c r="T32" i="11"/>
  <c r="DZ31" i="11"/>
  <c r="DY31" i="11"/>
  <c r="DX31" i="11"/>
  <c r="DW31" i="11"/>
  <c r="DV31" i="11"/>
  <c r="DU31" i="11"/>
  <c r="DT31" i="11"/>
  <c r="DS31" i="11"/>
  <c r="DF31" i="11"/>
  <c r="CN31" i="11"/>
  <c r="BV31" i="11"/>
  <c r="BD31" i="11"/>
  <c r="AL31" i="11"/>
  <c r="T31" i="11"/>
  <c r="DK31" i="11" s="1"/>
  <c r="DZ30" i="11"/>
  <c r="DY30" i="11"/>
  <c r="DX30" i="11"/>
  <c r="DW30" i="11"/>
  <c r="DV30" i="11"/>
  <c r="DU30" i="11"/>
  <c r="DT30" i="11"/>
  <c r="DS30" i="11"/>
  <c r="DF30" i="11"/>
  <c r="CN30" i="11"/>
  <c r="BV30" i="11"/>
  <c r="BD30" i="11"/>
  <c r="AL30" i="11"/>
  <c r="T30" i="11"/>
  <c r="DK30" i="11" s="1"/>
  <c r="DZ29" i="11"/>
  <c r="DY29" i="11"/>
  <c r="DX29" i="11"/>
  <c r="DW29" i="11"/>
  <c r="DV29" i="11"/>
  <c r="DU29" i="11"/>
  <c r="DT29" i="11"/>
  <c r="DS29" i="11"/>
  <c r="DF29" i="11"/>
  <c r="CN29" i="11"/>
  <c r="BV29" i="11"/>
  <c r="DK29" i="11" s="1"/>
  <c r="BD29" i="11"/>
  <c r="AL29" i="11"/>
  <c r="T29" i="11"/>
  <c r="DZ28" i="11"/>
  <c r="DY28" i="11"/>
  <c r="DX28" i="11"/>
  <c r="DW28" i="11"/>
  <c r="DV28" i="11"/>
  <c r="DU28" i="11"/>
  <c r="DT28" i="11"/>
  <c r="DS28" i="11"/>
  <c r="DF28" i="11"/>
  <c r="CN28" i="11"/>
  <c r="BV28" i="11"/>
  <c r="BD28" i="11"/>
  <c r="AL28" i="11"/>
  <c r="T28" i="11"/>
  <c r="DK28" i="11" s="1"/>
  <c r="DZ27" i="11"/>
  <c r="DY27" i="11"/>
  <c r="DX27" i="11"/>
  <c r="DW27" i="11"/>
  <c r="DV27" i="11"/>
  <c r="DU27" i="11"/>
  <c r="DT27" i="11"/>
  <c r="DS27" i="11"/>
  <c r="DF27" i="11"/>
  <c r="CN27" i="11"/>
  <c r="BV27" i="11"/>
  <c r="BD27" i="11"/>
  <c r="AL27" i="11"/>
  <c r="T27" i="11"/>
  <c r="DK27" i="11" s="1"/>
  <c r="DZ26" i="11"/>
  <c r="DY26" i="11"/>
  <c r="DX26" i="11"/>
  <c r="DW26" i="11"/>
  <c r="DV26" i="11"/>
  <c r="DU26" i="11"/>
  <c r="DT26" i="11"/>
  <c r="DS26" i="11"/>
  <c r="DJ26" i="11"/>
  <c r="DF26" i="11"/>
  <c r="CN26" i="11"/>
  <c r="DK26" i="11" s="1"/>
  <c r="BV26" i="11"/>
  <c r="BD26" i="11"/>
  <c r="AL26" i="11"/>
  <c r="T26" i="11"/>
  <c r="EA25" i="11"/>
  <c r="DZ25" i="11"/>
  <c r="DY25" i="11"/>
  <c r="DX25" i="11"/>
  <c r="DW25" i="11"/>
  <c r="DV25" i="11"/>
  <c r="DU25" i="11"/>
  <c r="DT25" i="11"/>
  <c r="DS25" i="11"/>
  <c r="DF25" i="11"/>
  <c r="CN25" i="11"/>
  <c r="BV25" i="11"/>
  <c r="BD25" i="11"/>
  <c r="AL25" i="11"/>
  <c r="T25" i="11"/>
  <c r="DK25" i="11" s="1"/>
  <c r="DZ24" i="11"/>
  <c r="DY24" i="11"/>
  <c r="DX24" i="11"/>
  <c r="DW24" i="11"/>
  <c r="DV24" i="11"/>
  <c r="DU24" i="11"/>
  <c r="DT24" i="11"/>
  <c r="DS24" i="11"/>
  <c r="DF24" i="11"/>
  <c r="CN24" i="11"/>
  <c r="BV24" i="11"/>
  <c r="BD24" i="11"/>
  <c r="AL24" i="11"/>
  <c r="T24" i="11"/>
  <c r="DK24" i="11" s="1"/>
  <c r="DZ23" i="11"/>
  <c r="DY23" i="11"/>
  <c r="DX23" i="11"/>
  <c r="DW23" i="11"/>
  <c r="DV23" i="11"/>
  <c r="DU23" i="11"/>
  <c r="DT23" i="11"/>
  <c r="DS23" i="11"/>
  <c r="DK23" i="11"/>
  <c r="DJ23" i="11"/>
  <c r="DF23" i="11"/>
  <c r="CN23" i="11"/>
  <c r="BV23" i="11"/>
  <c r="BD23" i="11"/>
  <c r="AL23" i="11"/>
  <c r="T23" i="11"/>
  <c r="EB22" i="11"/>
  <c r="EF22" i="11" s="1"/>
  <c r="EA22" i="11"/>
  <c r="EN22" i="11" s="1"/>
  <c r="DZ22" i="11"/>
  <c r="DY22" i="11"/>
  <c r="EL22" i="11" s="1"/>
  <c r="DX22" i="11"/>
  <c r="DW22" i="11"/>
  <c r="DV22" i="11"/>
  <c r="DU22" i="11"/>
  <c r="DT22" i="11"/>
  <c r="EG22" i="11" s="1"/>
  <c r="DS22" i="11"/>
  <c r="DF22" i="11"/>
  <c r="CN22" i="11"/>
  <c r="BV22" i="11"/>
  <c r="BD22" i="11"/>
  <c r="AL22" i="11"/>
  <c r="T22" i="11"/>
  <c r="DK22" i="11" s="1"/>
  <c r="DZ21" i="11"/>
  <c r="DY21" i="11"/>
  <c r="DX21" i="11"/>
  <c r="DW21" i="11"/>
  <c r="DV21" i="11"/>
  <c r="DU21" i="11"/>
  <c r="DT21" i="11"/>
  <c r="DS21" i="11"/>
  <c r="DF21" i="11"/>
  <c r="CN21" i="11"/>
  <c r="BV21" i="11"/>
  <c r="BD21" i="11"/>
  <c r="AL21" i="11"/>
  <c r="T21" i="11"/>
  <c r="DK21" i="11" s="1"/>
  <c r="DZ20" i="11"/>
  <c r="DY20" i="11"/>
  <c r="DX20" i="11"/>
  <c r="DW20" i="11"/>
  <c r="DV20" i="11"/>
  <c r="DU20" i="11"/>
  <c r="DT20" i="11"/>
  <c r="DS20" i="11"/>
  <c r="DK20" i="11"/>
  <c r="DJ20" i="11"/>
  <c r="DF20" i="11"/>
  <c r="CN20" i="11"/>
  <c r="BV20" i="11"/>
  <c r="BD20" i="11"/>
  <c r="AL20" i="11"/>
  <c r="T20" i="11"/>
  <c r="DZ19" i="11"/>
  <c r="DY19" i="11"/>
  <c r="DX19" i="11"/>
  <c r="DW19" i="11"/>
  <c r="DV19" i="11"/>
  <c r="DU19" i="11"/>
  <c r="DT19" i="11"/>
  <c r="DS19" i="11"/>
  <c r="EA19" i="11" s="1"/>
  <c r="DF19" i="11"/>
  <c r="CN19" i="11"/>
  <c r="BV19" i="11"/>
  <c r="BD19" i="11"/>
  <c r="AL19" i="11"/>
  <c r="DK19" i="11" s="1"/>
  <c r="T19" i="11"/>
  <c r="DZ18" i="11"/>
  <c r="DY18" i="11"/>
  <c r="DX18" i="11"/>
  <c r="DW18" i="11"/>
  <c r="DV18" i="11"/>
  <c r="DU18" i="11"/>
  <c r="DT18" i="11"/>
  <c r="DS18" i="11"/>
  <c r="DF18" i="11"/>
  <c r="CN18" i="11"/>
  <c r="BV18" i="11"/>
  <c r="BD18" i="11"/>
  <c r="AL18" i="11"/>
  <c r="T18" i="11"/>
  <c r="DK18" i="11" s="1"/>
  <c r="DZ17" i="11"/>
  <c r="DY17" i="11"/>
  <c r="DX17" i="11"/>
  <c r="DW17" i="11"/>
  <c r="DV17" i="11"/>
  <c r="DU17" i="11"/>
  <c r="DT17" i="11"/>
  <c r="DS17" i="11"/>
  <c r="DK17" i="11"/>
  <c r="DF17" i="11"/>
  <c r="CN17" i="11"/>
  <c r="BV17" i="11"/>
  <c r="BD17" i="11"/>
  <c r="AL17" i="11"/>
  <c r="T17" i="11"/>
  <c r="DJ17" i="11" s="1"/>
  <c r="DZ16" i="11"/>
  <c r="DY16" i="11"/>
  <c r="DX16" i="11"/>
  <c r="DW16" i="11"/>
  <c r="DV16" i="11"/>
  <c r="DU16" i="11"/>
  <c r="DT16" i="11"/>
  <c r="DS16" i="11"/>
  <c r="DF16" i="11"/>
  <c r="CN16" i="11"/>
  <c r="BV16" i="11"/>
  <c r="BD16" i="11"/>
  <c r="DJ16" i="11" s="1"/>
  <c r="AL16" i="11"/>
  <c r="T16" i="11"/>
  <c r="DK16" i="11" s="1"/>
  <c r="DZ15" i="11"/>
  <c r="DY15" i="11"/>
  <c r="DX15" i="11"/>
  <c r="DW15" i="11"/>
  <c r="DV15" i="11"/>
  <c r="DU15" i="11"/>
  <c r="DT15" i="11"/>
  <c r="DS15" i="11"/>
  <c r="DF15" i="11"/>
  <c r="CN15" i="11"/>
  <c r="BV15" i="11"/>
  <c r="BD15" i="11"/>
  <c r="AL15" i="11"/>
  <c r="DJ15" i="11" s="1"/>
  <c r="T15" i="11"/>
  <c r="DK15" i="11" s="1"/>
  <c r="DZ14" i="11"/>
  <c r="DY14" i="11"/>
  <c r="DX14" i="11"/>
  <c r="DW14" i="11"/>
  <c r="DV14" i="11"/>
  <c r="DU14" i="11"/>
  <c r="DT14" i="11"/>
  <c r="DS14" i="11"/>
  <c r="DF14" i="11"/>
  <c r="CN14" i="11"/>
  <c r="BV14" i="11"/>
  <c r="BD14" i="11"/>
  <c r="AL14" i="11"/>
  <c r="DJ14" i="11" s="1"/>
  <c r="T14" i="11"/>
  <c r="DK14" i="11" s="1"/>
  <c r="DZ13" i="11"/>
  <c r="DY13" i="11"/>
  <c r="DX13" i="11"/>
  <c r="DW13" i="11"/>
  <c r="DV13" i="11"/>
  <c r="DU13" i="11"/>
  <c r="DT13" i="11"/>
  <c r="DS13" i="11"/>
  <c r="DF13" i="11"/>
  <c r="CN13" i="11"/>
  <c r="BV13" i="11"/>
  <c r="DK13" i="11" s="1"/>
  <c r="BD13" i="11"/>
  <c r="AL13" i="11"/>
  <c r="DJ13" i="11" s="1"/>
  <c r="T13" i="11"/>
  <c r="DZ12" i="11"/>
  <c r="DY12" i="11"/>
  <c r="DX12" i="11"/>
  <c r="DW12" i="11"/>
  <c r="DV12" i="11"/>
  <c r="DU12" i="11"/>
  <c r="DT12" i="11"/>
  <c r="DS12" i="11"/>
  <c r="DF12" i="11"/>
  <c r="CN12" i="11"/>
  <c r="BV12" i="11"/>
  <c r="BD12" i="11"/>
  <c r="AL12" i="11"/>
  <c r="T12" i="11"/>
  <c r="DK12" i="11" s="1"/>
  <c r="DZ11" i="11"/>
  <c r="DY11" i="11"/>
  <c r="DX11" i="11"/>
  <c r="DW11" i="11"/>
  <c r="DV11" i="11"/>
  <c r="DU11" i="11"/>
  <c r="DT11" i="11"/>
  <c r="DS11" i="11"/>
  <c r="DF11" i="11"/>
  <c r="CN11" i="11"/>
  <c r="BV11" i="11"/>
  <c r="BD11" i="11"/>
  <c r="DK11" i="11" s="1"/>
  <c r="AL11" i="11"/>
  <c r="T11" i="11"/>
  <c r="DJ11" i="11" s="1"/>
  <c r="DZ10" i="11"/>
  <c r="DY10" i="11"/>
  <c r="DX10" i="11"/>
  <c r="DW10" i="11"/>
  <c r="DV10" i="11"/>
  <c r="DU10" i="11"/>
  <c r="DT10" i="11"/>
  <c r="DS10" i="11"/>
  <c r="DJ10" i="11"/>
  <c r="DF10" i="11"/>
  <c r="CN10" i="11"/>
  <c r="BV10" i="11"/>
  <c r="BD10" i="11"/>
  <c r="DK10" i="11" s="1"/>
  <c r="AL10" i="11"/>
  <c r="T10" i="11"/>
  <c r="EA9" i="11"/>
  <c r="EB9" i="11" s="1"/>
  <c r="DZ9" i="11"/>
  <c r="EM9" i="11" s="1"/>
  <c r="DY9" i="11"/>
  <c r="DX9" i="11"/>
  <c r="EK9" i="11" s="1"/>
  <c r="DW9" i="11"/>
  <c r="DV9" i="11"/>
  <c r="DU9" i="11"/>
  <c r="DT9" i="11"/>
  <c r="DS9" i="11"/>
  <c r="EF9" i="11" s="1"/>
  <c r="DF9" i="11"/>
  <c r="CN9" i="11"/>
  <c r="BV9" i="11"/>
  <c r="BD9" i="11"/>
  <c r="AL9" i="11"/>
  <c r="T9" i="11"/>
  <c r="DK9" i="11" s="1"/>
  <c r="DZ8" i="11"/>
  <c r="DY8" i="11"/>
  <c r="DX8" i="11"/>
  <c r="DW8" i="11"/>
  <c r="DV8" i="11"/>
  <c r="DU8" i="11"/>
  <c r="DT8" i="11"/>
  <c r="DS8" i="11"/>
  <c r="DF8" i="11"/>
  <c r="CN8" i="11"/>
  <c r="BV8" i="11"/>
  <c r="BD8" i="11"/>
  <c r="AL8" i="11"/>
  <c r="T8" i="11"/>
  <c r="DK8" i="11" s="1"/>
  <c r="DZ7" i="11"/>
  <c r="DY7" i="11"/>
  <c r="DX7" i="11"/>
  <c r="DW7" i="11"/>
  <c r="DV7" i="11"/>
  <c r="DU7" i="11"/>
  <c r="DT7" i="11"/>
  <c r="DS7" i="11"/>
  <c r="DK7" i="11"/>
  <c r="DJ7" i="11"/>
  <c r="DF7" i="11"/>
  <c r="CN7" i="11"/>
  <c r="BV7" i="11"/>
  <c r="BD7" i="11"/>
  <c r="AL7" i="11"/>
  <c r="T7" i="11"/>
  <c r="EB6" i="11"/>
  <c r="EM6" i="11" s="1"/>
  <c r="EA6" i="11"/>
  <c r="EN6" i="11" s="1"/>
  <c r="DZ6" i="11"/>
  <c r="DY6" i="11"/>
  <c r="EL6" i="11" s="1"/>
  <c r="DX6" i="11"/>
  <c r="DW6" i="11"/>
  <c r="DV6" i="11"/>
  <c r="DU6" i="11"/>
  <c r="DT6" i="11"/>
  <c r="EG6" i="11" s="1"/>
  <c r="DS6" i="11"/>
  <c r="DF6" i="11"/>
  <c r="CN6" i="11"/>
  <c r="BV6" i="11"/>
  <c r="BD6" i="11"/>
  <c r="AL6" i="11"/>
  <c r="T6" i="11"/>
  <c r="DK6" i="11" s="1"/>
  <c r="DZ5" i="11"/>
  <c r="DY5" i="11"/>
  <c r="DX5" i="11"/>
  <c r="DW5" i="11"/>
  <c r="DV5" i="11"/>
  <c r="DU5" i="11"/>
  <c r="DT5" i="11"/>
  <c r="DS5" i="11"/>
  <c r="DF5" i="11"/>
  <c r="CN5" i="11"/>
  <c r="BV5" i="11"/>
  <c r="BD5" i="11"/>
  <c r="AL5" i="11"/>
  <c r="T5" i="11"/>
  <c r="DK5" i="11" s="1"/>
  <c r="DZ4" i="11"/>
  <c r="DY4" i="11"/>
  <c r="DX4" i="11"/>
  <c r="DW4" i="11"/>
  <c r="DV4" i="11"/>
  <c r="DU4" i="11"/>
  <c r="DT4" i="11"/>
  <c r="DS4" i="11"/>
  <c r="DK4" i="11"/>
  <c r="DF4" i="11"/>
  <c r="CN4" i="11"/>
  <c r="BV4" i="11"/>
  <c r="BD4" i="11"/>
  <c r="AL4" i="11"/>
  <c r="T4" i="11"/>
  <c r="DF37" i="6"/>
  <c r="DF36" i="6"/>
  <c r="DF35" i="6"/>
  <c r="DF34" i="6"/>
  <c r="DF33" i="6"/>
  <c r="DF32" i="6"/>
  <c r="DF31" i="6"/>
  <c r="DF30" i="6"/>
  <c r="DF29" i="6"/>
  <c r="DF28" i="6"/>
  <c r="DF27" i="6"/>
  <c r="DF26" i="6"/>
  <c r="DF25" i="6"/>
  <c r="DF24" i="6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DF4" i="6"/>
  <c r="CN37" i="6"/>
  <c r="CN36" i="6"/>
  <c r="CN35" i="6"/>
  <c r="CN34" i="6"/>
  <c r="CN33" i="6"/>
  <c r="CN32" i="6"/>
  <c r="CN31" i="6"/>
  <c r="CN30" i="6"/>
  <c r="CN29" i="6"/>
  <c r="CN28" i="6"/>
  <c r="CN27" i="6"/>
  <c r="CN26" i="6"/>
  <c r="CN25" i="6"/>
  <c r="CN24" i="6"/>
  <c r="CN23" i="6"/>
  <c r="CN22" i="6"/>
  <c r="CN21" i="6"/>
  <c r="CN20" i="6"/>
  <c r="CN19" i="6"/>
  <c r="CN18" i="6"/>
  <c r="CN17" i="6"/>
  <c r="CN16" i="6"/>
  <c r="CN15" i="6"/>
  <c r="CN14" i="6"/>
  <c r="CN13" i="6"/>
  <c r="CN12" i="6"/>
  <c r="CN11" i="6"/>
  <c r="CN10" i="6"/>
  <c r="CN9" i="6"/>
  <c r="CN8" i="6"/>
  <c r="CN7" i="6"/>
  <c r="CN6" i="6"/>
  <c r="CN5" i="6"/>
  <c r="CN4" i="6"/>
  <c r="BV37" i="6"/>
  <c r="BV36" i="6"/>
  <c r="BV35" i="6"/>
  <c r="BV34" i="6"/>
  <c r="BV33" i="6"/>
  <c r="BV32" i="6"/>
  <c r="BV31" i="6"/>
  <c r="BV30" i="6"/>
  <c r="BV29" i="6"/>
  <c r="BV28" i="6"/>
  <c r="BV27" i="6"/>
  <c r="BV26" i="6"/>
  <c r="BV25" i="6"/>
  <c r="BV24" i="6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V4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4" i="6"/>
  <c r="BD23" i="6"/>
  <c r="BD22" i="6"/>
  <c r="BD21" i="6"/>
  <c r="BD20" i="6"/>
  <c r="BD19" i="6"/>
  <c r="BD18" i="6"/>
  <c r="BD17" i="6"/>
  <c r="BD16" i="6"/>
  <c r="BD15" i="6"/>
  <c r="BD14" i="6"/>
  <c r="BD13" i="6"/>
  <c r="BD12" i="6"/>
  <c r="BD11" i="6"/>
  <c r="BD10" i="6"/>
  <c r="BD9" i="6"/>
  <c r="BD8" i="6"/>
  <c r="BD7" i="6"/>
  <c r="BD6" i="6"/>
  <c r="BD5" i="6"/>
  <c r="BD4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L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4" i="6"/>
  <c r="DF37" i="5"/>
  <c r="DF36" i="5"/>
  <c r="DF35" i="5"/>
  <c r="DF34" i="5"/>
  <c r="DF33" i="5"/>
  <c r="DF32" i="5"/>
  <c r="DF31" i="5"/>
  <c r="DF30" i="5"/>
  <c r="DF29" i="5"/>
  <c r="DF28" i="5"/>
  <c r="DF27" i="5"/>
  <c r="DF26" i="5"/>
  <c r="DF25" i="5"/>
  <c r="DF24" i="5"/>
  <c r="DF23" i="5"/>
  <c r="DF22" i="5"/>
  <c r="DF21" i="5"/>
  <c r="DF20" i="5"/>
  <c r="DF19" i="5"/>
  <c r="DF18" i="5"/>
  <c r="DF17" i="5"/>
  <c r="DF16" i="5"/>
  <c r="DF15" i="5"/>
  <c r="DF14" i="5"/>
  <c r="DF13" i="5"/>
  <c r="DF12" i="5"/>
  <c r="DF11" i="5"/>
  <c r="DF10" i="5"/>
  <c r="DF9" i="5"/>
  <c r="DF8" i="5"/>
  <c r="DF7" i="5"/>
  <c r="DF6" i="5"/>
  <c r="DF5" i="5"/>
  <c r="DF4" i="5"/>
  <c r="CN37" i="5"/>
  <c r="CN36" i="5"/>
  <c r="CN35" i="5"/>
  <c r="CN34" i="5"/>
  <c r="CN33" i="5"/>
  <c r="CN32" i="5"/>
  <c r="CN31" i="5"/>
  <c r="CN30" i="5"/>
  <c r="CN29" i="5"/>
  <c r="CN28" i="5"/>
  <c r="CN27" i="5"/>
  <c r="CN26" i="5"/>
  <c r="CN25" i="5"/>
  <c r="CN24" i="5"/>
  <c r="CN23" i="5"/>
  <c r="CN22" i="5"/>
  <c r="CN21" i="5"/>
  <c r="CN20" i="5"/>
  <c r="CN19" i="5"/>
  <c r="CN18" i="5"/>
  <c r="CN17" i="5"/>
  <c r="CN16" i="5"/>
  <c r="CN15" i="5"/>
  <c r="CN14" i="5"/>
  <c r="CN13" i="5"/>
  <c r="CN12" i="5"/>
  <c r="CN11" i="5"/>
  <c r="CN10" i="5"/>
  <c r="CN9" i="5"/>
  <c r="CN8" i="5"/>
  <c r="CN7" i="5"/>
  <c r="CN6" i="5"/>
  <c r="CN5" i="5"/>
  <c r="CN4" i="5"/>
  <c r="BV37" i="5"/>
  <c r="BV36" i="5"/>
  <c r="BV35" i="5"/>
  <c r="BV34" i="5"/>
  <c r="BV33" i="5"/>
  <c r="BV32" i="5"/>
  <c r="BV31" i="5"/>
  <c r="BV30" i="5"/>
  <c r="BV29" i="5"/>
  <c r="BV28" i="5"/>
  <c r="BV27" i="5"/>
  <c r="BV26" i="5"/>
  <c r="BV25" i="5"/>
  <c r="BV24" i="5"/>
  <c r="BV23" i="5"/>
  <c r="BV22" i="5"/>
  <c r="BV21" i="5"/>
  <c r="BV20" i="5"/>
  <c r="BV19" i="5"/>
  <c r="BV18" i="5"/>
  <c r="BV17" i="5"/>
  <c r="BV16" i="5"/>
  <c r="BV15" i="5"/>
  <c r="BV14" i="5"/>
  <c r="BV13" i="5"/>
  <c r="BV12" i="5"/>
  <c r="BV11" i="5"/>
  <c r="BV10" i="5"/>
  <c r="BV9" i="5"/>
  <c r="BV8" i="5"/>
  <c r="BV7" i="5"/>
  <c r="BV6" i="5"/>
  <c r="BV5" i="5"/>
  <c r="BV4" i="5"/>
  <c r="BD37" i="5"/>
  <c r="BD36" i="5"/>
  <c r="BD35" i="5"/>
  <c r="BD34" i="5"/>
  <c r="BD33" i="5"/>
  <c r="BD32" i="5"/>
  <c r="BD31" i="5"/>
  <c r="BD30" i="5"/>
  <c r="BD29" i="5"/>
  <c r="BD28" i="5"/>
  <c r="BD2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D8" i="5"/>
  <c r="BD7" i="5"/>
  <c r="BD6" i="5"/>
  <c r="BD5" i="5"/>
  <c r="BD4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5"/>
  <c r="AL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4" i="5"/>
  <c r="Y95" i="10"/>
  <c r="Y96" i="10"/>
  <c r="Y97" i="10"/>
  <c r="Y98" i="10"/>
  <c r="Y99" i="10"/>
  <c r="Y100" i="10"/>
  <c r="Y101" i="10"/>
  <c r="Y102" i="10"/>
  <c r="Y103" i="10"/>
  <c r="Y104" i="10"/>
  <c r="Y105" i="10"/>
  <c r="Y106" i="10"/>
  <c r="Y107" i="10"/>
  <c r="Y108" i="10"/>
  <c r="Y109" i="10"/>
  <c r="Y110" i="10"/>
  <c r="Y111" i="10"/>
  <c r="Y112" i="10"/>
  <c r="Y113" i="10"/>
  <c r="Y114" i="10"/>
  <c r="Y115" i="10"/>
  <c r="Y116" i="10"/>
  <c r="Y117" i="10"/>
  <c r="Y118" i="10"/>
  <c r="Y119" i="10"/>
  <c r="Y120" i="10"/>
  <c r="Y121" i="10"/>
  <c r="Y122" i="10"/>
  <c r="Y123" i="10"/>
  <c r="Y124" i="10"/>
  <c r="Y125" i="10"/>
  <c r="Y126" i="10"/>
  <c r="Y127" i="10"/>
  <c r="Y128" i="10"/>
  <c r="Y94" i="10"/>
  <c r="Y93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W93" i="10"/>
  <c r="X94" i="10"/>
  <c r="X93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94" i="10"/>
  <c r="V128" i="10"/>
  <c r="U128" i="10"/>
  <c r="T128" i="10"/>
  <c r="S128" i="10"/>
  <c r="V127" i="10"/>
  <c r="U127" i="10"/>
  <c r="T127" i="10"/>
  <c r="S127" i="10"/>
  <c r="V126" i="10"/>
  <c r="U126" i="10"/>
  <c r="T126" i="10"/>
  <c r="S126" i="10"/>
  <c r="V125" i="10"/>
  <c r="U125" i="10"/>
  <c r="T125" i="10"/>
  <c r="S125" i="10"/>
  <c r="V124" i="10"/>
  <c r="U124" i="10"/>
  <c r="T124" i="10"/>
  <c r="S124" i="10"/>
  <c r="V123" i="10"/>
  <c r="U123" i="10"/>
  <c r="T123" i="10"/>
  <c r="S123" i="10"/>
  <c r="V122" i="10"/>
  <c r="U122" i="10"/>
  <c r="T122" i="10"/>
  <c r="S122" i="10"/>
  <c r="V121" i="10"/>
  <c r="U121" i="10"/>
  <c r="T121" i="10"/>
  <c r="S121" i="10"/>
  <c r="V120" i="10"/>
  <c r="U120" i="10"/>
  <c r="T120" i="10"/>
  <c r="S120" i="10"/>
  <c r="V119" i="10"/>
  <c r="U119" i="10"/>
  <c r="T119" i="10"/>
  <c r="S119" i="10"/>
  <c r="V118" i="10"/>
  <c r="U118" i="10"/>
  <c r="T118" i="10"/>
  <c r="S118" i="10"/>
  <c r="V117" i="10"/>
  <c r="U117" i="10"/>
  <c r="T117" i="10"/>
  <c r="S117" i="10"/>
  <c r="V116" i="10"/>
  <c r="U116" i="10"/>
  <c r="T116" i="10"/>
  <c r="S116" i="10"/>
  <c r="V115" i="10"/>
  <c r="U115" i="10"/>
  <c r="T115" i="10"/>
  <c r="S115" i="10"/>
  <c r="V114" i="10"/>
  <c r="U114" i="10"/>
  <c r="T114" i="10"/>
  <c r="S114" i="10"/>
  <c r="V113" i="10"/>
  <c r="U113" i="10"/>
  <c r="T113" i="10"/>
  <c r="S113" i="10"/>
  <c r="V112" i="10"/>
  <c r="U112" i="10"/>
  <c r="T112" i="10"/>
  <c r="S112" i="10"/>
  <c r="V111" i="10"/>
  <c r="U111" i="10"/>
  <c r="T111" i="10"/>
  <c r="S111" i="10"/>
  <c r="V110" i="10"/>
  <c r="U110" i="10"/>
  <c r="T110" i="10"/>
  <c r="S110" i="10"/>
  <c r="V109" i="10"/>
  <c r="U109" i="10"/>
  <c r="T109" i="10"/>
  <c r="S109" i="10"/>
  <c r="V108" i="10"/>
  <c r="U108" i="10"/>
  <c r="T108" i="10"/>
  <c r="S108" i="10"/>
  <c r="V107" i="10"/>
  <c r="U107" i="10"/>
  <c r="T107" i="10"/>
  <c r="S107" i="10"/>
  <c r="V106" i="10"/>
  <c r="U106" i="10"/>
  <c r="T106" i="10"/>
  <c r="S106" i="10"/>
  <c r="V105" i="10"/>
  <c r="U105" i="10"/>
  <c r="T105" i="10"/>
  <c r="S105" i="10"/>
  <c r="V104" i="10"/>
  <c r="U104" i="10"/>
  <c r="T104" i="10"/>
  <c r="S104" i="10"/>
  <c r="V103" i="10"/>
  <c r="U103" i="10"/>
  <c r="T103" i="10"/>
  <c r="S103" i="10"/>
  <c r="V102" i="10"/>
  <c r="U102" i="10"/>
  <c r="T102" i="10"/>
  <c r="S102" i="10"/>
  <c r="V101" i="10"/>
  <c r="U101" i="10"/>
  <c r="T101" i="10"/>
  <c r="S101" i="10"/>
  <c r="V100" i="10"/>
  <c r="U100" i="10"/>
  <c r="T100" i="10"/>
  <c r="S100" i="10"/>
  <c r="V99" i="10"/>
  <c r="U99" i="10"/>
  <c r="T99" i="10"/>
  <c r="S99" i="10"/>
  <c r="V98" i="10"/>
  <c r="U98" i="10"/>
  <c r="T98" i="10"/>
  <c r="S98" i="10"/>
  <c r="V97" i="10"/>
  <c r="U97" i="10"/>
  <c r="T97" i="10"/>
  <c r="S97" i="10"/>
  <c r="V96" i="10"/>
  <c r="U96" i="10"/>
  <c r="T96" i="10"/>
  <c r="S96" i="10"/>
  <c r="V95" i="10"/>
  <c r="U95" i="10"/>
  <c r="T95" i="10"/>
  <c r="S95" i="10"/>
  <c r="V94" i="10"/>
  <c r="U94" i="10"/>
  <c r="T94" i="10"/>
  <c r="S94" i="10"/>
  <c r="V93" i="10"/>
  <c r="U93" i="10"/>
  <c r="T93" i="10"/>
  <c r="Y128" i="9"/>
  <c r="X128" i="9"/>
  <c r="W128" i="9"/>
  <c r="V128" i="9"/>
  <c r="U128" i="9"/>
  <c r="T128" i="9"/>
  <c r="S128" i="9"/>
  <c r="Y127" i="9"/>
  <c r="X127" i="9"/>
  <c r="W127" i="9"/>
  <c r="V127" i="9"/>
  <c r="U127" i="9"/>
  <c r="T127" i="9"/>
  <c r="S127" i="9"/>
  <c r="Y126" i="9"/>
  <c r="X126" i="9"/>
  <c r="W126" i="9"/>
  <c r="V126" i="9"/>
  <c r="U126" i="9"/>
  <c r="T126" i="9"/>
  <c r="S126" i="9"/>
  <c r="Y125" i="9"/>
  <c r="X125" i="9"/>
  <c r="W125" i="9"/>
  <c r="V125" i="9"/>
  <c r="U125" i="9"/>
  <c r="T125" i="9"/>
  <c r="S125" i="9"/>
  <c r="Y124" i="9"/>
  <c r="X124" i="9"/>
  <c r="W124" i="9"/>
  <c r="V124" i="9"/>
  <c r="U124" i="9"/>
  <c r="T124" i="9"/>
  <c r="S124" i="9"/>
  <c r="Y123" i="9"/>
  <c r="X123" i="9"/>
  <c r="W123" i="9"/>
  <c r="V123" i="9"/>
  <c r="U123" i="9"/>
  <c r="T123" i="9"/>
  <c r="S123" i="9"/>
  <c r="Y122" i="9"/>
  <c r="X122" i="9"/>
  <c r="W122" i="9"/>
  <c r="V122" i="9"/>
  <c r="U122" i="9"/>
  <c r="T122" i="9"/>
  <c r="S122" i="9"/>
  <c r="Y121" i="9"/>
  <c r="X121" i="9"/>
  <c r="W121" i="9"/>
  <c r="V121" i="9"/>
  <c r="U121" i="9"/>
  <c r="T121" i="9"/>
  <c r="S121" i="9"/>
  <c r="Y120" i="9"/>
  <c r="X120" i="9"/>
  <c r="W120" i="9"/>
  <c r="V120" i="9"/>
  <c r="U120" i="9"/>
  <c r="T120" i="9"/>
  <c r="S120" i="9"/>
  <c r="Y119" i="9"/>
  <c r="X119" i="9"/>
  <c r="W119" i="9"/>
  <c r="V119" i="9"/>
  <c r="U119" i="9"/>
  <c r="T119" i="9"/>
  <c r="S119" i="9"/>
  <c r="Y118" i="9"/>
  <c r="X118" i="9"/>
  <c r="W118" i="9"/>
  <c r="V118" i="9"/>
  <c r="U118" i="9"/>
  <c r="T118" i="9"/>
  <c r="S118" i="9"/>
  <c r="Y117" i="9"/>
  <c r="X117" i="9"/>
  <c r="W117" i="9"/>
  <c r="V117" i="9"/>
  <c r="U117" i="9"/>
  <c r="T117" i="9"/>
  <c r="S117" i="9"/>
  <c r="Y116" i="9"/>
  <c r="X116" i="9"/>
  <c r="W116" i="9"/>
  <c r="V116" i="9"/>
  <c r="U116" i="9"/>
  <c r="T116" i="9"/>
  <c r="S116" i="9"/>
  <c r="Y115" i="9"/>
  <c r="X115" i="9"/>
  <c r="W115" i="9"/>
  <c r="V115" i="9"/>
  <c r="U115" i="9"/>
  <c r="T115" i="9"/>
  <c r="S115" i="9"/>
  <c r="Y114" i="9"/>
  <c r="X114" i="9"/>
  <c r="W114" i="9"/>
  <c r="V114" i="9"/>
  <c r="U114" i="9"/>
  <c r="T114" i="9"/>
  <c r="S114" i="9"/>
  <c r="Y113" i="9"/>
  <c r="X113" i="9"/>
  <c r="W113" i="9"/>
  <c r="V113" i="9"/>
  <c r="U113" i="9"/>
  <c r="T113" i="9"/>
  <c r="S113" i="9"/>
  <c r="Y112" i="9"/>
  <c r="X112" i="9"/>
  <c r="W112" i="9"/>
  <c r="V112" i="9"/>
  <c r="U112" i="9"/>
  <c r="T112" i="9"/>
  <c r="S112" i="9"/>
  <c r="Y111" i="9"/>
  <c r="X111" i="9"/>
  <c r="W111" i="9"/>
  <c r="V111" i="9"/>
  <c r="U111" i="9"/>
  <c r="T111" i="9"/>
  <c r="S111" i="9"/>
  <c r="Y110" i="9"/>
  <c r="X110" i="9"/>
  <c r="W110" i="9"/>
  <c r="V110" i="9"/>
  <c r="U110" i="9"/>
  <c r="T110" i="9"/>
  <c r="S110" i="9"/>
  <c r="Y109" i="9"/>
  <c r="X109" i="9"/>
  <c r="W109" i="9"/>
  <c r="V109" i="9"/>
  <c r="U109" i="9"/>
  <c r="T109" i="9"/>
  <c r="S109" i="9"/>
  <c r="Y108" i="9"/>
  <c r="X108" i="9"/>
  <c r="W108" i="9"/>
  <c r="V108" i="9"/>
  <c r="U108" i="9"/>
  <c r="T108" i="9"/>
  <c r="S108" i="9"/>
  <c r="Y107" i="9"/>
  <c r="X107" i="9"/>
  <c r="W107" i="9"/>
  <c r="V107" i="9"/>
  <c r="U107" i="9"/>
  <c r="T107" i="9"/>
  <c r="S107" i="9"/>
  <c r="Y106" i="9"/>
  <c r="X106" i="9"/>
  <c r="W106" i="9"/>
  <c r="V106" i="9"/>
  <c r="U106" i="9"/>
  <c r="T106" i="9"/>
  <c r="S106" i="9"/>
  <c r="Y105" i="9"/>
  <c r="X105" i="9"/>
  <c r="W105" i="9"/>
  <c r="V105" i="9"/>
  <c r="U105" i="9"/>
  <c r="T105" i="9"/>
  <c r="S105" i="9"/>
  <c r="Y104" i="9"/>
  <c r="X104" i="9"/>
  <c r="W104" i="9"/>
  <c r="V104" i="9"/>
  <c r="U104" i="9"/>
  <c r="T104" i="9"/>
  <c r="S104" i="9"/>
  <c r="Y103" i="9"/>
  <c r="X103" i="9"/>
  <c r="W103" i="9"/>
  <c r="V103" i="9"/>
  <c r="U103" i="9"/>
  <c r="T103" i="9"/>
  <c r="S103" i="9"/>
  <c r="Y102" i="9"/>
  <c r="X102" i="9"/>
  <c r="W102" i="9"/>
  <c r="V102" i="9"/>
  <c r="U102" i="9"/>
  <c r="T102" i="9"/>
  <c r="S102" i="9"/>
  <c r="Y101" i="9"/>
  <c r="X101" i="9"/>
  <c r="W101" i="9"/>
  <c r="V101" i="9"/>
  <c r="U101" i="9"/>
  <c r="T101" i="9"/>
  <c r="S101" i="9"/>
  <c r="Y100" i="9"/>
  <c r="X100" i="9"/>
  <c r="W100" i="9"/>
  <c r="V100" i="9"/>
  <c r="U100" i="9"/>
  <c r="T100" i="9"/>
  <c r="S100" i="9"/>
  <c r="Y99" i="9"/>
  <c r="X99" i="9"/>
  <c r="W99" i="9"/>
  <c r="V99" i="9"/>
  <c r="U99" i="9"/>
  <c r="T99" i="9"/>
  <c r="S99" i="9"/>
  <c r="Y98" i="9"/>
  <c r="X98" i="9"/>
  <c r="W98" i="9"/>
  <c r="V98" i="9"/>
  <c r="U98" i="9"/>
  <c r="T98" i="9"/>
  <c r="S98" i="9"/>
  <c r="Y97" i="9"/>
  <c r="X97" i="9"/>
  <c r="W97" i="9"/>
  <c r="V97" i="9"/>
  <c r="U97" i="9"/>
  <c r="T97" i="9"/>
  <c r="S97" i="9"/>
  <c r="Y96" i="9"/>
  <c r="X96" i="9"/>
  <c r="W96" i="9"/>
  <c r="V96" i="9"/>
  <c r="U96" i="9"/>
  <c r="T96" i="9"/>
  <c r="S96" i="9"/>
  <c r="Y95" i="9"/>
  <c r="X95" i="9"/>
  <c r="W95" i="9"/>
  <c r="V95" i="9"/>
  <c r="U95" i="9"/>
  <c r="T95" i="9"/>
  <c r="S95" i="9"/>
  <c r="Y94" i="9"/>
  <c r="X94" i="9"/>
  <c r="W94" i="9"/>
  <c r="V94" i="9"/>
  <c r="U94" i="9"/>
  <c r="T94" i="9"/>
  <c r="S94" i="9"/>
  <c r="Y93" i="9"/>
  <c r="X93" i="9"/>
  <c r="W93" i="9"/>
  <c r="V93" i="9"/>
  <c r="U93" i="9"/>
  <c r="T93" i="9"/>
  <c r="S128" i="8"/>
  <c r="V127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V113" i="8"/>
  <c r="S113" i="8"/>
  <c r="S112" i="8"/>
  <c r="V111" i="8"/>
  <c r="S111" i="8"/>
  <c r="S110" i="8"/>
  <c r="S109" i="8"/>
  <c r="S108" i="8"/>
  <c r="V107" i="8"/>
  <c r="S107" i="8"/>
  <c r="S106" i="8"/>
  <c r="S105" i="8"/>
  <c r="S104" i="8"/>
  <c r="S103" i="8"/>
  <c r="S102" i="8"/>
  <c r="S101" i="8"/>
  <c r="S100" i="8"/>
  <c r="S99" i="8"/>
  <c r="S98" i="8"/>
  <c r="S97" i="8"/>
  <c r="S96" i="8"/>
  <c r="V95" i="8"/>
  <c r="S95" i="8"/>
  <c r="Y94" i="8"/>
  <c r="X94" i="8"/>
  <c r="W94" i="8"/>
  <c r="V94" i="8"/>
  <c r="U94" i="8"/>
  <c r="T94" i="8"/>
  <c r="S94" i="8"/>
  <c r="Y93" i="8"/>
  <c r="X93" i="8"/>
  <c r="W93" i="8"/>
  <c r="V93" i="8"/>
  <c r="U93" i="8"/>
  <c r="T93" i="8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94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U93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T93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94" i="1"/>
  <c r="DF37" i="10"/>
  <c r="CN37" i="10"/>
  <c r="BV37" i="10"/>
  <c r="BD37" i="10"/>
  <c r="AL37" i="10"/>
  <c r="T37" i="10"/>
  <c r="DK37" i="10" s="1"/>
  <c r="DF36" i="10"/>
  <c r="CN36" i="10"/>
  <c r="BV36" i="10"/>
  <c r="BD36" i="10"/>
  <c r="AL36" i="10"/>
  <c r="T36" i="10"/>
  <c r="DK36" i="10" s="1"/>
  <c r="DF35" i="10"/>
  <c r="CN35" i="10"/>
  <c r="BV35" i="10"/>
  <c r="BD35" i="10"/>
  <c r="AL35" i="10"/>
  <c r="T35" i="10"/>
  <c r="DK35" i="10" s="1"/>
  <c r="DF34" i="10"/>
  <c r="CN34" i="10"/>
  <c r="BV34" i="10"/>
  <c r="BD34" i="10"/>
  <c r="AL34" i="10"/>
  <c r="T34" i="10"/>
  <c r="DK34" i="10" s="1"/>
  <c r="DF33" i="10"/>
  <c r="CN33" i="10"/>
  <c r="BV33" i="10"/>
  <c r="BD33" i="10"/>
  <c r="AL33" i="10"/>
  <c r="T33" i="10"/>
  <c r="DK33" i="10" s="1"/>
  <c r="DF32" i="10"/>
  <c r="CN32" i="10"/>
  <c r="BV32" i="10"/>
  <c r="BD32" i="10"/>
  <c r="AL32" i="10"/>
  <c r="T32" i="10"/>
  <c r="DK32" i="10" s="1"/>
  <c r="DF31" i="10"/>
  <c r="CN31" i="10"/>
  <c r="BV31" i="10"/>
  <c r="BD31" i="10"/>
  <c r="AL31" i="10"/>
  <c r="T31" i="10"/>
  <c r="DK31" i="10" s="1"/>
  <c r="DF30" i="10"/>
  <c r="CN30" i="10"/>
  <c r="BV30" i="10"/>
  <c r="BD30" i="10"/>
  <c r="AL30" i="10"/>
  <c r="T30" i="10"/>
  <c r="DK30" i="10" s="1"/>
  <c r="DF29" i="10"/>
  <c r="CN29" i="10"/>
  <c r="BV29" i="10"/>
  <c r="BD29" i="10"/>
  <c r="AL29" i="10"/>
  <c r="T29" i="10"/>
  <c r="DK29" i="10" s="1"/>
  <c r="DF28" i="10"/>
  <c r="CN28" i="10"/>
  <c r="BV28" i="10"/>
  <c r="BD28" i="10"/>
  <c r="AL28" i="10"/>
  <c r="T28" i="10"/>
  <c r="DK28" i="10" s="1"/>
  <c r="DF27" i="10"/>
  <c r="CN27" i="10"/>
  <c r="BV27" i="10"/>
  <c r="BD27" i="10"/>
  <c r="AL27" i="10"/>
  <c r="T27" i="10"/>
  <c r="DK27" i="10" s="1"/>
  <c r="DF26" i="10"/>
  <c r="CN26" i="10"/>
  <c r="BV26" i="10"/>
  <c r="BD26" i="10"/>
  <c r="AL26" i="10"/>
  <c r="T26" i="10"/>
  <c r="DK26" i="10" s="1"/>
  <c r="DF25" i="10"/>
  <c r="CN25" i="10"/>
  <c r="BV25" i="10"/>
  <c r="BD25" i="10"/>
  <c r="AL25" i="10"/>
  <c r="T25" i="10"/>
  <c r="DK25" i="10" s="1"/>
  <c r="DF24" i="10"/>
  <c r="CN24" i="10"/>
  <c r="BV24" i="10"/>
  <c r="BD24" i="10"/>
  <c r="AL24" i="10"/>
  <c r="T24" i="10"/>
  <c r="DK24" i="10" s="1"/>
  <c r="DF23" i="10"/>
  <c r="CN23" i="10"/>
  <c r="BV23" i="10"/>
  <c r="BD23" i="10"/>
  <c r="AL23" i="10"/>
  <c r="T23" i="10"/>
  <c r="DK23" i="10" s="1"/>
  <c r="DF22" i="10"/>
  <c r="CN22" i="10"/>
  <c r="BV22" i="10"/>
  <c r="BD22" i="10"/>
  <c r="AL22" i="10"/>
  <c r="T22" i="10"/>
  <c r="DK22" i="10" s="1"/>
  <c r="DF21" i="10"/>
  <c r="CN21" i="10"/>
  <c r="BV21" i="10"/>
  <c r="BD21" i="10"/>
  <c r="AL21" i="10"/>
  <c r="T21" i="10"/>
  <c r="DK21" i="10" s="1"/>
  <c r="DF20" i="10"/>
  <c r="CN20" i="10"/>
  <c r="BV20" i="10"/>
  <c r="BD20" i="10"/>
  <c r="AL20" i="10"/>
  <c r="T20" i="10"/>
  <c r="DK20" i="10" s="1"/>
  <c r="DF19" i="10"/>
  <c r="CN19" i="10"/>
  <c r="BV19" i="10"/>
  <c r="BD19" i="10"/>
  <c r="AL19" i="10"/>
  <c r="T19" i="10"/>
  <c r="DK19" i="10" s="1"/>
  <c r="DF18" i="10"/>
  <c r="CN18" i="10"/>
  <c r="BV18" i="10"/>
  <c r="BD18" i="10"/>
  <c r="AL18" i="10"/>
  <c r="T18" i="10"/>
  <c r="DK18" i="10" s="1"/>
  <c r="DF17" i="10"/>
  <c r="CN17" i="10"/>
  <c r="BV17" i="10"/>
  <c r="BD17" i="10"/>
  <c r="AL17" i="10"/>
  <c r="T17" i="10"/>
  <c r="DK17" i="10" s="1"/>
  <c r="DF16" i="10"/>
  <c r="CN16" i="10"/>
  <c r="BV16" i="10"/>
  <c r="BD16" i="10"/>
  <c r="AL16" i="10"/>
  <c r="T16" i="10"/>
  <c r="DK16" i="10" s="1"/>
  <c r="DF15" i="10"/>
  <c r="CN15" i="10"/>
  <c r="BV15" i="10"/>
  <c r="BD15" i="10"/>
  <c r="AL15" i="10"/>
  <c r="T15" i="10"/>
  <c r="DK15" i="10" s="1"/>
  <c r="DF14" i="10"/>
  <c r="CN14" i="10"/>
  <c r="BV14" i="10"/>
  <c r="BD14" i="10"/>
  <c r="AL14" i="10"/>
  <c r="T14" i="10"/>
  <c r="DK14" i="10" s="1"/>
  <c r="DK13" i="10"/>
  <c r="DJ13" i="10"/>
  <c r="DF13" i="10"/>
  <c r="CN13" i="10"/>
  <c r="BV13" i="10"/>
  <c r="BD13" i="10"/>
  <c r="AL13" i="10"/>
  <c r="T13" i="10"/>
  <c r="DF12" i="10"/>
  <c r="CN12" i="10"/>
  <c r="BV12" i="10"/>
  <c r="BD12" i="10"/>
  <c r="AL12" i="10"/>
  <c r="T12" i="10"/>
  <c r="DK12" i="10" s="1"/>
  <c r="DK11" i="10"/>
  <c r="DJ11" i="10"/>
  <c r="DF11" i="10"/>
  <c r="CN11" i="10"/>
  <c r="BV11" i="10"/>
  <c r="BD11" i="10"/>
  <c r="AL11" i="10"/>
  <c r="T11" i="10"/>
  <c r="DF10" i="10"/>
  <c r="CN10" i="10"/>
  <c r="BV10" i="10"/>
  <c r="BD10" i="10"/>
  <c r="AL10" i="10"/>
  <c r="T10" i="10"/>
  <c r="DK10" i="10" s="1"/>
  <c r="DK9" i="10"/>
  <c r="DJ9" i="10"/>
  <c r="DF9" i="10"/>
  <c r="CN9" i="10"/>
  <c r="BV9" i="10"/>
  <c r="BD9" i="10"/>
  <c r="AL9" i="10"/>
  <c r="T9" i="10"/>
  <c r="DF8" i="10"/>
  <c r="CN8" i="10"/>
  <c r="BV8" i="10"/>
  <c r="BD8" i="10"/>
  <c r="AL8" i="10"/>
  <c r="T8" i="10"/>
  <c r="DK8" i="10" s="1"/>
  <c r="DK7" i="10"/>
  <c r="DJ7" i="10"/>
  <c r="DF7" i="10"/>
  <c r="CN7" i="10"/>
  <c r="BV7" i="10"/>
  <c r="BD7" i="10"/>
  <c r="AL7" i="10"/>
  <c r="T7" i="10"/>
  <c r="DF6" i="10"/>
  <c r="CN6" i="10"/>
  <c r="BV6" i="10"/>
  <c r="BD6" i="10"/>
  <c r="AL6" i="10"/>
  <c r="T6" i="10"/>
  <c r="DK6" i="10" s="1"/>
  <c r="DK5" i="10"/>
  <c r="DJ5" i="10"/>
  <c r="DF5" i="10"/>
  <c r="CN5" i="10"/>
  <c r="BV5" i="10"/>
  <c r="BD5" i="10"/>
  <c r="AL5" i="10"/>
  <c r="T5" i="10"/>
  <c r="DF4" i="10"/>
  <c r="CN4" i="10"/>
  <c r="BV4" i="10"/>
  <c r="BD4" i="10"/>
  <c r="AL4" i="10"/>
  <c r="T4" i="10"/>
  <c r="DK4" i="10" s="1"/>
  <c r="DK4" i="3"/>
  <c r="DK5" i="3"/>
  <c r="DK6" i="3"/>
  <c r="DK7" i="3"/>
  <c r="DK8" i="3"/>
  <c r="DK9" i="3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" i="3"/>
  <c r="DJ4" i="3"/>
  <c r="DJ5" i="3"/>
  <c r="DJ6" i="3"/>
  <c r="DJ7" i="3"/>
  <c r="DJ8" i="3"/>
  <c r="DJ9" i="3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" i="3"/>
  <c r="DL37" i="9"/>
  <c r="DK37" i="9"/>
  <c r="DL36" i="9"/>
  <c r="DK36" i="9"/>
  <c r="DL35" i="9"/>
  <c r="DK35" i="9"/>
  <c r="DL34" i="9"/>
  <c r="DK34" i="9"/>
  <c r="DL33" i="9"/>
  <c r="DK33" i="9"/>
  <c r="DL32" i="9"/>
  <c r="DK32" i="9"/>
  <c r="DL31" i="9"/>
  <c r="DK31" i="9"/>
  <c r="DL30" i="9"/>
  <c r="DK30" i="9"/>
  <c r="DL29" i="9"/>
  <c r="DK29" i="9"/>
  <c r="DL28" i="9"/>
  <c r="DK28" i="9"/>
  <c r="DL27" i="9"/>
  <c r="DK27" i="9"/>
  <c r="DL26" i="9"/>
  <c r="DK26" i="9"/>
  <c r="DL25" i="9"/>
  <c r="DK25" i="9"/>
  <c r="DL24" i="9"/>
  <c r="DK24" i="9"/>
  <c r="DL23" i="9"/>
  <c r="DK23" i="9"/>
  <c r="DL22" i="9"/>
  <c r="DK22" i="9"/>
  <c r="DL21" i="9"/>
  <c r="DK21" i="9"/>
  <c r="DL20" i="9"/>
  <c r="DK20" i="9"/>
  <c r="DL19" i="9"/>
  <c r="DK19" i="9"/>
  <c r="DL18" i="9"/>
  <c r="DK18" i="9"/>
  <c r="DL17" i="9"/>
  <c r="DK17" i="9"/>
  <c r="DL16" i="9"/>
  <c r="DK16" i="9"/>
  <c r="DL15" i="9"/>
  <c r="DK15" i="9"/>
  <c r="DL14" i="9"/>
  <c r="DK14" i="9"/>
  <c r="DL13" i="9"/>
  <c r="DK13" i="9"/>
  <c r="DL12" i="9"/>
  <c r="DK12" i="9"/>
  <c r="DL11" i="9"/>
  <c r="DK11" i="9"/>
  <c r="DL10" i="9"/>
  <c r="DK10" i="9"/>
  <c r="DL9" i="9"/>
  <c r="DK9" i="9"/>
  <c r="DL8" i="9"/>
  <c r="DK8" i="9"/>
  <c r="DL7" i="9"/>
  <c r="DK7" i="9"/>
  <c r="DL6" i="9"/>
  <c r="DK6" i="9"/>
  <c r="DL5" i="9"/>
  <c r="DK5" i="9"/>
  <c r="DL4" i="9"/>
  <c r="DK4" i="9"/>
  <c r="DL5" i="1"/>
  <c r="DL6" i="1"/>
  <c r="DL7" i="1"/>
  <c r="DL8" i="1"/>
  <c r="DL9" i="1"/>
  <c r="DL10" i="1"/>
  <c r="DL11" i="1"/>
  <c r="DL12" i="1"/>
  <c r="DL13" i="1"/>
  <c r="DL14" i="1"/>
  <c r="DL15" i="1"/>
  <c r="DL16" i="1"/>
  <c r="DL17" i="1"/>
  <c r="DL18" i="1"/>
  <c r="DL19" i="1"/>
  <c r="DL20" i="1"/>
  <c r="DL21" i="1"/>
  <c r="DL22" i="1"/>
  <c r="DL23" i="1"/>
  <c r="DL24" i="1"/>
  <c r="DL25" i="1"/>
  <c r="DL26" i="1"/>
  <c r="DL27" i="1"/>
  <c r="DL28" i="1"/>
  <c r="DL29" i="1"/>
  <c r="DL30" i="1"/>
  <c r="DL31" i="1"/>
  <c r="DL32" i="1"/>
  <c r="DL33" i="1"/>
  <c r="DL34" i="1"/>
  <c r="DL35" i="1"/>
  <c r="DL36" i="1"/>
  <c r="DL37" i="1"/>
  <c r="DL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4" i="1"/>
  <c r="DK44" i="1"/>
  <c r="DK42" i="1"/>
  <c r="EN19" i="12" l="1"/>
  <c r="EB19" i="12"/>
  <c r="EH19" i="12" s="1"/>
  <c r="EH31" i="12"/>
  <c r="EM34" i="12"/>
  <c r="EL19" i="12"/>
  <c r="EL20" i="12"/>
  <c r="EL14" i="12"/>
  <c r="EM14" i="12"/>
  <c r="EM20" i="12"/>
  <c r="EB35" i="12"/>
  <c r="EN35" i="12" s="1"/>
  <c r="EI14" i="12"/>
  <c r="EB24" i="12"/>
  <c r="EM24" i="12" s="1"/>
  <c r="EI13" i="12"/>
  <c r="EH12" i="12"/>
  <c r="EB6" i="12"/>
  <c r="EG6" i="12" s="1"/>
  <c r="EA9" i="12"/>
  <c r="EB22" i="12"/>
  <c r="EJ22" i="12" s="1"/>
  <c r="EA25" i="12"/>
  <c r="U102" i="12"/>
  <c r="EF6" i="12"/>
  <c r="EB9" i="12"/>
  <c r="EM9" i="12" s="1"/>
  <c r="DJ10" i="12"/>
  <c r="EA12" i="12"/>
  <c r="EG19" i="12"/>
  <c r="DJ26" i="12"/>
  <c r="EA28" i="12"/>
  <c r="W120" i="12"/>
  <c r="DK10" i="12"/>
  <c r="EB12" i="12"/>
  <c r="DJ13" i="12"/>
  <c r="EA15" i="12"/>
  <c r="DK26" i="12"/>
  <c r="EB28" i="12"/>
  <c r="DJ29" i="12"/>
  <c r="EA31" i="12"/>
  <c r="DK13" i="12"/>
  <c r="DJ16" i="12"/>
  <c r="EA18" i="12"/>
  <c r="EB31" i="12"/>
  <c r="EL31" i="12" s="1"/>
  <c r="DJ32" i="12"/>
  <c r="EA34" i="12"/>
  <c r="V99" i="12"/>
  <c r="U110" i="12"/>
  <c r="T108" i="12"/>
  <c r="EA5" i="12"/>
  <c r="EB18" i="12"/>
  <c r="EJ18" i="12" s="1"/>
  <c r="DJ19" i="12"/>
  <c r="EA21" i="12"/>
  <c r="EB34" i="12"/>
  <c r="DJ35" i="12"/>
  <c r="EA37" i="12"/>
  <c r="T121" i="12"/>
  <c r="DJ6" i="12"/>
  <c r="EA8" i="12"/>
  <c r="EB8" i="12" s="1"/>
  <c r="DJ22" i="12"/>
  <c r="EA24" i="12"/>
  <c r="DK35" i="12"/>
  <c r="EB37" i="12"/>
  <c r="EI37" i="12" s="1"/>
  <c r="EA11" i="12"/>
  <c r="EB27" i="12"/>
  <c r="EN27" i="12" s="1"/>
  <c r="EA30" i="12"/>
  <c r="EB30" i="12" s="1"/>
  <c r="DJ31" i="12"/>
  <c r="EA33" i="12"/>
  <c r="U118" i="12"/>
  <c r="EA4" i="12"/>
  <c r="EF14" i="12"/>
  <c r="EB17" i="12"/>
  <c r="EN17" i="12" s="1"/>
  <c r="DJ18" i="12"/>
  <c r="EA20" i="12"/>
  <c r="EB33" i="12"/>
  <c r="EI33" i="12" s="1"/>
  <c r="DJ34" i="12"/>
  <c r="EA36" i="12"/>
  <c r="EB4" i="12"/>
  <c r="EM4" i="12" s="1"/>
  <c r="DJ5" i="12"/>
  <c r="EA7" i="12"/>
  <c r="EB20" i="12"/>
  <c r="EH20" i="12" s="1"/>
  <c r="DJ21" i="12"/>
  <c r="EA23" i="12"/>
  <c r="DJ37" i="12"/>
  <c r="EA10" i="12"/>
  <c r="DJ24" i="12"/>
  <c r="EA26" i="12"/>
  <c r="EB10" i="12"/>
  <c r="EG10" i="12" s="1"/>
  <c r="DJ11" i="12"/>
  <c r="EA13" i="12"/>
  <c r="EB26" i="12"/>
  <c r="EG26" i="12" s="1"/>
  <c r="DJ27" i="12"/>
  <c r="EA29" i="12"/>
  <c r="T105" i="12"/>
  <c r="EB13" i="12"/>
  <c r="DJ14" i="12"/>
  <c r="EA16" i="12"/>
  <c r="DJ30" i="12"/>
  <c r="EA32" i="12"/>
  <c r="EB32" i="12" s="1"/>
  <c r="T128" i="12"/>
  <c r="T99" i="12"/>
  <c r="V124" i="12"/>
  <c r="T97" i="12"/>
  <c r="T113" i="12"/>
  <c r="T104" i="12"/>
  <c r="T120" i="12"/>
  <c r="U95" i="12"/>
  <c r="U111" i="12"/>
  <c r="U127" i="12"/>
  <c r="T109" i="12"/>
  <c r="T125" i="12"/>
  <c r="T100" i="12"/>
  <c r="T116" i="12"/>
  <c r="T107" i="12"/>
  <c r="T123" i="12"/>
  <c r="U103" i="12"/>
  <c r="U119" i="12"/>
  <c r="EM25" i="11"/>
  <c r="EI32" i="11"/>
  <c r="EI20" i="11"/>
  <c r="EB19" i="11"/>
  <c r="EL31" i="11"/>
  <c r="EM19" i="11"/>
  <c r="EL9" i="11"/>
  <c r="EJ9" i="11"/>
  <c r="EI9" i="11"/>
  <c r="EH9" i="11"/>
  <c r="EG9" i="11"/>
  <c r="EN35" i="11"/>
  <c r="EB35" i="11"/>
  <c r="EJ28" i="11"/>
  <c r="EH14" i="11"/>
  <c r="EL28" i="11"/>
  <c r="EL15" i="11"/>
  <c r="EJ35" i="11"/>
  <c r="EM35" i="11"/>
  <c r="EB32" i="11"/>
  <c r="EM37" i="11"/>
  <c r="EA12" i="11"/>
  <c r="EA28" i="11"/>
  <c r="EA15" i="11"/>
  <c r="EB28" i="11"/>
  <c r="DJ29" i="11"/>
  <c r="EA31" i="11"/>
  <c r="EH6" i="11"/>
  <c r="EB15" i="11"/>
  <c r="EM15" i="11" s="1"/>
  <c r="EA18" i="11"/>
  <c r="EH22" i="11"/>
  <c r="EB31" i="11"/>
  <c r="DJ32" i="11"/>
  <c r="EA34" i="11"/>
  <c r="EA5" i="11"/>
  <c r="EI6" i="11"/>
  <c r="EB18" i="11"/>
  <c r="EM18" i="11" s="1"/>
  <c r="DJ19" i="11"/>
  <c r="EA21" i="11"/>
  <c r="EI22" i="11"/>
  <c r="DJ35" i="11"/>
  <c r="EA37" i="11"/>
  <c r="DJ6" i="11"/>
  <c r="EJ6" i="11"/>
  <c r="EA8" i="11"/>
  <c r="EB21" i="11"/>
  <c r="EI21" i="11" s="1"/>
  <c r="DJ22" i="11"/>
  <c r="EJ22" i="11"/>
  <c r="EA24" i="11"/>
  <c r="EB37" i="11"/>
  <c r="EG37" i="11" s="1"/>
  <c r="EF6" i="11"/>
  <c r="EB25" i="11"/>
  <c r="EK25" i="11" s="1"/>
  <c r="EK6" i="11"/>
  <c r="DJ9" i="11"/>
  <c r="EA11" i="11"/>
  <c r="EK22" i="11"/>
  <c r="DJ25" i="11"/>
  <c r="EA27" i="11"/>
  <c r="DJ12" i="11"/>
  <c r="EA14" i="11"/>
  <c r="DJ28" i="11"/>
  <c r="EA30" i="11"/>
  <c r="EB14" i="11"/>
  <c r="EA17" i="11"/>
  <c r="EM22" i="11"/>
  <c r="DJ31" i="11"/>
  <c r="EA33" i="11"/>
  <c r="EA4" i="11"/>
  <c r="EB4" i="11" s="1"/>
  <c r="EG4" i="11" s="1"/>
  <c r="DJ18" i="11"/>
  <c r="EA20" i="11"/>
  <c r="EB33" i="11"/>
  <c r="EF33" i="11" s="1"/>
  <c r="DJ34" i="11"/>
  <c r="EA36" i="11"/>
  <c r="DJ5" i="11"/>
  <c r="EA7" i="11"/>
  <c r="EN9" i="11"/>
  <c r="EB20" i="11"/>
  <c r="EG20" i="11" s="1"/>
  <c r="DJ21" i="11"/>
  <c r="EA23" i="11"/>
  <c r="DJ37" i="11"/>
  <c r="DJ8" i="11"/>
  <c r="EA10" i="11"/>
  <c r="EB23" i="11"/>
  <c r="EL23" i="11" s="1"/>
  <c r="DJ24" i="11"/>
  <c r="EA26" i="11"/>
  <c r="EB10" i="11"/>
  <c r="EK10" i="11" s="1"/>
  <c r="EA13" i="11"/>
  <c r="EB26" i="11"/>
  <c r="EK26" i="11" s="1"/>
  <c r="DJ27" i="11"/>
  <c r="EA29" i="11"/>
  <c r="EB13" i="11"/>
  <c r="EA16" i="11"/>
  <c r="DJ30" i="11"/>
  <c r="EA32" i="11"/>
  <c r="DJ4" i="10"/>
  <c r="DJ6" i="10"/>
  <c r="DJ8" i="10"/>
  <c r="DJ10" i="10"/>
  <c r="DJ12" i="10"/>
  <c r="DJ14" i="10"/>
  <c r="DJ16" i="10"/>
  <c r="DJ18" i="10"/>
  <c r="DJ20" i="10"/>
  <c r="DJ22" i="10"/>
  <c r="DJ24" i="10"/>
  <c r="DJ26" i="10"/>
  <c r="DJ28" i="10"/>
  <c r="DJ30" i="10"/>
  <c r="DJ32" i="10"/>
  <c r="DJ34" i="10"/>
  <c r="DJ36" i="10"/>
  <c r="DJ15" i="10"/>
  <c r="DJ17" i="10"/>
  <c r="DJ19" i="10"/>
  <c r="DJ21" i="10"/>
  <c r="DJ23" i="10"/>
  <c r="DJ25" i="10"/>
  <c r="DJ27" i="10"/>
  <c r="DJ29" i="10"/>
  <c r="DJ31" i="10"/>
  <c r="DJ33" i="10"/>
  <c r="DJ35" i="10"/>
  <c r="DJ37" i="10"/>
  <c r="EF32" i="12" l="1"/>
  <c r="EL32" i="12"/>
  <c r="EK32" i="12"/>
  <c r="EJ32" i="12"/>
  <c r="EI32" i="12"/>
  <c r="EG32" i="12"/>
  <c r="EH32" i="12"/>
  <c r="EM32" i="12"/>
  <c r="EL30" i="12"/>
  <c r="EM30" i="12"/>
  <c r="EK30" i="12"/>
  <c r="EH30" i="12"/>
  <c r="EJ30" i="12"/>
  <c r="EG30" i="12"/>
  <c r="EI30" i="12"/>
  <c r="EF30" i="12"/>
  <c r="EG8" i="12"/>
  <c r="EF8" i="12"/>
  <c r="EK8" i="12"/>
  <c r="EH8" i="12"/>
  <c r="EI8" i="12"/>
  <c r="EJ8" i="12"/>
  <c r="EM8" i="12"/>
  <c r="EL8" i="12"/>
  <c r="EL13" i="12"/>
  <c r="EG13" i="12"/>
  <c r="EK13" i="12"/>
  <c r="EH13" i="12"/>
  <c r="EK28" i="12"/>
  <c r="EJ28" i="12"/>
  <c r="EG28" i="12"/>
  <c r="EF28" i="12"/>
  <c r="EK18" i="12"/>
  <c r="EL24" i="12"/>
  <c r="EF10" i="12"/>
  <c r="EL4" i="12"/>
  <c r="EI28" i="12"/>
  <c r="EI17" i="12"/>
  <c r="EK31" i="12"/>
  <c r="EI34" i="12"/>
  <c r="EH34" i="12"/>
  <c r="EF34" i="12"/>
  <c r="EI18" i="12"/>
  <c r="EH18" i="12"/>
  <c r="EN15" i="12"/>
  <c r="EN25" i="12"/>
  <c r="EK37" i="12"/>
  <c r="EJ34" i="12"/>
  <c r="EI27" i="12"/>
  <c r="EH17" i="12"/>
  <c r="EF20" i="12"/>
  <c r="EB11" i="12"/>
  <c r="EN11" i="12" s="1"/>
  <c r="EM22" i="12"/>
  <c r="EL22" i="12"/>
  <c r="EI22" i="12"/>
  <c r="EH22" i="12"/>
  <c r="EH33" i="12"/>
  <c r="EM35" i="12"/>
  <c r="EL35" i="12"/>
  <c r="EK35" i="12"/>
  <c r="EJ35" i="12"/>
  <c r="EI35" i="12"/>
  <c r="EH35" i="12"/>
  <c r="EF35" i="12"/>
  <c r="EM26" i="12"/>
  <c r="EL26" i="12"/>
  <c r="EH26" i="12"/>
  <c r="EI26" i="12"/>
  <c r="EJ4" i="12"/>
  <c r="EK4" i="12"/>
  <c r="EH37" i="12"/>
  <c r="EG37" i="12"/>
  <c r="EF37" i="12"/>
  <c r="EK12" i="12"/>
  <c r="EJ12" i="12"/>
  <c r="EG12" i="12"/>
  <c r="EF12" i="12"/>
  <c r="EN9" i="12"/>
  <c r="EI12" i="12"/>
  <c r="EG34" i="12"/>
  <c r="EL18" i="12"/>
  <c r="EF17" i="12"/>
  <c r="EK22" i="12"/>
  <c r="EM13" i="12"/>
  <c r="EM6" i="12"/>
  <c r="EL6" i="12"/>
  <c r="EI6" i="12"/>
  <c r="EH6" i="12"/>
  <c r="EL37" i="12"/>
  <c r="EL28" i="12"/>
  <c r="EG35" i="12"/>
  <c r="EJ17" i="12"/>
  <c r="EJ6" i="12"/>
  <c r="EJ20" i="12"/>
  <c r="EK20" i="12"/>
  <c r="EN13" i="12"/>
  <c r="EN24" i="12"/>
  <c r="EM37" i="12"/>
  <c r="EF33" i="12"/>
  <c r="EL27" i="12"/>
  <c r="EJ27" i="12"/>
  <c r="EF4" i="12"/>
  <c r="EG20" i="12"/>
  <c r="EN34" i="12"/>
  <c r="EN28" i="12"/>
  <c r="EG33" i="12"/>
  <c r="EM28" i="12"/>
  <c r="EJ26" i="12"/>
  <c r="EK6" i="12"/>
  <c r="EF18" i="12"/>
  <c r="EM19" i="12"/>
  <c r="EJ19" i="12"/>
  <c r="EI19" i="12"/>
  <c r="EF19" i="12"/>
  <c r="EK34" i="12"/>
  <c r="EL9" i="12"/>
  <c r="EK9" i="12"/>
  <c r="EH9" i="12"/>
  <c r="EG9" i="12"/>
  <c r="EN7" i="12"/>
  <c r="EN26" i="12"/>
  <c r="EN20" i="12"/>
  <c r="EB21" i="12"/>
  <c r="EN21" i="12" s="1"/>
  <c r="EK26" i="12"/>
  <c r="EM18" i="12"/>
  <c r="EM33" i="12"/>
  <c r="EM12" i="12"/>
  <c r="EL12" i="12"/>
  <c r="EG24" i="12"/>
  <c r="EF24" i="12"/>
  <c r="EN8" i="12"/>
  <c r="EJ31" i="12"/>
  <c r="EI31" i="12"/>
  <c r="EF31" i="12"/>
  <c r="EB25" i="12"/>
  <c r="EG4" i="12"/>
  <c r="EK10" i="12"/>
  <c r="EK33" i="12"/>
  <c r="EL33" i="12"/>
  <c r="EB23" i="12"/>
  <c r="EN23" i="12" s="1"/>
  <c r="EL17" i="12"/>
  <c r="EK17" i="12"/>
  <c r="EN18" i="12"/>
  <c r="EF22" i="12"/>
  <c r="EI24" i="12"/>
  <c r="EH24" i="12"/>
  <c r="EF13" i="12"/>
  <c r="EH4" i="12"/>
  <c r="EI9" i="12"/>
  <c r="EJ10" i="12"/>
  <c r="EK24" i="12"/>
  <c r="EN10" i="12"/>
  <c r="EB5" i="12"/>
  <c r="EJ37" i="12"/>
  <c r="EM31" i="12"/>
  <c r="EF27" i="12"/>
  <c r="EM27" i="12"/>
  <c r="EB7" i="12"/>
  <c r="EN4" i="12"/>
  <c r="EB15" i="12"/>
  <c r="EM17" i="12"/>
  <c r="EG22" i="12"/>
  <c r="EN22" i="12"/>
  <c r="EI4" i="12"/>
  <c r="EH28" i="12"/>
  <c r="EK19" i="12"/>
  <c r="EI20" i="12"/>
  <c r="EL34" i="12"/>
  <c r="EF9" i="12"/>
  <c r="EN37" i="12"/>
  <c r="EN12" i="12"/>
  <c r="EH27" i="12"/>
  <c r="EG17" i="12"/>
  <c r="EG18" i="12"/>
  <c r="EN6" i="12"/>
  <c r="EJ33" i="12"/>
  <c r="EN30" i="12"/>
  <c r="EM10" i="12"/>
  <c r="EH10" i="12"/>
  <c r="EL10" i="12"/>
  <c r="EI10" i="12"/>
  <c r="EN32" i="12"/>
  <c r="EB29" i="12"/>
  <c r="EN16" i="12"/>
  <c r="EB36" i="12"/>
  <c r="EN33" i="12"/>
  <c r="EN31" i="12"/>
  <c r="EJ13" i="12"/>
  <c r="EK27" i="12"/>
  <c r="EF26" i="12"/>
  <c r="EG27" i="12"/>
  <c r="EB16" i="12"/>
  <c r="EJ9" i="12"/>
  <c r="EJ24" i="12"/>
  <c r="EG31" i="12"/>
  <c r="EH13" i="11"/>
  <c r="EI13" i="11"/>
  <c r="EM13" i="11"/>
  <c r="EL13" i="11"/>
  <c r="EK13" i="11"/>
  <c r="EG13" i="11"/>
  <c r="EM14" i="11"/>
  <c r="EL14" i="11"/>
  <c r="EG33" i="11"/>
  <c r="EJ14" i="11"/>
  <c r="EI18" i="11"/>
  <c r="EG18" i="11"/>
  <c r="EF18" i="11"/>
  <c r="EG32" i="11"/>
  <c r="EH32" i="11"/>
  <c r="EM32" i="11"/>
  <c r="EL32" i="11"/>
  <c r="EK32" i="11"/>
  <c r="EJ32" i="11"/>
  <c r="EF32" i="11"/>
  <c r="EK37" i="11"/>
  <c r="EF14" i="11"/>
  <c r="EJ18" i="11"/>
  <c r="EB16" i="11"/>
  <c r="EI37" i="11"/>
  <c r="EN12" i="11"/>
  <c r="EN17" i="11"/>
  <c r="EN13" i="11"/>
  <c r="EJ4" i="11"/>
  <c r="EL4" i="11"/>
  <c r="EK4" i="11"/>
  <c r="EN14" i="11"/>
  <c r="EH21" i="11"/>
  <c r="EF21" i="11"/>
  <c r="EJ31" i="11"/>
  <c r="EH31" i="11"/>
  <c r="EG31" i="11"/>
  <c r="EF31" i="11"/>
  <c r="EF10" i="11"/>
  <c r="EN8" i="11"/>
  <c r="EF23" i="11"/>
  <c r="EL20" i="11"/>
  <c r="EK20" i="11"/>
  <c r="EJ20" i="11"/>
  <c r="EI10" i="11"/>
  <c r="EJ10" i="11"/>
  <c r="EM10" i="11"/>
  <c r="EL10" i="11"/>
  <c r="EH10" i="11"/>
  <c r="EN36" i="11"/>
  <c r="EN26" i="11"/>
  <c r="EN18" i="11"/>
  <c r="EM31" i="11"/>
  <c r="EL21" i="11"/>
  <c r="EN25" i="11"/>
  <c r="EH33" i="11"/>
  <c r="EJ15" i="11"/>
  <c r="EH15" i="11"/>
  <c r="EG15" i="11"/>
  <c r="EF15" i="11"/>
  <c r="EK14" i="11"/>
  <c r="EK15" i="11"/>
  <c r="EF26" i="11"/>
  <c r="EH18" i="11"/>
  <c r="EM23" i="11"/>
  <c r="EI23" i="11"/>
  <c r="EK23" i="11"/>
  <c r="EJ23" i="11"/>
  <c r="EN20" i="11"/>
  <c r="EB24" i="11"/>
  <c r="EB5" i="11"/>
  <c r="EN5" i="11" s="1"/>
  <c r="EM4" i="11"/>
  <c r="EI14" i="11"/>
  <c r="EI15" i="11"/>
  <c r="EM20" i="11"/>
  <c r="EI33" i="11"/>
  <c r="EJ21" i="11"/>
  <c r="EN37" i="11"/>
  <c r="EN31" i="11"/>
  <c r="EG14" i="11"/>
  <c r="EF19" i="11"/>
  <c r="EL19" i="11"/>
  <c r="EK19" i="11"/>
  <c r="EG19" i="11"/>
  <c r="EJ19" i="11"/>
  <c r="EI19" i="11"/>
  <c r="EH20" i="11"/>
  <c r="EN30" i="11"/>
  <c r="EF20" i="11"/>
  <c r="EH23" i="11"/>
  <c r="EH4" i="11"/>
  <c r="EK18" i="11"/>
  <c r="EN19" i="11"/>
  <c r="EH19" i="11"/>
  <c r="EG23" i="11"/>
  <c r="EN4" i="11"/>
  <c r="EB34" i="11"/>
  <c r="EK28" i="11"/>
  <c r="EI28" i="11"/>
  <c r="EH28" i="11"/>
  <c r="EG28" i="11"/>
  <c r="EF28" i="11"/>
  <c r="EL37" i="11"/>
  <c r="EJ37" i="11"/>
  <c r="EK31" i="11"/>
  <c r="EI31" i="11"/>
  <c r="EG21" i="11"/>
  <c r="EM26" i="11"/>
  <c r="EL26" i="11"/>
  <c r="EI26" i="11"/>
  <c r="EH26" i="11"/>
  <c r="EJ26" i="11"/>
  <c r="EN10" i="11"/>
  <c r="EN33" i="11"/>
  <c r="EB8" i="11"/>
  <c r="EN15" i="11"/>
  <c r="EI4" i="11"/>
  <c r="EG10" i="11"/>
  <c r="EJ13" i="11"/>
  <c r="EH37" i="11"/>
  <c r="EF37" i="11"/>
  <c r="EB36" i="11"/>
  <c r="EN21" i="11"/>
  <c r="EB12" i="11"/>
  <c r="EB27" i="11"/>
  <c r="EN27" i="11" s="1"/>
  <c r="EM21" i="11"/>
  <c r="EB11" i="11"/>
  <c r="EF13" i="11"/>
  <c r="EL33" i="11"/>
  <c r="EK33" i="11"/>
  <c r="EM33" i="11"/>
  <c r="EB17" i="11"/>
  <c r="EB7" i="11"/>
  <c r="EN32" i="11"/>
  <c r="EB29" i="11"/>
  <c r="EN29" i="11" s="1"/>
  <c r="EN23" i="11"/>
  <c r="EB30" i="11"/>
  <c r="EL25" i="11"/>
  <c r="EJ25" i="11"/>
  <c r="EI25" i="11"/>
  <c r="EH25" i="11"/>
  <c r="EG25" i="11"/>
  <c r="EF25" i="11"/>
  <c r="EN28" i="11"/>
  <c r="EM28" i="11"/>
  <c r="EG26" i="11"/>
  <c r="EL35" i="11"/>
  <c r="EK35" i="11"/>
  <c r="EG35" i="11"/>
  <c r="EI35" i="11"/>
  <c r="EH35" i="11"/>
  <c r="EF35" i="11"/>
  <c r="EL18" i="11"/>
  <c r="EK21" i="11"/>
  <c r="EJ33" i="11"/>
  <c r="DF37" i="4"/>
  <c r="DF36" i="4"/>
  <c r="DF35" i="4"/>
  <c r="DF34" i="4"/>
  <c r="DF33" i="4"/>
  <c r="DF32" i="4"/>
  <c r="DF31" i="4"/>
  <c r="DF30" i="4"/>
  <c r="DF29" i="4"/>
  <c r="DF28" i="4"/>
  <c r="DF27" i="4"/>
  <c r="DF26" i="4"/>
  <c r="DF25" i="4"/>
  <c r="DF24" i="4"/>
  <c r="DF23" i="4"/>
  <c r="DF22" i="4"/>
  <c r="DF21" i="4"/>
  <c r="DF20" i="4"/>
  <c r="DF19" i="4"/>
  <c r="DF18" i="4"/>
  <c r="DF17" i="4"/>
  <c r="DF16" i="4"/>
  <c r="DF15" i="4"/>
  <c r="DF14" i="4"/>
  <c r="DF13" i="4"/>
  <c r="DF12" i="4"/>
  <c r="DF11" i="4"/>
  <c r="DF10" i="4"/>
  <c r="DF9" i="4"/>
  <c r="DF8" i="4"/>
  <c r="DF7" i="4"/>
  <c r="DF6" i="4"/>
  <c r="DF5" i="4"/>
  <c r="DF4" i="4"/>
  <c r="CN37" i="4"/>
  <c r="CN36" i="4"/>
  <c r="CN35" i="4"/>
  <c r="CN34" i="4"/>
  <c r="CN33" i="4"/>
  <c r="CN32" i="4"/>
  <c r="CN31" i="4"/>
  <c r="CN30" i="4"/>
  <c r="CN29" i="4"/>
  <c r="CN28" i="4"/>
  <c r="CN27" i="4"/>
  <c r="CN26" i="4"/>
  <c r="CN25" i="4"/>
  <c r="CN24" i="4"/>
  <c r="CN23" i="4"/>
  <c r="CN22" i="4"/>
  <c r="CN21" i="4"/>
  <c r="CN20" i="4"/>
  <c r="CN19" i="4"/>
  <c r="CN18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5" i="4"/>
  <c r="CN4" i="4"/>
  <c r="BV37" i="4"/>
  <c r="BV36" i="4"/>
  <c r="BV35" i="4"/>
  <c r="BV34" i="4"/>
  <c r="BV33" i="4"/>
  <c r="BV32" i="4"/>
  <c r="BV31" i="4"/>
  <c r="BV30" i="4"/>
  <c r="BV29" i="4"/>
  <c r="BV28" i="4"/>
  <c r="BV27" i="4"/>
  <c r="BV26" i="4"/>
  <c r="BV25" i="4"/>
  <c r="BV24" i="4"/>
  <c r="BV23" i="4"/>
  <c r="BV22" i="4"/>
  <c r="BV21" i="4"/>
  <c r="BV20" i="4"/>
  <c r="BV19" i="4"/>
  <c r="BV18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5" i="4"/>
  <c r="BV4" i="4"/>
  <c r="BD37" i="4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5" i="4"/>
  <c r="BD4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4" i="4"/>
  <c r="DG37" i="9"/>
  <c r="CO37" i="9"/>
  <c r="BW37" i="9"/>
  <c r="BD37" i="9"/>
  <c r="AL37" i="9"/>
  <c r="T37" i="9"/>
  <c r="DG36" i="9"/>
  <c r="CO36" i="9"/>
  <c r="BW36" i="9"/>
  <c r="BD36" i="9"/>
  <c r="AL36" i="9"/>
  <c r="T36" i="9"/>
  <c r="DG35" i="9"/>
  <c r="CO35" i="9"/>
  <c r="BW35" i="9"/>
  <c r="BD35" i="9"/>
  <c r="AL35" i="9"/>
  <c r="T35" i="9"/>
  <c r="DG34" i="9"/>
  <c r="CO34" i="9"/>
  <c r="BW34" i="9"/>
  <c r="BD34" i="9"/>
  <c r="AL34" i="9"/>
  <c r="T34" i="9"/>
  <c r="DG33" i="9"/>
  <c r="CO33" i="9"/>
  <c r="BW33" i="9"/>
  <c r="BD33" i="9"/>
  <c r="AL33" i="9"/>
  <c r="T33" i="9"/>
  <c r="DG32" i="9"/>
  <c r="CO32" i="9"/>
  <c r="BW32" i="9"/>
  <c r="BD32" i="9"/>
  <c r="AL32" i="9"/>
  <c r="T32" i="9"/>
  <c r="DG31" i="9"/>
  <c r="CO31" i="9"/>
  <c r="BW31" i="9"/>
  <c r="BD31" i="9"/>
  <c r="AL31" i="9"/>
  <c r="T31" i="9"/>
  <c r="DG30" i="9"/>
  <c r="CO30" i="9"/>
  <c r="BW30" i="9"/>
  <c r="BD30" i="9"/>
  <c r="AL30" i="9"/>
  <c r="T30" i="9"/>
  <c r="DG29" i="9"/>
  <c r="CO29" i="9"/>
  <c r="BW29" i="9"/>
  <c r="BD29" i="9"/>
  <c r="AL29" i="9"/>
  <c r="T29" i="9"/>
  <c r="DG28" i="9"/>
  <c r="CO28" i="9"/>
  <c r="BW28" i="9"/>
  <c r="BD28" i="9"/>
  <c r="AL28" i="9"/>
  <c r="T28" i="9"/>
  <c r="DG27" i="9"/>
  <c r="CO27" i="9"/>
  <c r="BW27" i="9"/>
  <c r="BD27" i="9"/>
  <c r="AL27" i="9"/>
  <c r="T27" i="9"/>
  <c r="DG26" i="9"/>
  <c r="CO26" i="9"/>
  <c r="BW26" i="9"/>
  <c r="BD26" i="9"/>
  <c r="AL26" i="9"/>
  <c r="T26" i="9"/>
  <c r="DG25" i="9"/>
  <c r="CO25" i="9"/>
  <c r="BW25" i="9"/>
  <c r="BD25" i="9"/>
  <c r="AL25" i="9"/>
  <c r="T25" i="9"/>
  <c r="DG24" i="9"/>
  <c r="CO24" i="9"/>
  <c r="BW24" i="9"/>
  <c r="BD24" i="9"/>
  <c r="AL24" i="9"/>
  <c r="T24" i="9"/>
  <c r="DG23" i="9"/>
  <c r="CO23" i="9"/>
  <c r="BW23" i="9"/>
  <c r="BD23" i="9"/>
  <c r="AL23" i="9"/>
  <c r="T23" i="9"/>
  <c r="DG22" i="9"/>
  <c r="CO22" i="9"/>
  <c r="BW22" i="9"/>
  <c r="BD22" i="9"/>
  <c r="AL22" i="9"/>
  <c r="T22" i="9"/>
  <c r="DG21" i="9"/>
  <c r="CO21" i="9"/>
  <c r="BW21" i="9"/>
  <c r="BD21" i="9"/>
  <c r="AL21" i="9"/>
  <c r="T21" i="9"/>
  <c r="DG20" i="9"/>
  <c r="CO20" i="9"/>
  <c r="BW20" i="9"/>
  <c r="BD20" i="9"/>
  <c r="AL20" i="9"/>
  <c r="T20" i="9"/>
  <c r="DG19" i="9"/>
  <c r="CO19" i="9"/>
  <c r="BW19" i="9"/>
  <c r="BD19" i="9"/>
  <c r="AL19" i="9"/>
  <c r="T19" i="9"/>
  <c r="DG18" i="9"/>
  <c r="CO18" i="9"/>
  <c r="BW18" i="9"/>
  <c r="BD18" i="9"/>
  <c r="AL18" i="9"/>
  <c r="T18" i="9"/>
  <c r="DG17" i="9"/>
  <c r="CO17" i="9"/>
  <c r="BW17" i="9"/>
  <c r="BD17" i="9"/>
  <c r="AL17" i="9"/>
  <c r="T17" i="9"/>
  <c r="DG16" i="9"/>
  <c r="CO16" i="9"/>
  <c r="BW16" i="9"/>
  <c r="BD16" i="9"/>
  <c r="AL16" i="9"/>
  <c r="T16" i="9"/>
  <c r="DG15" i="9"/>
  <c r="CO15" i="9"/>
  <c r="BW15" i="9"/>
  <c r="BD15" i="9"/>
  <c r="AL15" i="9"/>
  <c r="T15" i="9"/>
  <c r="DG14" i="9"/>
  <c r="CO14" i="9"/>
  <c r="BW14" i="9"/>
  <c r="BD14" i="9"/>
  <c r="AL14" i="9"/>
  <c r="T14" i="9"/>
  <c r="DG13" i="9"/>
  <c r="CO13" i="9"/>
  <c r="BW13" i="9"/>
  <c r="BD13" i="9"/>
  <c r="AL13" i="9"/>
  <c r="T13" i="9"/>
  <c r="DG12" i="9"/>
  <c r="CO12" i="9"/>
  <c r="BW12" i="9"/>
  <c r="BD12" i="9"/>
  <c r="AL12" i="9"/>
  <c r="T12" i="9"/>
  <c r="DG11" i="9"/>
  <c r="CO11" i="9"/>
  <c r="BW11" i="9"/>
  <c r="BD11" i="9"/>
  <c r="AL11" i="9"/>
  <c r="T11" i="9"/>
  <c r="DG10" i="9"/>
  <c r="CO10" i="9"/>
  <c r="BW10" i="9"/>
  <c r="BD10" i="9"/>
  <c r="AL10" i="9"/>
  <c r="T10" i="9"/>
  <c r="DG9" i="9"/>
  <c r="CO9" i="9"/>
  <c r="BW9" i="9"/>
  <c r="BD9" i="9"/>
  <c r="AL9" i="9"/>
  <c r="T9" i="9"/>
  <c r="DG8" i="9"/>
  <c r="CO8" i="9"/>
  <c r="BW8" i="9"/>
  <c r="BD8" i="9"/>
  <c r="AL8" i="9"/>
  <c r="T8" i="9"/>
  <c r="DG7" i="9"/>
  <c r="CO7" i="9"/>
  <c r="BW7" i="9"/>
  <c r="BD7" i="9"/>
  <c r="AL7" i="9"/>
  <c r="T7" i="9"/>
  <c r="DG6" i="9"/>
  <c r="CO6" i="9"/>
  <c r="BW6" i="9"/>
  <c r="BD6" i="9"/>
  <c r="AL6" i="9"/>
  <c r="T6" i="9"/>
  <c r="DG5" i="9"/>
  <c r="CO5" i="9"/>
  <c r="BW5" i="9"/>
  <c r="BD5" i="9"/>
  <c r="AL5" i="9"/>
  <c r="T5" i="9"/>
  <c r="DG4" i="9"/>
  <c r="CO4" i="9"/>
  <c r="BW4" i="9"/>
  <c r="BD4" i="9"/>
  <c r="AL4" i="9"/>
  <c r="T4" i="9"/>
  <c r="DF4" i="3"/>
  <c r="DF5" i="3"/>
  <c r="DF6" i="3"/>
  <c r="DF7" i="3"/>
  <c r="DF8" i="3"/>
  <c r="DF9" i="3"/>
  <c r="DF10" i="3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" i="3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" i="3"/>
  <c r="BV4" i="3"/>
  <c r="BV5" i="3"/>
  <c r="BV6" i="3"/>
  <c r="BV7" i="3"/>
  <c r="BV8" i="3"/>
  <c r="BV9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" i="3"/>
  <c r="BD4" i="3"/>
  <c r="BD5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" i="3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AL4" i="8"/>
  <c r="U95" i="8" s="1"/>
  <c r="BW4" i="8"/>
  <c r="W95" i="8" s="1"/>
  <c r="CO4" i="8"/>
  <c r="X95" i="8" s="1"/>
  <c r="DG4" i="8"/>
  <c r="Y95" i="8" s="1"/>
  <c r="AL5" i="8"/>
  <c r="U96" i="8" s="1"/>
  <c r="BW5" i="8"/>
  <c r="W96" i="8" s="1"/>
  <c r="CO5" i="8"/>
  <c r="X96" i="8" s="1"/>
  <c r="DG5" i="8"/>
  <c r="Y96" i="8" s="1"/>
  <c r="AL6" i="8"/>
  <c r="U97" i="8" s="1"/>
  <c r="BW6" i="8"/>
  <c r="W97" i="8" s="1"/>
  <c r="CO6" i="8"/>
  <c r="X97" i="8" s="1"/>
  <c r="DG6" i="8"/>
  <c r="Y97" i="8" s="1"/>
  <c r="AL7" i="8"/>
  <c r="U98" i="8" s="1"/>
  <c r="BW7" i="8"/>
  <c r="W98" i="8" s="1"/>
  <c r="CO7" i="8"/>
  <c r="X98" i="8" s="1"/>
  <c r="DG7" i="8"/>
  <c r="Y98" i="8" s="1"/>
  <c r="AL8" i="8"/>
  <c r="U99" i="8" s="1"/>
  <c r="BW8" i="8"/>
  <c r="W99" i="8" s="1"/>
  <c r="CO8" i="8"/>
  <c r="X99" i="8" s="1"/>
  <c r="DG8" i="8"/>
  <c r="Y99" i="8" s="1"/>
  <c r="AL9" i="8"/>
  <c r="U100" i="8" s="1"/>
  <c r="BW9" i="8"/>
  <c r="W100" i="8" s="1"/>
  <c r="CO9" i="8"/>
  <c r="X100" i="8" s="1"/>
  <c r="DG9" i="8"/>
  <c r="Y100" i="8" s="1"/>
  <c r="AL10" i="8"/>
  <c r="U101" i="8" s="1"/>
  <c r="BW10" i="8"/>
  <c r="W101" i="8" s="1"/>
  <c r="CO10" i="8"/>
  <c r="X101" i="8" s="1"/>
  <c r="DG10" i="8"/>
  <c r="Y101" i="8" s="1"/>
  <c r="AL11" i="8"/>
  <c r="U102" i="8" s="1"/>
  <c r="BW11" i="8"/>
  <c r="W102" i="8" s="1"/>
  <c r="CO11" i="8"/>
  <c r="X102" i="8" s="1"/>
  <c r="DG11" i="8"/>
  <c r="Y102" i="8" s="1"/>
  <c r="AL12" i="8"/>
  <c r="U103" i="8" s="1"/>
  <c r="BW12" i="8"/>
  <c r="W103" i="8" s="1"/>
  <c r="CO12" i="8"/>
  <c r="X103" i="8" s="1"/>
  <c r="DG12" i="8"/>
  <c r="Y103" i="8" s="1"/>
  <c r="AL13" i="8"/>
  <c r="U104" i="8" s="1"/>
  <c r="BW13" i="8"/>
  <c r="W104" i="8" s="1"/>
  <c r="CO13" i="8"/>
  <c r="X104" i="8" s="1"/>
  <c r="DG13" i="8"/>
  <c r="Y104" i="8" s="1"/>
  <c r="AL14" i="8"/>
  <c r="U105" i="8" s="1"/>
  <c r="BW14" i="8"/>
  <c r="W105" i="8" s="1"/>
  <c r="CO14" i="8"/>
  <c r="X105" i="8" s="1"/>
  <c r="DG14" i="8"/>
  <c r="Y105" i="8" s="1"/>
  <c r="AL15" i="8"/>
  <c r="U106" i="8" s="1"/>
  <c r="BW15" i="8"/>
  <c r="W106" i="8" s="1"/>
  <c r="CO15" i="8"/>
  <c r="X106" i="8" s="1"/>
  <c r="DG15" i="8"/>
  <c r="Y106" i="8" s="1"/>
  <c r="AL16" i="8"/>
  <c r="U107" i="8" s="1"/>
  <c r="BW16" i="8"/>
  <c r="W107" i="8" s="1"/>
  <c r="CO16" i="8"/>
  <c r="X107" i="8" s="1"/>
  <c r="DG16" i="8"/>
  <c r="Y107" i="8" s="1"/>
  <c r="AL17" i="8"/>
  <c r="U108" i="8" s="1"/>
  <c r="BW17" i="8"/>
  <c r="W108" i="8" s="1"/>
  <c r="CO17" i="8"/>
  <c r="X108" i="8" s="1"/>
  <c r="DG17" i="8"/>
  <c r="Y108" i="8" s="1"/>
  <c r="AL18" i="8"/>
  <c r="U109" i="8" s="1"/>
  <c r="BW18" i="8"/>
  <c r="W109" i="8" s="1"/>
  <c r="CO18" i="8"/>
  <c r="X109" i="8" s="1"/>
  <c r="DG18" i="8"/>
  <c r="Y109" i="8" s="1"/>
  <c r="AL19" i="8"/>
  <c r="U110" i="8" s="1"/>
  <c r="BW19" i="8"/>
  <c r="W110" i="8" s="1"/>
  <c r="CO19" i="8"/>
  <c r="X110" i="8" s="1"/>
  <c r="DG19" i="8"/>
  <c r="Y110" i="8" s="1"/>
  <c r="AL20" i="8"/>
  <c r="U111" i="8" s="1"/>
  <c r="BW20" i="8"/>
  <c r="W111" i="8" s="1"/>
  <c r="CO20" i="8"/>
  <c r="X111" i="8" s="1"/>
  <c r="DG20" i="8"/>
  <c r="Y111" i="8" s="1"/>
  <c r="AL21" i="8"/>
  <c r="U112" i="8" s="1"/>
  <c r="BW21" i="8"/>
  <c r="W112" i="8" s="1"/>
  <c r="CO21" i="8"/>
  <c r="X112" i="8" s="1"/>
  <c r="DG21" i="8"/>
  <c r="Y112" i="8" s="1"/>
  <c r="AL22" i="8"/>
  <c r="U113" i="8" s="1"/>
  <c r="BW22" i="8"/>
  <c r="W113" i="8" s="1"/>
  <c r="CO22" i="8"/>
  <c r="X113" i="8" s="1"/>
  <c r="DG22" i="8"/>
  <c r="Y113" i="8" s="1"/>
  <c r="AL23" i="8"/>
  <c r="U114" i="8" s="1"/>
  <c r="BW23" i="8"/>
  <c r="W114" i="8" s="1"/>
  <c r="CO23" i="8"/>
  <c r="X114" i="8" s="1"/>
  <c r="DG23" i="8"/>
  <c r="Y114" i="8" s="1"/>
  <c r="AL24" i="8"/>
  <c r="U115" i="8" s="1"/>
  <c r="BW24" i="8"/>
  <c r="W115" i="8" s="1"/>
  <c r="CO24" i="8"/>
  <c r="X115" i="8" s="1"/>
  <c r="DG24" i="8"/>
  <c r="Y115" i="8" s="1"/>
  <c r="AL25" i="8"/>
  <c r="U116" i="8" s="1"/>
  <c r="BW25" i="8"/>
  <c r="W116" i="8" s="1"/>
  <c r="CO25" i="8"/>
  <c r="X116" i="8" s="1"/>
  <c r="DG25" i="8"/>
  <c r="Y116" i="8" s="1"/>
  <c r="AL26" i="8"/>
  <c r="U117" i="8" s="1"/>
  <c r="BW26" i="8"/>
  <c r="W117" i="8" s="1"/>
  <c r="CO26" i="8"/>
  <c r="X117" i="8" s="1"/>
  <c r="DG26" i="8"/>
  <c r="Y117" i="8" s="1"/>
  <c r="AL27" i="8"/>
  <c r="U118" i="8" s="1"/>
  <c r="BW27" i="8"/>
  <c r="W118" i="8" s="1"/>
  <c r="CO27" i="8"/>
  <c r="X118" i="8" s="1"/>
  <c r="DG27" i="8"/>
  <c r="Y118" i="8" s="1"/>
  <c r="AL28" i="8"/>
  <c r="U119" i="8" s="1"/>
  <c r="BW28" i="8"/>
  <c r="W119" i="8" s="1"/>
  <c r="CO28" i="8"/>
  <c r="X119" i="8" s="1"/>
  <c r="DG28" i="8"/>
  <c r="Y119" i="8" s="1"/>
  <c r="AL29" i="8"/>
  <c r="U120" i="8" s="1"/>
  <c r="BW29" i="8"/>
  <c r="W120" i="8" s="1"/>
  <c r="CO29" i="8"/>
  <c r="X120" i="8" s="1"/>
  <c r="DG29" i="8"/>
  <c r="Y120" i="8" s="1"/>
  <c r="AL30" i="8"/>
  <c r="U121" i="8" s="1"/>
  <c r="BW30" i="8"/>
  <c r="W121" i="8" s="1"/>
  <c r="CO30" i="8"/>
  <c r="X121" i="8" s="1"/>
  <c r="DG30" i="8"/>
  <c r="Y121" i="8" s="1"/>
  <c r="AL31" i="8"/>
  <c r="U122" i="8" s="1"/>
  <c r="BW31" i="8"/>
  <c r="W122" i="8" s="1"/>
  <c r="CO31" i="8"/>
  <c r="X122" i="8" s="1"/>
  <c r="DG31" i="8"/>
  <c r="Y122" i="8" s="1"/>
  <c r="AL32" i="8"/>
  <c r="U123" i="8" s="1"/>
  <c r="BW32" i="8"/>
  <c r="W123" i="8" s="1"/>
  <c r="CO32" i="8"/>
  <c r="X123" i="8" s="1"/>
  <c r="DG32" i="8"/>
  <c r="Y123" i="8" s="1"/>
  <c r="AL33" i="8"/>
  <c r="U124" i="8" s="1"/>
  <c r="BW33" i="8"/>
  <c r="W124" i="8" s="1"/>
  <c r="CO33" i="8"/>
  <c r="X124" i="8" s="1"/>
  <c r="DG33" i="8"/>
  <c r="Y124" i="8" s="1"/>
  <c r="AL34" i="8"/>
  <c r="U125" i="8" s="1"/>
  <c r="BW34" i="8"/>
  <c r="W125" i="8" s="1"/>
  <c r="CO34" i="8"/>
  <c r="X125" i="8" s="1"/>
  <c r="DG34" i="8"/>
  <c r="Y125" i="8" s="1"/>
  <c r="AL35" i="8"/>
  <c r="U126" i="8" s="1"/>
  <c r="BW35" i="8"/>
  <c r="W126" i="8" s="1"/>
  <c r="CO35" i="8"/>
  <c r="X126" i="8" s="1"/>
  <c r="DG35" i="8"/>
  <c r="Y126" i="8" s="1"/>
  <c r="AL36" i="8"/>
  <c r="U127" i="8" s="1"/>
  <c r="BW36" i="8"/>
  <c r="W127" i="8" s="1"/>
  <c r="CO36" i="8"/>
  <c r="X127" i="8" s="1"/>
  <c r="DG36" i="8"/>
  <c r="Y127" i="8" s="1"/>
  <c r="AL37" i="8"/>
  <c r="U128" i="8" s="1"/>
  <c r="BW37" i="8"/>
  <c r="W128" i="8" s="1"/>
  <c r="CO37" i="8"/>
  <c r="X128" i="8" s="1"/>
  <c r="DG37" i="8"/>
  <c r="Y128" i="8" s="1"/>
  <c r="DG37" i="7"/>
  <c r="CO37" i="7"/>
  <c r="BW37" i="7"/>
  <c r="BD37" i="7"/>
  <c r="AL37" i="7"/>
  <c r="DL37" i="7"/>
  <c r="DG36" i="7"/>
  <c r="CO36" i="7"/>
  <c r="BW36" i="7"/>
  <c r="BD36" i="7"/>
  <c r="AL36" i="7"/>
  <c r="T36" i="7"/>
  <c r="DL36" i="7" s="1"/>
  <c r="DG35" i="7"/>
  <c r="CO35" i="7"/>
  <c r="BW35" i="7"/>
  <c r="BD35" i="7"/>
  <c r="AL35" i="7"/>
  <c r="T35" i="7"/>
  <c r="DL35" i="7" s="1"/>
  <c r="DG34" i="7"/>
  <c r="CO34" i="7"/>
  <c r="BW34" i="7"/>
  <c r="BD34" i="7"/>
  <c r="AL34" i="7"/>
  <c r="T34" i="7"/>
  <c r="DL34" i="7" s="1"/>
  <c r="DG33" i="7"/>
  <c r="CO33" i="7"/>
  <c r="BW33" i="7"/>
  <c r="BD33" i="7"/>
  <c r="AL33" i="7"/>
  <c r="T33" i="7"/>
  <c r="DL33" i="7" s="1"/>
  <c r="DG32" i="7"/>
  <c r="CO32" i="7"/>
  <c r="BW32" i="7"/>
  <c r="BD32" i="7"/>
  <c r="AL32" i="7"/>
  <c r="T32" i="7"/>
  <c r="DL32" i="7" s="1"/>
  <c r="DG31" i="7"/>
  <c r="CO31" i="7"/>
  <c r="BW31" i="7"/>
  <c r="BD31" i="7"/>
  <c r="AL31" i="7"/>
  <c r="T31" i="7"/>
  <c r="DL31" i="7" s="1"/>
  <c r="DG30" i="7"/>
  <c r="CO30" i="7"/>
  <c r="BW30" i="7"/>
  <c r="BD30" i="7"/>
  <c r="AL30" i="7"/>
  <c r="T30" i="7"/>
  <c r="DL30" i="7" s="1"/>
  <c r="DG29" i="7"/>
  <c r="CO29" i="7"/>
  <c r="BW29" i="7"/>
  <c r="BD29" i="7"/>
  <c r="AL29" i="7"/>
  <c r="T29" i="7"/>
  <c r="DL29" i="7" s="1"/>
  <c r="DG28" i="7"/>
  <c r="CO28" i="7"/>
  <c r="BW28" i="7"/>
  <c r="BD28" i="7"/>
  <c r="AL28" i="7"/>
  <c r="T28" i="7"/>
  <c r="DL28" i="7" s="1"/>
  <c r="DG27" i="7"/>
  <c r="CO27" i="7"/>
  <c r="BW27" i="7"/>
  <c r="BD27" i="7"/>
  <c r="AL27" i="7"/>
  <c r="T27" i="7"/>
  <c r="DL27" i="7" s="1"/>
  <c r="DG26" i="7"/>
  <c r="CO26" i="7"/>
  <c r="BW26" i="7"/>
  <c r="BD26" i="7"/>
  <c r="AL26" i="7"/>
  <c r="T26" i="7"/>
  <c r="DL26" i="7" s="1"/>
  <c r="DG25" i="7"/>
  <c r="CO25" i="7"/>
  <c r="BW25" i="7"/>
  <c r="BD25" i="7"/>
  <c r="AL25" i="7"/>
  <c r="T25" i="7"/>
  <c r="DL25" i="7" s="1"/>
  <c r="DG24" i="7"/>
  <c r="CO24" i="7"/>
  <c r="BW24" i="7"/>
  <c r="BD24" i="7"/>
  <c r="AL24" i="7"/>
  <c r="T24" i="7"/>
  <c r="DL24" i="7" s="1"/>
  <c r="DG23" i="7"/>
  <c r="CO23" i="7"/>
  <c r="DK23" i="7" s="1"/>
  <c r="BW23" i="7"/>
  <c r="BD23" i="7"/>
  <c r="AL23" i="7"/>
  <c r="T23" i="7"/>
  <c r="DL23" i="7" s="1"/>
  <c r="DG22" i="7"/>
  <c r="CO22" i="7"/>
  <c r="BW22" i="7"/>
  <c r="BD22" i="7"/>
  <c r="AL22" i="7"/>
  <c r="T22" i="7"/>
  <c r="DL22" i="7" s="1"/>
  <c r="DG21" i="7"/>
  <c r="CO21" i="7"/>
  <c r="DK21" i="7" s="1"/>
  <c r="BW21" i="7"/>
  <c r="BD21" i="7"/>
  <c r="AL21" i="7"/>
  <c r="T21" i="7"/>
  <c r="DL21" i="7" s="1"/>
  <c r="DG20" i="7"/>
  <c r="CO20" i="7"/>
  <c r="BW20" i="7"/>
  <c r="BD20" i="7"/>
  <c r="AL20" i="7"/>
  <c r="T20" i="7"/>
  <c r="DL20" i="7" s="1"/>
  <c r="DG19" i="7"/>
  <c r="CO19" i="7"/>
  <c r="DK19" i="7" s="1"/>
  <c r="BW19" i="7"/>
  <c r="BD19" i="7"/>
  <c r="AL19" i="7"/>
  <c r="T19" i="7"/>
  <c r="DL19" i="7" s="1"/>
  <c r="DG18" i="7"/>
  <c r="CO18" i="7"/>
  <c r="BW18" i="7"/>
  <c r="BD18" i="7"/>
  <c r="AL18" i="7"/>
  <c r="T18" i="7"/>
  <c r="DL18" i="7" s="1"/>
  <c r="DK17" i="7"/>
  <c r="DG17" i="7"/>
  <c r="CO17" i="7"/>
  <c r="BW17" i="7"/>
  <c r="BD17" i="7"/>
  <c r="AL17" i="7"/>
  <c r="T17" i="7"/>
  <c r="DL17" i="7" s="1"/>
  <c r="DG16" i="7"/>
  <c r="CO16" i="7"/>
  <c r="BW16" i="7"/>
  <c r="BD16" i="7"/>
  <c r="AL16" i="7"/>
  <c r="T16" i="7"/>
  <c r="DL16" i="7" s="1"/>
  <c r="DK15" i="7"/>
  <c r="DG15" i="7"/>
  <c r="CO15" i="7"/>
  <c r="BW15" i="7"/>
  <c r="BD15" i="7"/>
  <c r="AL15" i="7"/>
  <c r="T15" i="7"/>
  <c r="DL15" i="7" s="1"/>
  <c r="DG14" i="7"/>
  <c r="CO14" i="7"/>
  <c r="BW14" i="7"/>
  <c r="BD14" i="7"/>
  <c r="AL14" i="7"/>
  <c r="T14" i="7"/>
  <c r="DL14" i="7" s="1"/>
  <c r="DK13" i="7"/>
  <c r="DG13" i="7"/>
  <c r="CO13" i="7"/>
  <c r="BW13" i="7"/>
  <c r="BD13" i="7"/>
  <c r="AL13" i="7"/>
  <c r="T13" i="7"/>
  <c r="DL13" i="7" s="1"/>
  <c r="DG12" i="7"/>
  <c r="CO12" i="7"/>
  <c r="BW12" i="7"/>
  <c r="BD12" i="7"/>
  <c r="AL12" i="7"/>
  <c r="T12" i="7"/>
  <c r="DL12" i="7" s="1"/>
  <c r="DK11" i="7"/>
  <c r="DG11" i="7"/>
  <c r="CO11" i="7"/>
  <c r="BW11" i="7"/>
  <c r="BD11" i="7"/>
  <c r="AL11" i="7"/>
  <c r="T11" i="7"/>
  <c r="DL11" i="7" s="1"/>
  <c r="DG10" i="7"/>
  <c r="CO10" i="7"/>
  <c r="BW10" i="7"/>
  <c r="BD10" i="7"/>
  <c r="AL10" i="7"/>
  <c r="T10" i="7"/>
  <c r="DL10" i="7" s="1"/>
  <c r="DK9" i="7"/>
  <c r="DG9" i="7"/>
  <c r="CO9" i="7"/>
  <c r="BW9" i="7"/>
  <c r="BD9" i="7"/>
  <c r="AL9" i="7"/>
  <c r="T9" i="7"/>
  <c r="DL9" i="7" s="1"/>
  <c r="DG8" i="7"/>
  <c r="CO8" i="7"/>
  <c r="BW8" i="7"/>
  <c r="BD8" i="7"/>
  <c r="AL8" i="7"/>
  <c r="T8" i="7"/>
  <c r="DL8" i="7" s="1"/>
  <c r="DK7" i="7"/>
  <c r="DG7" i="7"/>
  <c r="CO7" i="7"/>
  <c r="BW7" i="7"/>
  <c r="BD7" i="7"/>
  <c r="AL7" i="7"/>
  <c r="T7" i="7"/>
  <c r="DL7" i="7" s="1"/>
  <c r="DG6" i="7"/>
  <c r="CO6" i="7"/>
  <c r="BW6" i="7"/>
  <c r="BD6" i="7"/>
  <c r="AL6" i="7"/>
  <c r="T6" i="7"/>
  <c r="DL6" i="7" s="1"/>
  <c r="DK5" i="7"/>
  <c r="DG5" i="7"/>
  <c r="CO5" i="7"/>
  <c r="BW5" i="7"/>
  <c r="BD5" i="7"/>
  <c r="AL5" i="7"/>
  <c r="T5" i="7"/>
  <c r="DL5" i="7" s="1"/>
  <c r="DG4" i="7"/>
  <c r="CO4" i="7"/>
  <c r="BW4" i="7"/>
  <c r="BD4" i="7"/>
  <c r="AL4" i="7"/>
  <c r="DL4" i="7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4" i="1"/>
  <c r="DX4" i="5"/>
  <c r="DL27" i="8" l="1"/>
  <c r="T118" i="8"/>
  <c r="DK27" i="8"/>
  <c r="EM33" i="8"/>
  <c r="DL11" i="8"/>
  <c r="T102" i="8"/>
  <c r="DK11" i="8"/>
  <c r="EM17" i="8"/>
  <c r="EM37" i="8"/>
  <c r="DL31" i="8"/>
  <c r="DK31" i="8"/>
  <c r="T122" i="8"/>
  <c r="T101" i="8"/>
  <c r="DL10" i="8"/>
  <c r="DK10" i="8"/>
  <c r="EM16" i="8"/>
  <c r="DL30" i="8"/>
  <c r="EM36" i="8"/>
  <c r="DK30" i="8"/>
  <c r="T121" i="8"/>
  <c r="T117" i="8"/>
  <c r="DL26" i="8"/>
  <c r="DK26" i="8"/>
  <c r="EM32" i="8"/>
  <c r="EM31" i="8"/>
  <c r="DL25" i="8"/>
  <c r="T116" i="8"/>
  <c r="DK25" i="8"/>
  <c r="EM15" i="8"/>
  <c r="DL9" i="8"/>
  <c r="T100" i="8"/>
  <c r="DK9" i="8"/>
  <c r="EM25" i="8"/>
  <c r="T110" i="8"/>
  <c r="DL19" i="8"/>
  <c r="DK19" i="8"/>
  <c r="DK34" i="8"/>
  <c r="EM40" i="8"/>
  <c r="T125" i="8"/>
  <c r="DL34" i="8"/>
  <c r="T103" i="8"/>
  <c r="DL12" i="8"/>
  <c r="EM18" i="8"/>
  <c r="DK12" i="8"/>
  <c r="EM30" i="8"/>
  <c r="DL24" i="8"/>
  <c r="T115" i="8"/>
  <c r="DK24" i="8"/>
  <c r="EM14" i="8"/>
  <c r="T99" i="8"/>
  <c r="DL8" i="8"/>
  <c r="DK8" i="8"/>
  <c r="DL17" i="8"/>
  <c r="EM23" i="8"/>
  <c r="T108" i="8"/>
  <c r="DK17" i="8"/>
  <c r="T107" i="8"/>
  <c r="EM22" i="8"/>
  <c r="DL16" i="8"/>
  <c r="DK16" i="8"/>
  <c r="EM21" i="8"/>
  <c r="DL15" i="8"/>
  <c r="DK15" i="8"/>
  <c r="T106" i="8"/>
  <c r="EM19" i="8"/>
  <c r="DL13" i="8"/>
  <c r="DK13" i="8"/>
  <c r="T104" i="8"/>
  <c r="T119" i="8"/>
  <c r="DL28" i="8"/>
  <c r="EM34" i="8"/>
  <c r="DK28" i="8"/>
  <c r="DL22" i="8"/>
  <c r="T113" i="8"/>
  <c r="DK22" i="8"/>
  <c r="EM28" i="8"/>
  <c r="DL6" i="8"/>
  <c r="T97" i="8"/>
  <c r="DK6" i="8"/>
  <c r="EM12" i="8"/>
  <c r="DL14" i="8"/>
  <c r="T105" i="8"/>
  <c r="EM20" i="8"/>
  <c r="DK14" i="8"/>
  <c r="DK29" i="8"/>
  <c r="EM35" i="8"/>
  <c r="DL29" i="8"/>
  <c r="T120" i="8"/>
  <c r="DL7" i="8"/>
  <c r="EM13" i="8"/>
  <c r="DK7" i="8"/>
  <c r="T98" i="8"/>
  <c r="DL37" i="8"/>
  <c r="EM43" i="8"/>
  <c r="T128" i="8"/>
  <c r="DK37" i="8"/>
  <c r="EM27" i="8"/>
  <c r="DK21" i="8"/>
  <c r="T112" i="8"/>
  <c r="DL21" i="8"/>
  <c r="EM11" i="8"/>
  <c r="T96" i="8"/>
  <c r="DL5" i="8"/>
  <c r="DK5" i="8"/>
  <c r="EM41" i="8"/>
  <c r="T126" i="8"/>
  <c r="DL35" i="8"/>
  <c r="DK35" i="8"/>
  <c r="DK18" i="8"/>
  <c r="EM24" i="8"/>
  <c r="T109" i="8"/>
  <c r="DL18" i="8"/>
  <c r="DL33" i="8"/>
  <c r="EM39" i="8"/>
  <c r="DK33" i="8"/>
  <c r="T124" i="8"/>
  <c r="T123" i="8"/>
  <c r="EM38" i="8"/>
  <c r="DK32" i="8"/>
  <c r="DL32" i="8"/>
  <c r="DL23" i="8"/>
  <c r="DK23" i="8"/>
  <c r="EM29" i="8"/>
  <c r="T114" i="8"/>
  <c r="DL36" i="8"/>
  <c r="DK36" i="8"/>
  <c r="T127" i="8"/>
  <c r="EM42" i="8"/>
  <c r="DL20" i="8"/>
  <c r="DK20" i="8"/>
  <c r="T111" i="8"/>
  <c r="EM26" i="8"/>
  <c r="DL4" i="8"/>
  <c r="DK4" i="8"/>
  <c r="T95" i="8"/>
  <c r="EM10" i="8"/>
  <c r="EM36" i="12"/>
  <c r="EJ36" i="12"/>
  <c r="EK36" i="12"/>
  <c r="EF36" i="12"/>
  <c r="EL36" i="12"/>
  <c r="EH36" i="12"/>
  <c r="EG36" i="12"/>
  <c r="EI36" i="12"/>
  <c r="EH5" i="12"/>
  <c r="EG5" i="12"/>
  <c r="EK5" i="12"/>
  <c r="EM5" i="12"/>
  <c r="EJ5" i="12"/>
  <c r="EI5" i="12"/>
  <c r="EF5" i="12"/>
  <c r="EL5" i="12"/>
  <c r="EL29" i="12"/>
  <c r="EK29" i="12"/>
  <c r="EG29" i="12"/>
  <c r="EH29" i="12"/>
  <c r="EI29" i="12"/>
  <c r="EM29" i="12"/>
  <c r="EJ29" i="12"/>
  <c r="EF29" i="12"/>
  <c r="EL25" i="12"/>
  <c r="EK25" i="12"/>
  <c r="EH25" i="12"/>
  <c r="EG25" i="12"/>
  <c r="EI25" i="12"/>
  <c r="EJ25" i="12"/>
  <c r="EF25" i="12"/>
  <c r="EM25" i="12"/>
  <c r="EH21" i="12"/>
  <c r="EG21" i="12"/>
  <c r="EF21" i="12"/>
  <c r="EK21" i="12"/>
  <c r="EM21" i="12"/>
  <c r="EI21" i="12"/>
  <c r="EJ21" i="12"/>
  <c r="EL21" i="12"/>
  <c r="EN29" i="12"/>
  <c r="EN5" i="12"/>
  <c r="EK16" i="12"/>
  <c r="EF16" i="12"/>
  <c r="EJ16" i="12"/>
  <c r="EG16" i="12"/>
  <c r="EM16" i="12"/>
  <c r="EL16" i="12"/>
  <c r="EI16" i="12"/>
  <c r="EH16" i="12"/>
  <c r="EJ15" i="12"/>
  <c r="EI15" i="12"/>
  <c r="EF15" i="12"/>
  <c r="EM15" i="12"/>
  <c r="EK15" i="12"/>
  <c r="EL15" i="12"/>
  <c r="EH15" i="12"/>
  <c r="EG15" i="12"/>
  <c r="EF11" i="12"/>
  <c r="EM11" i="12"/>
  <c r="EJ11" i="12"/>
  <c r="EI11" i="12"/>
  <c r="EL11" i="12"/>
  <c r="EK11" i="12"/>
  <c r="EG11" i="12"/>
  <c r="EH11" i="12"/>
  <c r="EN36" i="12"/>
  <c r="EM7" i="12"/>
  <c r="EI7" i="12"/>
  <c r="EJ7" i="12"/>
  <c r="EF7" i="12"/>
  <c r="EL7" i="12"/>
  <c r="EH7" i="12"/>
  <c r="EK7" i="12"/>
  <c r="EG7" i="12"/>
  <c r="EM23" i="12"/>
  <c r="EI23" i="12"/>
  <c r="EJ23" i="12"/>
  <c r="EF23" i="12"/>
  <c r="EG23" i="12"/>
  <c r="EH23" i="12"/>
  <c r="EK23" i="12"/>
  <c r="EL23" i="12"/>
  <c r="EJ7" i="11"/>
  <c r="EM7" i="11"/>
  <c r="EI7" i="11"/>
  <c r="EK7" i="11"/>
  <c r="EH7" i="11"/>
  <c r="EG7" i="11"/>
  <c r="EF7" i="11"/>
  <c r="EL7" i="11"/>
  <c r="EG24" i="11"/>
  <c r="EM24" i="11"/>
  <c r="EI24" i="11"/>
  <c r="EJ24" i="11"/>
  <c r="EL24" i="11"/>
  <c r="EF24" i="11"/>
  <c r="EH24" i="11"/>
  <c r="EK24" i="11"/>
  <c r="EN7" i="11"/>
  <c r="EL17" i="11"/>
  <c r="EM17" i="11"/>
  <c r="EK17" i="11"/>
  <c r="EG17" i="11"/>
  <c r="EI17" i="11"/>
  <c r="EJ17" i="11"/>
  <c r="EF17" i="11"/>
  <c r="EH17" i="11"/>
  <c r="EM16" i="11"/>
  <c r="EG16" i="11"/>
  <c r="EL16" i="11"/>
  <c r="EK16" i="11"/>
  <c r="EJ16" i="11"/>
  <c r="EH16" i="11"/>
  <c r="EF16" i="11"/>
  <c r="EI16" i="11"/>
  <c r="EG8" i="11"/>
  <c r="EJ8" i="11"/>
  <c r="EM8" i="11"/>
  <c r="EL8" i="11"/>
  <c r="EI8" i="11"/>
  <c r="EF8" i="11"/>
  <c r="EH8" i="11"/>
  <c r="EK8" i="11"/>
  <c r="EN24" i="11"/>
  <c r="EI34" i="11"/>
  <c r="EH34" i="11"/>
  <c r="EG34" i="11"/>
  <c r="EF34" i="11"/>
  <c r="EK34" i="11"/>
  <c r="EL34" i="11"/>
  <c r="EJ34" i="11"/>
  <c r="EM34" i="11"/>
  <c r="EI29" i="11"/>
  <c r="EM29" i="11"/>
  <c r="EL29" i="11"/>
  <c r="EK29" i="11"/>
  <c r="EH29" i="11"/>
  <c r="EG29" i="11"/>
  <c r="EJ29" i="11"/>
  <c r="EF29" i="11"/>
  <c r="EF11" i="11"/>
  <c r="EM11" i="11"/>
  <c r="EI11" i="11"/>
  <c r="EK11" i="11"/>
  <c r="EG11" i="11"/>
  <c r="EH11" i="11"/>
  <c r="EJ11" i="11"/>
  <c r="EL11" i="11"/>
  <c r="EH5" i="11"/>
  <c r="EF5" i="11"/>
  <c r="EK5" i="11"/>
  <c r="EJ5" i="11"/>
  <c r="EM5" i="11"/>
  <c r="EG5" i="11"/>
  <c r="EI5" i="11"/>
  <c r="EL5" i="11"/>
  <c r="EF27" i="11"/>
  <c r="EM27" i="11"/>
  <c r="EI27" i="11"/>
  <c r="EG27" i="11"/>
  <c r="EH27" i="11"/>
  <c r="EJ27" i="11"/>
  <c r="EK27" i="11"/>
  <c r="EL27" i="11"/>
  <c r="EK12" i="11"/>
  <c r="EI12" i="11"/>
  <c r="EH12" i="11"/>
  <c r="EG12" i="11"/>
  <c r="EF12" i="11"/>
  <c r="EM12" i="11"/>
  <c r="EJ12" i="11"/>
  <c r="EL12" i="11"/>
  <c r="EL36" i="11"/>
  <c r="EM36" i="11"/>
  <c r="EK36" i="11"/>
  <c r="EJ36" i="11"/>
  <c r="EF36" i="11"/>
  <c r="EH36" i="11"/>
  <c r="EG36" i="11"/>
  <c r="EI36" i="11"/>
  <c r="EM30" i="11"/>
  <c r="EL30" i="11"/>
  <c r="EG30" i="11"/>
  <c r="EI30" i="11"/>
  <c r="EK30" i="11"/>
  <c r="EF30" i="11"/>
  <c r="EH30" i="11"/>
  <c r="EJ30" i="11"/>
  <c r="EN11" i="11"/>
  <c r="EN34" i="11"/>
  <c r="EN16" i="11"/>
  <c r="DK30" i="4"/>
  <c r="DJ30" i="4"/>
  <c r="DK31" i="4"/>
  <c r="DJ31" i="4"/>
  <c r="DK15" i="4"/>
  <c r="DJ15" i="4"/>
  <c r="DK29" i="4"/>
  <c r="DJ29" i="4"/>
  <c r="DK13" i="4"/>
  <c r="DJ13" i="4"/>
  <c r="DK28" i="4"/>
  <c r="DJ28" i="4"/>
  <c r="DK12" i="4"/>
  <c r="DJ12" i="4"/>
  <c r="DK27" i="4"/>
  <c r="DJ27" i="4"/>
  <c r="DK11" i="4"/>
  <c r="DJ11" i="4"/>
  <c r="DK26" i="4"/>
  <c r="DJ26" i="4"/>
  <c r="DK10" i="4"/>
  <c r="DJ10" i="4"/>
  <c r="DK25" i="4"/>
  <c r="DJ25" i="4"/>
  <c r="DK9" i="4"/>
  <c r="DJ9" i="4"/>
  <c r="DK24" i="4"/>
  <c r="DJ24" i="4"/>
  <c r="DK8" i="4"/>
  <c r="DJ8" i="4"/>
  <c r="DK23" i="4"/>
  <c r="DJ23" i="4"/>
  <c r="DK7" i="4"/>
  <c r="DJ7" i="4"/>
  <c r="DK4" i="4"/>
  <c r="DJ4" i="4"/>
  <c r="DK22" i="4"/>
  <c r="DJ22" i="4"/>
  <c r="DK6" i="4"/>
  <c r="DJ6" i="4"/>
  <c r="DK37" i="4"/>
  <c r="DJ37" i="4"/>
  <c r="DK21" i="4"/>
  <c r="DJ21" i="4"/>
  <c r="DK5" i="4"/>
  <c r="DJ5" i="4"/>
  <c r="DK36" i="4"/>
  <c r="DJ36" i="4"/>
  <c r="DK20" i="4"/>
  <c r="DJ20" i="4"/>
  <c r="DK14" i="4"/>
  <c r="DJ14" i="4"/>
  <c r="DK35" i="4"/>
  <c r="DJ35" i="4"/>
  <c r="DK19" i="4"/>
  <c r="DJ19" i="4"/>
  <c r="DK34" i="4"/>
  <c r="DJ34" i="4"/>
  <c r="DK18" i="4"/>
  <c r="DJ18" i="4"/>
  <c r="DK33" i="4"/>
  <c r="DJ33" i="4"/>
  <c r="DK17" i="4"/>
  <c r="DJ17" i="4"/>
  <c r="DK32" i="4"/>
  <c r="DJ32" i="4"/>
  <c r="DK16" i="4"/>
  <c r="DJ16" i="4"/>
  <c r="DK4" i="7"/>
  <c r="DK6" i="7"/>
  <c r="DK8" i="7"/>
  <c r="DK10" i="7"/>
  <c r="DK12" i="7"/>
  <c r="DK14" i="7"/>
  <c r="DK16" i="7"/>
  <c r="DK18" i="7"/>
  <c r="DK20" i="7"/>
  <c r="DK22" i="7"/>
  <c r="DK24" i="7"/>
  <c r="DK26" i="7"/>
  <c r="DK28" i="7"/>
  <c r="DK30" i="7"/>
  <c r="DK32" i="7"/>
  <c r="DK34" i="7"/>
  <c r="DK36" i="7"/>
  <c r="DK25" i="7"/>
  <c r="DK27" i="7"/>
  <c r="DK29" i="7"/>
  <c r="DK31" i="7"/>
  <c r="DK33" i="7"/>
  <c r="DK35" i="7"/>
  <c r="DK37" i="7"/>
  <c r="DZ37" i="6"/>
  <c r="DY37" i="6"/>
  <c r="DX37" i="6"/>
  <c r="DW37" i="6"/>
  <c r="DV37" i="6"/>
  <c r="DU37" i="6"/>
  <c r="DT37" i="6"/>
  <c r="DS37" i="6"/>
  <c r="DZ36" i="6"/>
  <c r="DY36" i="6"/>
  <c r="DX36" i="6"/>
  <c r="DW36" i="6"/>
  <c r="DV36" i="6"/>
  <c r="DU36" i="6"/>
  <c r="DT36" i="6"/>
  <c r="DS36" i="6"/>
  <c r="DZ35" i="6"/>
  <c r="DY35" i="6"/>
  <c r="DX35" i="6"/>
  <c r="DW35" i="6"/>
  <c r="DV35" i="6"/>
  <c r="DU35" i="6"/>
  <c r="DT35" i="6"/>
  <c r="DS35" i="6"/>
  <c r="DZ34" i="6"/>
  <c r="DY34" i="6"/>
  <c r="DX34" i="6"/>
  <c r="DW34" i="6"/>
  <c r="DV34" i="6"/>
  <c r="DU34" i="6"/>
  <c r="DT34" i="6"/>
  <c r="DS34" i="6"/>
  <c r="DZ33" i="6"/>
  <c r="DY33" i="6"/>
  <c r="DX33" i="6"/>
  <c r="DW33" i="6"/>
  <c r="DV33" i="6"/>
  <c r="DU33" i="6"/>
  <c r="DT33" i="6"/>
  <c r="DS33" i="6"/>
  <c r="DZ32" i="6"/>
  <c r="DY32" i="6"/>
  <c r="DX32" i="6"/>
  <c r="DW32" i="6"/>
  <c r="DV32" i="6"/>
  <c r="DU32" i="6"/>
  <c r="DT32" i="6"/>
  <c r="DS32" i="6"/>
  <c r="DZ31" i="6"/>
  <c r="DY31" i="6"/>
  <c r="DX31" i="6"/>
  <c r="DW31" i="6"/>
  <c r="DV31" i="6"/>
  <c r="DU31" i="6"/>
  <c r="DT31" i="6"/>
  <c r="DS31" i="6"/>
  <c r="DZ30" i="6"/>
  <c r="DY30" i="6"/>
  <c r="DX30" i="6"/>
  <c r="DW30" i="6"/>
  <c r="DV30" i="6"/>
  <c r="DU30" i="6"/>
  <c r="DT30" i="6"/>
  <c r="DS30" i="6"/>
  <c r="DZ29" i="6"/>
  <c r="DY29" i="6"/>
  <c r="DX29" i="6"/>
  <c r="DW29" i="6"/>
  <c r="DV29" i="6"/>
  <c r="DU29" i="6"/>
  <c r="DT29" i="6"/>
  <c r="DS29" i="6"/>
  <c r="DZ28" i="6"/>
  <c r="DY28" i="6"/>
  <c r="DX28" i="6"/>
  <c r="DW28" i="6"/>
  <c r="DV28" i="6"/>
  <c r="DU28" i="6"/>
  <c r="DT28" i="6"/>
  <c r="DS28" i="6"/>
  <c r="DZ27" i="6"/>
  <c r="DY27" i="6"/>
  <c r="DX27" i="6"/>
  <c r="DW27" i="6"/>
  <c r="DV27" i="6"/>
  <c r="DU27" i="6"/>
  <c r="DT27" i="6"/>
  <c r="DS27" i="6"/>
  <c r="DZ26" i="6"/>
  <c r="DY26" i="6"/>
  <c r="DX26" i="6"/>
  <c r="DW26" i="6"/>
  <c r="DV26" i="6"/>
  <c r="DU26" i="6"/>
  <c r="DT26" i="6"/>
  <c r="DS26" i="6"/>
  <c r="DZ25" i="6"/>
  <c r="DY25" i="6"/>
  <c r="DX25" i="6"/>
  <c r="DW25" i="6"/>
  <c r="DV25" i="6"/>
  <c r="DU25" i="6"/>
  <c r="DT25" i="6"/>
  <c r="DS25" i="6"/>
  <c r="DZ24" i="6"/>
  <c r="DY24" i="6"/>
  <c r="DX24" i="6"/>
  <c r="DW24" i="6"/>
  <c r="DV24" i="6"/>
  <c r="DU24" i="6"/>
  <c r="DT24" i="6"/>
  <c r="DS24" i="6"/>
  <c r="DZ23" i="6"/>
  <c r="DY23" i="6"/>
  <c r="DX23" i="6"/>
  <c r="DW23" i="6"/>
  <c r="DV23" i="6"/>
  <c r="DU23" i="6"/>
  <c r="DT23" i="6"/>
  <c r="DS23" i="6"/>
  <c r="DZ22" i="6"/>
  <c r="DY22" i="6"/>
  <c r="DX22" i="6"/>
  <c r="DW22" i="6"/>
  <c r="DV22" i="6"/>
  <c r="DU22" i="6"/>
  <c r="DT22" i="6"/>
  <c r="DS22" i="6"/>
  <c r="DZ21" i="6"/>
  <c r="DY21" i="6"/>
  <c r="DX21" i="6"/>
  <c r="DW21" i="6"/>
  <c r="DV21" i="6"/>
  <c r="DU21" i="6"/>
  <c r="DT21" i="6"/>
  <c r="DS21" i="6"/>
  <c r="DZ20" i="6"/>
  <c r="DY20" i="6"/>
  <c r="DX20" i="6"/>
  <c r="DW20" i="6"/>
  <c r="DV20" i="6"/>
  <c r="DU20" i="6"/>
  <c r="DT20" i="6"/>
  <c r="DS20" i="6"/>
  <c r="DZ19" i="6"/>
  <c r="DY19" i="6"/>
  <c r="DX19" i="6"/>
  <c r="DW19" i="6"/>
  <c r="DV19" i="6"/>
  <c r="DU19" i="6"/>
  <c r="DT19" i="6"/>
  <c r="DS19" i="6"/>
  <c r="DZ18" i="6"/>
  <c r="DY18" i="6"/>
  <c r="DX18" i="6"/>
  <c r="DW18" i="6"/>
  <c r="DV18" i="6"/>
  <c r="DU18" i="6"/>
  <c r="DT18" i="6"/>
  <c r="DS18" i="6"/>
  <c r="DZ17" i="6"/>
  <c r="DY17" i="6"/>
  <c r="DX17" i="6"/>
  <c r="DW17" i="6"/>
  <c r="DV17" i="6"/>
  <c r="DU17" i="6"/>
  <c r="DT17" i="6"/>
  <c r="DS17" i="6"/>
  <c r="DZ16" i="6"/>
  <c r="DY16" i="6"/>
  <c r="DX16" i="6"/>
  <c r="DW16" i="6"/>
  <c r="DV16" i="6"/>
  <c r="DU16" i="6"/>
  <c r="DT16" i="6"/>
  <c r="DS16" i="6"/>
  <c r="DZ15" i="6"/>
  <c r="DY15" i="6"/>
  <c r="DX15" i="6"/>
  <c r="DW15" i="6"/>
  <c r="DV15" i="6"/>
  <c r="DU15" i="6"/>
  <c r="DT15" i="6"/>
  <c r="DS15" i="6"/>
  <c r="DZ14" i="6"/>
  <c r="DY14" i="6"/>
  <c r="DX14" i="6"/>
  <c r="DW14" i="6"/>
  <c r="DV14" i="6"/>
  <c r="DU14" i="6"/>
  <c r="DT14" i="6"/>
  <c r="DS14" i="6"/>
  <c r="DZ13" i="6"/>
  <c r="DY13" i="6"/>
  <c r="DX13" i="6"/>
  <c r="DW13" i="6"/>
  <c r="DV13" i="6"/>
  <c r="DU13" i="6"/>
  <c r="DT13" i="6"/>
  <c r="DS13" i="6"/>
  <c r="DZ12" i="6"/>
  <c r="DY12" i="6"/>
  <c r="DX12" i="6"/>
  <c r="DW12" i="6"/>
  <c r="DV12" i="6"/>
  <c r="DU12" i="6"/>
  <c r="DT12" i="6"/>
  <c r="DS12" i="6"/>
  <c r="DZ11" i="6"/>
  <c r="DY11" i="6"/>
  <c r="DX11" i="6"/>
  <c r="DW11" i="6"/>
  <c r="DV11" i="6"/>
  <c r="DU11" i="6"/>
  <c r="DT11" i="6"/>
  <c r="DS11" i="6"/>
  <c r="DZ10" i="6"/>
  <c r="DY10" i="6"/>
  <c r="DX10" i="6"/>
  <c r="DW10" i="6"/>
  <c r="DV10" i="6"/>
  <c r="DU10" i="6"/>
  <c r="DT10" i="6"/>
  <c r="DS10" i="6"/>
  <c r="DZ9" i="6"/>
  <c r="DY9" i="6"/>
  <c r="DX9" i="6"/>
  <c r="DW9" i="6"/>
  <c r="DV9" i="6"/>
  <c r="DU9" i="6"/>
  <c r="DT9" i="6"/>
  <c r="DS9" i="6"/>
  <c r="DZ8" i="6"/>
  <c r="DY8" i="6"/>
  <c r="DX8" i="6"/>
  <c r="DW8" i="6"/>
  <c r="DV8" i="6"/>
  <c r="DU8" i="6"/>
  <c r="DT8" i="6"/>
  <c r="DS8" i="6"/>
  <c r="DZ7" i="6"/>
  <c r="DY7" i="6"/>
  <c r="DX7" i="6"/>
  <c r="DW7" i="6"/>
  <c r="DV7" i="6"/>
  <c r="DU7" i="6"/>
  <c r="DT7" i="6"/>
  <c r="DS7" i="6"/>
  <c r="DZ6" i="6"/>
  <c r="DY6" i="6"/>
  <c r="DX6" i="6"/>
  <c r="DW6" i="6"/>
  <c r="DV6" i="6"/>
  <c r="DU6" i="6"/>
  <c r="DT6" i="6"/>
  <c r="DS6" i="6"/>
  <c r="DZ5" i="6"/>
  <c r="DY5" i="6"/>
  <c r="DX5" i="6"/>
  <c r="DW5" i="6"/>
  <c r="DV5" i="6"/>
  <c r="DU5" i="6"/>
  <c r="DT5" i="6"/>
  <c r="DS5" i="6"/>
  <c r="DZ4" i="6"/>
  <c r="DY4" i="6"/>
  <c r="DX4" i="6"/>
  <c r="DW4" i="6"/>
  <c r="DV4" i="6"/>
  <c r="DU4" i="6"/>
  <c r="DT4" i="6"/>
  <c r="DS4" i="6"/>
  <c r="DS5" i="5"/>
  <c r="DT5" i="5"/>
  <c r="DU5" i="5"/>
  <c r="DV5" i="5"/>
  <c r="DW5" i="5"/>
  <c r="DX5" i="5"/>
  <c r="DY5" i="5"/>
  <c r="DZ5" i="5"/>
  <c r="DS6" i="5"/>
  <c r="DT6" i="5"/>
  <c r="DU6" i="5"/>
  <c r="DV6" i="5"/>
  <c r="DW6" i="5"/>
  <c r="DX6" i="5"/>
  <c r="DY6" i="5"/>
  <c r="DZ6" i="5"/>
  <c r="DS7" i="5"/>
  <c r="DT7" i="5"/>
  <c r="DU7" i="5"/>
  <c r="DV7" i="5"/>
  <c r="DW7" i="5"/>
  <c r="DX7" i="5"/>
  <c r="DY7" i="5"/>
  <c r="DZ7" i="5"/>
  <c r="DS8" i="5"/>
  <c r="DT8" i="5"/>
  <c r="DU8" i="5"/>
  <c r="DV8" i="5"/>
  <c r="DW8" i="5"/>
  <c r="DX8" i="5"/>
  <c r="DY8" i="5"/>
  <c r="DZ8" i="5"/>
  <c r="DS9" i="5"/>
  <c r="DT9" i="5"/>
  <c r="DU9" i="5"/>
  <c r="DV9" i="5"/>
  <c r="DW9" i="5"/>
  <c r="DX9" i="5"/>
  <c r="DY9" i="5"/>
  <c r="DZ9" i="5"/>
  <c r="DS10" i="5"/>
  <c r="DT10" i="5"/>
  <c r="DU10" i="5"/>
  <c r="DV10" i="5"/>
  <c r="DW10" i="5"/>
  <c r="DX10" i="5"/>
  <c r="DY10" i="5"/>
  <c r="DZ10" i="5"/>
  <c r="DS11" i="5"/>
  <c r="DT11" i="5"/>
  <c r="DU11" i="5"/>
  <c r="DV11" i="5"/>
  <c r="DW11" i="5"/>
  <c r="DX11" i="5"/>
  <c r="DY11" i="5"/>
  <c r="DZ11" i="5"/>
  <c r="DS12" i="5"/>
  <c r="DT12" i="5"/>
  <c r="DU12" i="5"/>
  <c r="DV12" i="5"/>
  <c r="DW12" i="5"/>
  <c r="DX12" i="5"/>
  <c r="DY12" i="5"/>
  <c r="DZ12" i="5"/>
  <c r="DS13" i="5"/>
  <c r="DT13" i="5"/>
  <c r="DU13" i="5"/>
  <c r="DV13" i="5"/>
  <c r="DW13" i="5"/>
  <c r="DX13" i="5"/>
  <c r="DY13" i="5"/>
  <c r="DZ13" i="5"/>
  <c r="DS14" i="5"/>
  <c r="DT14" i="5"/>
  <c r="DU14" i="5"/>
  <c r="DV14" i="5"/>
  <c r="DW14" i="5"/>
  <c r="DX14" i="5"/>
  <c r="DY14" i="5"/>
  <c r="DZ14" i="5"/>
  <c r="DS15" i="5"/>
  <c r="DT15" i="5"/>
  <c r="DU15" i="5"/>
  <c r="DV15" i="5"/>
  <c r="DW15" i="5"/>
  <c r="DX15" i="5"/>
  <c r="DY15" i="5"/>
  <c r="DZ15" i="5"/>
  <c r="DS16" i="5"/>
  <c r="DT16" i="5"/>
  <c r="DU16" i="5"/>
  <c r="DV16" i="5"/>
  <c r="DW16" i="5"/>
  <c r="DX16" i="5"/>
  <c r="DY16" i="5"/>
  <c r="DZ16" i="5"/>
  <c r="DS17" i="5"/>
  <c r="DT17" i="5"/>
  <c r="DU17" i="5"/>
  <c r="DV17" i="5"/>
  <c r="DW17" i="5"/>
  <c r="DX17" i="5"/>
  <c r="DY17" i="5"/>
  <c r="DZ17" i="5"/>
  <c r="DS18" i="5"/>
  <c r="DT18" i="5"/>
  <c r="DU18" i="5"/>
  <c r="DV18" i="5"/>
  <c r="DW18" i="5"/>
  <c r="DX18" i="5"/>
  <c r="DY18" i="5"/>
  <c r="DZ18" i="5"/>
  <c r="DS19" i="5"/>
  <c r="DT19" i="5"/>
  <c r="DU19" i="5"/>
  <c r="DV19" i="5"/>
  <c r="DW19" i="5"/>
  <c r="DX19" i="5"/>
  <c r="DY19" i="5"/>
  <c r="DZ19" i="5"/>
  <c r="DS20" i="5"/>
  <c r="DT20" i="5"/>
  <c r="DU20" i="5"/>
  <c r="DV20" i="5"/>
  <c r="DW20" i="5"/>
  <c r="DX20" i="5"/>
  <c r="DY20" i="5"/>
  <c r="DZ20" i="5"/>
  <c r="DS21" i="5"/>
  <c r="DT21" i="5"/>
  <c r="DU21" i="5"/>
  <c r="DV21" i="5"/>
  <c r="DW21" i="5"/>
  <c r="DX21" i="5"/>
  <c r="DY21" i="5"/>
  <c r="DZ21" i="5"/>
  <c r="DS22" i="5"/>
  <c r="DT22" i="5"/>
  <c r="DU22" i="5"/>
  <c r="DV22" i="5"/>
  <c r="DW22" i="5"/>
  <c r="DX22" i="5"/>
  <c r="DY22" i="5"/>
  <c r="DZ22" i="5"/>
  <c r="DS23" i="5"/>
  <c r="DT23" i="5"/>
  <c r="DU23" i="5"/>
  <c r="DV23" i="5"/>
  <c r="DW23" i="5"/>
  <c r="DX23" i="5"/>
  <c r="DY23" i="5"/>
  <c r="DZ23" i="5"/>
  <c r="DS24" i="5"/>
  <c r="DT24" i="5"/>
  <c r="DU24" i="5"/>
  <c r="DV24" i="5"/>
  <c r="DW24" i="5"/>
  <c r="DX24" i="5"/>
  <c r="DY24" i="5"/>
  <c r="DZ24" i="5"/>
  <c r="DS25" i="5"/>
  <c r="DT25" i="5"/>
  <c r="DU25" i="5"/>
  <c r="DV25" i="5"/>
  <c r="DW25" i="5"/>
  <c r="DX25" i="5"/>
  <c r="DY25" i="5"/>
  <c r="DZ25" i="5"/>
  <c r="DS26" i="5"/>
  <c r="DT26" i="5"/>
  <c r="DU26" i="5"/>
  <c r="DV26" i="5"/>
  <c r="DW26" i="5"/>
  <c r="DX26" i="5"/>
  <c r="DY26" i="5"/>
  <c r="DZ26" i="5"/>
  <c r="DS27" i="5"/>
  <c r="DT27" i="5"/>
  <c r="DU27" i="5"/>
  <c r="DV27" i="5"/>
  <c r="DW27" i="5"/>
  <c r="DX27" i="5"/>
  <c r="DY27" i="5"/>
  <c r="DZ27" i="5"/>
  <c r="DS28" i="5"/>
  <c r="DT28" i="5"/>
  <c r="DU28" i="5"/>
  <c r="DV28" i="5"/>
  <c r="DW28" i="5"/>
  <c r="DX28" i="5"/>
  <c r="DY28" i="5"/>
  <c r="DZ28" i="5"/>
  <c r="DS29" i="5"/>
  <c r="DT29" i="5"/>
  <c r="DU29" i="5"/>
  <c r="DV29" i="5"/>
  <c r="DW29" i="5"/>
  <c r="DX29" i="5"/>
  <c r="DY29" i="5"/>
  <c r="DZ29" i="5"/>
  <c r="DS30" i="5"/>
  <c r="DT30" i="5"/>
  <c r="DU30" i="5"/>
  <c r="DV30" i="5"/>
  <c r="DW30" i="5"/>
  <c r="DX30" i="5"/>
  <c r="DY30" i="5"/>
  <c r="DZ30" i="5"/>
  <c r="DS31" i="5"/>
  <c r="DT31" i="5"/>
  <c r="DU31" i="5"/>
  <c r="DV31" i="5"/>
  <c r="DW31" i="5"/>
  <c r="DX31" i="5"/>
  <c r="DY31" i="5"/>
  <c r="DZ31" i="5"/>
  <c r="DS32" i="5"/>
  <c r="DT32" i="5"/>
  <c r="DU32" i="5"/>
  <c r="DV32" i="5"/>
  <c r="DW32" i="5"/>
  <c r="DX32" i="5"/>
  <c r="DY32" i="5"/>
  <c r="DZ32" i="5"/>
  <c r="DS33" i="5"/>
  <c r="DT33" i="5"/>
  <c r="DU33" i="5"/>
  <c r="DV33" i="5"/>
  <c r="DW33" i="5"/>
  <c r="DX33" i="5"/>
  <c r="DY33" i="5"/>
  <c r="DZ33" i="5"/>
  <c r="DS34" i="5"/>
  <c r="DT34" i="5"/>
  <c r="DU34" i="5"/>
  <c r="DV34" i="5"/>
  <c r="DW34" i="5"/>
  <c r="DX34" i="5"/>
  <c r="DY34" i="5"/>
  <c r="DZ34" i="5"/>
  <c r="DS35" i="5"/>
  <c r="DT35" i="5"/>
  <c r="DU35" i="5"/>
  <c r="DV35" i="5"/>
  <c r="DW35" i="5"/>
  <c r="DX35" i="5"/>
  <c r="DY35" i="5"/>
  <c r="DZ35" i="5"/>
  <c r="DS36" i="5"/>
  <c r="DT36" i="5"/>
  <c r="DU36" i="5"/>
  <c r="DV36" i="5"/>
  <c r="DW36" i="5"/>
  <c r="DX36" i="5"/>
  <c r="DY36" i="5"/>
  <c r="DZ36" i="5"/>
  <c r="DS37" i="5"/>
  <c r="DT37" i="5"/>
  <c r="DU37" i="5"/>
  <c r="DV37" i="5"/>
  <c r="DW37" i="5"/>
  <c r="DX37" i="5"/>
  <c r="DY37" i="5"/>
  <c r="DZ37" i="5"/>
  <c r="DZ4" i="5"/>
  <c r="DY4" i="5"/>
  <c r="DT4" i="5"/>
  <c r="DW4" i="5"/>
  <c r="DV4" i="5"/>
  <c r="DU4" i="5"/>
  <c r="DS4" i="5"/>
  <c r="DK4" i="6"/>
  <c r="DJ4" i="6"/>
  <c r="DK37" i="6"/>
  <c r="DJ37" i="6"/>
  <c r="DK36" i="6"/>
  <c r="DJ36" i="6"/>
  <c r="DK35" i="6"/>
  <c r="DJ35" i="6"/>
  <c r="DK34" i="6"/>
  <c r="DJ34" i="6"/>
  <c r="DK33" i="6"/>
  <c r="DJ33" i="6"/>
  <c r="DK32" i="6"/>
  <c r="DJ32" i="6"/>
  <c r="DK31" i="6"/>
  <c r="DJ31" i="6"/>
  <c r="DK30" i="6"/>
  <c r="DJ30" i="6"/>
  <c r="DK29" i="6"/>
  <c r="DJ29" i="6"/>
  <c r="DK28" i="6"/>
  <c r="DJ28" i="6"/>
  <c r="DK27" i="6"/>
  <c r="DJ27" i="6"/>
  <c r="DK26" i="6"/>
  <c r="DJ26" i="6"/>
  <c r="DK25" i="6"/>
  <c r="DJ25" i="6"/>
  <c r="DK24" i="6"/>
  <c r="DJ24" i="6"/>
  <c r="DK23" i="6"/>
  <c r="DJ23" i="6"/>
  <c r="DK22" i="6"/>
  <c r="DJ22" i="6"/>
  <c r="DK21" i="6"/>
  <c r="DJ21" i="6"/>
  <c r="DK20" i="6"/>
  <c r="DJ20" i="6"/>
  <c r="DK19" i="6"/>
  <c r="DJ19" i="6"/>
  <c r="DK18" i="6"/>
  <c r="DJ18" i="6"/>
  <c r="DK17" i="6"/>
  <c r="DJ17" i="6"/>
  <c r="DK16" i="6"/>
  <c r="DJ16" i="6"/>
  <c r="DK15" i="6"/>
  <c r="DJ15" i="6"/>
  <c r="DK14" i="6"/>
  <c r="DJ14" i="6"/>
  <c r="DK13" i="6"/>
  <c r="DJ13" i="6"/>
  <c r="DK12" i="6"/>
  <c r="DJ12" i="6"/>
  <c r="DK11" i="6"/>
  <c r="DJ11" i="6"/>
  <c r="DK10" i="6"/>
  <c r="DJ10" i="6"/>
  <c r="DK9" i="6"/>
  <c r="DJ9" i="6"/>
  <c r="DK8" i="6"/>
  <c r="DJ8" i="6"/>
  <c r="DK7" i="6"/>
  <c r="DJ7" i="6"/>
  <c r="DK6" i="6"/>
  <c r="DJ6" i="6"/>
  <c r="DK5" i="6"/>
  <c r="DJ5" i="6"/>
  <c r="DK37" i="5"/>
  <c r="DJ37" i="5"/>
  <c r="DK36" i="5"/>
  <c r="DJ36" i="5"/>
  <c r="DK35" i="5"/>
  <c r="DJ35" i="5"/>
  <c r="DK34" i="5"/>
  <c r="DJ34" i="5"/>
  <c r="DK33" i="5"/>
  <c r="DJ33" i="5"/>
  <c r="DK32" i="5"/>
  <c r="DJ32" i="5"/>
  <c r="DK31" i="5"/>
  <c r="DJ31" i="5"/>
  <c r="DK30" i="5"/>
  <c r="DJ30" i="5"/>
  <c r="DK29" i="5"/>
  <c r="DJ29" i="5"/>
  <c r="DK28" i="5"/>
  <c r="DJ28" i="5"/>
  <c r="DK27" i="5"/>
  <c r="DJ27" i="5"/>
  <c r="DK26" i="5"/>
  <c r="DJ26" i="5"/>
  <c r="DK25" i="5"/>
  <c r="DJ25" i="5"/>
  <c r="DK24" i="5"/>
  <c r="DJ24" i="5"/>
  <c r="DK23" i="5"/>
  <c r="DJ23" i="5"/>
  <c r="DK22" i="5"/>
  <c r="DJ22" i="5"/>
  <c r="DK21" i="5"/>
  <c r="DJ21" i="5"/>
  <c r="DK20" i="5"/>
  <c r="DJ20" i="5"/>
  <c r="DK19" i="5"/>
  <c r="DJ19" i="5"/>
  <c r="DK18" i="5"/>
  <c r="DJ18" i="5"/>
  <c r="DK17" i="5"/>
  <c r="DJ17" i="5"/>
  <c r="DK16" i="5"/>
  <c r="DJ16" i="5"/>
  <c r="DK15" i="5"/>
  <c r="DJ15" i="5"/>
  <c r="DK14" i="5"/>
  <c r="DJ14" i="5"/>
  <c r="DK13" i="5"/>
  <c r="DJ13" i="5"/>
  <c r="DK12" i="5"/>
  <c r="DJ12" i="5"/>
  <c r="DK11" i="5"/>
  <c r="DJ11" i="5"/>
  <c r="DK10" i="5"/>
  <c r="DJ10" i="5"/>
  <c r="DK9" i="5"/>
  <c r="DJ9" i="5"/>
  <c r="DK8" i="5"/>
  <c r="DJ8" i="5"/>
  <c r="DK7" i="5"/>
  <c r="DJ7" i="5"/>
  <c r="DK6" i="5"/>
  <c r="DJ6" i="5"/>
  <c r="DK5" i="5"/>
  <c r="DJ5" i="5"/>
  <c r="DK4" i="5"/>
  <c r="DJ4" i="5"/>
  <c r="EA4" i="6" l="1"/>
  <c r="EB4" i="6" s="1"/>
  <c r="EA6" i="6"/>
  <c r="EB6" i="6" s="1"/>
  <c r="EA8" i="6"/>
  <c r="EA10" i="6"/>
  <c r="EB10" i="6" s="1"/>
  <c r="EA12" i="6"/>
  <c r="EB12" i="6" s="1"/>
  <c r="EA14" i="6"/>
  <c r="EB14" i="6" s="1"/>
  <c r="EA16" i="6"/>
  <c r="EB16" i="6" s="1"/>
  <c r="EA18" i="6"/>
  <c r="EB18" i="6" s="1"/>
  <c r="EA20" i="6"/>
  <c r="EB20" i="6" s="1"/>
  <c r="EA22" i="6"/>
  <c r="EB22" i="6"/>
  <c r="EF22" i="6" s="1"/>
  <c r="EA24" i="6"/>
  <c r="EB24" i="6" s="1"/>
  <c r="EA26" i="6"/>
  <c r="EB26" i="6" s="1"/>
  <c r="EA28" i="6"/>
  <c r="EB28" i="6" s="1"/>
  <c r="EK28" i="6" s="1"/>
  <c r="EA30" i="6"/>
  <c r="EA32" i="6"/>
  <c r="EB32" i="6"/>
  <c r="EF32" i="6" s="1"/>
  <c r="EA34" i="6"/>
  <c r="EB34" i="6" s="1"/>
  <c r="EA36" i="6"/>
  <c r="EB36" i="6" s="1"/>
  <c r="EJ32" i="6"/>
  <c r="EA5" i="6"/>
  <c r="EB5" i="6" s="1"/>
  <c r="EA7" i="6"/>
  <c r="EB7" i="6" s="1"/>
  <c r="EA9" i="6"/>
  <c r="EB9" i="6" s="1"/>
  <c r="EJ9" i="6" s="1"/>
  <c r="EA11" i="6"/>
  <c r="EB11" i="6"/>
  <c r="EH11" i="6" s="1"/>
  <c r="EA13" i="6"/>
  <c r="EB13" i="6" s="1"/>
  <c r="EA15" i="6"/>
  <c r="EB15" i="6"/>
  <c r="EG15" i="6" s="1"/>
  <c r="EA17" i="6"/>
  <c r="EB17" i="6" s="1"/>
  <c r="EJ17" i="6" s="1"/>
  <c r="EA19" i="6"/>
  <c r="EB19" i="6" s="1"/>
  <c r="EA21" i="6"/>
  <c r="EB21" i="6"/>
  <c r="EJ21" i="6" s="1"/>
  <c r="EA23" i="6"/>
  <c r="EB23" i="6" s="1"/>
  <c r="EA25" i="6"/>
  <c r="EB25" i="6"/>
  <c r="EG25" i="6" s="1"/>
  <c r="EA27" i="6"/>
  <c r="EB27" i="6"/>
  <c r="EM27" i="6" s="1"/>
  <c r="EA29" i="6"/>
  <c r="EA31" i="6"/>
  <c r="EB31" i="6"/>
  <c r="EL31" i="6" s="1"/>
  <c r="EA33" i="6"/>
  <c r="EB33" i="6" s="1"/>
  <c r="EA35" i="6"/>
  <c r="EB35" i="6" s="1"/>
  <c r="EA37" i="6"/>
  <c r="EB37" i="6"/>
  <c r="EK37" i="6" s="1"/>
  <c r="EA36" i="5"/>
  <c r="EA32" i="5"/>
  <c r="EB32" i="5" s="1"/>
  <c r="EM32" i="5" s="1"/>
  <c r="EA28" i="5"/>
  <c r="EB28" i="5" s="1"/>
  <c r="EM28" i="5" s="1"/>
  <c r="EA24" i="5"/>
  <c r="EB24" i="5" s="1"/>
  <c r="EM24" i="5" s="1"/>
  <c r="EA20" i="5"/>
  <c r="EA16" i="5"/>
  <c r="EA12" i="5"/>
  <c r="EB12" i="5" s="1"/>
  <c r="EA8" i="5"/>
  <c r="EB8" i="5" s="1"/>
  <c r="EM8" i="5" s="1"/>
  <c r="EA34" i="5"/>
  <c r="EA30" i="5"/>
  <c r="EB30" i="5" s="1"/>
  <c r="EA26" i="5"/>
  <c r="EB26" i="5" s="1"/>
  <c r="EA22" i="5"/>
  <c r="EA6" i="5"/>
  <c r="EB6" i="5" s="1"/>
  <c r="EA18" i="5"/>
  <c r="EA14" i="5"/>
  <c r="EA10" i="5"/>
  <c r="EA4" i="5"/>
  <c r="EK4" i="5" s="1"/>
  <c r="EA37" i="5"/>
  <c r="EA33" i="5"/>
  <c r="EB33" i="5" s="1"/>
  <c r="EA29" i="5"/>
  <c r="EB29" i="5" s="1"/>
  <c r="EL29" i="5" s="1"/>
  <c r="EA25" i="5"/>
  <c r="EA21" i="5"/>
  <c r="EB21" i="5" s="1"/>
  <c r="EA17" i="5"/>
  <c r="EB17" i="5" s="1"/>
  <c r="EA13" i="5"/>
  <c r="EB13" i="5" s="1"/>
  <c r="EA9" i="5"/>
  <c r="EB9" i="5" s="1"/>
  <c r="EG9" i="5" s="1"/>
  <c r="EA5" i="5"/>
  <c r="EA35" i="5"/>
  <c r="EB35" i="5" s="1"/>
  <c r="EA31" i="5"/>
  <c r="EB31" i="5" s="1"/>
  <c r="EI31" i="5" s="1"/>
  <c r="EA27" i="5"/>
  <c r="EB27" i="5" s="1"/>
  <c r="EA23" i="5"/>
  <c r="EB23" i="5" s="1"/>
  <c r="EA19" i="5"/>
  <c r="EB19" i="5" s="1"/>
  <c r="EA15" i="5"/>
  <c r="EB15" i="5" s="1"/>
  <c r="EA11" i="5"/>
  <c r="EB11" i="5" s="1"/>
  <c r="EM11" i="5" s="1"/>
  <c r="EA7" i="5"/>
  <c r="EB7" i="5" s="1"/>
  <c r="EB37" i="5"/>
  <c r="EK37" i="5" s="1"/>
  <c r="EI6" i="6" l="1"/>
  <c r="EG6" i="6"/>
  <c r="EH6" i="6"/>
  <c r="EJ6" i="6"/>
  <c r="EK6" i="6"/>
  <c r="EL6" i="6"/>
  <c r="EM6" i="6"/>
  <c r="EK22" i="6"/>
  <c r="EF15" i="6"/>
  <c r="EI21" i="6"/>
  <c r="EG14" i="6"/>
  <c r="EL14" i="6"/>
  <c r="EI14" i="6"/>
  <c r="EG16" i="6"/>
  <c r="EL16" i="6"/>
  <c r="EF19" i="6"/>
  <c r="EG19" i="6"/>
  <c r="EI19" i="6"/>
  <c r="EJ22" i="6"/>
  <c r="EH22" i="6"/>
  <c r="EF31" i="6"/>
  <c r="EH31" i="6"/>
  <c r="EG21" i="6"/>
  <c r="EL22" i="6"/>
  <c r="EI27" i="6"/>
  <c r="EI15" i="6"/>
  <c r="EI11" i="6"/>
  <c r="EM22" i="6"/>
  <c r="EI20" i="6"/>
  <c r="EF20" i="6"/>
  <c r="EG20" i="6"/>
  <c r="EJ20" i="6"/>
  <c r="EK20" i="6"/>
  <c r="EL20" i="6"/>
  <c r="EM20" i="6"/>
  <c r="EH20" i="6"/>
  <c r="EH5" i="6"/>
  <c r="EG5" i="6"/>
  <c r="EG12" i="6"/>
  <c r="EK12" i="6"/>
  <c r="EI12" i="6"/>
  <c r="EM12" i="6"/>
  <c r="EJ12" i="6"/>
  <c r="EL12" i="6"/>
  <c r="EK26" i="6"/>
  <c r="EJ26" i="6"/>
  <c r="EI26" i="6"/>
  <c r="EM26" i="6"/>
  <c r="EH26" i="6"/>
  <c r="EI33" i="6"/>
  <c r="EG33" i="6"/>
  <c r="EH33" i="6"/>
  <c r="EM18" i="6"/>
  <c r="EK18" i="6"/>
  <c r="EL18" i="6"/>
  <c r="EF18" i="6"/>
  <c r="EJ18" i="6"/>
  <c r="EJ34" i="6"/>
  <c r="EL34" i="6"/>
  <c r="EI34" i="6"/>
  <c r="EG34" i="6"/>
  <c r="EF34" i="6"/>
  <c r="EK34" i="6"/>
  <c r="EM34" i="6"/>
  <c r="EH34" i="6"/>
  <c r="EG13" i="6"/>
  <c r="EH13" i="6"/>
  <c r="EI13" i="6"/>
  <c r="EJ13" i="6"/>
  <c r="EG9" i="6"/>
  <c r="EH32" i="6"/>
  <c r="EF14" i="6"/>
  <c r="EM32" i="6"/>
  <c r="EJ16" i="6"/>
  <c r="EJ31" i="6"/>
  <c r="EJ14" i="6"/>
  <c r="EH14" i="6"/>
  <c r="EK32" i="6"/>
  <c r="EH19" i="6"/>
  <c r="EG32" i="6"/>
  <c r="EI32" i="6"/>
  <c r="EG22" i="6"/>
  <c r="EH25" i="6"/>
  <c r="EH21" i="6"/>
  <c r="EH15" i="6"/>
  <c r="EM14" i="6"/>
  <c r="EM16" i="6"/>
  <c r="EH9" i="6"/>
  <c r="EK16" i="6"/>
  <c r="EI22" i="6"/>
  <c r="EK14" i="6"/>
  <c r="EL27" i="6"/>
  <c r="EI9" i="6"/>
  <c r="EI25" i="6"/>
  <c r="EG31" i="6"/>
  <c r="EL32" i="6"/>
  <c r="EI16" i="6"/>
  <c r="EK31" i="6"/>
  <c r="EJ23" i="6"/>
  <c r="EM23" i="6"/>
  <c r="EF23" i="6"/>
  <c r="EG23" i="6"/>
  <c r="EK23" i="6"/>
  <c r="EH23" i="6"/>
  <c r="EL23" i="6"/>
  <c r="EI23" i="6"/>
  <c r="EK35" i="6"/>
  <c r="EH35" i="6"/>
  <c r="EL35" i="6"/>
  <c r="EI35" i="6"/>
  <c r="EG35" i="6"/>
  <c r="EJ35" i="6"/>
  <c r="EM35" i="6"/>
  <c r="EF35" i="6"/>
  <c r="EH10" i="6"/>
  <c r="EF10" i="6"/>
  <c r="EI10" i="6"/>
  <c r="EJ10" i="6"/>
  <c r="EK10" i="6"/>
  <c r="EL10" i="6"/>
  <c r="EM10" i="6"/>
  <c r="EG10" i="6"/>
  <c r="EL24" i="6"/>
  <c r="EM24" i="6"/>
  <c r="EG24" i="6"/>
  <c r="EF24" i="6"/>
  <c r="EH24" i="6"/>
  <c r="EI24" i="6"/>
  <c r="EJ24" i="6"/>
  <c r="EK24" i="6"/>
  <c r="EI4" i="6"/>
  <c r="EJ4" i="6"/>
  <c r="EK4" i="6"/>
  <c r="EL4" i="6"/>
  <c r="EM4" i="6"/>
  <c r="EH4" i="6"/>
  <c r="EF4" i="6"/>
  <c r="EG4" i="6"/>
  <c r="EF7" i="6"/>
  <c r="EG7" i="6"/>
  <c r="EJ7" i="6"/>
  <c r="EK7" i="6"/>
  <c r="EH7" i="6"/>
  <c r="EI7" i="6"/>
  <c r="EL7" i="6"/>
  <c r="EM7" i="6"/>
  <c r="EI36" i="6"/>
  <c r="EH36" i="6"/>
  <c r="EJ36" i="6"/>
  <c r="EK36" i="6"/>
  <c r="EL36" i="6"/>
  <c r="EF36" i="6"/>
  <c r="EM36" i="6"/>
  <c r="EG36" i="6"/>
  <c r="EG37" i="6"/>
  <c r="EF17" i="6"/>
  <c r="EJ28" i="6"/>
  <c r="EJ15" i="6"/>
  <c r="EM25" i="6"/>
  <c r="EK33" i="6"/>
  <c r="EN7" i="6"/>
  <c r="EF37" i="6"/>
  <c r="EF27" i="6"/>
  <c r="EN17" i="6"/>
  <c r="EF5" i="6"/>
  <c r="EJ25" i="6"/>
  <c r="EF28" i="6"/>
  <c r="EN18" i="6"/>
  <c r="EM21" i="6"/>
  <c r="EL25" i="6"/>
  <c r="EN27" i="6"/>
  <c r="EI28" i="6"/>
  <c r="EN28" i="6"/>
  <c r="EF6" i="6"/>
  <c r="EM19" i="6"/>
  <c r="EK27" i="6"/>
  <c r="EN37" i="6"/>
  <c r="EN5" i="6"/>
  <c r="EJ37" i="6"/>
  <c r="EF16" i="6"/>
  <c r="EN6" i="6"/>
  <c r="EM17" i="6"/>
  <c r="EL21" i="6"/>
  <c r="EK25" i="6"/>
  <c r="EG27" i="6"/>
  <c r="EF25" i="6"/>
  <c r="EN15" i="6"/>
  <c r="EJ33" i="6"/>
  <c r="EH28" i="6"/>
  <c r="EF26" i="6"/>
  <c r="EN16" i="6"/>
  <c r="EM15" i="6"/>
  <c r="EL19" i="6"/>
  <c r="EI17" i="6"/>
  <c r="EN25" i="6"/>
  <c r="EF13" i="6"/>
  <c r="EN26" i="6"/>
  <c r="EM13" i="6"/>
  <c r="EL17" i="6"/>
  <c r="EK21" i="6"/>
  <c r="EH27" i="6"/>
  <c r="EN35" i="6"/>
  <c r="EJ27" i="6"/>
  <c r="EG28" i="6"/>
  <c r="EN36" i="6"/>
  <c r="EN4" i="6"/>
  <c r="EM11" i="6"/>
  <c r="EL15" i="6"/>
  <c r="EK19" i="6"/>
  <c r="EH17" i="6"/>
  <c r="EF33" i="6"/>
  <c r="EN13" i="6"/>
  <c r="EI18" i="6"/>
  <c r="EG26" i="6"/>
  <c r="EN14" i="6"/>
  <c r="EM9" i="6"/>
  <c r="EL13" i="6"/>
  <c r="EK17" i="6"/>
  <c r="EN24" i="6"/>
  <c r="EJ5" i="6"/>
  <c r="EL11" i="6"/>
  <c r="EK15" i="6"/>
  <c r="EG17" i="6"/>
  <c r="EN33" i="6"/>
  <c r="EF21" i="6"/>
  <c r="EF11" i="6"/>
  <c r="EM28" i="6"/>
  <c r="EH18" i="6"/>
  <c r="EN34" i="6"/>
  <c r="EF12" i="6"/>
  <c r="EM37" i="6"/>
  <c r="EM5" i="6"/>
  <c r="EL9" i="6"/>
  <c r="EK13" i="6"/>
  <c r="EN11" i="6"/>
  <c r="EJ19" i="6"/>
  <c r="EH16" i="6"/>
  <c r="EN12" i="6"/>
  <c r="EK11" i="6"/>
  <c r="EN21" i="6"/>
  <c r="EL28" i="6"/>
  <c r="EG18" i="6"/>
  <c r="EN22" i="6"/>
  <c r="EM33" i="6"/>
  <c r="EL37" i="6"/>
  <c r="EL5" i="6"/>
  <c r="EK9" i="6"/>
  <c r="EJ11" i="6"/>
  <c r="EG11" i="6"/>
  <c r="EN31" i="6"/>
  <c r="EF9" i="6"/>
  <c r="EL26" i="6"/>
  <c r="EH12" i="6"/>
  <c r="EN32" i="6"/>
  <c r="EM31" i="6"/>
  <c r="EI37" i="6"/>
  <c r="EH37" i="6"/>
  <c r="EB29" i="6"/>
  <c r="EN29" i="6" s="1"/>
  <c r="EN9" i="6"/>
  <c r="EN10" i="6"/>
  <c r="EL33" i="6"/>
  <c r="EK5" i="6"/>
  <c r="EN23" i="6"/>
  <c r="EI5" i="6"/>
  <c r="EI31" i="6"/>
  <c r="EN19" i="6"/>
  <c r="EB30" i="6"/>
  <c r="EN30" i="6" s="1"/>
  <c r="EN20" i="6"/>
  <c r="EB8" i="6"/>
  <c r="EN8" i="6" s="1"/>
  <c r="EF4" i="5"/>
  <c r="EF6" i="5"/>
  <c r="EL6" i="5"/>
  <c r="EN35" i="5"/>
  <c r="EH35" i="5"/>
  <c r="EJ33" i="5"/>
  <c r="EF33" i="5"/>
  <c r="EH33" i="5"/>
  <c r="EL33" i="5"/>
  <c r="EI12" i="5"/>
  <c r="EF12" i="5"/>
  <c r="EH4" i="5"/>
  <c r="EF28" i="5"/>
  <c r="EG37" i="5"/>
  <c r="EH37" i="5"/>
  <c r="EI21" i="5"/>
  <c r="EF21" i="5"/>
  <c r="EG21" i="5"/>
  <c r="EH17" i="5"/>
  <c r="EG17" i="5"/>
  <c r="EL26" i="5"/>
  <c r="EK26" i="5"/>
  <c r="EM26" i="5"/>
  <c r="EF26" i="5"/>
  <c r="EI26" i="5"/>
  <c r="EJ30" i="5"/>
  <c r="EM30" i="5"/>
  <c r="EK30" i="5"/>
  <c r="EI30" i="5"/>
  <c r="EL30" i="5"/>
  <c r="EF30" i="5"/>
  <c r="EG13" i="5"/>
  <c r="EF13" i="5"/>
  <c r="EJ6" i="5"/>
  <c r="EK6" i="5"/>
  <c r="EM6" i="5"/>
  <c r="EK35" i="5"/>
  <c r="EG6" i="5"/>
  <c r="EI4" i="5"/>
  <c r="EI6" i="5"/>
  <c r="EN7" i="5"/>
  <c r="EF7" i="5"/>
  <c r="EG7" i="5"/>
  <c r="EI7" i="5"/>
  <c r="EM7" i="5"/>
  <c r="EL7" i="5"/>
  <c r="EJ7" i="5"/>
  <c r="EK7" i="5"/>
  <c r="EH7" i="5"/>
  <c r="EN19" i="5"/>
  <c r="EM19" i="5"/>
  <c r="EG19" i="5"/>
  <c r="EF19" i="5"/>
  <c r="EL19" i="5"/>
  <c r="EI19" i="5"/>
  <c r="EK19" i="5"/>
  <c r="EH19" i="5"/>
  <c r="EJ19" i="5"/>
  <c r="EN15" i="5"/>
  <c r="EM15" i="5"/>
  <c r="EG15" i="5"/>
  <c r="EF15" i="5"/>
  <c r="EI15" i="5"/>
  <c r="EL15" i="5"/>
  <c r="EK15" i="5"/>
  <c r="EH15" i="5"/>
  <c r="EJ15" i="5"/>
  <c r="EN27" i="5"/>
  <c r="EM27" i="5"/>
  <c r="EL27" i="5"/>
  <c r="EK27" i="5"/>
  <c r="EH27" i="5"/>
  <c r="EF27" i="5"/>
  <c r="EJ27" i="5"/>
  <c r="EG27" i="5"/>
  <c r="EI27" i="5"/>
  <c r="EN23" i="5"/>
  <c r="EI23" i="5"/>
  <c r="EM23" i="5"/>
  <c r="EL23" i="5"/>
  <c r="EF23" i="5"/>
  <c r="EK23" i="5"/>
  <c r="EH23" i="5"/>
  <c r="EJ23" i="5"/>
  <c r="EG23" i="5"/>
  <c r="EF9" i="5"/>
  <c r="EJ37" i="5"/>
  <c r="EK33" i="5"/>
  <c r="EL31" i="5"/>
  <c r="EF8" i="5"/>
  <c r="EF24" i="5"/>
  <c r="EI29" i="5"/>
  <c r="EN29" i="5"/>
  <c r="EL35" i="5"/>
  <c r="EJ4" i="5"/>
  <c r="EG12" i="5"/>
  <c r="EL8" i="5"/>
  <c r="EI33" i="5"/>
  <c r="EL37" i="5"/>
  <c r="EB10" i="5"/>
  <c r="EN10" i="5" s="1"/>
  <c r="EH26" i="5"/>
  <c r="EI8" i="5"/>
  <c r="EH9" i="5"/>
  <c r="EN33" i="5"/>
  <c r="EK9" i="5"/>
  <c r="EN26" i="5"/>
  <c r="EJ11" i="5"/>
  <c r="EH11" i="5"/>
  <c r="EI37" i="5"/>
  <c r="EK11" i="5"/>
  <c r="EL9" i="5"/>
  <c r="EM12" i="5"/>
  <c r="EK12" i="5"/>
  <c r="EL12" i="5"/>
  <c r="EH30" i="5"/>
  <c r="EG24" i="5"/>
  <c r="EI24" i="5"/>
  <c r="EL24" i="5"/>
  <c r="EH13" i="5"/>
  <c r="EN37" i="5"/>
  <c r="EK13" i="5"/>
  <c r="EL11" i="5"/>
  <c r="EM9" i="5"/>
  <c r="EB14" i="5"/>
  <c r="EN30" i="5"/>
  <c r="EG28" i="5"/>
  <c r="EI28" i="5"/>
  <c r="EL28" i="5"/>
  <c r="EF17" i="5"/>
  <c r="EI9" i="5"/>
  <c r="EL13" i="5"/>
  <c r="EM13" i="5"/>
  <c r="EJ24" i="5"/>
  <c r="EG32" i="5"/>
  <c r="EI32" i="5"/>
  <c r="EL32" i="5"/>
  <c r="EN9" i="5"/>
  <c r="EK17" i="5"/>
  <c r="EM17" i="5"/>
  <c r="EB16" i="5"/>
  <c r="EN16" i="5" s="1"/>
  <c r="EG26" i="5"/>
  <c r="EN24" i="5"/>
  <c r="EI13" i="5"/>
  <c r="EJ9" i="5"/>
  <c r="EL17" i="5"/>
  <c r="EM21" i="5"/>
  <c r="EF32" i="5"/>
  <c r="EG30" i="5"/>
  <c r="EL4" i="5"/>
  <c r="EJ26" i="5"/>
  <c r="EJ35" i="5"/>
  <c r="EH8" i="5"/>
  <c r="EI35" i="5"/>
  <c r="EG29" i="5"/>
  <c r="EH21" i="5"/>
  <c r="EN13" i="5"/>
  <c r="EJ13" i="5"/>
  <c r="EK21" i="5"/>
  <c r="EB34" i="5"/>
  <c r="EN34" i="5" s="1"/>
  <c r="EJ28" i="5"/>
  <c r="EH12" i="5"/>
  <c r="EK8" i="5"/>
  <c r="EN31" i="5"/>
  <c r="EJ31" i="5"/>
  <c r="EM31" i="5"/>
  <c r="EF37" i="5"/>
  <c r="EG31" i="5"/>
  <c r="EI17" i="5"/>
  <c r="EJ17" i="5"/>
  <c r="EL21" i="5"/>
  <c r="EM29" i="5"/>
  <c r="EB18" i="5"/>
  <c r="EN18" i="5" s="1"/>
  <c r="EM4" i="5"/>
  <c r="EJ8" i="5"/>
  <c r="EN28" i="5"/>
  <c r="EG8" i="5"/>
  <c r="EN17" i="5"/>
  <c r="EJ21" i="5"/>
  <c r="EM33" i="5"/>
  <c r="EB20" i="5"/>
  <c r="EN20" i="5" s="1"/>
  <c r="EB36" i="5"/>
  <c r="EN36" i="5" s="1"/>
  <c r="EH6" i="5"/>
  <c r="EN8" i="5"/>
  <c r="EN11" i="5"/>
  <c r="EF11" i="5"/>
  <c r="EB5" i="5"/>
  <c r="EN5" i="5" s="1"/>
  <c r="EB25" i="5"/>
  <c r="EN25" i="5" s="1"/>
  <c r="EG33" i="5"/>
  <c r="EM37" i="5"/>
  <c r="EN6" i="5"/>
  <c r="EJ32" i="5"/>
  <c r="EH24" i="5"/>
  <c r="EK24" i="5"/>
  <c r="EF31" i="5"/>
  <c r="EG11" i="5"/>
  <c r="EH29" i="5"/>
  <c r="EN21" i="5"/>
  <c r="EJ29" i="5"/>
  <c r="EK29" i="5"/>
  <c r="EB22" i="5"/>
  <c r="EN22" i="5" s="1"/>
  <c r="EN4" i="5"/>
  <c r="EJ12" i="5"/>
  <c r="EN32" i="5"/>
  <c r="EH28" i="5"/>
  <c r="EK28" i="5"/>
  <c r="EI11" i="5"/>
  <c r="EF35" i="5"/>
  <c r="EG35" i="5"/>
  <c r="EF29" i="5"/>
  <c r="EH31" i="5"/>
  <c r="EK31" i="5"/>
  <c r="EG4" i="5"/>
  <c r="EN12" i="5"/>
  <c r="EM35" i="5"/>
  <c r="EH32" i="5"/>
  <c r="EK32" i="5"/>
  <c r="EH8" i="6" l="1"/>
  <c r="EI8" i="6"/>
  <c r="EJ8" i="6"/>
  <c r="EK8" i="6"/>
  <c r="EG8" i="6"/>
  <c r="EL8" i="6"/>
  <c r="EM8" i="6"/>
  <c r="EF8" i="6"/>
  <c r="EJ30" i="6"/>
  <c r="EF30" i="6"/>
  <c r="EK30" i="6"/>
  <c r="EL30" i="6"/>
  <c r="EM30" i="6"/>
  <c r="EG30" i="6"/>
  <c r="EH30" i="6"/>
  <c r="EI30" i="6"/>
  <c r="EF29" i="6"/>
  <c r="EH29" i="6"/>
  <c r="EM29" i="6"/>
  <c r="EG29" i="6"/>
  <c r="EJ29" i="6"/>
  <c r="EK29" i="6"/>
  <c r="EL29" i="6"/>
  <c r="EI29" i="6"/>
  <c r="EH14" i="5"/>
  <c r="EM14" i="5"/>
  <c r="EL14" i="5"/>
  <c r="EK14" i="5"/>
  <c r="EF14" i="5"/>
  <c r="EI14" i="5"/>
  <c r="EG14" i="5"/>
  <c r="EJ14" i="5"/>
  <c r="EL18" i="5"/>
  <c r="EM18" i="5"/>
  <c r="EK18" i="5"/>
  <c r="EF18" i="5"/>
  <c r="EG18" i="5"/>
  <c r="EJ18" i="5"/>
  <c r="EI18" i="5"/>
  <c r="EH18" i="5"/>
  <c r="EF5" i="5"/>
  <c r="EH5" i="5"/>
  <c r="EG5" i="5"/>
  <c r="EJ5" i="5"/>
  <c r="EK5" i="5"/>
  <c r="EM5" i="5"/>
  <c r="EI5" i="5"/>
  <c r="EL5" i="5"/>
  <c r="EN14" i="5"/>
  <c r="EM16" i="5"/>
  <c r="EK16" i="5"/>
  <c r="EH16" i="5"/>
  <c r="EJ16" i="5"/>
  <c r="EF16" i="5"/>
  <c r="EL16" i="5"/>
  <c r="EI16" i="5"/>
  <c r="EG16" i="5"/>
  <c r="EI25" i="5"/>
  <c r="EF25" i="5"/>
  <c r="EL25" i="5"/>
  <c r="EJ25" i="5"/>
  <c r="EK25" i="5"/>
  <c r="EH25" i="5"/>
  <c r="EM25" i="5"/>
  <c r="EG25" i="5"/>
  <c r="EF22" i="5"/>
  <c r="EH22" i="5"/>
  <c r="EM22" i="5"/>
  <c r="EL22" i="5"/>
  <c r="EK22" i="5"/>
  <c r="EI22" i="5"/>
  <c r="EG22" i="5"/>
  <c r="EJ22" i="5"/>
  <c r="EM36" i="5"/>
  <c r="EF36" i="5"/>
  <c r="EL36" i="5"/>
  <c r="EI36" i="5"/>
  <c r="EG36" i="5"/>
  <c r="EK36" i="5"/>
  <c r="EH36" i="5"/>
  <c r="EJ36" i="5"/>
  <c r="EM20" i="5"/>
  <c r="EF20" i="5"/>
  <c r="EK20" i="5"/>
  <c r="EH20" i="5"/>
  <c r="EL20" i="5"/>
  <c r="EI20" i="5"/>
  <c r="EG20" i="5"/>
  <c r="EJ20" i="5"/>
  <c r="EJ34" i="5"/>
  <c r="EL34" i="5"/>
  <c r="EM34" i="5"/>
  <c r="EI34" i="5"/>
  <c r="EK34" i="5"/>
  <c r="EF34" i="5"/>
  <c r="EG34" i="5"/>
  <c r="EH34" i="5"/>
  <c r="EK10" i="5"/>
  <c r="EH10" i="5"/>
  <c r="EJ10" i="5"/>
  <c r="EG10" i="5"/>
  <c r="EM10" i="5"/>
  <c r="EL10" i="5"/>
  <c r="EI10" i="5"/>
  <c r="EF10" i="5"/>
</calcChain>
</file>

<file path=xl/sharedStrings.xml><?xml version="1.0" encoding="utf-8"?>
<sst xmlns="http://schemas.openxmlformats.org/spreadsheetml/2006/main" count="1432" uniqueCount="35">
  <si>
    <t>Sector Transporte (PJ-año)</t>
  </si>
  <si>
    <t>Sector Industria (PJ-año)</t>
  </si>
  <si>
    <t>Sector Residencial (PJ-año)</t>
  </si>
  <si>
    <t>Sector Terciario (PJ-año)</t>
  </si>
  <si>
    <t>Sector Agropecuario, Construción y Minería (PJ-año)</t>
  </si>
  <si>
    <t>Sector No energético (PJ-año)</t>
  </si>
  <si>
    <t>Año</t>
  </si>
  <si>
    <t>Bagazo</t>
  </si>
  <si>
    <t>Carbón Mineral</t>
  </si>
  <si>
    <t>Gas Natural</t>
  </si>
  <si>
    <t>Leña</t>
  </si>
  <si>
    <t>Petróleo</t>
  </si>
  <si>
    <t>Residuos</t>
  </si>
  <si>
    <t>Gasolina</t>
  </si>
  <si>
    <t>Diesel</t>
  </si>
  <si>
    <t>Carbón de Leña</t>
  </si>
  <si>
    <t>Coque</t>
  </si>
  <si>
    <t>Fuel Oil</t>
  </si>
  <si>
    <t>GLP</t>
  </si>
  <si>
    <t>Kerosene-Jet</t>
  </si>
  <si>
    <t>Electricidad_SIN</t>
  </si>
  <si>
    <t>Electricidad_AUT_COG</t>
  </si>
  <si>
    <t>Hidrogeno</t>
  </si>
  <si>
    <t>Avgas</t>
  </si>
  <si>
    <t>SIN ACM</t>
  </si>
  <si>
    <t>CON ACM</t>
  </si>
  <si>
    <t>Bioenergía</t>
  </si>
  <si>
    <t>Gas natural</t>
  </si>
  <si>
    <t>Electricidad</t>
  </si>
  <si>
    <t>Hidrógeno</t>
  </si>
  <si>
    <t>Carbón</t>
  </si>
  <si>
    <t>Otros</t>
  </si>
  <si>
    <t>suma</t>
  </si>
  <si>
    <t>Suma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</si>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</sst>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Actualización!$AN$3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Actualización!$AN$4:$AN$37</c15:sqref>
                  </c15:fullRef>
                </c:ext>
              </c:extLst>
              <c:f>Actualización!$AN$7:$AN$37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D-4FD3-8BE5-0942C72376C7}"/>
            </c:ext>
          </c:extLst>
        </c:ser>
        <c:ser>
          <c:idx val="1"/>
          <c:order val="1"/>
          <c:tx>
            <c:strRef>
              <c:f>Actualización!$AO$3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Actualización!$AO$4:$AO$37</c15:sqref>
                  </c15:fullRef>
                </c:ext>
              </c:extLst>
              <c:f>Actualización!$AO$7:$AO$37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D-4FD3-8BE5-0942C72376C7}"/>
            </c:ext>
          </c:extLst>
        </c:ser>
        <c:ser>
          <c:idx val="2"/>
          <c:order val="2"/>
          <c:tx>
            <c:strRef>
              <c:f>Actualización!$AP$3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Actualización!$AP$4:$AP$37</c15:sqref>
                  </c15:fullRef>
                </c:ext>
              </c:extLst>
              <c:f>Actualización!$AP$7:$AP$37</c:f>
              <c:numCache>
                <c:formatCode>General</c:formatCode>
                <c:ptCount val="31"/>
                <c:pt idx="0">
                  <c:v>63.093808136649322</c:v>
                </c:pt>
                <c:pt idx="1">
                  <c:v>65.594334760847275</c:v>
                </c:pt>
                <c:pt idx="2">
                  <c:v>68.092532047873817</c:v>
                </c:pt>
                <c:pt idx="3">
                  <c:v>70.672723513690087</c:v>
                </c:pt>
                <c:pt idx="4">
                  <c:v>73.266973460660353</c:v>
                </c:pt>
                <c:pt idx="5">
                  <c:v>75.870556649042811</c:v>
                </c:pt>
                <c:pt idx="6">
                  <c:v>78.465229090062209</c:v>
                </c:pt>
                <c:pt idx="7">
                  <c:v>81.026809063260572</c:v>
                </c:pt>
                <c:pt idx="8">
                  <c:v>83.532635912347061</c:v>
                </c:pt>
                <c:pt idx="9">
                  <c:v>86.056317924089228</c:v>
                </c:pt>
                <c:pt idx="10">
                  <c:v>88.514291944062805</c:v>
                </c:pt>
                <c:pt idx="11">
                  <c:v>90.89720211711554</c:v>
                </c:pt>
                <c:pt idx="12">
                  <c:v>93.2024165599003</c:v>
                </c:pt>
                <c:pt idx="13">
                  <c:v>95.437625043544159</c:v>
                </c:pt>
                <c:pt idx="14">
                  <c:v>97.557820440055224</c:v>
                </c:pt>
                <c:pt idx="15">
                  <c:v>99.644279106419816</c:v>
                </c:pt>
                <c:pt idx="16">
                  <c:v>101.72142779879465</c:v>
                </c:pt>
                <c:pt idx="17">
                  <c:v>103.81299858632113</c:v>
                </c:pt>
                <c:pt idx="18">
                  <c:v>105.94108260069083</c:v>
                </c:pt>
                <c:pt idx="19">
                  <c:v>108.12161387923643</c:v>
                </c:pt>
                <c:pt idx="20">
                  <c:v>110.35761056708174</c:v>
                </c:pt>
                <c:pt idx="21">
                  <c:v>112.65059622442148</c:v>
                </c:pt>
                <c:pt idx="22">
                  <c:v>114.99703462212419</c:v>
                </c:pt>
                <c:pt idx="23">
                  <c:v>117.39436642896703</c:v>
                </c:pt>
                <c:pt idx="24">
                  <c:v>119.84259029533131</c:v>
                </c:pt>
                <c:pt idx="25">
                  <c:v>122.33414122226603</c:v>
                </c:pt>
                <c:pt idx="26">
                  <c:v>124.86298637316293</c:v>
                </c:pt>
                <c:pt idx="27">
                  <c:v>127.40277337122795</c:v>
                </c:pt>
                <c:pt idx="28">
                  <c:v>129.74954283541538</c:v>
                </c:pt>
                <c:pt idx="29">
                  <c:v>131.32002555049365</c:v>
                </c:pt>
                <c:pt idx="30">
                  <c:v>132.86902178569724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D-4FD3-8BE5-0942C72376C7}"/>
            </c:ext>
          </c:extLst>
        </c:ser>
        <c:ser>
          <c:idx val="3"/>
          <c:order val="3"/>
          <c:tx>
            <c:strRef>
              <c:f>Actualización!$AQ$3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Actualización!$AQ$4:$AQ$37</c15:sqref>
                  </c15:fullRef>
                </c:ext>
              </c:extLst>
              <c:f>Actualización!$AQ$7:$AQ$37</c:f>
              <c:numCache>
                <c:formatCode>General</c:formatCode>
                <c:ptCount val="31"/>
                <c:pt idx="0">
                  <c:v>68.271437209409143</c:v>
                </c:pt>
                <c:pt idx="1">
                  <c:v>66.384787989334427</c:v>
                </c:pt>
                <c:pt idx="2">
                  <c:v>64.182398622625939</c:v>
                </c:pt>
                <c:pt idx="3">
                  <c:v>62.022235330757724</c:v>
                </c:pt>
                <c:pt idx="4">
                  <c:v>59.713128655036357</c:v>
                </c:pt>
                <c:pt idx="5">
                  <c:v>57.237347072618057</c:v>
                </c:pt>
                <c:pt idx="6">
                  <c:v>54.576560643823392</c:v>
                </c:pt>
                <c:pt idx="7">
                  <c:v>51.7099613759856</c:v>
                </c:pt>
                <c:pt idx="8">
                  <c:v>48.6286518866874</c:v>
                </c:pt>
                <c:pt idx="9">
                  <c:v>48.255305725807318</c:v>
                </c:pt>
                <c:pt idx="10">
                  <c:v>47.691518553980451</c:v>
                </c:pt>
                <c:pt idx="11">
                  <c:v>46.929232907422829</c:v>
                </c:pt>
                <c:pt idx="12">
                  <c:v>45.976237773504309</c:v>
                </c:pt>
                <c:pt idx="13">
                  <c:v>44.859487520092593</c:v>
                </c:pt>
                <c:pt idx="14">
                  <c:v>43.884569076396275</c:v>
                </c:pt>
                <c:pt idx="15">
                  <c:v>42.841183898987779</c:v>
                </c:pt>
                <c:pt idx="16">
                  <c:v>41.791362106696155</c:v>
                </c:pt>
                <c:pt idx="17">
                  <c:v>40.78796384499887</c:v>
                </c:pt>
                <c:pt idx="18">
                  <c:v>39.870634937440933</c:v>
                </c:pt>
                <c:pt idx="19">
                  <c:v>39.119561424343615</c:v>
                </c:pt>
                <c:pt idx="20">
                  <c:v>38.488345296621226</c:v>
                </c:pt>
                <c:pt idx="21">
                  <c:v>37.974629397280069</c:v>
                </c:pt>
                <c:pt idx="22">
                  <c:v>37.567000398687206</c:v>
                </c:pt>
                <c:pt idx="23">
                  <c:v>37.251791233475728</c:v>
                </c:pt>
                <c:pt idx="24">
                  <c:v>37.034462614991739</c:v>
                </c:pt>
                <c:pt idx="25">
                  <c:v>36.875816705783336</c:v>
                </c:pt>
                <c:pt idx="26">
                  <c:v>36.759281241460592</c:v>
                </c:pt>
                <c:pt idx="27">
                  <c:v>36.667075799593412</c:v>
                </c:pt>
                <c:pt idx="28">
                  <c:v>36.590372950526948</c:v>
                </c:pt>
                <c:pt idx="29">
                  <c:v>37.115805428367722</c:v>
                </c:pt>
                <c:pt idx="30">
                  <c:v>37.65023354387133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D-4FD3-8BE5-0942C72376C7}"/>
            </c:ext>
          </c:extLst>
        </c:ser>
        <c:ser>
          <c:idx val="4"/>
          <c:order val="4"/>
          <c:tx>
            <c:strRef>
              <c:f>Actualización!$AR$3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Actualización!$AR$4:$AR$37</c15:sqref>
                  </c15:fullRef>
                </c:ext>
              </c:extLst>
              <c:f>Actualización!$AR$7:$AR$37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D-4FD3-8BE5-0942C72376C7}"/>
            </c:ext>
          </c:extLst>
        </c:ser>
        <c:ser>
          <c:idx val="5"/>
          <c:order val="5"/>
          <c:tx>
            <c:strRef>
              <c:f>Actualización!$AS$3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Actualización!$AS$4:$AS$37</c15:sqref>
                  </c15:fullRef>
                </c:ext>
              </c:extLst>
              <c:f>Actualización!$AS$7:$AS$37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D-4FD3-8BE5-0942C72376C7}"/>
            </c:ext>
          </c:extLst>
        </c:ser>
        <c:ser>
          <c:idx val="6"/>
          <c:order val="6"/>
          <c:tx>
            <c:strRef>
              <c:f>Actualización!$AT$3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Actualización!$AT$4:$AT$37</c15:sqref>
                  </c15:fullRef>
                </c:ext>
              </c:extLst>
              <c:f>Actualización!$AT$7:$AT$37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0D-4FD3-8BE5-0942C72376C7}"/>
            </c:ext>
          </c:extLst>
        </c:ser>
        <c:ser>
          <c:idx val="7"/>
          <c:order val="7"/>
          <c:tx>
            <c:strRef>
              <c:f>Actualización!$AU$3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Actualización!$AU$4:$AU$37</c15:sqref>
                  </c15:fullRef>
                </c:ext>
              </c:extLst>
              <c:f>Actualización!$AU$7:$AU$37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0D-4FD3-8BE5-0942C72376C7}"/>
            </c:ext>
          </c:extLst>
        </c:ser>
        <c:ser>
          <c:idx val="8"/>
          <c:order val="8"/>
          <c:tx>
            <c:strRef>
              <c:f>Actualización!$AV$3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Actualización!$AV$4:$AV$37</c15:sqref>
                  </c15:fullRef>
                </c:ext>
              </c:extLst>
              <c:f>Actualización!$AV$7:$AV$37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D-4FD3-8BE5-0942C72376C7}"/>
            </c:ext>
          </c:extLst>
        </c:ser>
        <c:ser>
          <c:idx val="9"/>
          <c:order val="9"/>
          <c:tx>
            <c:strRef>
              <c:f>Actualización!$AW$3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Actualización!$AW$4:$AW$37</c15:sqref>
                  </c15:fullRef>
                </c:ext>
              </c:extLst>
              <c:f>Actualización!$AW$7:$AW$37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0D-4FD3-8BE5-0942C72376C7}"/>
            </c:ext>
          </c:extLst>
        </c:ser>
        <c:ser>
          <c:idx val="10"/>
          <c:order val="10"/>
          <c:tx>
            <c:strRef>
              <c:f>Actualización!$AX$3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Actualización!$AX$4:$AX$37</c15:sqref>
                  </c15:fullRef>
                </c:ext>
              </c:extLst>
              <c:f>Actualización!$AX$7:$AX$37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0D-4FD3-8BE5-0942C72376C7}"/>
            </c:ext>
          </c:extLst>
        </c:ser>
        <c:ser>
          <c:idx val="11"/>
          <c:order val="11"/>
          <c:tx>
            <c:strRef>
              <c:f>Actualización!$AY$3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Actualización!$AY$4:$AY$37</c15:sqref>
                  </c15:fullRef>
                </c:ext>
              </c:extLst>
              <c:f>Actualización!$AY$7:$AY$37</c:f>
              <c:numCache>
                <c:formatCode>General</c:formatCode>
                <c:ptCount val="31"/>
                <c:pt idx="0">
                  <c:v>27.750369084696327</c:v>
                </c:pt>
                <c:pt idx="1">
                  <c:v>28.573872234103938</c:v>
                </c:pt>
                <c:pt idx="2">
                  <c:v>29.394120127789371</c:v>
                </c:pt>
                <c:pt idx="3">
                  <c:v>30.231819730178856</c:v>
                </c:pt>
                <c:pt idx="4">
                  <c:v>31.090269033498217</c:v>
                </c:pt>
                <c:pt idx="5">
                  <c:v>31.950560151765782</c:v>
                </c:pt>
                <c:pt idx="6">
                  <c:v>32.808209366622528</c:v>
                </c:pt>
                <c:pt idx="7">
                  <c:v>33.6563596608569</c:v>
                </c:pt>
                <c:pt idx="8">
                  <c:v>34.490432249546899</c:v>
                </c:pt>
                <c:pt idx="9">
                  <c:v>35.109983486941644</c:v>
                </c:pt>
                <c:pt idx="10">
                  <c:v>35.698609491180981</c:v>
                </c:pt>
                <c:pt idx="11">
                  <c:v>36.254653863448368</c:v>
                </c:pt>
                <c:pt idx="12">
                  <c:v>36.778196420116252</c:v>
                </c:pt>
                <c:pt idx="13">
                  <c:v>37.271703532854083</c:v>
                </c:pt>
                <c:pt idx="14">
                  <c:v>37.773822737943263</c:v>
                </c:pt>
                <c:pt idx="15">
                  <c:v>38.25510297683244</c:v>
                </c:pt>
                <c:pt idx="16">
                  <c:v>38.72136937606502</c:v>
                </c:pt>
                <c:pt idx="17">
                  <c:v>39.177039297196828</c:v>
                </c:pt>
                <c:pt idx="18">
                  <c:v>39.626031574339109</c:v>
                </c:pt>
                <c:pt idx="19">
                  <c:v>40.097743687590707</c:v>
                </c:pt>
                <c:pt idx="20">
                  <c:v>40.56591887538606</c:v>
                </c:pt>
                <c:pt idx="21">
                  <c:v>41.030433085591412</c:v>
                </c:pt>
                <c:pt idx="22">
                  <c:v>41.489774205726505</c:v>
                </c:pt>
                <c:pt idx="23">
                  <c:v>41.943657886892765</c:v>
                </c:pt>
                <c:pt idx="24">
                  <c:v>42.396329874422207</c:v>
                </c:pt>
                <c:pt idx="25">
                  <c:v>42.840837230280741</c:v>
                </c:pt>
                <c:pt idx="26">
                  <c:v>43.274961103050032</c:v>
                </c:pt>
                <c:pt idx="27">
                  <c:v>43.690727305582868</c:v>
                </c:pt>
                <c:pt idx="28">
                  <c:v>44.04641043570571</c:v>
                </c:pt>
                <c:pt idx="29">
                  <c:v>44.11645305623199</c:v>
                </c:pt>
                <c:pt idx="30">
                  <c:v>44.169352477996178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0D-4FD3-8BE5-0942C72376C7}"/>
            </c:ext>
          </c:extLst>
        </c:ser>
        <c:ser>
          <c:idx val="12"/>
          <c:order val="12"/>
          <c:tx>
            <c:strRef>
              <c:f>Actualización!$AZ$3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Actualización!$AZ$4:$AZ$37</c15:sqref>
                  </c15:fullRef>
                </c:ext>
              </c:extLst>
              <c:f>Actualización!$AZ$7:$AZ$37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0D-4FD3-8BE5-0942C72376C7}"/>
            </c:ext>
          </c:extLst>
        </c:ser>
        <c:ser>
          <c:idx val="13"/>
          <c:order val="13"/>
          <c:tx>
            <c:strRef>
              <c:f>Actualización!$BA$3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Actualización!$BA$4:$BA$37</c15:sqref>
                  </c15:fullRef>
                </c:ext>
              </c:extLst>
              <c:f>Actualización!$BA$7:$BA$37</c:f>
              <c:numCache>
                <c:formatCode>General</c:formatCode>
                <c:ptCount val="31"/>
                <c:pt idx="0">
                  <c:v>71.658613301722539</c:v>
                </c:pt>
                <c:pt idx="1">
                  <c:v>73.122216511255587</c:v>
                </c:pt>
                <c:pt idx="2">
                  <c:v>74.540954400612094</c:v>
                </c:pt>
                <c:pt idx="3">
                  <c:v>76.164841999926722</c:v>
                </c:pt>
                <c:pt idx="4">
                  <c:v>78.242618076699557</c:v>
                </c:pt>
                <c:pt idx="5">
                  <c:v>80.289500235300849</c:v>
                </c:pt>
                <c:pt idx="6">
                  <c:v>82.27537513444031</c:v>
                </c:pt>
                <c:pt idx="7">
                  <c:v>84.160497308914174</c:v>
                </c:pt>
                <c:pt idx="8">
                  <c:v>85.905630349317292</c:v>
                </c:pt>
                <c:pt idx="9">
                  <c:v>87.45954083226485</c:v>
                </c:pt>
                <c:pt idx="10">
                  <c:v>88.804568951490225</c:v>
                </c:pt>
                <c:pt idx="11">
                  <c:v>89.920077954647425</c:v>
                </c:pt>
                <c:pt idx="12">
                  <c:v>90.803554981588164</c:v>
                </c:pt>
                <c:pt idx="13">
                  <c:v>91.477861484393799</c:v>
                </c:pt>
                <c:pt idx="14">
                  <c:v>92.245072658042616</c:v>
                </c:pt>
                <c:pt idx="15">
                  <c:v>92.912270832152473</c:v>
                </c:pt>
                <c:pt idx="16">
                  <c:v>93.554563515899389</c:v>
                </c:pt>
                <c:pt idx="17">
                  <c:v>94.242965693289179</c:v>
                </c:pt>
                <c:pt idx="18">
                  <c:v>95.037120859660163</c:v>
                </c:pt>
                <c:pt idx="19">
                  <c:v>95.876650259531431</c:v>
                </c:pt>
                <c:pt idx="20">
                  <c:v>96.87580259653312</c:v>
                </c:pt>
                <c:pt idx="21">
                  <c:v>98.039091009468493</c:v>
                </c:pt>
                <c:pt idx="22">
                  <c:v>99.35826734560473</c:v>
                </c:pt>
                <c:pt idx="23">
                  <c:v>100.82137803051353</c:v>
                </c:pt>
                <c:pt idx="24">
                  <c:v>102.35423358009017</c:v>
                </c:pt>
                <c:pt idx="25">
                  <c:v>103.9952407053882</c:v>
                </c:pt>
                <c:pt idx="26">
                  <c:v>105.72619581953687</c:v>
                </c:pt>
                <c:pt idx="27">
                  <c:v>107.51427113822989</c:v>
                </c:pt>
                <c:pt idx="28">
                  <c:v>109.60449430422381</c:v>
                </c:pt>
                <c:pt idx="29">
                  <c:v>111.10511821471957</c:v>
                </c:pt>
                <c:pt idx="30">
                  <c:v>112.6066451520531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0D-4FD3-8BE5-0942C72376C7}"/>
            </c:ext>
          </c:extLst>
        </c:ser>
        <c:ser>
          <c:idx val="14"/>
          <c:order val="14"/>
          <c:tx>
            <c:strRef>
              <c:f>Actualización!$BB$3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Actualización!$BB$4:$BB$37</c15:sqref>
                  </c15:fullRef>
                </c:ext>
              </c:extLst>
              <c:f>Actualización!$BB$7:$BB$37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0D-4FD3-8BE5-0942C72376C7}"/>
            </c:ext>
          </c:extLst>
        </c:ser>
        <c:ser>
          <c:idx val="15"/>
          <c:order val="15"/>
          <c:tx>
            <c:strRef>
              <c:f>Actualización!$BC$3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Actualización!$BC$4:$BC$37</c15:sqref>
                  </c15:fullRef>
                </c:ext>
              </c:extLst>
              <c:f>Actualización!$BC$7:$BC$37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0D-4FD3-8BE5-0942C723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Actualización!$BD$3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Actualización!$B$4:$B$37</c15:sqref>
                  </c15:fullRef>
                </c:ext>
              </c:extLst>
              <c:f>Actualización!$B$7:$B$37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Actualización!$BD$4:$BD$37</c15:sqref>
                  </c15:fullRef>
                </c:ext>
              </c:extLst>
              <c:f>Actualización!$BD$7:$BD$37</c:f>
              <c:numCache>
                <c:formatCode>General</c:formatCode>
                <c:ptCount val="31"/>
                <c:pt idx="0">
                  <c:v>230.77422773247733</c:v>
                </c:pt>
                <c:pt idx="1">
                  <c:v>233.67521149554125</c:v>
                </c:pt>
                <c:pt idx="2">
                  <c:v>236.21000519890123</c:v>
                </c:pt>
                <c:pt idx="3">
                  <c:v>239.09162057455339</c:v>
                </c:pt>
                <c:pt idx="4">
                  <c:v>242.31298922589446</c:v>
                </c:pt>
                <c:pt idx="5">
                  <c:v>245.34796410872752</c:v>
                </c:pt>
                <c:pt idx="6">
                  <c:v>248.12537423494842</c:v>
                </c:pt>
                <c:pt idx="7">
                  <c:v>250.55362740901728</c:v>
                </c:pt>
                <c:pt idx="8">
                  <c:v>252.55735039789863</c:v>
                </c:pt>
                <c:pt idx="9">
                  <c:v>256.88114796910304</c:v>
                </c:pt>
                <c:pt idx="10">
                  <c:v>260.70898894071445</c:v>
                </c:pt>
                <c:pt idx="11">
                  <c:v>264.00116684263418</c:v>
                </c:pt>
                <c:pt idx="12">
                  <c:v>266.76040573510903</c:v>
                </c:pt>
                <c:pt idx="13">
                  <c:v>269.04667758088465</c:v>
                </c:pt>
                <c:pt idx="14">
                  <c:v>271.46128491243735</c:v>
                </c:pt>
                <c:pt idx="15">
                  <c:v>273.65283681439251</c:v>
                </c:pt>
                <c:pt idx="16">
                  <c:v>275.78872279745519</c:v>
                </c:pt>
                <c:pt idx="17">
                  <c:v>278.02096742180601</c:v>
                </c:pt>
                <c:pt idx="18">
                  <c:v>280.47486997213105</c:v>
                </c:pt>
                <c:pt idx="19">
                  <c:v>283.21556925070217</c:v>
                </c:pt>
                <c:pt idx="20">
                  <c:v>286.28767733562211</c:v>
                </c:pt>
                <c:pt idx="21">
                  <c:v>289.69474971676146</c:v>
                </c:pt>
                <c:pt idx="22">
                  <c:v>293.41207657214261</c:v>
                </c:pt>
                <c:pt idx="23">
                  <c:v>297.41119357984905</c:v>
                </c:pt>
                <c:pt idx="24">
                  <c:v>301.62761636483543</c:v>
                </c:pt>
                <c:pt idx="25">
                  <c:v>306.04603586371832</c:v>
                </c:pt>
                <c:pt idx="26">
                  <c:v>310.62342453721044</c:v>
                </c:pt>
                <c:pt idx="27">
                  <c:v>315.2748476146341</c:v>
                </c:pt>
                <c:pt idx="28">
                  <c:v>319.99082052587187</c:v>
                </c:pt>
                <c:pt idx="29">
                  <c:v>323.65740224981289</c:v>
                </c:pt>
                <c:pt idx="30">
                  <c:v>327.29525295961787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0D-4FD3-8BE5-0942C723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gráficas'!$BG$3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5-4870-95CA-D2E495383B26}"/>
            </c:ext>
          </c:extLst>
        </c:ser>
        <c:ser>
          <c:idx val="1"/>
          <c:order val="1"/>
          <c:tx>
            <c:strRef>
              <c:f>'Formato gráficas'!$BH$3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gráficas'!$BH$4:$BH$37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5-4870-95CA-D2E495383B26}"/>
            </c:ext>
          </c:extLst>
        </c:ser>
        <c:ser>
          <c:idx val="2"/>
          <c:order val="2"/>
          <c:tx>
            <c:strRef>
              <c:f>'Formato gráficas'!$BI$3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gráficas'!$BI$4:$BI$37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17.471184975749434</c:v>
                </c:pt>
                <c:pt idx="4">
                  <c:v>18.055726605919357</c:v>
                </c:pt>
                <c:pt idx="5">
                  <c:v>18.6169283626793</c:v>
                </c:pt>
                <c:pt idx="6">
                  <c:v>19.243926649463667</c:v>
                </c:pt>
                <c:pt idx="7">
                  <c:v>19.964651287005285</c:v>
                </c:pt>
                <c:pt idx="8">
                  <c:v>20.620589930475894</c:v>
                </c:pt>
                <c:pt idx="9">
                  <c:v>21.227230412538077</c:v>
                </c:pt>
                <c:pt idx="10">
                  <c:v>21.835992411220186</c:v>
                </c:pt>
                <c:pt idx="11">
                  <c:v>22.413747929363225</c:v>
                </c:pt>
                <c:pt idx="12">
                  <c:v>22.951390283848944</c:v>
                </c:pt>
                <c:pt idx="13">
                  <c:v>23.457076048338134</c:v>
                </c:pt>
                <c:pt idx="14">
                  <c:v>23.923210567488375</c:v>
                </c:pt>
                <c:pt idx="15">
                  <c:v>24.350075594623991</c:v>
                </c:pt>
                <c:pt idx="16">
                  <c:v>24.743833949241349</c:v>
                </c:pt>
                <c:pt idx="17">
                  <c:v>25.102841209774063</c:v>
                </c:pt>
                <c:pt idx="18">
                  <c:v>25.451296246122226</c:v>
                </c:pt>
                <c:pt idx="19">
                  <c:v>25.806545669195813</c:v>
                </c:pt>
                <c:pt idx="20">
                  <c:v>26.186416137376945</c:v>
                </c:pt>
                <c:pt idx="21">
                  <c:v>26.606686175606427</c:v>
                </c:pt>
                <c:pt idx="22">
                  <c:v>27.078901749412605</c:v>
                </c:pt>
                <c:pt idx="23">
                  <c:v>27.610048495514256</c:v>
                </c:pt>
                <c:pt idx="24">
                  <c:v>28.202959028677761</c:v>
                </c:pt>
                <c:pt idx="25">
                  <c:v>28.857569723714274</c:v>
                </c:pt>
                <c:pt idx="26">
                  <c:v>29.57194663336626</c:v>
                </c:pt>
                <c:pt idx="27">
                  <c:v>30.343160491841349</c:v>
                </c:pt>
                <c:pt idx="28">
                  <c:v>31.167938652235893</c:v>
                </c:pt>
                <c:pt idx="29">
                  <c:v>32.043100156700582</c:v>
                </c:pt>
                <c:pt idx="30">
                  <c:v>32.965814193911093</c:v>
                </c:pt>
                <c:pt idx="31">
                  <c:v>33.933729488466035</c:v>
                </c:pt>
                <c:pt idx="32">
                  <c:v>34.967329380203424</c:v>
                </c:pt>
                <c:pt idx="33">
                  <c:v>36.039605509059655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5-4870-95CA-D2E495383B26}"/>
            </c:ext>
          </c:extLst>
        </c:ser>
        <c:ser>
          <c:idx val="3"/>
          <c:order val="3"/>
          <c:tx>
            <c:strRef>
              <c:f>'Formato gráficas'!$BJ$3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55-4870-95CA-D2E495383B26}"/>
            </c:ext>
          </c:extLst>
        </c:ser>
        <c:ser>
          <c:idx val="4"/>
          <c:order val="4"/>
          <c:tx>
            <c:strRef>
              <c:f>'Formato gráficas'!$BK$3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55-4870-95CA-D2E495383B26}"/>
            </c:ext>
          </c:extLst>
        </c:ser>
        <c:ser>
          <c:idx val="5"/>
          <c:order val="5"/>
          <c:tx>
            <c:strRef>
              <c:f>'Formato gráficas'!$BL$3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55-4870-95CA-D2E495383B26}"/>
            </c:ext>
          </c:extLst>
        </c:ser>
        <c:ser>
          <c:idx val="6"/>
          <c:order val="6"/>
          <c:tx>
            <c:strRef>
              <c:f>'Formato gráficas'!$BM$3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55-4870-95CA-D2E495383B26}"/>
            </c:ext>
          </c:extLst>
        </c:ser>
        <c:ser>
          <c:idx val="7"/>
          <c:order val="7"/>
          <c:tx>
            <c:strRef>
              <c:f>'Formato gráficas'!$BN$3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55-4870-95CA-D2E495383B26}"/>
            </c:ext>
          </c:extLst>
        </c:ser>
        <c:ser>
          <c:idx val="8"/>
          <c:order val="8"/>
          <c:tx>
            <c:strRef>
              <c:f>'Formato gráficas'!$BO$3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55-4870-95CA-D2E495383B26}"/>
            </c:ext>
          </c:extLst>
        </c:ser>
        <c:ser>
          <c:idx val="9"/>
          <c:order val="9"/>
          <c:tx>
            <c:strRef>
              <c:f>'Formato gráficas'!$BP$3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55-4870-95CA-D2E495383B26}"/>
            </c:ext>
          </c:extLst>
        </c:ser>
        <c:ser>
          <c:idx val="10"/>
          <c:order val="10"/>
          <c:tx>
            <c:strRef>
              <c:f>'Formato gráficas'!$BQ$3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gráficas'!$BQ$4:$BQ$37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55-4870-95CA-D2E495383B26}"/>
            </c:ext>
          </c:extLst>
        </c:ser>
        <c:ser>
          <c:idx val="11"/>
          <c:order val="11"/>
          <c:tx>
            <c:strRef>
              <c:f>'Formato gráficas'!$BR$3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gráficas'!$BR$4:$BR$37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3.6516522690655706</c:v>
                </c:pt>
                <c:pt idx="4">
                  <c:v>3.7737555587864993</c:v>
                </c:pt>
                <c:pt idx="5">
                  <c:v>3.8906725423380637</c:v>
                </c:pt>
                <c:pt idx="6">
                  <c:v>4.0214889996611225</c:v>
                </c:pt>
                <c:pt idx="7">
                  <c:v>4.1717994321048177</c:v>
                </c:pt>
                <c:pt idx="8">
                  <c:v>4.3084453544764507</c:v>
                </c:pt>
                <c:pt idx="9">
                  <c:v>4.4346224043912477</c:v>
                </c:pt>
                <c:pt idx="10">
                  <c:v>4.5610206518585166</c:v>
                </c:pt>
                <c:pt idx="11">
                  <c:v>4.680656147434501</c:v>
                </c:pt>
                <c:pt idx="12">
                  <c:v>4.7915590771738783</c:v>
                </c:pt>
                <c:pt idx="13">
                  <c:v>4.8953660671514196</c:v>
                </c:pt>
                <c:pt idx="14">
                  <c:v>4.9904390330207864</c:v>
                </c:pt>
                <c:pt idx="15">
                  <c:v>5.0768146473030384</c:v>
                </c:pt>
                <c:pt idx="16">
                  <c:v>5.1558008804917623</c:v>
                </c:pt>
                <c:pt idx="17">
                  <c:v>5.2271321577512673</c:v>
                </c:pt>
                <c:pt idx="18">
                  <c:v>5.2959737277630001</c:v>
                </c:pt>
                <c:pt idx="19">
                  <c:v>5.3660872195341494</c:v>
                </c:pt>
                <c:pt idx="20">
                  <c:v>5.4413337868817724</c:v>
                </c:pt>
                <c:pt idx="21">
                  <c:v>5.5251247069111145</c:v>
                </c:pt>
                <c:pt idx="22">
                  <c:v>5.619953603027299</c:v>
                </c:pt>
                <c:pt idx="23">
                  <c:v>5.7273256861839075</c:v>
                </c:pt>
                <c:pt idx="24">
                  <c:v>5.8478476817858063</c:v>
                </c:pt>
                <c:pt idx="25">
                  <c:v>5.9814978459841246</c:v>
                </c:pt>
                <c:pt idx="26">
                  <c:v>6.1278484859485092</c:v>
                </c:pt>
                <c:pt idx="27">
                  <c:v>6.2862557459948327</c:v>
                </c:pt>
                <c:pt idx="28">
                  <c:v>6.4560010091536419</c:v>
                </c:pt>
                <c:pt idx="29">
                  <c:v>6.6363852582880174</c:v>
                </c:pt>
                <c:pt idx="30">
                  <c:v>6.8267851280547509</c:v>
                </c:pt>
                <c:pt idx="31">
                  <c:v>7.0266809605028397</c:v>
                </c:pt>
                <c:pt idx="32">
                  <c:v>7.2405004260164159</c:v>
                </c:pt>
                <c:pt idx="33">
                  <c:v>7.4623744338554374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55-4870-95CA-D2E495383B26}"/>
            </c:ext>
          </c:extLst>
        </c:ser>
        <c:ser>
          <c:idx val="12"/>
          <c:order val="12"/>
          <c:tx>
            <c:strRef>
              <c:f>'Formato gráficas'!$BS$3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gráficas'!$BS$4:$BS$37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55-4870-95CA-D2E495383B26}"/>
            </c:ext>
          </c:extLst>
        </c:ser>
        <c:ser>
          <c:idx val="13"/>
          <c:order val="13"/>
          <c:tx>
            <c:strRef>
              <c:f>'Formato gráficas'!$BT$3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gráficas'!$BT$4:$BT$37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57.561184386605859</c:v>
                </c:pt>
                <c:pt idx="4">
                  <c:v>59.469129647732714</c:v>
                </c:pt>
                <c:pt idx="5">
                  <c:v>61.336447058492496</c:v>
                </c:pt>
                <c:pt idx="6">
                  <c:v>63.402418737942988</c:v>
                </c:pt>
                <c:pt idx="7">
                  <c:v>65.200974403467242</c:v>
                </c:pt>
                <c:pt idx="8">
                  <c:v>66.74877123523828</c:v>
                </c:pt>
                <c:pt idx="9">
                  <c:v>68.101287957805766</c:v>
                </c:pt>
                <c:pt idx="10">
                  <c:v>69.430027738633086</c:v>
                </c:pt>
                <c:pt idx="11">
                  <c:v>70.632255068077683</c:v>
                </c:pt>
                <c:pt idx="12">
                  <c:v>72.316598410888972</c:v>
                </c:pt>
                <c:pt idx="13">
                  <c:v>73.924597934967665</c:v>
                </c:pt>
                <c:pt idx="14">
                  <c:v>75.43646550192905</c:v>
                </c:pt>
                <c:pt idx="15">
                  <c:v>76.854176438775838</c:v>
                </c:pt>
                <c:pt idx="16">
                  <c:v>78.193986184163279</c:v>
                </c:pt>
                <c:pt idx="17">
                  <c:v>79.466909740921523</c:v>
                </c:pt>
                <c:pt idx="18">
                  <c:v>80.7162200228627</c:v>
                </c:pt>
                <c:pt idx="19">
                  <c:v>81.982407583324573</c:v>
                </c:pt>
                <c:pt idx="20">
                  <c:v>83.307482543631181</c:v>
                </c:pt>
                <c:pt idx="21">
                  <c:v>84.729023531745426</c:v>
                </c:pt>
                <c:pt idx="22">
                  <c:v>86.300567071693777</c:v>
                </c:pt>
                <c:pt idx="23">
                  <c:v>88.015589145466691</c:v>
                </c:pt>
                <c:pt idx="24">
                  <c:v>89.880589208850907</c:v>
                </c:pt>
                <c:pt idx="25">
                  <c:v>91.895153660870221</c:v>
                </c:pt>
                <c:pt idx="26">
                  <c:v>94.054395886099172</c:v>
                </c:pt>
                <c:pt idx="27">
                  <c:v>96.378675071179615</c:v>
                </c:pt>
                <c:pt idx="28">
                  <c:v>98.835252031754251</c:v>
                </c:pt>
                <c:pt idx="29">
                  <c:v>101.41637433182278</c:v>
                </c:pt>
                <c:pt idx="30">
                  <c:v>104.11510521926846</c:v>
                </c:pt>
                <c:pt idx="31">
                  <c:v>106.92563097996153</c:v>
                </c:pt>
                <c:pt idx="32">
                  <c:v>110.20358095278151</c:v>
                </c:pt>
                <c:pt idx="33">
                  <c:v>113.60006839804281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55-4870-95CA-D2E495383B26}"/>
            </c:ext>
          </c:extLst>
        </c:ser>
        <c:ser>
          <c:idx val="14"/>
          <c:order val="14"/>
          <c:tx>
            <c:strRef>
              <c:f>'Formato gráficas'!$BU$3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55-4870-95CA-D2E495383B26}"/>
            </c:ext>
          </c:extLst>
        </c:ser>
        <c:ser>
          <c:idx val="15"/>
          <c:order val="15"/>
          <c:tx>
            <c:strRef>
              <c:f>'Formato gráficas'!$BV$3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gráficas'!$BV$4:$BV$37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55-4870-95CA-D2E49538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'Formato gráficas'!$BW$3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gráficas'!$BW$4:$BW$37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78.684021631420862</c:v>
                </c:pt>
                <c:pt idx="4">
                  <c:v>81.298611812438565</c:v>
                </c:pt>
                <c:pt idx="5">
                  <c:v>83.844047963509865</c:v>
                </c:pt>
                <c:pt idx="6">
                  <c:v>86.667834387067785</c:v>
                </c:pt>
                <c:pt idx="7">
                  <c:v>89.337425122577343</c:v>
                </c:pt>
                <c:pt idx="8">
                  <c:v>91.677806520190629</c:v>
                </c:pt>
                <c:pt idx="9">
                  <c:v>93.763140774735092</c:v>
                </c:pt>
                <c:pt idx="10">
                  <c:v>95.827040801711789</c:v>
                </c:pt>
                <c:pt idx="11">
                  <c:v>97.726659144875413</c:v>
                </c:pt>
                <c:pt idx="12">
                  <c:v>100.0595477719118</c:v>
                </c:pt>
                <c:pt idx="13">
                  <c:v>102.27704005045722</c:v>
                </c:pt>
                <c:pt idx="14">
                  <c:v>104.35011510243821</c:v>
                </c:pt>
                <c:pt idx="15">
                  <c:v>106.28106668070286</c:v>
                </c:pt>
                <c:pt idx="16">
                  <c:v>108.09362101389638</c:v>
                </c:pt>
                <c:pt idx="17">
                  <c:v>109.79688310844685</c:v>
                </c:pt>
                <c:pt idx="18">
                  <c:v>111.46348999674792</c:v>
                </c:pt>
                <c:pt idx="19">
                  <c:v>113.15504047205454</c:v>
                </c:pt>
                <c:pt idx="20">
                  <c:v>114.9352324678899</c:v>
                </c:pt>
                <c:pt idx="21">
                  <c:v>116.86083441426297</c:v>
                </c:pt>
                <c:pt idx="22">
                  <c:v>118.99942242413368</c:v>
                </c:pt>
                <c:pt idx="23">
                  <c:v>121.35296332716486</c:v>
                </c:pt>
                <c:pt idx="24">
                  <c:v>123.93139591931447</c:v>
                </c:pt>
                <c:pt idx="25">
                  <c:v>126.73422123056862</c:v>
                </c:pt>
                <c:pt idx="26">
                  <c:v>129.75419100541393</c:v>
                </c:pt>
                <c:pt idx="27">
                  <c:v>133.00809130901581</c:v>
                </c:pt>
                <c:pt idx="28">
                  <c:v>136.45919169314379</c:v>
                </c:pt>
                <c:pt idx="29">
                  <c:v>140.09585974681139</c:v>
                </c:pt>
                <c:pt idx="30">
                  <c:v>143.9077045412343</c:v>
                </c:pt>
                <c:pt idx="31">
                  <c:v>147.88604142893041</c:v>
                </c:pt>
                <c:pt idx="32">
                  <c:v>152.41141075900134</c:v>
                </c:pt>
                <c:pt idx="33">
                  <c:v>157.10204834095791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E55-4870-95CA-D2E49538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gráficas'!$BY$3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7-4C86-8B2C-A3A02510E730}"/>
            </c:ext>
          </c:extLst>
        </c:ser>
        <c:ser>
          <c:idx val="1"/>
          <c:order val="1"/>
          <c:tx>
            <c:strRef>
              <c:f>'Formato gráficas'!$BZ$3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gráficas'!$BZ$4:$BZ$37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7-4C86-8B2C-A3A02510E730}"/>
            </c:ext>
          </c:extLst>
        </c:ser>
        <c:ser>
          <c:idx val="2"/>
          <c:order val="2"/>
          <c:tx>
            <c:strRef>
              <c:f>'Formato gráficas'!$CA$3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gráficas'!$CA$4:$CA$37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8.8670285885220324</c:v>
                </c:pt>
                <c:pt idx="4">
                  <c:v>9.0084244833642853</c:v>
                </c:pt>
                <c:pt idx="5">
                  <c:v>9.2403569067855429</c:v>
                </c:pt>
                <c:pt idx="6">
                  <c:v>9.473009706901319</c:v>
                </c:pt>
                <c:pt idx="7">
                  <c:v>9.5925763081576783</c:v>
                </c:pt>
                <c:pt idx="8">
                  <c:v>9.8616217718795962</c:v>
                </c:pt>
                <c:pt idx="9">
                  <c:v>10.116670729559864</c:v>
                </c:pt>
                <c:pt idx="10">
                  <c:v>10.35481096362574</c:v>
                </c:pt>
                <c:pt idx="11">
                  <c:v>10.598781392656541</c:v>
                </c:pt>
                <c:pt idx="12">
                  <c:v>10.84292279878864</c:v>
                </c:pt>
                <c:pt idx="13">
                  <c:v>11.093220088583529</c:v>
                </c:pt>
                <c:pt idx="14">
                  <c:v>11.347362004920283</c:v>
                </c:pt>
                <c:pt idx="15">
                  <c:v>11.608454159432815</c:v>
                </c:pt>
                <c:pt idx="16">
                  <c:v>11.88027626906012</c:v>
                </c:pt>
                <c:pt idx="17">
                  <c:v>12.147998381007428</c:v>
                </c:pt>
                <c:pt idx="18">
                  <c:v>12.424063710713575</c:v>
                </c:pt>
                <c:pt idx="19">
                  <c:v>12.707929444781847</c:v>
                </c:pt>
                <c:pt idx="20">
                  <c:v>12.999754631197405</c:v>
                </c:pt>
                <c:pt idx="21">
                  <c:v>13.300536931143135</c:v>
                </c:pt>
                <c:pt idx="22">
                  <c:v>13.61117291854554</c:v>
                </c:pt>
                <c:pt idx="23">
                  <c:v>13.928474175038348</c:v>
                </c:pt>
                <c:pt idx="24">
                  <c:v>14.252569049096563</c:v>
                </c:pt>
                <c:pt idx="25">
                  <c:v>14.583587667787606</c:v>
                </c:pt>
                <c:pt idx="26">
                  <c:v>14.921662222841807</c:v>
                </c:pt>
                <c:pt idx="27">
                  <c:v>15.26692709864702</c:v>
                </c:pt>
                <c:pt idx="28">
                  <c:v>15.619518891634952</c:v>
                </c:pt>
                <c:pt idx="29">
                  <c:v>15.979576403150119</c:v>
                </c:pt>
                <c:pt idx="30">
                  <c:v>16.347240644272311</c:v>
                </c:pt>
                <c:pt idx="31">
                  <c:v>16.722654854419648</c:v>
                </c:pt>
                <c:pt idx="32">
                  <c:v>17.106719810361891</c:v>
                </c:pt>
                <c:pt idx="33">
                  <c:v>17.499635218012354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7-4C86-8B2C-A3A02510E730}"/>
            </c:ext>
          </c:extLst>
        </c:ser>
        <c:ser>
          <c:idx val="3"/>
          <c:order val="3"/>
          <c:tx>
            <c:strRef>
              <c:f>'Formato gráficas'!$CB$3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gráficas'!$CB$4:$CB$37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12.864103186746405</c:v>
                </c:pt>
                <c:pt idx="4">
                  <c:v>13.033008060832193</c:v>
                </c:pt>
                <c:pt idx="5">
                  <c:v>13.413156820914518</c:v>
                </c:pt>
                <c:pt idx="6">
                  <c:v>13.799872486917469</c:v>
                </c:pt>
                <c:pt idx="7">
                  <c:v>14.193330912405129</c:v>
                </c:pt>
                <c:pt idx="8">
                  <c:v>14.613897651456822</c:v>
                </c:pt>
                <c:pt idx="9">
                  <c:v>15.034229750145437</c:v>
                </c:pt>
                <c:pt idx="10">
                  <c:v>15.443349477090745</c:v>
                </c:pt>
                <c:pt idx="11">
                  <c:v>15.865521458438497</c:v>
                </c:pt>
                <c:pt idx="12">
                  <c:v>16.289616194415117</c:v>
                </c:pt>
                <c:pt idx="13">
                  <c:v>16.723832835014399</c:v>
                </c:pt>
                <c:pt idx="14">
                  <c:v>17.164620860728306</c:v>
                </c:pt>
                <c:pt idx="15">
                  <c:v>17.616752226409375</c:v>
                </c:pt>
                <c:pt idx="16">
                  <c:v>18.086037383380834</c:v>
                </c:pt>
                <c:pt idx="17">
                  <c:v>18.549890418638949</c:v>
                </c:pt>
                <c:pt idx="18">
                  <c:v>19.027154244827731</c:v>
                </c:pt>
                <c:pt idx="19">
                  <c:v>19.516911420878369</c:v>
                </c:pt>
                <c:pt idx="20">
                  <c:v>20.019296200880419</c:v>
                </c:pt>
                <c:pt idx="21">
                  <c:v>20.535737035804072</c:v>
                </c:pt>
                <c:pt idx="22">
                  <c:v>21.067513772142412</c:v>
                </c:pt>
                <c:pt idx="23">
                  <c:v>21.61213526191003</c:v>
                </c:pt>
                <c:pt idx="24">
                  <c:v>22.169886425894056</c:v>
                </c:pt>
                <c:pt idx="25">
                  <c:v>22.741057485005832</c:v>
                </c:pt>
                <c:pt idx="26">
                  <c:v>23.325944313636114</c:v>
                </c:pt>
                <c:pt idx="27">
                  <c:v>23.924848650703797</c:v>
                </c:pt>
                <c:pt idx="28">
                  <c:v>24.538078183276731</c:v>
                </c:pt>
                <c:pt idx="29">
                  <c:v>25.165946598920776</c:v>
                </c:pt>
                <c:pt idx="30">
                  <c:v>25.808773656061089</c:v>
                </c:pt>
                <c:pt idx="31">
                  <c:v>26.466885273725591</c:v>
                </c:pt>
                <c:pt idx="32">
                  <c:v>27.141813506285409</c:v>
                </c:pt>
                <c:pt idx="33">
                  <c:v>27.833988571591451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7-4C86-8B2C-A3A02510E730}"/>
            </c:ext>
          </c:extLst>
        </c:ser>
        <c:ser>
          <c:idx val="4"/>
          <c:order val="4"/>
          <c:tx>
            <c:strRef>
              <c:f>'Formato gráficas'!$CC$3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7-4C86-8B2C-A3A02510E730}"/>
            </c:ext>
          </c:extLst>
        </c:ser>
        <c:ser>
          <c:idx val="5"/>
          <c:order val="5"/>
          <c:tx>
            <c:strRef>
              <c:f>'Formato gráficas'!$CD$3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gráficas'!$CD$4:$CD$37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67-4C86-8B2C-A3A02510E730}"/>
            </c:ext>
          </c:extLst>
        </c:ser>
        <c:ser>
          <c:idx val="6"/>
          <c:order val="6"/>
          <c:tx>
            <c:strRef>
              <c:f>'Formato gráficas'!$CE$3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gráficas'!$CE$4:$CE$37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0.5152461342247826</c:v>
                </c:pt>
                <c:pt idx="4">
                  <c:v>0.52267778971454149</c:v>
                </c:pt>
                <c:pt idx="5">
                  <c:v>0.53762370615526389</c:v>
                </c:pt>
                <c:pt idx="6">
                  <c:v>0.55278118592341607</c:v>
                </c:pt>
                <c:pt idx="7">
                  <c:v>0.56690858488545859</c:v>
                </c:pt>
                <c:pt idx="8">
                  <c:v>0.58385893689587676</c:v>
                </c:pt>
                <c:pt idx="9">
                  <c:v>0.6004592327956888</c:v>
                </c:pt>
                <c:pt idx="10">
                  <c:v>0.61638874177011382</c:v>
                </c:pt>
                <c:pt idx="11">
                  <c:v>0.63277241085393121</c:v>
                </c:pt>
                <c:pt idx="12">
                  <c:v>0.64920975560373662</c:v>
                </c:pt>
                <c:pt idx="13">
                  <c:v>0.6660409071355442</c:v>
                </c:pt>
                <c:pt idx="14">
                  <c:v>0.68312563857980835</c:v>
                </c:pt>
                <c:pt idx="15">
                  <c:v>0.70065215340732179</c:v>
                </c:pt>
                <c:pt idx="16">
                  <c:v>0.71884993605260683</c:v>
                </c:pt>
                <c:pt idx="17">
                  <c:v>0.73682077219042785</c:v>
                </c:pt>
                <c:pt idx="18">
                  <c:v>0.75531411915205793</c:v>
                </c:pt>
                <c:pt idx="19">
                  <c:v>0.77429414726060075</c:v>
                </c:pt>
                <c:pt idx="20">
                  <c:v>0.79376703689487593</c:v>
                </c:pt>
                <c:pt idx="21">
                  <c:v>0.81379022059054618</c:v>
                </c:pt>
                <c:pt idx="22">
                  <c:v>0.83441517140088961</c:v>
                </c:pt>
                <c:pt idx="23">
                  <c:v>0.85552654073013013</c:v>
                </c:pt>
                <c:pt idx="24">
                  <c:v>0.87713482207427163</c:v>
                </c:pt>
                <c:pt idx="25">
                  <c:v>0.8992506930465356</c:v>
                </c:pt>
                <c:pt idx="26">
                  <c:v>0.92188503109033293</c:v>
                </c:pt>
                <c:pt idx="27">
                  <c:v>0.94504892199265345</c:v>
                </c:pt>
                <c:pt idx="28">
                  <c:v>0.96875366269175334</c:v>
                </c:pt>
                <c:pt idx="29">
                  <c:v>0.9930107626693867</c:v>
                </c:pt>
                <c:pt idx="30">
                  <c:v>1.0178319460546241</c:v>
                </c:pt>
                <c:pt idx="31">
                  <c:v>1.0432291545266044</c:v>
                </c:pt>
                <c:pt idx="32">
                  <c:v>1.0692618037028674</c:v>
                </c:pt>
                <c:pt idx="33">
                  <c:v>1.0959458127454793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7-4C86-8B2C-A3A02510E730}"/>
            </c:ext>
          </c:extLst>
        </c:ser>
        <c:ser>
          <c:idx val="7"/>
          <c:order val="7"/>
          <c:tx>
            <c:strRef>
              <c:f>'Formato gráficas'!$CF$3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gráficas'!$CF$4:$CF$37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26.099012720670991</c:v>
                </c:pt>
                <c:pt idx="4">
                  <c:v>26.738806454728561</c:v>
                </c:pt>
                <c:pt idx="5">
                  <c:v>27.619157945760129</c:v>
                </c:pt>
                <c:pt idx="6">
                  <c:v>28.512312365962245</c:v>
                </c:pt>
                <c:pt idx="7">
                  <c:v>29.663567601531255</c:v>
                </c:pt>
                <c:pt idx="8">
                  <c:v>30.85979756725472</c:v>
                </c:pt>
                <c:pt idx="9">
                  <c:v>31.91648056283211</c:v>
                </c:pt>
                <c:pt idx="10">
                  <c:v>32.862018231332257</c:v>
                </c:pt>
                <c:pt idx="11">
                  <c:v>33.81055471070956</c:v>
                </c:pt>
                <c:pt idx="12">
                  <c:v>34.755931820407802</c:v>
                </c:pt>
                <c:pt idx="13">
                  <c:v>35.721280697174045</c:v>
                </c:pt>
                <c:pt idx="14">
                  <c:v>36.699543817950548</c:v>
                </c:pt>
                <c:pt idx="15">
                  <c:v>37.699980129344951</c:v>
                </c:pt>
                <c:pt idx="16">
                  <c:v>38.734173125935435</c:v>
                </c:pt>
                <c:pt idx="17">
                  <c:v>39.753220572567109</c:v>
                </c:pt>
                <c:pt idx="18">
                  <c:v>40.797160916988766</c:v>
                </c:pt>
                <c:pt idx="19">
                  <c:v>41.863882172003642</c:v>
                </c:pt>
                <c:pt idx="20">
                  <c:v>42.95357993705359</c:v>
                </c:pt>
                <c:pt idx="21">
                  <c:v>44.069191845861823</c:v>
                </c:pt>
                <c:pt idx="22">
                  <c:v>45.213331368947422</c:v>
                </c:pt>
                <c:pt idx="23">
                  <c:v>46.384603724846379</c:v>
                </c:pt>
                <c:pt idx="24">
                  <c:v>47.583579052536123</c:v>
                </c:pt>
                <c:pt idx="25">
                  <c:v>48.810835468012669</c:v>
                </c:pt>
                <c:pt idx="26">
                  <c:v>50.066960666946393</c:v>
                </c:pt>
                <c:pt idx="27">
                  <c:v>51.352552615333728</c:v>
                </c:pt>
                <c:pt idx="28">
                  <c:v>52.668219692148341</c:v>
                </c:pt>
                <c:pt idx="29">
                  <c:v>54.014580682277426</c:v>
                </c:pt>
                <c:pt idx="30">
                  <c:v>55.392264802715616</c:v>
                </c:pt>
                <c:pt idx="31">
                  <c:v>56.801911783260017</c:v>
                </c:pt>
                <c:pt idx="32">
                  <c:v>58.246743746463437</c:v>
                </c:pt>
                <c:pt idx="33">
                  <c:v>59.727617561602358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67-4C86-8B2C-A3A02510E730}"/>
            </c:ext>
          </c:extLst>
        </c:ser>
        <c:ser>
          <c:idx val="8"/>
          <c:order val="8"/>
          <c:tx>
            <c:strRef>
              <c:f>'Formato gráficas'!$CG$3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67-4C86-8B2C-A3A02510E730}"/>
            </c:ext>
          </c:extLst>
        </c:ser>
        <c:ser>
          <c:idx val="9"/>
          <c:order val="9"/>
          <c:tx>
            <c:strRef>
              <c:f>'Formato gráficas'!$CH$3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67-4C86-8B2C-A3A02510E730}"/>
            </c:ext>
          </c:extLst>
        </c:ser>
        <c:ser>
          <c:idx val="10"/>
          <c:order val="10"/>
          <c:tx>
            <c:strRef>
              <c:f>'Formato gráficas'!$CI$3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67-4C86-8B2C-A3A02510E730}"/>
            </c:ext>
          </c:extLst>
        </c:ser>
        <c:ser>
          <c:idx val="11"/>
          <c:order val="11"/>
          <c:tx>
            <c:strRef>
              <c:f>'Formato gráficas'!$CJ$3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67-4C86-8B2C-A3A02510E730}"/>
            </c:ext>
          </c:extLst>
        </c:ser>
        <c:ser>
          <c:idx val="12"/>
          <c:order val="12"/>
          <c:tx>
            <c:strRef>
              <c:f>'Formato gráficas'!$CK$3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gráficas'!$CK$4:$CK$37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67-4C86-8B2C-A3A02510E730}"/>
            </c:ext>
          </c:extLst>
        </c:ser>
        <c:ser>
          <c:idx val="13"/>
          <c:order val="13"/>
          <c:tx>
            <c:strRef>
              <c:f>'Formato gráficas'!$CL$3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gráficas'!$CL$4:$CL$37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19.837710928865842</c:v>
                </c:pt>
                <c:pt idx="4">
                  <c:v>20.150413252589399</c:v>
                </c:pt>
                <c:pt idx="5">
                  <c:v>20.680069643637392</c:v>
                </c:pt>
                <c:pt idx="6">
                  <c:v>21.212503543161731</c:v>
                </c:pt>
                <c:pt idx="7">
                  <c:v>21.531560009349551</c:v>
                </c:pt>
                <c:pt idx="8">
                  <c:v>22.144592335501418</c:v>
                </c:pt>
                <c:pt idx="9">
                  <c:v>22.728673765045453</c:v>
                </c:pt>
                <c:pt idx="10">
                  <c:v>23.276547142680904</c:v>
                </c:pt>
                <c:pt idx="11">
                  <c:v>23.838118988145599</c:v>
                </c:pt>
                <c:pt idx="12">
                  <c:v>24.400332594310694</c:v>
                </c:pt>
                <c:pt idx="13">
                  <c:v>24.976563723271681</c:v>
                </c:pt>
                <c:pt idx="14">
                  <c:v>25.561601590068385</c:v>
                </c:pt>
                <c:pt idx="15">
                  <c:v>26.162445021148059</c:v>
                </c:pt>
                <c:pt idx="16">
                  <c:v>26.787616811393583</c:v>
                </c:pt>
                <c:pt idx="17">
                  <c:v>27.403669151288717</c:v>
                </c:pt>
                <c:pt idx="18">
                  <c:v>28.038633220482208</c:v>
                </c:pt>
                <c:pt idx="19">
                  <c:v>28.691263584557458</c:v>
                </c:pt>
                <c:pt idx="20">
                  <c:v>29.361894526670135</c:v>
                </c:pt>
                <c:pt idx="21">
                  <c:v>30.052754577168681</c:v>
                </c:pt>
                <c:pt idx="22">
                  <c:v>30.765845385571925</c:v>
                </c:pt>
                <c:pt idx="23">
                  <c:v>31.494537125007472</c:v>
                </c:pt>
                <c:pt idx="24">
                  <c:v>32.239137803684464</c:v>
                </c:pt>
                <c:pt idx="25">
                  <c:v>32.999959948759297</c:v>
                </c:pt>
                <c:pt idx="26">
                  <c:v>33.777321245352134</c:v>
                </c:pt>
                <c:pt idx="27">
                  <c:v>34.571544831876068</c:v>
                </c:pt>
                <c:pt idx="28">
                  <c:v>35.382959354828586</c:v>
                </c:pt>
                <c:pt idx="29">
                  <c:v>36.211898964607208</c:v>
                </c:pt>
                <c:pt idx="30">
                  <c:v>37.058703338165643</c:v>
                </c:pt>
                <c:pt idx="31">
                  <c:v>37.923717732578197</c:v>
                </c:pt>
                <c:pt idx="32">
                  <c:v>38.809006805180346</c:v>
                </c:pt>
                <c:pt idx="33">
                  <c:v>39.715046971758646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67-4C86-8B2C-A3A02510E730}"/>
            </c:ext>
          </c:extLst>
        </c:ser>
        <c:ser>
          <c:idx val="14"/>
          <c:order val="14"/>
          <c:tx>
            <c:strRef>
              <c:f>'Formato gráficas'!$CM$3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67-4C86-8B2C-A3A02510E730}"/>
            </c:ext>
          </c:extLst>
        </c:ser>
        <c:ser>
          <c:idx val="15"/>
          <c:order val="15"/>
          <c:tx>
            <c:strRef>
              <c:f>'Formato gráficas'!$CN$3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gráficas'!$CN$4:$CN$37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F67-4C86-8B2C-A3A02510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'Formato gráficas'!$CO$3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gráficas'!$CO$4:$CO$37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68.18310155903005</c:v>
                </c:pt>
                <c:pt idx="4">
                  <c:v>69.45333004122898</c:v>
                </c:pt>
                <c:pt idx="5">
                  <c:v>71.490365023252849</c:v>
                </c:pt>
                <c:pt idx="6">
                  <c:v>73.550479288866171</c:v>
                </c:pt>
                <c:pt idx="7">
                  <c:v>75.547943416329062</c:v>
                </c:pt>
                <c:pt idx="8">
                  <c:v>78.063768262988432</c:v>
                </c:pt>
                <c:pt idx="9">
                  <c:v>80.396514040378548</c:v>
                </c:pt>
                <c:pt idx="10">
                  <c:v>82.553114556499764</c:v>
                </c:pt>
                <c:pt idx="11">
                  <c:v>84.745748960804121</c:v>
                </c:pt>
                <c:pt idx="12">
                  <c:v>86.938013163525994</c:v>
                </c:pt>
                <c:pt idx="13">
                  <c:v>89.180938251179199</c:v>
                </c:pt>
                <c:pt idx="14">
                  <c:v>91.456253912247348</c:v>
                </c:pt>
                <c:pt idx="15">
                  <c:v>93.788283689742528</c:v>
                </c:pt>
                <c:pt idx="16">
                  <c:v>96.20695352582257</c:v>
                </c:pt>
                <c:pt idx="17">
                  <c:v>98.591599295692617</c:v>
                </c:pt>
                <c:pt idx="18">
                  <c:v>101.04232621216434</c:v>
                </c:pt>
                <c:pt idx="19">
                  <c:v>103.55428076948191</c:v>
                </c:pt>
                <c:pt idx="20">
                  <c:v>106.12829233269642</c:v>
                </c:pt>
                <c:pt idx="21">
                  <c:v>108.77201061056826</c:v>
                </c:pt>
                <c:pt idx="22">
                  <c:v>111.49227861660819</c:v>
                </c:pt>
                <c:pt idx="23">
                  <c:v>114.27527682753237</c:v>
                </c:pt>
                <c:pt idx="24">
                  <c:v>117.12230715328548</c:v>
                </c:pt>
                <c:pt idx="25">
                  <c:v>120.03469126261193</c:v>
                </c:pt>
                <c:pt idx="26">
                  <c:v>123.01377347986679</c:v>
                </c:pt>
                <c:pt idx="27">
                  <c:v>126.06092211855326</c:v>
                </c:pt>
                <c:pt idx="28">
                  <c:v>129.17752978458037</c:v>
                </c:pt>
                <c:pt idx="29">
                  <c:v>132.36501341162491</c:v>
                </c:pt>
                <c:pt idx="30">
                  <c:v>135.62481438726928</c:v>
                </c:pt>
                <c:pt idx="31">
                  <c:v>138.95839879851007</c:v>
                </c:pt>
                <c:pt idx="32">
                  <c:v>142.37354567199395</c:v>
                </c:pt>
                <c:pt idx="33">
                  <c:v>145.8722341357103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67-4C86-8B2C-A3A02510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gráficas'!$CQ$3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gráficas'!$CQ$4:$CQ$37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6.5689884974849386</c:v>
                </c:pt>
                <c:pt idx="5">
                  <c:v>6.5689884974849386</c:v>
                </c:pt>
                <c:pt idx="6">
                  <c:v>6.5689884974849386</c:v>
                </c:pt>
                <c:pt idx="7">
                  <c:v>6.5689884974849386</c:v>
                </c:pt>
                <c:pt idx="8">
                  <c:v>6.5689884974849386</c:v>
                </c:pt>
                <c:pt idx="9">
                  <c:v>6.5689884974849386</c:v>
                </c:pt>
                <c:pt idx="10">
                  <c:v>6.5689884974849386</c:v>
                </c:pt>
                <c:pt idx="11">
                  <c:v>6.5689884974849386</c:v>
                </c:pt>
                <c:pt idx="12">
                  <c:v>6.5689884974849386</c:v>
                </c:pt>
                <c:pt idx="13">
                  <c:v>6.5689884974849386</c:v>
                </c:pt>
                <c:pt idx="14">
                  <c:v>6.5689884974849386</c:v>
                </c:pt>
                <c:pt idx="15">
                  <c:v>6.5689884974849386</c:v>
                </c:pt>
                <c:pt idx="16">
                  <c:v>6.5689884974849386</c:v>
                </c:pt>
                <c:pt idx="17">
                  <c:v>6.5689884974849386</c:v>
                </c:pt>
                <c:pt idx="18">
                  <c:v>6.5689884974849386</c:v>
                </c:pt>
                <c:pt idx="19">
                  <c:v>6.5689884974849386</c:v>
                </c:pt>
                <c:pt idx="20">
                  <c:v>6.5689884974849386</c:v>
                </c:pt>
                <c:pt idx="21">
                  <c:v>6.5689884974849386</c:v>
                </c:pt>
                <c:pt idx="22">
                  <c:v>6.5689884974849386</c:v>
                </c:pt>
                <c:pt idx="23">
                  <c:v>6.5689884974849386</c:v>
                </c:pt>
                <c:pt idx="24">
                  <c:v>6.5689884974849386</c:v>
                </c:pt>
                <c:pt idx="25">
                  <c:v>6.5689884974849386</c:v>
                </c:pt>
                <c:pt idx="26">
                  <c:v>6.5689884974849386</c:v>
                </c:pt>
                <c:pt idx="27">
                  <c:v>6.5689884974849386</c:v>
                </c:pt>
                <c:pt idx="28">
                  <c:v>6.5689884974849386</c:v>
                </c:pt>
                <c:pt idx="29">
                  <c:v>6.5689884974849386</c:v>
                </c:pt>
                <c:pt idx="30">
                  <c:v>6.5689884974849386</c:v>
                </c:pt>
                <c:pt idx="31">
                  <c:v>6.5689884974849386</c:v>
                </c:pt>
                <c:pt idx="32">
                  <c:v>6.5689884974849386</c:v>
                </c:pt>
                <c:pt idx="33">
                  <c:v>6.5689884974849386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E-4265-A8E8-599D0CBBCBD5}"/>
            </c:ext>
          </c:extLst>
        </c:ser>
        <c:ser>
          <c:idx val="1"/>
          <c:order val="1"/>
          <c:tx>
            <c:strRef>
              <c:f>'Formato gráficas'!$CR$3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gráficas'!$CR$4:$CR$37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E-4265-A8E8-599D0CBBCBD5}"/>
            </c:ext>
          </c:extLst>
        </c:ser>
        <c:ser>
          <c:idx val="2"/>
          <c:order val="2"/>
          <c:tx>
            <c:strRef>
              <c:f>'Formato gráficas'!$CS$3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gráficas'!$CS$4:$CS$37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6.1489997573814614</c:v>
                </c:pt>
                <c:pt idx="5">
                  <c:v>6.1489997573814614</c:v>
                </c:pt>
                <c:pt idx="6">
                  <c:v>6.1489997573814614</c:v>
                </c:pt>
                <c:pt idx="7">
                  <c:v>6.1489997573814614</c:v>
                </c:pt>
                <c:pt idx="8">
                  <c:v>6.1489997573814614</c:v>
                </c:pt>
                <c:pt idx="9">
                  <c:v>6.1489997573814614</c:v>
                </c:pt>
                <c:pt idx="10">
                  <c:v>6.1489997573814614</c:v>
                </c:pt>
                <c:pt idx="11">
                  <c:v>6.1489997573814614</c:v>
                </c:pt>
                <c:pt idx="12">
                  <c:v>6.1489997573814614</c:v>
                </c:pt>
                <c:pt idx="13">
                  <c:v>6.1489997573814614</c:v>
                </c:pt>
                <c:pt idx="14">
                  <c:v>6.1489997573814614</c:v>
                </c:pt>
                <c:pt idx="15">
                  <c:v>6.1489997573814614</c:v>
                </c:pt>
                <c:pt idx="16">
                  <c:v>6.1489997573814614</c:v>
                </c:pt>
                <c:pt idx="17">
                  <c:v>6.1489997573814614</c:v>
                </c:pt>
                <c:pt idx="18">
                  <c:v>6.1489997573814614</c:v>
                </c:pt>
                <c:pt idx="19">
                  <c:v>6.1489997573814614</c:v>
                </c:pt>
                <c:pt idx="20">
                  <c:v>6.1489997573814614</c:v>
                </c:pt>
                <c:pt idx="21">
                  <c:v>6.1489997573814614</c:v>
                </c:pt>
                <c:pt idx="22">
                  <c:v>6.1489997573814614</c:v>
                </c:pt>
                <c:pt idx="23">
                  <c:v>6.1489997573814614</c:v>
                </c:pt>
                <c:pt idx="24">
                  <c:v>6.1489997573814614</c:v>
                </c:pt>
                <c:pt idx="25">
                  <c:v>6.1489997573814614</c:v>
                </c:pt>
                <c:pt idx="26">
                  <c:v>6.1489997573814614</c:v>
                </c:pt>
                <c:pt idx="27">
                  <c:v>6.1489997573814614</c:v>
                </c:pt>
                <c:pt idx="28">
                  <c:v>6.1489997573814614</c:v>
                </c:pt>
                <c:pt idx="29">
                  <c:v>6.1489997573814614</c:v>
                </c:pt>
                <c:pt idx="30">
                  <c:v>6.1489997573814614</c:v>
                </c:pt>
                <c:pt idx="31">
                  <c:v>6.1489997573814614</c:v>
                </c:pt>
                <c:pt idx="32">
                  <c:v>6.1489997573814614</c:v>
                </c:pt>
                <c:pt idx="33">
                  <c:v>6.1489997573814614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E-4265-A8E8-599D0CBBCBD5}"/>
            </c:ext>
          </c:extLst>
        </c:ser>
        <c:ser>
          <c:idx val="3"/>
          <c:order val="3"/>
          <c:tx>
            <c:strRef>
              <c:f>'Formato gráficas'!$CT$3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E-4265-A8E8-599D0CBBCBD5}"/>
            </c:ext>
          </c:extLst>
        </c:ser>
        <c:ser>
          <c:idx val="4"/>
          <c:order val="4"/>
          <c:tx>
            <c:strRef>
              <c:f>'Formato gráficas'!$CU$3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E-4265-A8E8-599D0CBBCBD5}"/>
            </c:ext>
          </c:extLst>
        </c:ser>
        <c:ser>
          <c:idx val="5"/>
          <c:order val="5"/>
          <c:tx>
            <c:strRef>
              <c:f>'Formato gráficas'!$CV$3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8E-4265-A8E8-599D0CBBCBD5}"/>
            </c:ext>
          </c:extLst>
        </c:ser>
        <c:ser>
          <c:idx val="6"/>
          <c:order val="6"/>
          <c:tx>
            <c:strRef>
              <c:f>'Formato gráficas'!$CW$3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8E-4265-A8E8-599D0CBBCBD5}"/>
            </c:ext>
          </c:extLst>
        </c:ser>
        <c:ser>
          <c:idx val="7"/>
          <c:order val="7"/>
          <c:tx>
            <c:strRef>
              <c:f>'Formato gráficas'!$CX$3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E-4265-A8E8-599D0CBBCBD5}"/>
            </c:ext>
          </c:extLst>
        </c:ser>
        <c:ser>
          <c:idx val="8"/>
          <c:order val="8"/>
          <c:tx>
            <c:strRef>
              <c:f>'Formato gráficas'!$CY$3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8E-4265-A8E8-599D0CBBCBD5}"/>
            </c:ext>
          </c:extLst>
        </c:ser>
        <c:ser>
          <c:idx val="9"/>
          <c:order val="9"/>
          <c:tx>
            <c:strRef>
              <c:f>'Formato gráficas'!$CZ$3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8E-4265-A8E8-599D0CBBCBD5}"/>
            </c:ext>
          </c:extLst>
        </c:ser>
        <c:ser>
          <c:idx val="10"/>
          <c:order val="10"/>
          <c:tx>
            <c:strRef>
              <c:f>'Formato gráficas'!$DA$3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8E-4265-A8E8-599D0CBBCBD5}"/>
            </c:ext>
          </c:extLst>
        </c:ser>
        <c:ser>
          <c:idx val="11"/>
          <c:order val="11"/>
          <c:tx>
            <c:strRef>
              <c:f>'Formato gráficas'!$DB$3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8E-4265-A8E8-599D0CBBCBD5}"/>
            </c:ext>
          </c:extLst>
        </c:ser>
        <c:ser>
          <c:idx val="12"/>
          <c:order val="12"/>
          <c:tx>
            <c:strRef>
              <c:f>'Formato gráficas'!$DC$3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8E-4265-A8E8-599D0CBBCBD5}"/>
            </c:ext>
          </c:extLst>
        </c:ser>
        <c:ser>
          <c:idx val="13"/>
          <c:order val="13"/>
          <c:tx>
            <c:strRef>
              <c:f>'Formato gráficas'!$DD$3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18E-4265-A8E8-599D0CBBCBD5}"/>
            </c:ext>
          </c:extLst>
        </c:ser>
        <c:ser>
          <c:idx val="14"/>
          <c:order val="14"/>
          <c:tx>
            <c:strRef>
              <c:f>'Formato gráficas'!$DE$3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8E-4265-A8E8-599D0CBBCBD5}"/>
            </c:ext>
          </c:extLst>
        </c:ser>
        <c:ser>
          <c:idx val="15"/>
          <c:order val="15"/>
          <c:tx>
            <c:strRef>
              <c:f>'Formato gráficas'!$DF$3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gráficas'!$DF$4:$DF$37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18E-4265-A8E8-599D0CBB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'Formato gráficas'!$DG$3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gráficas'!$DG$4:$DG$37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12.7179882548664</c:v>
                </c:pt>
                <c:pt idx="5">
                  <c:v>12.7179882548664</c:v>
                </c:pt>
                <c:pt idx="6">
                  <c:v>12.7179882548664</c:v>
                </c:pt>
                <c:pt idx="7">
                  <c:v>12.7179882548664</c:v>
                </c:pt>
                <c:pt idx="8">
                  <c:v>12.7179882548664</c:v>
                </c:pt>
                <c:pt idx="9">
                  <c:v>12.7179882548664</c:v>
                </c:pt>
                <c:pt idx="10">
                  <c:v>12.7179882548664</c:v>
                </c:pt>
                <c:pt idx="11">
                  <c:v>12.7179882548664</c:v>
                </c:pt>
                <c:pt idx="12">
                  <c:v>12.7179882548664</c:v>
                </c:pt>
                <c:pt idx="13">
                  <c:v>12.7179882548664</c:v>
                </c:pt>
                <c:pt idx="14">
                  <c:v>12.7179882548664</c:v>
                </c:pt>
                <c:pt idx="15">
                  <c:v>12.7179882548664</c:v>
                </c:pt>
                <c:pt idx="16">
                  <c:v>12.7179882548664</c:v>
                </c:pt>
                <c:pt idx="17">
                  <c:v>12.7179882548664</c:v>
                </c:pt>
                <c:pt idx="18">
                  <c:v>12.7179882548664</c:v>
                </c:pt>
                <c:pt idx="19">
                  <c:v>12.7179882548664</c:v>
                </c:pt>
                <c:pt idx="20">
                  <c:v>12.7179882548664</c:v>
                </c:pt>
                <c:pt idx="21">
                  <c:v>12.7179882548664</c:v>
                </c:pt>
                <c:pt idx="22">
                  <c:v>12.7179882548664</c:v>
                </c:pt>
                <c:pt idx="23">
                  <c:v>12.7179882548664</c:v>
                </c:pt>
                <c:pt idx="24">
                  <c:v>12.7179882548664</c:v>
                </c:pt>
                <c:pt idx="25">
                  <c:v>12.7179882548664</c:v>
                </c:pt>
                <c:pt idx="26">
                  <c:v>12.7179882548664</c:v>
                </c:pt>
                <c:pt idx="27">
                  <c:v>12.7179882548664</c:v>
                </c:pt>
                <c:pt idx="28">
                  <c:v>12.7179882548664</c:v>
                </c:pt>
                <c:pt idx="29">
                  <c:v>12.7179882548664</c:v>
                </c:pt>
                <c:pt idx="30">
                  <c:v>12.7179882548664</c:v>
                </c:pt>
                <c:pt idx="31">
                  <c:v>12.7179882548664</c:v>
                </c:pt>
                <c:pt idx="32">
                  <c:v>12.7179882548664</c:v>
                </c:pt>
                <c:pt idx="33">
                  <c:v>12.7179882548664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18E-4265-A8E8-599D0CBB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Moderinzación!$AN$4:$AN$37</c15:sqref>
                  </c15:fullRef>
                </c:ext>
              </c:extLst>
              <c:f>Moderinzación!$AN$7:$AN$37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0-4E07-834D-49D68D80FDAE}"/>
            </c:ext>
          </c:extLst>
        </c:ser>
        <c:ser>
          <c:idx val="1"/>
          <c:order val="1"/>
          <c:tx>
            <c:strRef>
              <c:f>Moderinzación!$AO$3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Moderinzación!$AO$4:$AO$37</c15:sqref>
                  </c15:fullRef>
                </c:ext>
              </c:extLst>
              <c:f>Moderinzación!$AO$7:$AO$37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0-4E07-834D-49D68D80FDAE}"/>
            </c:ext>
          </c:extLst>
        </c:ser>
        <c:ser>
          <c:idx val="2"/>
          <c:order val="2"/>
          <c:tx>
            <c:strRef>
              <c:f>Moderinzación!$AP$3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Moderinzación!$AP$4:$AP$37</c15:sqref>
                  </c15:fullRef>
                </c:ext>
              </c:extLst>
              <c:f>Moderinzación!$AP$7:$AP$37</c:f>
              <c:numCache>
                <c:formatCode>General</c:formatCode>
                <c:ptCount val="31"/>
                <c:pt idx="0">
                  <c:v>63.037446963292339</c:v>
                </c:pt>
                <c:pt idx="1">
                  <c:v>65.645593788086998</c:v>
                </c:pt>
                <c:pt idx="2">
                  <c:v>68.151414327271979</c:v>
                </c:pt>
                <c:pt idx="3">
                  <c:v>70.775880431476992</c:v>
                </c:pt>
                <c:pt idx="4">
                  <c:v>73.403821184422711</c:v>
                </c:pt>
                <c:pt idx="5">
                  <c:v>75.970494284060976</c:v>
                </c:pt>
                <c:pt idx="6">
                  <c:v>78.424641797450676</c:v>
                </c:pt>
                <c:pt idx="7">
                  <c:v>80.703524395573197</c:v>
                </c:pt>
                <c:pt idx="8">
                  <c:v>82.746434330319616</c:v>
                </c:pt>
                <c:pt idx="9">
                  <c:v>85.060571175142798</c:v>
                </c:pt>
                <c:pt idx="10">
                  <c:v>87.114510982893236</c:v>
                </c:pt>
                <c:pt idx="11">
                  <c:v>88.932251589778943</c:v>
                </c:pt>
                <c:pt idx="12">
                  <c:v>90.584187598247951</c:v>
                </c:pt>
                <c:pt idx="13">
                  <c:v>92.174769139082684</c:v>
                </c:pt>
                <c:pt idx="14">
                  <c:v>93.539986546925803</c:v>
                </c:pt>
                <c:pt idx="15">
                  <c:v>95.0402978246195</c:v>
                </c:pt>
                <c:pt idx="16">
                  <c:v>96.732487191708501</c:v>
                </c:pt>
                <c:pt idx="17">
                  <c:v>98.640808061851473</c:v>
                </c:pt>
                <c:pt idx="18">
                  <c:v>100.76666971398457</c:v>
                </c:pt>
                <c:pt idx="19">
                  <c:v>102.46223394183772</c:v>
                </c:pt>
                <c:pt idx="20">
                  <c:v>104.30906490796139</c:v>
                </c:pt>
                <c:pt idx="21">
                  <c:v>106.27816356706117</c:v>
                </c:pt>
                <c:pt idx="22">
                  <c:v>108.34164617836433</c:v>
                </c:pt>
                <c:pt idx="23">
                  <c:v>110.47862784229639</c:v>
                </c:pt>
                <c:pt idx="24">
                  <c:v>112.74665940152886</c:v>
                </c:pt>
                <c:pt idx="25">
                  <c:v>115.03978310644942</c:v>
                </c:pt>
                <c:pt idx="26">
                  <c:v>117.3511838889797</c:v>
                </c:pt>
                <c:pt idx="27">
                  <c:v>119.65641012100485</c:v>
                </c:pt>
                <c:pt idx="28">
                  <c:v>121.7651182486312</c:v>
                </c:pt>
                <c:pt idx="29">
                  <c:v>123.10079454294355</c:v>
                </c:pt>
                <c:pt idx="30">
                  <c:v>124.410703837228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0-4E07-834D-49D68D80FDAE}"/>
            </c:ext>
          </c:extLst>
        </c:ser>
        <c:ser>
          <c:idx val="3"/>
          <c:order val="3"/>
          <c:tx>
            <c:strRef>
              <c:f>Moderinzación!$AQ$3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Moderinzación!$AQ$4:$AQ$37</c15:sqref>
                  </c15:fullRef>
                </c:ext>
              </c:extLst>
              <c:f>Moderinzación!$AQ$7:$AQ$37</c:f>
              <c:numCache>
                <c:formatCode>General</c:formatCode>
                <c:ptCount val="31"/>
                <c:pt idx="0">
                  <c:v>68.127613892110574</c:v>
                </c:pt>
                <c:pt idx="1">
                  <c:v>65.206829476760873</c:v>
                </c:pt>
                <c:pt idx="2">
                  <c:v>61.697878174127524</c:v>
                </c:pt>
                <c:pt idx="3">
                  <c:v>58.281989430328551</c:v>
                </c:pt>
                <c:pt idx="4">
                  <c:v>54.342577260713064</c:v>
                </c:pt>
                <c:pt idx="5">
                  <c:v>50.09499660786431</c:v>
                </c:pt>
                <c:pt idx="6">
                  <c:v>45.517922738738015</c:v>
                </c:pt>
                <c:pt idx="7">
                  <c:v>40.607464539258174</c:v>
                </c:pt>
                <c:pt idx="8">
                  <c:v>35.402390499316247</c:v>
                </c:pt>
                <c:pt idx="9">
                  <c:v>34.001873168029057</c:v>
                </c:pt>
                <c:pt idx="10">
                  <c:v>32.267660396809994</c:v>
                </c:pt>
                <c:pt idx="11">
                  <c:v>30.269246273240224</c:v>
                </c:pt>
                <c:pt idx="12">
                  <c:v>28.126705676748891</c:v>
                </c:pt>
                <c:pt idx="13">
                  <c:v>25.984571301462044</c:v>
                </c:pt>
                <c:pt idx="14">
                  <c:v>23.975068710777048</c:v>
                </c:pt>
                <c:pt idx="15">
                  <c:v>22.191069521074176</c:v>
                </c:pt>
                <c:pt idx="16">
                  <c:v>20.680583236768687</c:v>
                </c:pt>
                <c:pt idx="17">
                  <c:v>19.447731169953428</c:v>
                </c:pt>
                <c:pt idx="18">
                  <c:v>18.468286799499936</c:v>
                </c:pt>
                <c:pt idx="19">
                  <c:v>17.684671512188551</c:v>
                </c:pt>
                <c:pt idx="20">
                  <c:v>17.07392132550288</c:v>
                </c:pt>
                <c:pt idx="21">
                  <c:v>16.595417642643508</c:v>
                </c:pt>
                <c:pt idx="22">
                  <c:v>16.213616601441718</c:v>
                </c:pt>
                <c:pt idx="23">
                  <c:v>15.900416259992973</c:v>
                </c:pt>
                <c:pt idx="24">
                  <c:v>15.698328968878373</c:v>
                </c:pt>
                <c:pt idx="25">
                  <c:v>15.504370628116812</c:v>
                </c:pt>
                <c:pt idx="26">
                  <c:v>15.310530433365523</c:v>
                </c:pt>
                <c:pt idx="27">
                  <c:v>15.10983754003623</c:v>
                </c:pt>
                <c:pt idx="28">
                  <c:v>14.899853985771029</c:v>
                </c:pt>
                <c:pt idx="29">
                  <c:v>15.126933109859383</c:v>
                </c:pt>
                <c:pt idx="30">
                  <c:v>15.355995988596192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0-4E07-834D-49D68D80FDAE}"/>
            </c:ext>
          </c:extLst>
        </c:ser>
        <c:ser>
          <c:idx val="4"/>
          <c:order val="4"/>
          <c:tx>
            <c:strRef>
              <c:f>Moderinzación!$AR$3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Moderinzación!$AR$4:$AR$37</c15:sqref>
                  </c15:fullRef>
                </c:ext>
              </c:extLst>
              <c:f>Moderinzación!$AR$7:$AR$37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0-4E07-834D-49D68D80FDAE}"/>
            </c:ext>
          </c:extLst>
        </c:ser>
        <c:ser>
          <c:idx val="5"/>
          <c:order val="5"/>
          <c:tx>
            <c:strRef>
              <c:f>Moderinzación!$AS$3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Moderinzación!$AS$4:$AS$37</c15:sqref>
                  </c15:fullRef>
                </c:ext>
              </c:extLst>
              <c:f>Moderinzación!$AS$7:$AS$37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C0-4E07-834D-49D68D80FDAE}"/>
            </c:ext>
          </c:extLst>
        </c:ser>
        <c:ser>
          <c:idx val="6"/>
          <c:order val="6"/>
          <c:tx>
            <c:strRef>
              <c:f>Moderinzación!$AT$3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Moderinzación!$AT$4:$AT$37</c15:sqref>
                  </c15:fullRef>
                </c:ext>
              </c:extLst>
              <c:f>Moderinzación!$AT$7:$AT$37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C0-4E07-834D-49D68D80FDAE}"/>
            </c:ext>
          </c:extLst>
        </c:ser>
        <c:ser>
          <c:idx val="7"/>
          <c:order val="7"/>
          <c:tx>
            <c:strRef>
              <c:f>Moderinzación!$AU$3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Moderinzación!$AU$4:$AU$37</c15:sqref>
                  </c15:fullRef>
                </c:ext>
              </c:extLst>
              <c:f>Moderinzación!$AU$7:$AU$37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C0-4E07-834D-49D68D80FDAE}"/>
            </c:ext>
          </c:extLst>
        </c:ser>
        <c:ser>
          <c:idx val="8"/>
          <c:order val="8"/>
          <c:tx>
            <c:strRef>
              <c:f>Moderinzación!$AV$3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Moderinzación!$AV$4:$AV$37</c15:sqref>
                  </c15:fullRef>
                </c:ext>
              </c:extLst>
              <c:f>Moderinzación!$AV$7:$AV$37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C0-4E07-834D-49D68D80FDAE}"/>
            </c:ext>
          </c:extLst>
        </c:ser>
        <c:ser>
          <c:idx val="9"/>
          <c:order val="9"/>
          <c:tx>
            <c:strRef>
              <c:f>Moderinzación!$AW$3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Moderinzación!$AW$4:$AW$37</c15:sqref>
                  </c15:fullRef>
                </c:ext>
              </c:extLst>
              <c:f>Moderinzación!$AW$7:$AW$37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C0-4E07-834D-49D68D80FDAE}"/>
            </c:ext>
          </c:extLst>
        </c:ser>
        <c:ser>
          <c:idx val="10"/>
          <c:order val="10"/>
          <c:tx>
            <c:strRef>
              <c:f>Moderinzación!$AX$3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Moderinzación!$AX$4:$AX$37</c15:sqref>
                  </c15:fullRef>
                </c:ext>
              </c:extLst>
              <c:f>Moderinzación!$AX$7:$AX$37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C0-4E07-834D-49D68D80FDAE}"/>
            </c:ext>
          </c:extLst>
        </c:ser>
        <c:ser>
          <c:idx val="11"/>
          <c:order val="11"/>
          <c:tx>
            <c:strRef>
              <c:f>Moderinzación!$AY$3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Moderinzación!$AY$4:$AY$37</c15:sqref>
                  </c15:fullRef>
                </c:ext>
              </c:extLst>
              <c:f>Moderinzación!$AY$7:$AY$37</c:f>
              <c:numCache>
                <c:formatCode>General</c:formatCode>
                <c:ptCount val="31"/>
                <c:pt idx="0">
                  <c:v>27.725090966812751</c:v>
                </c:pt>
                <c:pt idx="1">
                  <c:v>28.49241256448488</c:v>
                </c:pt>
                <c:pt idx="2">
                  <c:v>29.205080285350391</c:v>
                </c:pt>
                <c:pt idx="3">
                  <c:v>29.944321420951745</c:v>
                </c:pt>
                <c:pt idx="4">
                  <c:v>30.660845758866834</c:v>
                </c:pt>
                <c:pt idx="5">
                  <c:v>31.343057984867016</c:v>
                </c:pt>
                <c:pt idx="6">
                  <c:v>31.975682663237091</c:v>
                </c:pt>
                <c:pt idx="7">
                  <c:v>32.539689898919562</c:v>
                </c:pt>
                <c:pt idx="8">
                  <c:v>33.019012505385199</c:v>
                </c:pt>
                <c:pt idx="9">
                  <c:v>32.376175874579488</c:v>
                </c:pt>
                <c:pt idx="10">
                  <c:v>31.601390814402883</c:v>
                </c:pt>
                <c:pt idx="11">
                  <c:v>30.714296268130195</c:v>
                </c:pt>
                <c:pt idx="12">
                  <c:v>29.745183083376354</c:v>
                </c:pt>
                <c:pt idx="13">
                  <c:v>28.728440006860176</c:v>
                </c:pt>
                <c:pt idx="14">
                  <c:v>28.036208285973423</c:v>
                </c:pt>
                <c:pt idx="15">
                  <c:v>27.35265118200525</c:v>
                </c:pt>
                <c:pt idx="16">
                  <c:v>26.687411272524606</c:v>
                </c:pt>
                <c:pt idx="17">
                  <c:v>26.040033673268553</c:v>
                </c:pt>
                <c:pt idx="18">
                  <c:v>25.404322653145851</c:v>
                </c:pt>
                <c:pt idx="19">
                  <c:v>25.674268031388912</c:v>
                </c:pt>
                <c:pt idx="20">
                  <c:v>25.970988320650228</c:v>
                </c:pt>
                <c:pt idx="21">
                  <c:v>26.288050165379445</c:v>
                </c:pt>
                <c:pt idx="22">
                  <c:v>26.619100689188084</c:v>
                </c:pt>
                <c:pt idx="23">
                  <c:v>26.959838951052568</c:v>
                </c:pt>
                <c:pt idx="24">
                  <c:v>27.343485919291794</c:v>
                </c:pt>
                <c:pt idx="25">
                  <c:v>27.726144304624185</c:v>
                </c:pt>
                <c:pt idx="26">
                  <c:v>28.105536628600074</c:v>
                </c:pt>
                <c:pt idx="27">
                  <c:v>28.476307075808112</c:v>
                </c:pt>
                <c:pt idx="28">
                  <c:v>28.818675572716622</c:v>
                </c:pt>
                <c:pt idx="29">
                  <c:v>28.973194858214828</c:v>
                </c:pt>
                <c:pt idx="30">
                  <c:v>29.119264225780714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C0-4E07-834D-49D68D80FDAE}"/>
            </c:ext>
          </c:extLst>
        </c:ser>
        <c:ser>
          <c:idx val="12"/>
          <c:order val="12"/>
          <c:tx>
            <c:strRef>
              <c:f>Moderinzación!$AZ$3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Moderinzación!$AZ$4:$AZ$37</c15:sqref>
                  </c15:fullRef>
                </c:ext>
              </c:extLst>
              <c:f>Moderinzación!$AZ$7:$AZ$37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C0-4E07-834D-49D68D80FDAE}"/>
            </c:ext>
          </c:extLst>
        </c:ser>
        <c:ser>
          <c:idx val="13"/>
          <c:order val="13"/>
          <c:tx>
            <c:strRef>
              <c:f>Moderinzación!$BA$3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Moderinzación!$BA$4:$BA$37</c15:sqref>
                  </c15:fullRef>
                </c:ext>
              </c:extLst>
              <c:f>Moderinzación!$BA$7:$BA$37</c:f>
              <c:numCache>
                <c:formatCode>General</c:formatCode>
                <c:ptCount val="31"/>
                <c:pt idx="0">
                  <c:v>71.090785138314772</c:v>
                </c:pt>
                <c:pt idx="1">
                  <c:v>71.964080564395502</c:v>
                </c:pt>
                <c:pt idx="2">
                  <c:v>72.756652215866126</c:v>
                </c:pt>
                <c:pt idx="3">
                  <c:v>73.805032710723395</c:v>
                </c:pt>
                <c:pt idx="4">
                  <c:v>75.461538601294208</c:v>
                </c:pt>
                <c:pt idx="5">
                  <c:v>76.9913827921456</c:v>
                </c:pt>
                <c:pt idx="6">
                  <c:v>78.334518302795132</c:v>
                </c:pt>
                <c:pt idx="7">
                  <c:v>79.415856492117797</c:v>
                </c:pt>
                <c:pt idx="8">
                  <c:v>80.163769367619508</c:v>
                </c:pt>
                <c:pt idx="9">
                  <c:v>80.56135893416824</c:v>
                </c:pt>
                <c:pt idx="10">
                  <c:v>80.569492339102212</c:v>
                </c:pt>
                <c:pt idx="11">
                  <c:v>80.23985874489172</c:v>
                </c:pt>
                <c:pt idx="12">
                  <c:v>79.686337498285781</c:v>
                </c:pt>
                <c:pt idx="13">
                  <c:v>79.063291346665011</c:v>
                </c:pt>
                <c:pt idx="14">
                  <c:v>78.720070662382341</c:v>
                </c:pt>
                <c:pt idx="15">
                  <c:v>78.571173606906427</c:v>
                </c:pt>
                <c:pt idx="16">
                  <c:v>78.691160128156767</c:v>
                </c:pt>
                <c:pt idx="17">
                  <c:v>79.107321924210879</c:v>
                </c:pt>
                <c:pt idx="18">
                  <c:v>79.813745962778725</c:v>
                </c:pt>
                <c:pt idx="19">
                  <c:v>80.627145951966668</c:v>
                </c:pt>
                <c:pt idx="20">
                  <c:v>81.658249685250766</c:v>
                </c:pt>
                <c:pt idx="21">
                  <c:v>82.867728534122108</c:v>
                </c:pt>
                <c:pt idx="22">
                  <c:v>84.218348011000941</c:v>
                </c:pt>
                <c:pt idx="23">
                  <c:v>85.680986391645831</c:v>
                </c:pt>
                <c:pt idx="24">
                  <c:v>87.276650838854877</c:v>
                </c:pt>
                <c:pt idx="25">
                  <c:v>88.913820391657026</c:v>
                </c:pt>
                <c:pt idx="26">
                  <c:v>90.582764737185528</c:v>
                </c:pt>
                <c:pt idx="27">
                  <c:v>92.262428508253905</c:v>
                </c:pt>
                <c:pt idx="28">
                  <c:v>94.143861550699185</c:v>
                </c:pt>
                <c:pt idx="29">
                  <c:v>95.475067007923229</c:v>
                </c:pt>
                <c:pt idx="30">
                  <c:v>96.796359251522134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C0-4E07-834D-49D68D80FDAE}"/>
            </c:ext>
          </c:extLst>
        </c:ser>
        <c:ser>
          <c:idx val="14"/>
          <c:order val="14"/>
          <c:tx>
            <c:strRef>
              <c:f>Moderinzación!$BB$3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Moderinzación!$BB$4:$BB$37</c15:sqref>
                  </c15:fullRef>
                </c:ext>
              </c:extLst>
              <c:f>Moderinzación!$BB$7:$BB$37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C0-4E07-834D-49D68D80FDAE}"/>
            </c:ext>
          </c:extLst>
        </c:ser>
        <c:ser>
          <c:idx val="15"/>
          <c:order val="15"/>
          <c:tx>
            <c:strRef>
              <c:f>Moderinzación!$BC$3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Moderinzación!$BC$4:$BC$37</c15:sqref>
                  </c15:fullRef>
                </c:ext>
              </c:extLst>
              <c:f>Moderinzación!$BC$7:$BC$37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C0-4E07-834D-49D68D80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Moderinzación!$BD$3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Moderinzación!$B$4:$B$37</c15:sqref>
                  </c15:fullRef>
                </c:ext>
              </c:extLst>
              <c:f>Moderinzación!$B$7:$B$37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Moderinzación!$BD$4:$BD$37</c15:sqref>
                  </c15:fullRef>
                </c:ext>
              </c:extLst>
              <c:f>Moderinzación!$BD$7:$BD$37</c:f>
              <c:numCache>
                <c:formatCode>General</c:formatCode>
                <c:ptCount val="31"/>
                <c:pt idx="0">
                  <c:v>229.98093696053044</c:v>
                </c:pt>
                <c:pt idx="1">
                  <c:v>231.30891639372823</c:v>
                </c:pt>
                <c:pt idx="2">
                  <c:v>231.81102500261602</c:v>
                </c:pt>
                <c:pt idx="3">
                  <c:v>232.8072239934807</c:v>
                </c:pt>
                <c:pt idx="4">
                  <c:v>233.8687828052968</c:v>
                </c:pt>
                <c:pt idx="5">
                  <c:v>234.39993166893791</c:v>
                </c:pt>
                <c:pt idx="6">
                  <c:v>234.25276550222088</c:v>
                </c:pt>
                <c:pt idx="7">
                  <c:v>233.26653532586872</c:v>
                </c:pt>
                <c:pt idx="8">
                  <c:v>231.33160670264056</c:v>
                </c:pt>
                <c:pt idx="9">
                  <c:v>231.9999791519196</c:v>
                </c:pt>
                <c:pt idx="10">
                  <c:v>231.55305453320835</c:v>
                </c:pt>
                <c:pt idx="11">
                  <c:v>230.15565287604107</c:v>
                </c:pt>
                <c:pt idx="12">
                  <c:v>228.14241385665898</c:v>
                </c:pt>
                <c:pt idx="13">
                  <c:v>225.95107179406992</c:v>
                </c:pt>
                <c:pt idx="14">
                  <c:v>224.27133420605861</c:v>
                </c:pt>
                <c:pt idx="15">
                  <c:v>223.15519213460536</c:v>
                </c:pt>
                <c:pt idx="16">
                  <c:v>222.79164182915855</c:v>
                </c:pt>
                <c:pt idx="17">
                  <c:v>223.23589482928432</c:v>
                </c:pt>
                <c:pt idx="18">
                  <c:v>224.45302512940907</c:v>
                </c:pt>
                <c:pt idx="19">
                  <c:v>226.44831943738185</c:v>
                </c:pt>
                <c:pt idx="20">
                  <c:v>229.01222423936525</c:v>
                </c:pt>
                <c:pt idx="21">
                  <c:v>232.02935990920625</c:v>
                </c:pt>
                <c:pt idx="22">
                  <c:v>235.39271147999506</c:v>
                </c:pt>
                <c:pt idx="23">
                  <c:v>239.01986944498776</c:v>
                </c:pt>
                <c:pt idx="24">
                  <c:v>243.06512512855392</c:v>
                </c:pt>
                <c:pt idx="25">
                  <c:v>247.18411843084746</c:v>
                </c:pt>
                <c:pt idx="26">
                  <c:v>251.35001568813084</c:v>
                </c:pt>
                <c:pt idx="27">
                  <c:v>255.50498324510312</c:v>
                </c:pt>
                <c:pt idx="28">
                  <c:v>259.62750935781804</c:v>
                </c:pt>
                <c:pt idx="29">
                  <c:v>262.67598951894104</c:v>
                </c:pt>
                <c:pt idx="30">
                  <c:v>265.68232330312702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C0-4E07-834D-49D68D80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DFB-8402-6A24FE950915}"/>
            </c:ext>
          </c:extLst>
        </c:ser>
        <c:ser>
          <c:idx val="1"/>
          <c:order val="1"/>
          <c:tx>
            <c:strRef>
              <c:f>Moderinzación!$D$3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5-4DFB-8402-6A24FE950915}"/>
            </c:ext>
          </c:extLst>
        </c:ser>
        <c:ser>
          <c:idx val="2"/>
          <c:order val="2"/>
          <c:tx>
            <c:strRef>
              <c:f>Moderinzación!$E$3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19.746999894377328</c:v>
                </c:pt>
                <c:pt idx="4">
                  <c:v>20.426138072385584</c:v>
                </c:pt>
                <c:pt idx="5">
                  <c:v>21.221035033090903</c:v>
                </c:pt>
                <c:pt idx="6">
                  <c:v>22.332172494258526</c:v>
                </c:pt>
                <c:pt idx="7">
                  <c:v>23.743997577394914</c:v>
                </c:pt>
                <c:pt idx="8">
                  <c:v>25.731849703632342</c:v>
                </c:pt>
                <c:pt idx="9">
                  <c:v>28.334755111755339</c:v>
                </c:pt>
                <c:pt idx="10">
                  <c:v>31.503845155884417</c:v>
                </c:pt>
                <c:pt idx="11">
                  <c:v>35.935825044377083</c:v>
                </c:pt>
                <c:pt idx="12">
                  <c:v>42.152868082451846</c:v>
                </c:pt>
                <c:pt idx="13">
                  <c:v>49.353283941148455</c:v>
                </c:pt>
                <c:pt idx="14">
                  <c:v>58.463552712792939</c:v>
                </c:pt>
                <c:pt idx="15">
                  <c:v>68.590632497680957</c:v>
                </c:pt>
                <c:pt idx="16">
                  <c:v>81.754495596563359</c:v>
                </c:pt>
                <c:pt idx="17">
                  <c:v>94.862424122284651</c:v>
                </c:pt>
                <c:pt idx="18">
                  <c:v>109.78918182435176</c:v>
                </c:pt>
                <c:pt idx="19">
                  <c:v>126.33910941725328</c:v>
                </c:pt>
                <c:pt idx="20">
                  <c:v>142.54653383559474</c:v>
                </c:pt>
                <c:pt idx="21">
                  <c:v>158.09290645018723</c:v>
                </c:pt>
                <c:pt idx="22">
                  <c:v>175.85295474459789</c:v>
                </c:pt>
                <c:pt idx="23">
                  <c:v>195.13545983470044</c:v>
                </c:pt>
                <c:pt idx="24">
                  <c:v>212.89731569103753</c:v>
                </c:pt>
                <c:pt idx="25">
                  <c:v>230.90884882824091</c:v>
                </c:pt>
                <c:pt idx="26">
                  <c:v>251.93564782241216</c:v>
                </c:pt>
                <c:pt idx="27">
                  <c:v>271.64630091285642</c:v>
                </c:pt>
                <c:pt idx="28">
                  <c:v>291.42429648511899</c:v>
                </c:pt>
                <c:pt idx="29">
                  <c:v>311.46340389086862</c:v>
                </c:pt>
                <c:pt idx="30">
                  <c:v>331.68789923241667</c:v>
                </c:pt>
                <c:pt idx="31">
                  <c:v>352.62128943007548</c:v>
                </c:pt>
                <c:pt idx="32">
                  <c:v>374.89820544561996</c:v>
                </c:pt>
                <c:pt idx="33">
                  <c:v>396.27003063770002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5-4DFB-8402-6A24FE950915}"/>
            </c:ext>
          </c:extLst>
        </c:ser>
        <c:ser>
          <c:idx val="3"/>
          <c:order val="3"/>
          <c:tx>
            <c:strRef>
              <c:f>Moderinzación!$F$3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5-4DFB-8402-6A24FE950915}"/>
            </c:ext>
          </c:extLst>
        </c:ser>
        <c:ser>
          <c:idx val="4"/>
          <c:order val="4"/>
          <c:tx>
            <c:strRef>
              <c:f>Moderinzación!$G$3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5-4DFB-8402-6A24FE950915}"/>
            </c:ext>
          </c:extLst>
        </c:ser>
        <c:ser>
          <c:idx val="5"/>
          <c:order val="5"/>
          <c:tx>
            <c:strRef>
              <c:f>Moderinzación!$H$3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A5-4DFB-8402-6A24FE950915}"/>
            </c:ext>
          </c:extLst>
        </c:ser>
        <c:ser>
          <c:idx val="6"/>
          <c:order val="6"/>
          <c:tx>
            <c:strRef>
              <c:f>Moderinzación!$I$3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297.17992117352242</c:v>
                </c:pt>
                <c:pt idx="4">
                  <c:v>308.25168705739628</c:v>
                </c:pt>
                <c:pt idx="5">
                  <c:v>318.23838860758224</c:v>
                </c:pt>
                <c:pt idx="6">
                  <c:v>328.87952550148566</c:v>
                </c:pt>
                <c:pt idx="7">
                  <c:v>338.70739666220464</c:v>
                </c:pt>
                <c:pt idx="8">
                  <c:v>348.63878540680298</c:v>
                </c:pt>
                <c:pt idx="9">
                  <c:v>357.60524783165846</c:v>
                </c:pt>
                <c:pt idx="10">
                  <c:v>364.72453113328345</c:v>
                </c:pt>
                <c:pt idx="11">
                  <c:v>371.56940587859413</c:v>
                </c:pt>
                <c:pt idx="12">
                  <c:v>378.24870274291095</c:v>
                </c:pt>
                <c:pt idx="13">
                  <c:v>382.72211343794652</c:v>
                </c:pt>
                <c:pt idx="14">
                  <c:v>386.11050386538705</c:v>
                </c:pt>
                <c:pt idx="15">
                  <c:v>387.33145882516288</c:v>
                </c:pt>
                <c:pt idx="16">
                  <c:v>388.0793930240452</c:v>
                </c:pt>
                <c:pt idx="17">
                  <c:v>386.1624243907857</c:v>
                </c:pt>
                <c:pt idx="18">
                  <c:v>382.96709653860705</c:v>
                </c:pt>
                <c:pt idx="19">
                  <c:v>378.43063515683951</c:v>
                </c:pt>
                <c:pt idx="20">
                  <c:v>371.8924515665783</c:v>
                </c:pt>
                <c:pt idx="21">
                  <c:v>363.50449817739479</c:v>
                </c:pt>
                <c:pt idx="22">
                  <c:v>354.39159934236022</c:v>
                </c:pt>
                <c:pt idx="23">
                  <c:v>344.4452673977305</c:v>
                </c:pt>
                <c:pt idx="24">
                  <c:v>331.76285375271442</c:v>
                </c:pt>
                <c:pt idx="25">
                  <c:v>319.64888310125855</c:v>
                </c:pt>
                <c:pt idx="26">
                  <c:v>307.54027019000256</c:v>
                </c:pt>
                <c:pt idx="27">
                  <c:v>294.69550039297627</c:v>
                </c:pt>
                <c:pt idx="28">
                  <c:v>281.57758339057153</c:v>
                </c:pt>
                <c:pt idx="29">
                  <c:v>268.38451993049853</c:v>
                </c:pt>
                <c:pt idx="30">
                  <c:v>255.25298971963201</c:v>
                </c:pt>
                <c:pt idx="31">
                  <c:v>242.41119150005193</c:v>
                </c:pt>
                <c:pt idx="32">
                  <c:v>230.08413668595773</c:v>
                </c:pt>
                <c:pt idx="33">
                  <c:v>218.01217183720937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A5-4DFB-8402-6A24FE950915}"/>
            </c:ext>
          </c:extLst>
        </c:ser>
        <c:ser>
          <c:idx val="7"/>
          <c:order val="7"/>
          <c:tx>
            <c:strRef>
              <c:f>Moderinzación!$J$3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261.24131562270458</c:v>
                </c:pt>
                <c:pt idx="4">
                  <c:v>262.07031797735897</c:v>
                </c:pt>
                <c:pt idx="5">
                  <c:v>262.94401188487387</c:v>
                </c:pt>
                <c:pt idx="6">
                  <c:v>264.90707473835664</c:v>
                </c:pt>
                <c:pt idx="7">
                  <c:v>267.26854697346948</c:v>
                </c:pt>
                <c:pt idx="8">
                  <c:v>270.46471555224934</c:v>
                </c:pt>
                <c:pt idx="9">
                  <c:v>273.87010033057697</c:v>
                </c:pt>
                <c:pt idx="10">
                  <c:v>276.62689467038291</c:v>
                </c:pt>
                <c:pt idx="11">
                  <c:v>279.91593402947291</c:v>
                </c:pt>
                <c:pt idx="12">
                  <c:v>284.10164384147879</c:v>
                </c:pt>
                <c:pt idx="13">
                  <c:v>287.09730054997698</c:v>
                </c:pt>
                <c:pt idx="14">
                  <c:v>290.08235018315833</c:v>
                </c:pt>
                <c:pt idx="15">
                  <c:v>291.79140617438833</c:v>
                </c:pt>
                <c:pt idx="16">
                  <c:v>293.89415710366126</c:v>
                </c:pt>
                <c:pt idx="17">
                  <c:v>293.93746523515119</c:v>
                </c:pt>
                <c:pt idx="18">
                  <c:v>293.34200757058818</c:v>
                </c:pt>
                <c:pt idx="19">
                  <c:v>291.86531203653789</c:v>
                </c:pt>
                <c:pt idx="20">
                  <c:v>288.70589675827864</c:v>
                </c:pt>
                <c:pt idx="21">
                  <c:v>284.09012469569836</c:v>
                </c:pt>
                <c:pt idx="22">
                  <c:v>279.21331757480789</c:v>
                </c:pt>
                <c:pt idx="23">
                  <c:v>273.75466836089151</c:v>
                </c:pt>
                <c:pt idx="24">
                  <c:v>266.27238749551168</c:v>
                </c:pt>
                <c:pt idx="25">
                  <c:v>259.06184129973877</c:v>
                </c:pt>
                <c:pt idx="26">
                  <c:v>251.98912861103082</c:v>
                </c:pt>
                <c:pt idx="27">
                  <c:v>244.25936014199911</c:v>
                </c:pt>
                <c:pt idx="28">
                  <c:v>236.21623245492637</c:v>
                </c:pt>
                <c:pt idx="29">
                  <c:v>228.03998254641061</c:v>
                </c:pt>
                <c:pt idx="30">
                  <c:v>218.87557682941403</c:v>
                </c:pt>
                <c:pt idx="31">
                  <c:v>210.60205422822636</c:v>
                </c:pt>
                <c:pt idx="32">
                  <c:v>205.21516909794889</c:v>
                </c:pt>
                <c:pt idx="33">
                  <c:v>199.52536583254334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5-4DFB-8402-6A24FE950915}"/>
            </c:ext>
          </c:extLst>
        </c:ser>
        <c:ser>
          <c:idx val="8"/>
          <c:order val="8"/>
          <c:tx>
            <c:strRef>
              <c:f>Moderinzación!$K$3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A5-4DFB-8402-6A24FE950915}"/>
            </c:ext>
          </c:extLst>
        </c:ser>
        <c:ser>
          <c:idx val="9"/>
          <c:order val="9"/>
          <c:tx>
            <c:strRef>
              <c:f>Moderinzación!$L$3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A5-4DFB-8402-6A24FE950915}"/>
            </c:ext>
          </c:extLst>
        </c:ser>
        <c:ser>
          <c:idx val="10"/>
          <c:order val="10"/>
          <c:tx>
            <c:strRef>
              <c:f>Moderinzación!$M$3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0.24763559409499999</c:v>
                </c:pt>
                <c:pt idx="4">
                  <c:v>0.25238880049700002</c:v>
                </c:pt>
                <c:pt idx="5">
                  <c:v>0.257456461907</c:v>
                </c:pt>
                <c:pt idx="6">
                  <c:v>0.262998943639</c:v>
                </c:pt>
                <c:pt idx="7">
                  <c:v>0.26983454750500002</c:v>
                </c:pt>
                <c:pt idx="8">
                  <c:v>0.27526579448799998</c:v>
                </c:pt>
                <c:pt idx="9">
                  <c:v>0.28004227377200003</c:v>
                </c:pt>
                <c:pt idx="10">
                  <c:v>0.28472372443600003</c:v>
                </c:pt>
                <c:pt idx="11">
                  <c:v>0.28918476723100001</c:v>
                </c:pt>
                <c:pt idx="12">
                  <c:v>0.29343076699699999</c:v>
                </c:pt>
                <c:pt idx="13">
                  <c:v>0.29763134594500001</c:v>
                </c:pt>
                <c:pt idx="14">
                  <c:v>0.30176477055200002</c:v>
                </c:pt>
                <c:pt idx="15">
                  <c:v>0.30585530051299997</c:v>
                </c:pt>
                <c:pt idx="16">
                  <c:v>0.309931252017</c:v>
                </c:pt>
                <c:pt idx="17">
                  <c:v>0.31385805880200002</c:v>
                </c:pt>
                <c:pt idx="18">
                  <c:v>0.31774052036700001</c:v>
                </c:pt>
                <c:pt idx="19">
                  <c:v>0.32156905459700003</c:v>
                </c:pt>
                <c:pt idx="20">
                  <c:v>0.32534032195700002</c:v>
                </c:pt>
                <c:pt idx="21">
                  <c:v>0.329057942587</c:v>
                </c:pt>
                <c:pt idx="22">
                  <c:v>0.332724434826</c:v>
                </c:pt>
                <c:pt idx="23">
                  <c:v>0.336339473226</c:v>
                </c:pt>
                <c:pt idx="24">
                  <c:v>0.33990087420300003</c:v>
                </c:pt>
                <c:pt idx="25">
                  <c:v>0.34340653588100001</c:v>
                </c:pt>
                <c:pt idx="26">
                  <c:v>0.34685444612100003</c:v>
                </c:pt>
                <c:pt idx="27">
                  <c:v>0.35024268802300002</c:v>
                </c:pt>
                <c:pt idx="28">
                  <c:v>0.35356944351800002</c:v>
                </c:pt>
                <c:pt idx="29">
                  <c:v>0.35683299613899999</c:v>
                </c:pt>
                <c:pt idx="30">
                  <c:v>0.36003173352000001</c:v>
                </c:pt>
                <c:pt idx="31">
                  <c:v>0.36316414966100002</c:v>
                </c:pt>
                <c:pt idx="32">
                  <c:v>0.374037405544</c:v>
                </c:pt>
                <c:pt idx="33">
                  <c:v>0.385248594035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A5-4DFB-8402-6A24FE950915}"/>
            </c:ext>
          </c:extLst>
        </c:ser>
        <c:ser>
          <c:idx val="11"/>
          <c:order val="11"/>
          <c:tx>
            <c:strRef>
              <c:f>Moderinzación!$N$3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4.7004639756948774E-7</c:v>
                </c:pt>
                <c:pt idx="4">
                  <c:v>1.3441501485025497E-6</c:v>
                </c:pt>
                <c:pt idx="5">
                  <c:v>3.0863747250964168E-6</c:v>
                </c:pt>
                <c:pt idx="6">
                  <c:v>7.0092593855975346E-6</c:v>
                </c:pt>
                <c:pt idx="7">
                  <c:v>1.4633296158737525E-5</c:v>
                </c:pt>
                <c:pt idx="8">
                  <c:v>3.0301815567875932E-5</c:v>
                </c:pt>
                <c:pt idx="9">
                  <c:v>5.9387476226765561E-5</c:v>
                </c:pt>
                <c:pt idx="10">
                  <c:v>1.0891313629483212E-4</c:v>
                </c:pt>
                <c:pt idx="11">
                  <c:v>2.0503897453965283E-4</c:v>
                </c:pt>
                <c:pt idx="12">
                  <c:v>3.937153431664519E-4</c:v>
                </c:pt>
                <c:pt idx="13">
                  <c:v>7.0619142293445851E-4</c:v>
                </c:pt>
                <c:pt idx="14">
                  <c:v>1.2795236816714802E-3</c:v>
                </c:pt>
                <c:pt idx="15">
                  <c:v>2.2204416404232041E-3</c:v>
                </c:pt>
                <c:pt idx="16">
                  <c:v>4.0228972649715422E-3</c:v>
                </c:pt>
                <c:pt idx="17">
                  <c:v>6.6648489003139563E-3</c:v>
                </c:pt>
                <c:pt idx="18">
                  <c:v>1.0945639585665131E-2</c:v>
                </c:pt>
                <c:pt idx="19">
                  <c:v>1.7389265582277141E-2</c:v>
                </c:pt>
                <c:pt idx="20">
                  <c:v>2.5480730436678839E-2</c:v>
                </c:pt>
                <c:pt idx="21">
                  <c:v>3.4801100597674203E-2</c:v>
                </c:pt>
                <c:pt idx="22">
                  <c:v>4.6718720626882253E-2</c:v>
                </c:pt>
                <c:pt idx="23">
                  <c:v>6.0550389171649878E-2</c:v>
                </c:pt>
                <c:pt idx="24">
                  <c:v>7.383598700183229E-2</c:v>
                </c:pt>
                <c:pt idx="25">
                  <c:v>8.7510081510065299E-2</c:v>
                </c:pt>
                <c:pt idx="26">
                  <c:v>0.1033556157129074</c:v>
                </c:pt>
                <c:pt idx="27">
                  <c:v>0.11820236988992758</c:v>
                </c:pt>
                <c:pt idx="28">
                  <c:v>0.13297713757064417</c:v>
                </c:pt>
                <c:pt idx="29">
                  <c:v>0.14779308671072794</c:v>
                </c:pt>
                <c:pt idx="30">
                  <c:v>0.16259632183159098</c:v>
                </c:pt>
                <c:pt idx="31">
                  <c:v>0.17774045427511184</c:v>
                </c:pt>
                <c:pt idx="32">
                  <c:v>0.19364150620733825</c:v>
                </c:pt>
                <c:pt idx="33">
                  <c:v>0.20886438944829555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A5-4DFB-8402-6A24FE950915}"/>
            </c:ext>
          </c:extLst>
        </c:ser>
        <c:ser>
          <c:idx val="12"/>
          <c:order val="12"/>
          <c:tx>
            <c:strRef>
              <c:f>Moderinzación!$O$3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40.142980140878997</c:v>
                </c:pt>
                <c:pt idx="4">
                  <c:v>41.108643815732997</c:v>
                </c:pt>
                <c:pt idx="5">
                  <c:v>42.141747070462003</c:v>
                </c:pt>
                <c:pt idx="6">
                  <c:v>43.270137808191997</c:v>
                </c:pt>
                <c:pt idx="7">
                  <c:v>44.631131420309998</c:v>
                </c:pt>
                <c:pt idx="8">
                  <c:v>45.780424074366998</c:v>
                </c:pt>
                <c:pt idx="9">
                  <c:v>46.840345144437997</c:v>
                </c:pt>
                <c:pt idx="10">
                  <c:v>47.903945414604003</c:v>
                </c:pt>
                <c:pt idx="11">
                  <c:v>48.950465642474001</c:v>
                </c:pt>
                <c:pt idx="12">
                  <c:v>49.98087811213</c:v>
                </c:pt>
                <c:pt idx="13">
                  <c:v>51.024301998193998</c:v>
                </c:pt>
                <c:pt idx="14">
                  <c:v>52.077571395032997</c:v>
                </c:pt>
                <c:pt idx="15">
                  <c:v>53.145413114386002</c:v>
                </c:pt>
                <c:pt idx="16">
                  <c:v>54.233380752678997</c:v>
                </c:pt>
                <c:pt idx="17">
                  <c:v>55.318466814291</c:v>
                </c:pt>
                <c:pt idx="18">
                  <c:v>56.419471745975002</c:v>
                </c:pt>
                <c:pt idx="19">
                  <c:v>57.535274281550997</c:v>
                </c:pt>
                <c:pt idx="20">
                  <c:v>58.665827530276999</c:v>
                </c:pt>
                <c:pt idx="21">
                  <c:v>59.812329797437002</c:v>
                </c:pt>
                <c:pt idx="22">
                  <c:v>60.975797271982003</c:v>
                </c:pt>
                <c:pt idx="23">
                  <c:v>62.156734937156003</c:v>
                </c:pt>
                <c:pt idx="24">
                  <c:v>63.355298533949998</c:v>
                </c:pt>
                <c:pt idx="25">
                  <c:v>64.571643573236997</c:v>
                </c:pt>
                <c:pt idx="26">
                  <c:v>65.805926096415007</c:v>
                </c:pt>
                <c:pt idx="27">
                  <c:v>67.058303060832003</c:v>
                </c:pt>
                <c:pt idx="28">
                  <c:v>68.328932444775006</c:v>
                </c:pt>
                <c:pt idx="29">
                  <c:v>69.617973273496006</c:v>
                </c:pt>
                <c:pt idx="30">
                  <c:v>71.699386488743002</c:v>
                </c:pt>
                <c:pt idx="31">
                  <c:v>73.843714460097004</c:v>
                </c:pt>
                <c:pt idx="32">
                  <c:v>76.054619923676995</c:v>
                </c:pt>
                <c:pt idx="33">
                  <c:v>78.334238664900994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A5-4DFB-8402-6A24FE950915}"/>
            </c:ext>
          </c:extLst>
        </c:ser>
        <c:ser>
          <c:idx val="13"/>
          <c:order val="13"/>
          <c:tx>
            <c:strRef>
              <c:f>Moderinzación!$P$3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0.59985945535675478</c:v>
                </c:pt>
                <c:pt idx="4">
                  <c:v>0.65439436751119495</c:v>
                </c:pt>
                <c:pt idx="5">
                  <c:v>0.71895582311321826</c:v>
                </c:pt>
                <c:pt idx="6">
                  <c:v>0.82376845302433299</c:v>
                </c:pt>
                <c:pt idx="7">
                  <c:v>0.95946813384958363</c:v>
                </c:pt>
                <c:pt idx="8">
                  <c:v>1.1736219312665002</c:v>
                </c:pt>
                <c:pt idx="9">
                  <c:v>1.4836866978931953</c:v>
                </c:pt>
                <c:pt idx="10">
                  <c:v>1.9465458597141709</c:v>
                </c:pt>
                <c:pt idx="11">
                  <c:v>2.7901335631723678</c:v>
                </c:pt>
                <c:pt idx="12">
                  <c:v>4.9940104720131151</c:v>
                </c:pt>
                <c:pt idx="13">
                  <c:v>7.3800857718893846</c:v>
                </c:pt>
                <c:pt idx="14">
                  <c:v>10.101544405597773</c:v>
                </c:pt>
                <c:pt idx="15">
                  <c:v>13.08693256621306</c:v>
                </c:pt>
                <c:pt idx="16">
                  <c:v>16.67840072946683</c:v>
                </c:pt>
                <c:pt idx="17">
                  <c:v>20.444176293214543</c:v>
                </c:pt>
                <c:pt idx="18">
                  <c:v>24.673708891482953</c:v>
                </c:pt>
                <c:pt idx="19">
                  <c:v>29.385571184209631</c:v>
                </c:pt>
                <c:pt idx="20">
                  <c:v>34.297106156364457</c:v>
                </c:pt>
                <c:pt idx="21">
                  <c:v>39.194393750173191</c:v>
                </c:pt>
                <c:pt idx="22">
                  <c:v>44.654751979557929</c:v>
                </c:pt>
                <c:pt idx="23">
                  <c:v>50.557420447028321</c:v>
                </c:pt>
                <c:pt idx="24">
                  <c:v>57.263678736497766</c:v>
                </c:pt>
                <c:pt idx="25">
                  <c:v>63.14092407055665</c:v>
                </c:pt>
                <c:pt idx="26">
                  <c:v>69.654924968593093</c:v>
                </c:pt>
                <c:pt idx="27">
                  <c:v>75.926729377052297</c:v>
                </c:pt>
                <c:pt idx="28">
                  <c:v>82.234692460448969</c:v>
                </c:pt>
                <c:pt idx="29">
                  <c:v>88.585965950698537</c:v>
                </c:pt>
                <c:pt idx="30">
                  <c:v>95.585792207949623</c:v>
                </c:pt>
                <c:pt idx="31">
                  <c:v>102.14815619998249</c:v>
                </c:pt>
                <c:pt idx="32">
                  <c:v>108.50905436727759</c:v>
                </c:pt>
                <c:pt idx="33">
                  <c:v>115.07728727781949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A5-4DFB-8402-6A24FE950915}"/>
            </c:ext>
          </c:extLst>
        </c:ser>
        <c:ser>
          <c:idx val="14"/>
          <c:order val="14"/>
          <c:tx>
            <c:strRef>
              <c:f>Moderinzación!$Q$3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A5-4DFB-8402-6A24FE950915}"/>
            </c:ext>
          </c:extLst>
        </c:ser>
        <c:ser>
          <c:idx val="15"/>
          <c:order val="15"/>
          <c:tx>
            <c:strRef>
              <c:f>Moderinzación!$R$3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A5-4DFB-8402-6A24FE950915}"/>
            </c:ext>
          </c:extLst>
        </c:ser>
        <c:ser>
          <c:idx val="16"/>
          <c:order val="16"/>
          <c:tx>
            <c:strRef>
              <c:f>Moderinzación!$S$3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0.62149105135000005</c:v>
                </c:pt>
                <c:pt idx="4">
                  <c:v>0.63644139460799998</c:v>
                </c:pt>
                <c:pt idx="5">
                  <c:v>0.65243583312999998</c:v>
                </c:pt>
                <c:pt idx="6">
                  <c:v>0.66990550636900004</c:v>
                </c:pt>
                <c:pt idx="7">
                  <c:v>0.69097632243499996</c:v>
                </c:pt>
                <c:pt idx="8">
                  <c:v>0.708769597807</c:v>
                </c:pt>
                <c:pt idx="9">
                  <c:v>0.72517922803000001</c:v>
                </c:pt>
                <c:pt idx="10">
                  <c:v>0.74164581939399998</c:v>
                </c:pt>
                <c:pt idx="11">
                  <c:v>0.75784797863599995</c:v>
                </c:pt>
                <c:pt idx="12">
                  <c:v>0.77380075859499997</c:v>
                </c:pt>
                <c:pt idx="13">
                  <c:v>0.78995498047099999</c:v>
                </c:pt>
                <c:pt idx="14">
                  <c:v>0.80626162991500006</c:v>
                </c:pt>
                <c:pt idx="15">
                  <c:v>0.82279388712400003</c:v>
                </c:pt>
                <c:pt idx="16">
                  <c:v>0.83963773252399998</c:v>
                </c:pt>
                <c:pt idx="17">
                  <c:v>0.85643696553699999</c:v>
                </c:pt>
                <c:pt idx="18">
                  <c:v>0.873482653479</c:v>
                </c:pt>
                <c:pt idx="19">
                  <c:v>0.89075743697800003</c:v>
                </c:pt>
                <c:pt idx="20">
                  <c:v>0.90826059007399995</c:v>
                </c:pt>
                <c:pt idx="21">
                  <c:v>0.92601066485399997</c:v>
                </c:pt>
                <c:pt idx="22">
                  <c:v>0.94402339389000001</c:v>
                </c:pt>
                <c:pt idx="23">
                  <c:v>0.96230659529999996</c:v>
                </c:pt>
                <c:pt idx="24">
                  <c:v>0.98086268025599999</c:v>
                </c:pt>
                <c:pt idx="25">
                  <c:v>0.99969405636700004</c:v>
                </c:pt>
                <c:pt idx="26">
                  <c:v>1.0188031394570001</c:v>
                </c:pt>
                <c:pt idx="27">
                  <c:v>1.0381923595289999</c:v>
                </c:pt>
                <c:pt idx="28">
                  <c:v>1.0578641623930001</c:v>
                </c:pt>
                <c:pt idx="29">
                  <c:v>1.0778210100679999</c:v>
                </c:pt>
                <c:pt idx="30">
                  <c:v>1.1100453163570001</c:v>
                </c:pt>
                <c:pt idx="31">
                  <c:v>1.143243664878</c:v>
                </c:pt>
                <c:pt idx="32">
                  <c:v>1.1774727618750001</c:v>
                </c:pt>
                <c:pt idx="33">
                  <c:v>1.212765673442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A5-4DFB-8402-6A24FE95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Moderinzación!$T$3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619.78020340233138</c:v>
                </c:pt>
                <c:pt idx="4">
                  <c:v>633.4000128296401</c:v>
                </c:pt>
                <c:pt idx="5">
                  <c:v>646.17403380053395</c:v>
                </c:pt>
                <c:pt idx="6">
                  <c:v>661.14559045458452</c:v>
                </c:pt>
                <c:pt idx="7">
                  <c:v>676.27136627046457</c:v>
                </c:pt>
                <c:pt idx="8">
                  <c:v>692.77346236242875</c:v>
                </c:pt>
                <c:pt idx="9">
                  <c:v>709.13941600560008</c:v>
                </c:pt>
                <c:pt idx="10">
                  <c:v>723.73224069083528</c:v>
                </c:pt>
                <c:pt idx="11">
                  <c:v>740.20900194293199</c:v>
                </c:pt>
                <c:pt idx="12">
                  <c:v>760.54572849191982</c:v>
                </c:pt>
                <c:pt idx="13">
                  <c:v>778.66537821699433</c:v>
                </c:pt>
                <c:pt idx="14">
                  <c:v>797.94482848611779</c:v>
                </c:pt>
                <c:pt idx="15">
                  <c:v>815.07671280710861</c:v>
                </c:pt>
                <c:pt idx="16">
                  <c:v>835.79341908822153</c:v>
                </c:pt>
                <c:pt idx="17">
                  <c:v>851.9019167289664</c:v>
                </c:pt>
                <c:pt idx="18">
                  <c:v>868.39363538443661</c:v>
                </c:pt>
                <c:pt idx="19">
                  <c:v>884.78561783354871</c:v>
                </c:pt>
                <c:pt idx="20">
                  <c:v>897.36689748956087</c:v>
                </c:pt>
                <c:pt idx="21">
                  <c:v>905.98412257892915</c:v>
                </c:pt>
                <c:pt idx="22">
                  <c:v>916.41188746264891</c:v>
                </c:pt>
                <c:pt idx="23">
                  <c:v>927.40874743520442</c:v>
                </c:pt>
                <c:pt idx="24">
                  <c:v>932.94613375117228</c:v>
                </c:pt>
                <c:pt idx="25">
                  <c:v>938.76275154679013</c:v>
                </c:pt>
                <c:pt idx="26">
                  <c:v>948.39491088974444</c:v>
                </c:pt>
                <c:pt idx="27">
                  <c:v>955.09283130315794</c:v>
                </c:pt>
                <c:pt idx="28">
                  <c:v>961.32614797932251</c:v>
                </c:pt>
                <c:pt idx="29">
                  <c:v>967.67429268489002</c:v>
                </c:pt>
                <c:pt idx="30">
                  <c:v>974.73431784986406</c:v>
                </c:pt>
                <c:pt idx="31">
                  <c:v>983.31055408724728</c:v>
                </c:pt>
                <c:pt idx="32">
                  <c:v>996.50633719410757</c:v>
                </c:pt>
                <c:pt idx="33">
                  <c:v>1009.0259729070987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CA5-4DFB-8402-6A24FE95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56AE-414A-A1F5-E191F6DA5567}"/>
            </c:ext>
          </c:extLst>
        </c:ser>
        <c:ser>
          <c:idx val="1"/>
          <c:order val="1"/>
          <c:tx>
            <c:strRef>
              <c:f>Moderinzación!$V$3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62.463162135281429</c:v>
                </c:pt>
                <c:pt idx="4">
                  <c:v>63.997373108818877</c:v>
                </c:pt>
                <c:pt idx="5">
                  <c:v>65.053615174368062</c:v>
                </c:pt>
                <c:pt idx="6">
                  <c:v>73.929826587530684</c:v>
                </c:pt>
                <c:pt idx="7">
                  <c:v>77.712853341258338</c:v>
                </c:pt>
                <c:pt idx="8">
                  <c:v>79.550948445813702</c:v>
                </c:pt>
                <c:pt idx="9">
                  <c:v>81.204344565101422</c:v>
                </c:pt>
                <c:pt idx="10">
                  <c:v>82.56031583271907</c:v>
                </c:pt>
                <c:pt idx="11">
                  <c:v>83.566293206065467</c:v>
                </c:pt>
                <c:pt idx="12">
                  <c:v>84.243804270992442</c:v>
                </c:pt>
                <c:pt idx="13">
                  <c:v>84.568303549110937</c:v>
                </c:pt>
                <c:pt idx="14">
                  <c:v>84.602128627801989</c:v>
                </c:pt>
                <c:pt idx="15">
                  <c:v>84.440641429871377</c:v>
                </c:pt>
                <c:pt idx="16">
                  <c:v>84.216312377239774</c:v>
                </c:pt>
                <c:pt idx="17">
                  <c:v>84.14730666367214</c:v>
                </c:pt>
                <c:pt idx="18">
                  <c:v>84.296438375850258</c:v>
                </c:pt>
                <c:pt idx="19">
                  <c:v>84.740921301839137</c:v>
                </c:pt>
                <c:pt idx="20">
                  <c:v>85.509853846271412</c:v>
                </c:pt>
                <c:pt idx="21">
                  <c:v>86.594978062945941</c:v>
                </c:pt>
                <c:pt idx="22">
                  <c:v>87.972997236525757</c:v>
                </c:pt>
                <c:pt idx="23">
                  <c:v>89.611216252017911</c:v>
                </c:pt>
                <c:pt idx="24">
                  <c:v>91.472689422338831</c:v>
                </c:pt>
                <c:pt idx="25">
                  <c:v>93.523409783945283</c:v>
                </c:pt>
                <c:pt idx="26">
                  <c:v>95.734385991303625</c:v>
                </c:pt>
                <c:pt idx="27">
                  <c:v>98.19877963162071</c:v>
                </c:pt>
                <c:pt idx="28">
                  <c:v>100.75621143514445</c:v>
                </c:pt>
                <c:pt idx="29">
                  <c:v>103.39924035200988</c:v>
                </c:pt>
                <c:pt idx="30">
                  <c:v>106.12307130469874</c:v>
                </c:pt>
                <c:pt idx="31">
                  <c:v>108.92480745761006</c:v>
                </c:pt>
                <c:pt idx="32">
                  <c:v>111.81280515092924</c:v>
                </c:pt>
                <c:pt idx="33">
                  <c:v>114.78216355968632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E-414A-A1F5-E191F6DA5567}"/>
            </c:ext>
          </c:extLst>
        </c:ser>
        <c:ser>
          <c:idx val="2"/>
          <c:order val="2"/>
          <c:tx>
            <c:strRef>
              <c:f>Moderinzación!$W$3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65.977086370280333</c:v>
                </c:pt>
                <c:pt idx="4">
                  <c:v>64.433710617520859</c:v>
                </c:pt>
                <c:pt idx="5">
                  <c:v>62.352102597319323</c:v>
                </c:pt>
                <c:pt idx="6">
                  <c:v>60.286250228957243</c:v>
                </c:pt>
                <c:pt idx="7">
                  <c:v>62.139511922137075</c:v>
                </c:pt>
                <c:pt idx="8">
                  <c:v>62.38598483667031</c:v>
                </c:pt>
                <c:pt idx="9">
                  <c:v>62.483604904093227</c:v>
                </c:pt>
                <c:pt idx="10">
                  <c:v>62.371382490015336</c:v>
                </c:pt>
                <c:pt idx="11">
                  <c:v>62.038317290368198</c:v>
                </c:pt>
                <c:pt idx="12">
                  <c:v>61.517406281379948</c:v>
                </c:pt>
                <c:pt idx="13">
                  <c:v>60.810981906953302</c:v>
                </c:pt>
                <c:pt idx="14">
                  <c:v>59.960825381600742</c:v>
                </c:pt>
                <c:pt idx="15">
                  <c:v>59.012582396666012</c:v>
                </c:pt>
                <c:pt idx="16">
                  <c:v>58.022670258030018</c:v>
                </c:pt>
                <c:pt idx="17">
                  <c:v>57.091459087714902</c:v>
                </c:pt>
                <c:pt idx="18">
                  <c:v>56.230160471606418</c:v>
                </c:pt>
                <c:pt idx="19">
                  <c:v>55.461594757485081</c:v>
                </c:pt>
                <c:pt idx="20">
                  <c:v>54.786554252072889</c:v>
                </c:pt>
                <c:pt idx="21">
                  <c:v>54.190200501326629</c:v>
                </c:pt>
                <c:pt idx="22">
                  <c:v>53.477891601784265</c:v>
                </c:pt>
                <c:pt idx="23">
                  <c:v>52.800315090089164</c:v>
                </c:pt>
                <c:pt idx="24">
                  <c:v>52.134891741406541</c:v>
                </c:pt>
                <c:pt idx="25">
                  <c:v>51.461814076799811</c:v>
                </c:pt>
                <c:pt idx="26">
                  <c:v>50.76447738438128</c:v>
                </c:pt>
                <c:pt idx="27">
                  <c:v>50.42272550620644</c:v>
                </c:pt>
                <c:pt idx="28">
                  <c:v>50.038399248023936</c:v>
                </c:pt>
                <c:pt idx="29">
                  <c:v>49.606027095201121</c:v>
                </c:pt>
                <c:pt idx="30">
                  <c:v>49.121070812553107</c:v>
                </c:pt>
                <c:pt idx="31">
                  <c:v>48.57961751756968</c:v>
                </c:pt>
                <c:pt idx="32">
                  <c:v>47.974984416952012</c:v>
                </c:pt>
                <c:pt idx="33">
                  <c:v>47.308856558775844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AE-414A-A1F5-E191F6DA5567}"/>
            </c:ext>
          </c:extLst>
        </c:ser>
        <c:ser>
          <c:idx val="3"/>
          <c:order val="3"/>
          <c:tx>
            <c:strRef>
              <c:f>Moderinzación!$X$3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80.476522725703717</c:v>
                </c:pt>
                <c:pt idx="4">
                  <c:v>84.826269726325251</c:v>
                </c:pt>
                <c:pt idx="5">
                  <c:v>89.034020698020157</c:v>
                </c:pt>
                <c:pt idx="6">
                  <c:v>86.718842207869713</c:v>
                </c:pt>
                <c:pt idx="7">
                  <c:v>90.589520708156769</c:v>
                </c:pt>
                <c:pt idx="8">
                  <c:v>93.237181553240333</c:v>
                </c:pt>
                <c:pt idx="9">
                  <c:v>95.881318845732977</c:v>
                </c:pt>
                <c:pt idx="10">
                  <c:v>98.456709189245586</c:v>
                </c:pt>
                <c:pt idx="11">
                  <c:v>100.93911766112267</c:v>
                </c:pt>
                <c:pt idx="12">
                  <c:v>103.35205226993267</c:v>
                </c:pt>
                <c:pt idx="13">
                  <c:v>105.67742914109108</c:v>
                </c:pt>
                <c:pt idx="14">
                  <c:v>107.94148369859688</c:v>
                </c:pt>
                <c:pt idx="15">
                  <c:v>110.17603718968878</c:v>
                </c:pt>
                <c:pt idx="16">
                  <c:v>112.43061111532089</c:v>
                </c:pt>
                <c:pt idx="17">
                  <c:v>114.83199019772991</c:v>
                </c:pt>
                <c:pt idx="18">
                  <c:v>117.39362061221807</c:v>
                </c:pt>
                <c:pt idx="19">
                  <c:v>120.16020781227537</c:v>
                </c:pt>
                <c:pt idx="20">
                  <c:v>123.15450427659789</c:v>
                </c:pt>
                <c:pt idx="21">
                  <c:v>126.38022844648988</c:v>
                </c:pt>
                <c:pt idx="22">
                  <c:v>129.98846929628365</c:v>
                </c:pt>
                <c:pt idx="23">
                  <c:v>133.82619910157518</c:v>
                </c:pt>
                <c:pt idx="24">
                  <c:v>137.88347886842843</c:v>
                </c:pt>
                <c:pt idx="25">
                  <c:v>142.15063698580047</c:v>
                </c:pt>
                <c:pt idx="26">
                  <c:v>146.61951171329318</c:v>
                </c:pt>
                <c:pt idx="27">
                  <c:v>150.99532620130535</c:v>
                </c:pt>
                <c:pt idx="28">
                  <c:v>155.53467042059256</c:v>
                </c:pt>
                <c:pt idx="29">
                  <c:v>160.23753840720752</c:v>
                </c:pt>
                <c:pt idx="30">
                  <c:v>165.10526372134379</c:v>
                </c:pt>
                <c:pt idx="31">
                  <c:v>170.1401838652811</c:v>
                </c:pt>
                <c:pt idx="32">
                  <c:v>175.16349158897191</c:v>
                </c:pt>
                <c:pt idx="33">
                  <c:v>180.35812982776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E-414A-A1F5-E191F6DA5567}"/>
            </c:ext>
          </c:extLst>
        </c:ser>
        <c:ser>
          <c:idx val="4"/>
          <c:order val="4"/>
          <c:tx>
            <c:strRef>
              <c:f>Moderinzación!$Y$3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0.51646372410532959</c:v>
                </c:pt>
                <c:pt idx="4">
                  <c:v>0.50952915878661664</c:v>
                </c:pt>
                <c:pt idx="5">
                  <c:v>0.49636826555858177</c:v>
                </c:pt>
                <c:pt idx="6">
                  <c:v>0.48477902860631583</c:v>
                </c:pt>
                <c:pt idx="7">
                  <c:v>0.48580206659066494</c:v>
                </c:pt>
                <c:pt idx="8">
                  <c:v>0.47289377728694021</c:v>
                </c:pt>
                <c:pt idx="9">
                  <c:v>0.45701094782497426</c:v>
                </c:pt>
                <c:pt idx="10">
                  <c:v>0.4374936419019837</c:v>
                </c:pt>
                <c:pt idx="11">
                  <c:v>0.41417371824594468</c:v>
                </c:pt>
                <c:pt idx="12">
                  <c:v>0.38741889605713248</c:v>
                </c:pt>
                <c:pt idx="13">
                  <c:v>0.35769298143072936</c:v>
                </c:pt>
                <c:pt idx="14">
                  <c:v>0.32612013465664313</c:v>
                </c:pt>
                <c:pt idx="15">
                  <c:v>0.29412925590541578</c:v>
                </c:pt>
                <c:pt idx="16">
                  <c:v>0.26323675690186954</c:v>
                </c:pt>
                <c:pt idx="17">
                  <c:v>0.23487112241599634</c:v>
                </c:pt>
                <c:pt idx="18">
                  <c:v>0.20958059215727137</c:v>
                </c:pt>
                <c:pt idx="19">
                  <c:v>0.18753036937749318</c:v>
                </c:pt>
                <c:pt idx="20">
                  <c:v>0.16845258204781899</c:v>
                </c:pt>
                <c:pt idx="21">
                  <c:v>0.15183365559552292</c:v>
                </c:pt>
                <c:pt idx="22">
                  <c:v>0.13708018706264266</c:v>
                </c:pt>
                <c:pt idx="23">
                  <c:v>0.12363314726834064</c:v>
                </c:pt>
                <c:pt idx="24">
                  <c:v>0.11099571040920941</c:v>
                </c:pt>
                <c:pt idx="25">
                  <c:v>9.8764306762155835E-2</c:v>
                </c:pt>
                <c:pt idx="26">
                  <c:v>8.6625557094201722E-2</c:v>
                </c:pt>
                <c:pt idx="27">
                  <c:v>7.4577604668909933E-2</c:v>
                </c:pt>
                <c:pt idx="28">
                  <c:v>6.2053073854363767E-2</c:v>
                </c:pt>
                <c:pt idx="29">
                  <c:v>4.8972275379723859E-2</c:v>
                </c:pt>
                <c:pt idx="30">
                  <c:v>3.5275378667831023E-2</c:v>
                </c:pt>
                <c:pt idx="31">
                  <c:v>2.0915342150186051E-2</c:v>
                </c:pt>
                <c:pt idx="32">
                  <c:v>2.0915739745028153E-2</c:v>
                </c:pt>
                <c:pt idx="33">
                  <c:v>2.0916150374699634E-2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AE-414A-A1F5-E191F6DA5567}"/>
            </c:ext>
          </c:extLst>
        </c:ser>
        <c:ser>
          <c:idx val="5"/>
          <c:order val="5"/>
          <c:tx>
            <c:strRef>
              <c:f>Moderinzación!$Z$3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4.9277851408336543E-2</c:v>
                </c:pt>
                <c:pt idx="4">
                  <c:v>4.8685625755806358E-2</c:v>
                </c:pt>
                <c:pt idx="5">
                  <c:v>4.7722729085415153E-2</c:v>
                </c:pt>
                <c:pt idx="6">
                  <c:v>4.6801076125355411E-2</c:v>
                </c:pt>
                <c:pt idx="7">
                  <c:v>4.7241807529663768E-2</c:v>
                </c:pt>
                <c:pt idx="8">
                  <c:v>4.6391028333443635E-2</c:v>
                </c:pt>
                <c:pt idx="9">
                  <c:v>4.5385872508032887E-2</c:v>
                </c:pt>
                <c:pt idx="10">
                  <c:v>4.4188825379059535E-2</c:v>
                </c:pt>
                <c:pt idx="11">
                  <c:v>4.2801562564801436E-2</c:v>
                </c:pt>
                <c:pt idx="12">
                  <c:v>4.1258933584912227E-2</c:v>
                </c:pt>
                <c:pt idx="13">
                  <c:v>3.9567498876113119E-2</c:v>
                </c:pt>
                <c:pt idx="14">
                  <c:v>3.7760706729762547E-2</c:v>
                </c:pt>
                <c:pt idx="15">
                  <c:v>3.5870436306142756E-2</c:v>
                </c:pt>
                <c:pt idx="16">
                  <c:v>3.3930921578493735E-2</c:v>
                </c:pt>
                <c:pt idx="17">
                  <c:v>3.1999073557579118E-2</c:v>
                </c:pt>
                <c:pt idx="18">
                  <c:v>3.0069681538107428E-2</c:v>
                </c:pt>
                <c:pt idx="19">
                  <c:v>2.8145491349676421E-2</c:v>
                </c:pt>
                <c:pt idx="20">
                  <c:v>2.6216231171912189E-2</c:v>
                </c:pt>
                <c:pt idx="21">
                  <c:v>2.4263939637057093E-2</c:v>
                </c:pt>
                <c:pt idx="22">
                  <c:v>2.2268694894451369E-2</c:v>
                </c:pt>
                <c:pt idx="23">
                  <c:v>2.0213604617297893E-2</c:v>
                </c:pt>
                <c:pt idx="24">
                  <c:v>1.8081378476860296E-2</c:v>
                </c:pt>
                <c:pt idx="25">
                  <c:v>1.5857191752985608E-2</c:v>
                </c:pt>
                <c:pt idx="26">
                  <c:v>1.3528602763459449E-2</c:v>
                </c:pt>
                <c:pt idx="27">
                  <c:v>1.1091699784439807E-2</c:v>
                </c:pt>
                <c:pt idx="28">
                  <c:v>8.5267518420132464E-3</c:v>
                </c:pt>
                <c:pt idx="29">
                  <c:v>5.8274449772061044E-3</c:v>
                </c:pt>
                <c:pt idx="30">
                  <c:v>2.9878968102490318E-3</c:v>
                </c:pt>
                <c:pt idx="31">
                  <c:v>2.4580740485509756E-6</c:v>
                </c:pt>
                <c:pt idx="32">
                  <c:v>2.5201233414752275E-6</c:v>
                </c:pt>
                <c:pt idx="33">
                  <c:v>2.5837807094239865E-6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AE-414A-A1F5-E191F6DA5567}"/>
            </c:ext>
          </c:extLst>
        </c:ser>
        <c:ser>
          <c:idx val="6"/>
          <c:order val="6"/>
          <c:tx>
            <c:strRef>
              <c:f>Moderinzación!$AA$3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0.72286207927640045</c:v>
                </c:pt>
                <c:pt idx="4">
                  <c:v>0.74065210934907699</c:v>
                </c:pt>
                <c:pt idx="5">
                  <c:v>0.75295026396497633</c:v>
                </c:pt>
                <c:pt idx="6">
                  <c:v>0.7673397202911193</c:v>
                </c:pt>
                <c:pt idx="7">
                  <c:v>0.80579832045630961</c:v>
                </c:pt>
                <c:pt idx="8">
                  <c:v>0.82405599372336247</c:v>
                </c:pt>
                <c:pt idx="9">
                  <c:v>0.84039825532415136</c:v>
                </c:pt>
                <c:pt idx="10">
                  <c:v>0.85367687554479665</c:v>
                </c:pt>
                <c:pt idx="11">
                  <c:v>0.86336964921315751</c:v>
                </c:pt>
                <c:pt idx="12">
                  <c:v>0.86967208956320263</c:v>
                </c:pt>
                <c:pt idx="13">
                  <c:v>0.87239020753726759</c:v>
                </c:pt>
                <c:pt idx="14">
                  <c:v>0.87217021257276794</c:v>
                </c:pt>
                <c:pt idx="15">
                  <c:v>0.86998470354648005</c:v>
                </c:pt>
                <c:pt idx="16">
                  <c:v>0.86717631231981529</c:v>
                </c:pt>
                <c:pt idx="17">
                  <c:v>0.86591423007523438</c:v>
                </c:pt>
                <c:pt idx="18">
                  <c:v>0.86686454658493217</c:v>
                </c:pt>
                <c:pt idx="19">
                  <c:v>0.87079794685866874</c:v>
                </c:pt>
                <c:pt idx="20">
                  <c:v>0.87799699199356429</c:v>
                </c:pt>
                <c:pt idx="21">
                  <c:v>0.88836692734859113</c:v>
                </c:pt>
                <c:pt idx="22">
                  <c:v>0.90161087004322737</c:v>
                </c:pt>
                <c:pt idx="23">
                  <c:v>0.91744279695718356</c:v>
                </c:pt>
                <c:pt idx="24">
                  <c:v>0.9354836743060575</c:v>
                </c:pt>
                <c:pt idx="25">
                  <c:v>0.95538570226728881</c:v>
                </c:pt>
                <c:pt idx="26">
                  <c:v>0.97685286631412671</c:v>
                </c:pt>
                <c:pt idx="27">
                  <c:v>1.0007489655615533</c:v>
                </c:pt>
                <c:pt idx="28">
                  <c:v>1.025524696655354</c:v>
                </c:pt>
                <c:pt idx="29">
                  <c:v>1.0511029883878626</c:v>
                </c:pt>
                <c:pt idx="30">
                  <c:v>1.0774334566203212</c:v>
                </c:pt>
                <c:pt idx="31">
                  <c:v>1.1044848152710396</c:v>
                </c:pt>
                <c:pt idx="32">
                  <c:v>1.1322893637870277</c:v>
                </c:pt>
                <c:pt idx="33">
                  <c:v>1.1608427725930301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AE-414A-A1F5-E191F6DA5567}"/>
            </c:ext>
          </c:extLst>
        </c:ser>
        <c:ser>
          <c:idx val="7"/>
          <c:order val="7"/>
          <c:tx>
            <c:strRef>
              <c:f>Moderinzación!$AB$3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0.5389721869232007</c:v>
                </c:pt>
                <c:pt idx="4">
                  <c:v>0.54819093713052858</c:v>
                </c:pt>
                <c:pt idx="5">
                  <c:v>0.55330501156981837</c:v>
                </c:pt>
                <c:pt idx="6">
                  <c:v>0.55976439272708767</c:v>
                </c:pt>
                <c:pt idx="7">
                  <c:v>0.58348041185822963</c:v>
                </c:pt>
                <c:pt idx="8">
                  <c:v>0.59235829836173159</c:v>
                </c:pt>
                <c:pt idx="9">
                  <c:v>0.5997362024295263</c:v>
                </c:pt>
                <c:pt idx="10">
                  <c:v>0.60484345242544457</c:v>
                </c:pt>
                <c:pt idx="11">
                  <c:v>0.607367184335596</c:v>
                </c:pt>
                <c:pt idx="12">
                  <c:v>0.60749515238584251</c:v>
                </c:pt>
                <c:pt idx="13">
                  <c:v>0.60512729490919215</c:v>
                </c:pt>
                <c:pt idx="14">
                  <c:v>0.60072774361948478</c:v>
                </c:pt>
                <c:pt idx="15">
                  <c:v>0.5949578812285431</c:v>
                </c:pt>
                <c:pt idx="16">
                  <c:v>0.58870775966742472</c:v>
                </c:pt>
                <c:pt idx="17">
                  <c:v>0.58340491567332653</c:v>
                </c:pt>
                <c:pt idx="18">
                  <c:v>0.57944711365989787</c:v>
                </c:pt>
                <c:pt idx="19">
                  <c:v>0.57730459926527466</c:v>
                </c:pt>
                <c:pt idx="20">
                  <c:v>0.57712417092865176</c:v>
                </c:pt>
                <c:pt idx="21">
                  <c:v>0.57880822763112671</c:v>
                </c:pt>
                <c:pt idx="22">
                  <c:v>0.58213284375890006</c:v>
                </c:pt>
                <c:pt idx="23">
                  <c:v>0.58688602102016718</c:v>
                </c:pt>
                <c:pt idx="24">
                  <c:v>0.59280008716742072</c:v>
                </c:pt>
                <c:pt idx="25">
                  <c:v>0.5996318668594085</c:v>
                </c:pt>
                <c:pt idx="26">
                  <c:v>0.60717486803850007</c:v>
                </c:pt>
                <c:pt idx="27">
                  <c:v>0.61594083709781089</c:v>
                </c:pt>
                <c:pt idx="28">
                  <c:v>0.62495164049166163</c:v>
                </c:pt>
                <c:pt idx="29">
                  <c:v>0.63414678373641153</c:v>
                </c:pt>
                <c:pt idx="30">
                  <c:v>0.64348285325297727</c:v>
                </c:pt>
                <c:pt idx="31">
                  <c:v>0.6529284896637213</c:v>
                </c:pt>
                <c:pt idx="32">
                  <c:v>0.66930878208123157</c:v>
                </c:pt>
                <c:pt idx="33">
                  <c:v>0.68613092141665288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AE-414A-A1F5-E191F6DA5567}"/>
            </c:ext>
          </c:extLst>
        </c:ser>
        <c:ser>
          <c:idx val="8"/>
          <c:order val="8"/>
          <c:tx>
            <c:strRef>
              <c:f>Moderinzación!$AC$3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2.2099912954353051</c:v>
                </c:pt>
                <c:pt idx="4">
                  <c:v>2.1847408213216113</c:v>
                </c:pt>
                <c:pt idx="5">
                  <c:v>2.1423817222396355</c:v>
                </c:pt>
                <c:pt idx="6">
                  <c:v>2.1021191093864946</c:v>
                </c:pt>
                <c:pt idx="7">
                  <c:v>2.1211508563923953</c:v>
                </c:pt>
                <c:pt idx="8">
                  <c:v>2.0832258902781735</c:v>
                </c:pt>
                <c:pt idx="9">
                  <c:v>2.0380106197954735</c:v>
                </c:pt>
                <c:pt idx="10">
                  <c:v>1.9837644301930712</c:v>
                </c:pt>
                <c:pt idx="11">
                  <c:v>1.9204960456782008</c:v>
                </c:pt>
                <c:pt idx="12">
                  <c:v>1.8497361569117867</c:v>
                </c:pt>
                <c:pt idx="13">
                  <c:v>1.7718977945119381</c:v>
                </c:pt>
                <c:pt idx="14">
                  <c:v>1.6887019567301724</c:v>
                </c:pt>
                <c:pt idx="15">
                  <c:v>1.6019066077161686</c:v>
                </c:pt>
                <c:pt idx="16">
                  <c:v>1.5133962818603326</c:v>
                </c:pt>
                <c:pt idx="17">
                  <c:v>1.4259529700337676</c:v>
                </c:pt>
                <c:pt idx="18">
                  <c:v>1.3395466731451879</c:v>
                </c:pt>
                <c:pt idx="19">
                  <c:v>1.25434745203472</c:v>
                </c:pt>
                <c:pt idx="20">
                  <c:v>1.1698545634398752</c:v>
                </c:pt>
                <c:pt idx="21">
                  <c:v>1.0851733956485834</c:v>
                </c:pt>
                <c:pt idx="22">
                  <c:v>0.99930232442177125</c:v>
                </c:pt>
                <c:pt idx="23">
                  <c:v>0.91137317505001103</c:v>
                </c:pt>
                <c:pt idx="24">
                  <c:v>0.820520683698854</c:v>
                </c:pt>
                <c:pt idx="25">
                  <c:v>0.72600949835915596</c:v>
                </c:pt>
                <c:pt idx="26">
                  <c:v>0.62723004229762747</c:v>
                </c:pt>
                <c:pt idx="27">
                  <c:v>0.52402168496904789</c:v>
                </c:pt>
                <c:pt idx="28">
                  <c:v>0.41539377114424342</c:v>
                </c:pt>
                <c:pt idx="29">
                  <c:v>0.30106130655490831</c:v>
                </c:pt>
                <c:pt idx="30">
                  <c:v>0.18076320727863576</c:v>
                </c:pt>
                <c:pt idx="31">
                  <c:v>5.425193233463859E-2</c:v>
                </c:pt>
                <c:pt idx="32">
                  <c:v>5.4265661178939988E-2</c:v>
                </c:pt>
                <c:pt idx="33">
                  <c:v>5.4279751074398357E-2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AE-414A-A1F5-E191F6DA5567}"/>
            </c:ext>
          </c:extLst>
        </c:ser>
        <c:ser>
          <c:idx val="9"/>
          <c:order val="9"/>
          <c:tx>
            <c:strRef>
              <c:f>Moderinzación!$AD$3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4.3885554325702389E-3</c:v>
                </c:pt>
                <c:pt idx="4">
                  <c:v>4.3266640154686325E-3</c:v>
                </c:pt>
                <c:pt idx="5">
                  <c:v>4.2097061384310632E-3</c:v>
                </c:pt>
                <c:pt idx="6">
                  <c:v>4.1067285759717586E-3</c:v>
                </c:pt>
                <c:pt idx="7">
                  <c:v>4.1154583012212292E-3</c:v>
                </c:pt>
                <c:pt idx="8">
                  <c:v>4.0009131242904773E-3</c:v>
                </c:pt>
                <c:pt idx="9">
                  <c:v>3.8600958800002637E-3</c:v>
                </c:pt>
                <c:pt idx="10">
                  <c:v>3.6871669845059021E-3</c:v>
                </c:pt>
                <c:pt idx="11">
                  <c:v>3.480639135536874E-3</c:v>
                </c:pt>
                <c:pt idx="12">
                  <c:v>3.2437658671032529E-3</c:v>
                </c:pt>
                <c:pt idx="13">
                  <c:v>2.9806487078451525E-3</c:v>
                </c:pt>
                <c:pt idx="14">
                  <c:v>2.7012309770294302E-3</c:v>
                </c:pt>
                <c:pt idx="15">
                  <c:v>2.4181510403194781E-3</c:v>
                </c:pt>
                <c:pt idx="16">
                  <c:v>2.1448211946246678E-3</c:v>
                </c:pt>
                <c:pt idx="17">
                  <c:v>1.8938768837454155E-3</c:v>
                </c:pt>
                <c:pt idx="18">
                  <c:v>1.6701655859997489E-3</c:v>
                </c:pt>
                <c:pt idx="19">
                  <c:v>1.4751476087030773E-3</c:v>
                </c:pt>
                <c:pt idx="20">
                  <c:v>1.3064527416856433E-3</c:v>
                </c:pt>
                <c:pt idx="21">
                  <c:v>1.159537703733896E-3</c:v>
                </c:pt>
                <c:pt idx="22">
                  <c:v>1.0291533856119938E-3</c:v>
                </c:pt>
                <c:pt idx="23">
                  <c:v>9.1035511450948876E-4</c:v>
                </c:pt>
                <c:pt idx="24">
                  <c:v>7.9874846927683392E-4</c:v>
                </c:pt>
                <c:pt idx="25">
                  <c:v>6.9076402019531988E-4</c:v>
                </c:pt>
                <c:pt idx="26">
                  <c:v>5.8363018776377764E-4</c:v>
                </c:pt>
                <c:pt idx="27">
                  <c:v>4.7734206794329412E-4</c:v>
                </c:pt>
                <c:pt idx="28">
                  <c:v>3.6686977352567036E-4</c:v>
                </c:pt>
                <c:pt idx="29">
                  <c:v>2.5150917870626731E-4</c:v>
                </c:pt>
                <c:pt idx="30">
                  <c:v>1.3073193184806058E-4</c:v>
                </c:pt>
                <c:pt idx="31">
                  <c:v>4.1229080497477724E-6</c:v>
                </c:pt>
                <c:pt idx="32">
                  <c:v>4.2247015023887467E-6</c:v>
                </c:pt>
                <c:pt idx="33">
                  <c:v>4.3298321720818901E-6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AE-414A-A1F5-E191F6DA5567}"/>
            </c:ext>
          </c:extLst>
        </c:ser>
        <c:ser>
          <c:idx val="10"/>
          <c:order val="10"/>
          <c:tx>
            <c:strRef>
              <c:f>Moderinzación!$AE$3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0.21576187734063892</c:v>
                </c:pt>
                <c:pt idx="4">
                  <c:v>0.21318025946220326</c:v>
                </c:pt>
                <c:pt idx="5">
                  <c:v>0.20895300797956534</c:v>
                </c:pt>
                <c:pt idx="6">
                  <c:v>0.20491521073388469</c:v>
                </c:pt>
                <c:pt idx="7">
                  <c:v>0.20683445642177692</c:v>
                </c:pt>
                <c:pt idx="8">
                  <c:v>0.20308843587461523</c:v>
                </c:pt>
                <c:pt idx="9">
                  <c:v>0.19865323501580301</c:v>
                </c:pt>
                <c:pt idx="10">
                  <c:v>0.19336198090244328</c:v>
                </c:pt>
                <c:pt idx="11">
                  <c:v>0.18722028830374832</c:v>
                </c:pt>
                <c:pt idx="12">
                  <c:v>0.18038087121320806</c:v>
                </c:pt>
                <c:pt idx="13">
                  <c:v>0.17287579003075296</c:v>
                </c:pt>
                <c:pt idx="14">
                  <c:v>0.16485831320929104</c:v>
                </c:pt>
                <c:pt idx="15">
                  <c:v>0.15647764985056822</c:v>
                </c:pt>
                <c:pt idx="16">
                  <c:v>0.14789394703489889</c:v>
                </c:pt>
                <c:pt idx="17">
                  <c:v>0.13936412913727439</c:v>
                </c:pt>
                <c:pt idx="18">
                  <c:v>0.13087065787691171</c:v>
                </c:pt>
                <c:pt idx="19">
                  <c:v>0.12242690407713144</c:v>
                </c:pt>
                <c:pt idx="20">
                  <c:v>0.11398656317018276</c:v>
                </c:pt>
                <c:pt idx="21">
                  <c:v>0.1054681421693118</c:v>
                </c:pt>
                <c:pt idx="22">
                  <c:v>9.6781001728571764E-2</c:v>
                </c:pt>
                <c:pt idx="23">
                  <c:v>8.7847796137498629E-2</c:v>
                </c:pt>
                <c:pt idx="24">
                  <c:v>7.8589974549700681E-2</c:v>
                </c:pt>
                <c:pt idx="25">
                  <c:v>6.894036619526861E-2</c:v>
                </c:pt>
                <c:pt idx="26">
                  <c:v>5.8842805234082939E-2</c:v>
                </c:pt>
                <c:pt idx="27">
                  <c:v>4.8280577150372303E-2</c:v>
                </c:pt>
                <c:pt idx="28">
                  <c:v>3.716385471656878E-2</c:v>
                </c:pt>
                <c:pt idx="29">
                  <c:v>2.5464804339436362E-2</c:v>
                </c:pt>
                <c:pt idx="30">
                  <c:v>1.3157617610395533E-2</c:v>
                </c:pt>
                <c:pt idx="31">
                  <c:v>2.1759764481719618E-4</c:v>
                </c:pt>
                <c:pt idx="32">
                  <c:v>2.2308318697617885E-4</c:v>
                </c:pt>
                <c:pt idx="33">
                  <c:v>2.2871312598294382E-4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AE-414A-A1F5-E191F6DA5567}"/>
            </c:ext>
          </c:extLst>
        </c:ser>
        <c:ser>
          <c:idx val="11"/>
          <c:order val="11"/>
          <c:tx>
            <c:strRef>
              <c:f>Moderinzación!$AF$3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0.30694584885502574</c:v>
                </c:pt>
                <c:pt idx="4">
                  <c:v>0.3034972607484055</c:v>
                </c:pt>
                <c:pt idx="5">
                  <c:v>0.29778848958288928</c:v>
                </c:pt>
                <c:pt idx="6">
                  <c:v>0.29238813573311689</c:v>
                </c:pt>
                <c:pt idx="7">
                  <c:v>0.29466236306958299</c:v>
                </c:pt>
                <c:pt idx="8">
                  <c:v>0.28954101476356703</c:v>
                </c:pt>
                <c:pt idx="9">
                  <c:v>0.28345554876053097</c:v>
                </c:pt>
                <c:pt idx="10">
                  <c:v>0.27617528134658048</c:v>
                </c:pt>
                <c:pt idx="11">
                  <c:v>0.26769827185986933</c:v>
                </c:pt>
                <c:pt idx="12">
                  <c:v>0.25822360669045163</c:v>
                </c:pt>
                <c:pt idx="13">
                  <c:v>0.24781337225005062</c:v>
                </c:pt>
                <c:pt idx="14">
                  <c:v>0.23670666698973669</c:v>
                </c:pt>
                <c:pt idx="15">
                  <c:v>0.2251536284304011</c:v>
                </c:pt>
                <c:pt idx="16">
                  <c:v>0.21342172670974507</c:v>
                </c:pt>
                <c:pt idx="17">
                  <c:v>0.20188750325661037</c:v>
                </c:pt>
                <c:pt idx="18">
                  <c:v>0.19055876223281884</c:v>
                </c:pt>
                <c:pt idx="19">
                  <c:v>0.17945964267957148</c:v>
                </c:pt>
                <c:pt idx="20">
                  <c:v>0.16852153515033874</c:v>
                </c:pt>
                <c:pt idx="21">
                  <c:v>0.15762168401384313</c:v>
                </c:pt>
                <c:pt idx="22">
                  <c:v>0.14662246975909998</c:v>
                </c:pt>
                <c:pt idx="23">
                  <c:v>0.13540373372665096</c:v>
                </c:pt>
                <c:pt idx="24">
                  <c:v>0.12384719520892237</c:v>
                </c:pt>
                <c:pt idx="25">
                  <c:v>0.11185285066915554</c:v>
                </c:pt>
                <c:pt idx="26">
                  <c:v>9.9338363306247762E-2</c:v>
                </c:pt>
                <c:pt idx="27">
                  <c:v>8.6283933037896957E-2</c:v>
                </c:pt>
                <c:pt idx="28">
                  <c:v>7.255455608007437E-2</c:v>
                </c:pt>
                <c:pt idx="29">
                  <c:v>5.8113429833365454E-2</c:v>
                </c:pt>
                <c:pt idx="30">
                  <c:v>4.2927172828743032E-2</c:v>
                </c:pt>
                <c:pt idx="31">
                  <c:v>2.6964381406311768E-2</c:v>
                </c:pt>
                <c:pt idx="32">
                  <c:v>2.6966348873882409E-2</c:v>
                </c:pt>
                <c:pt idx="33">
                  <c:v>2.6968368041865635E-2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AE-414A-A1F5-E191F6DA5567}"/>
            </c:ext>
          </c:extLst>
        </c:ser>
        <c:ser>
          <c:idx val="12"/>
          <c:order val="12"/>
          <c:tx>
            <c:strRef>
              <c:f>Moderinzación!$AG$3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3.9186871113168502</c:v>
                </c:pt>
                <c:pt idx="4">
                  <c:v>3.9316685769404449</c:v>
                </c:pt>
                <c:pt idx="5">
                  <c:v>3.9400921150132655</c:v>
                </c:pt>
                <c:pt idx="6">
                  <c:v>3.9502425117707571</c:v>
                </c:pt>
                <c:pt idx="7">
                  <c:v>3.9780666328943051</c:v>
                </c:pt>
                <c:pt idx="8">
                  <c:v>3.9905859430311583</c:v>
                </c:pt>
                <c:pt idx="9">
                  <c:v>4.0012839475893793</c:v>
                </c:pt>
                <c:pt idx="10">
                  <c:v>4.0091860547994109</c:v>
                </c:pt>
                <c:pt idx="11">
                  <c:v>4.0137830700085999</c:v>
                </c:pt>
                <c:pt idx="12">
                  <c:v>4.0151248851944032</c:v>
                </c:pt>
                <c:pt idx="13">
                  <c:v>4.0130500065288075</c:v>
                </c:pt>
                <c:pt idx="14">
                  <c:v>4.0081265597642473</c:v>
                </c:pt>
                <c:pt idx="15">
                  <c:v>4.0012818688607101</c:v>
                </c:pt>
                <c:pt idx="16">
                  <c:v>3.993792760549324</c:v>
                </c:pt>
                <c:pt idx="17">
                  <c:v>3.9875231854795059</c:v>
                </c:pt>
                <c:pt idx="18">
                  <c:v>3.9832027293114223</c:v>
                </c:pt>
                <c:pt idx="19">
                  <c:v>3.9815341870039305</c:v>
                </c:pt>
                <c:pt idx="20">
                  <c:v>3.9827744572597314</c:v>
                </c:pt>
                <c:pt idx="21">
                  <c:v>3.9868390166111021</c:v>
                </c:pt>
                <c:pt idx="22">
                  <c:v>3.9934554287293227</c:v>
                </c:pt>
                <c:pt idx="23">
                  <c:v>4.0023360772411145</c:v>
                </c:pt>
                <c:pt idx="24">
                  <c:v>4.013126461955439</c:v>
                </c:pt>
                <c:pt idx="25">
                  <c:v>4.0255011839551766</c:v>
                </c:pt>
                <c:pt idx="26">
                  <c:v>4.039182903924746</c:v>
                </c:pt>
                <c:pt idx="27">
                  <c:v>4.0549667111531242</c:v>
                </c:pt>
                <c:pt idx="28">
                  <c:v>4.0714165224405159</c:v>
                </c:pt>
                <c:pt idx="29">
                  <c:v>4.0884577643405162</c:v>
                </c:pt>
                <c:pt idx="30">
                  <c:v>4.1060405183154431</c:v>
                </c:pt>
                <c:pt idx="31">
                  <c:v>4.1241324890640163</c:v>
                </c:pt>
                <c:pt idx="32">
                  <c:v>4.1427475783362526</c:v>
                </c:pt>
                <c:pt idx="33">
                  <c:v>4.1618773554054478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AE-414A-A1F5-E191F6DA5567}"/>
            </c:ext>
          </c:extLst>
        </c:ser>
        <c:ser>
          <c:idx val="13"/>
          <c:order val="13"/>
          <c:tx>
            <c:strRef>
              <c:f>Moderinzación!$AH$3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4.3372440890321468E-3</c:v>
                </c:pt>
                <c:pt idx="4">
                  <c:v>4.290453569047223E-3</c:v>
                </c:pt>
                <c:pt idx="5">
                  <c:v>4.2111986780764225E-3</c:v>
                </c:pt>
                <c:pt idx="6">
                  <c:v>4.135158689657469E-3</c:v>
                </c:pt>
                <c:pt idx="7">
                  <c:v>4.1770494246388306E-3</c:v>
                </c:pt>
                <c:pt idx="8">
                  <c:v>4.1066280588070965E-3</c:v>
                </c:pt>
                <c:pt idx="9">
                  <c:v>4.0225036435872523E-3</c:v>
                </c:pt>
                <c:pt idx="10">
                  <c:v>3.9213991409667295E-3</c:v>
                </c:pt>
                <c:pt idx="11">
                  <c:v>3.8034412385810549E-3</c:v>
                </c:pt>
                <c:pt idx="12">
                  <c:v>3.6716497315826347E-3</c:v>
                </c:pt>
                <c:pt idx="13">
                  <c:v>3.5265880262244009E-3</c:v>
                </c:pt>
                <c:pt idx="14">
                  <c:v>3.3711692821537516E-3</c:v>
                </c:pt>
                <c:pt idx="15">
                  <c:v>3.2081786086908303E-3</c:v>
                </c:pt>
                <c:pt idx="16">
                  <c:v>3.0406138704351516E-3</c:v>
                </c:pt>
                <c:pt idx="17">
                  <c:v>2.8734610797967993E-3</c:v>
                </c:pt>
                <c:pt idx="18">
                  <c:v>2.7062815449761146E-3</c:v>
                </c:pt>
                <c:pt idx="19">
                  <c:v>2.5393289531125472E-3</c:v>
                </c:pt>
                <c:pt idx="20">
                  <c:v>2.3717152123922847E-3</c:v>
                </c:pt>
                <c:pt idx="21">
                  <c:v>2.2018749014980489E-3</c:v>
                </c:pt>
                <c:pt idx="22">
                  <c:v>2.0280664647373695E-3</c:v>
                </c:pt>
                <c:pt idx="23">
                  <c:v>1.8488100344828413E-3</c:v>
                </c:pt>
                <c:pt idx="24">
                  <c:v>1.6625878258274855E-3</c:v>
                </c:pt>
                <c:pt idx="25">
                  <c:v>1.4680957136936131E-3</c:v>
                </c:pt>
                <c:pt idx="26">
                  <c:v>1.2642366796360226E-3</c:v>
                </c:pt>
                <c:pt idx="27">
                  <c:v>1.0506622944222307E-3</c:v>
                </c:pt>
                <c:pt idx="28">
                  <c:v>8.2563115372505976E-4</c:v>
                </c:pt>
                <c:pt idx="29">
                  <c:v>5.8858053763647159E-4</c:v>
                </c:pt>
                <c:pt idx="30">
                  <c:v>3.3898505330906022E-4</c:v>
                </c:pt>
                <c:pt idx="31">
                  <c:v>7.6339261842335671E-5</c:v>
                </c:pt>
                <c:pt idx="32">
                  <c:v>7.6343047632468361E-5</c:v>
                </c:pt>
                <c:pt idx="33">
                  <c:v>7.6346933002702472E-5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AE-414A-A1F5-E191F6DA5567}"/>
            </c:ext>
          </c:extLst>
        </c:ser>
        <c:ser>
          <c:idx val="14"/>
          <c:order val="14"/>
          <c:tx>
            <c:strRef>
              <c:f>Moderinzación!$AI$3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49.519408015763503</c:v>
                </c:pt>
                <c:pt idx="4">
                  <c:v>50.728557717821104</c:v>
                </c:pt>
                <c:pt idx="5">
                  <c:v>51.619675762250253</c:v>
                </c:pt>
                <c:pt idx="6">
                  <c:v>52.633679405483264</c:v>
                </c:pt>
                <c:pt idx="7">
                  <c:v>55.31984460560227</c:v>
                </c:pt>
                <c:pt idx="8">
                  <c:v>56.659226102737243</c:v>
                </c:pt>
                <c:pt idx="9">
                  <c:v>57.916040985851389</c:v>
                </c:pt>
                <c:pt idx="10">
                  <c:v>59.026812918249533</c:v>
                </c:pt>
                <c:pt idx="11">
                  <c:v>59.970913438835723</c:v>
                </c:pt>
                <c:pt idx="12">
                  <c:v>60.773585493735382</c:v>
                </c:pt>
                <c:pt idx="13">
                  <c:v>61.424015088393553</c:v>
                </c:pt>
                <c:pt idx="14">
                  <c:v>61.955867644132354</c:v>
                </c:pt>
                <c:pt idx="15">
                  <c:v>62.410787562482533</c:v>
                </c:pt>
                <c:pt idx="16">
                  <c:v>62.846431380991071</c:v>
                </c:pt>
                <c:pt idx="17">
                  <c:v>63.379790522933739</c:v>
                </c:pt>
                <c:pt idx="18">
                  <c:v>64.027515602679756</c:v>
                </c:pt>
                <c:pt idx="19">
                  <c:v>64.825969591542375</c:v>
                </c:pt>
                <c:pt idx="20">
                  <c:v>65.788365439173219</c:v>
                </c:pt>
                <c:pt idx="21">
                  <c:v>66.909679288432216</c:v>
                </c:pt>
                <c:pt idx="22">
                  <c:v>68.175765163236775</c:v>
                </c:pt>
                <c:pt idx="23">
                  <c:v>69.576077720685987</c:v>
                </c:pt>
                <c:pt idx="24">
                  <c:v>71.093534129541752</c:v>
                </c:pt>
                <c:pt idx="25">
                  <c:v>72.712503145563019</c:v>
                </c:pt>
                <c:pt idx="26">
                  <c:v>74.419744324598057</c:v>
                </c:pt>
                <c:pt idx="27">
                  <c:v>76.255118494328997</c:v>
                </c:pt>
                <c:pt idx="28">
                  <c:v>78.148042272289743</c:v>
                </c:pt>
                <c:pt idx="29">
                  <c:v>80.095348068962863</c:v>
                </c:pt>
                <c:pt idx="30">
                  <c:v>82.095098932220807</c:v>
                </c:pt>
                <c:pt idx="31">
                  <c:v>84.146240383594346</c:v>
                </c:pt>
                <c:pt idx="32">
                  <c:v>86.252150946835954</c:v>
                </c:pt>
                <c:pt idx="33">
                  <c:v>88.413138580243015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AE-414A-A1F5-E191F6DA5567}"/>
            </c:ext>
          </c:extLst>
        </c:ser>
        <c:ser>
          <c:idx val="15"/>
          <c:order val="15"/>
          <c:tx>
            <c:strRef>
              <c:f>Moderinzación!$AJ$3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7.487129947212658</c:v>
                </c:pt>
                <c:pt idx="4">
                  <c:v>7.5840850934884845</c:v>
                </c:pt>
                <c:pt idx="5">
                  <c:v>7.6515362518559042</c:v>
                </c:pt>
                <c:pt idx="6">
                  <c:v>7.7301840838071598</c:v>
                </c:pt>
                <c:pt idx="7">
                  <c:v>7.9375977435082365</c:v>
                </c:pt>
                <c:pt idx="8">
                  <c:v>8.0368440936415535</c:v>
                </c:pt>
                <c:pt idx="9">
                  <c:v>8.1257257173488266</c:v>
                </c:pt>
                <c:pt idx="10">
                  <c:v>8.1980476721735691</c:v>
                </c:pt>
                <c:pt idx="11">
                  <c:v>8.2509628684125644</c:v>
                </c:pt>
                <c:pt idx="12">
                  <c:v>8.2854768377580186</c:v>
                </c:pt>
                <c:pt idx="13">
                  <c:v>8.3005279328882295</c:v>
                </c:pt>
                <c:pt idx="14">
                  <c:v>8.2995900060083549</c:v>
                </c:pt>
                <c:pt idx="15">
                  <c:v>8.2879244445177651</c:v>
                </c:pt>
                <c:pt idx="16">
                  <c:v>8.2728061147720737</c:v>
                </c:pt>
                <c:pt idx="17">
                  <c:v>8.2659515532182102</c:v>
                </c:pt>
                <c:pt idx="18">
                  <c:v>8.2710106103032945</c:v>
                </c:pt>
                <c:pt idx="19">
                  <c:v>8.2921717017721477</c:v>
                </c:pt>
                <c:pt idx="20">
                  <c:v>8.3309814794275034</c:v>
                </c:pt>
                <c:pt idx="21">
                  <c:v>8.3869426222422021</c:v>
                </c:pt>
                <c:pt idx="22">
                  <c:v>8.4584594366843255</c:v>
                </c:pt>
                <c:pt idx="23">
                  <c:v>8.5439861028752997</c:v>
                </c:pt>
                <c:pt idx="24">
                  <c:v>8.6414746779549301</c:v>
                </c:pt>
                <c:pt idx="25">
                  <c:v>8.7490443148066603</c:v>
                </c:pt>
                <c:pt idx="26">
                  <c:v>8.8650932309030317</c:v>
                </c:pt>
                <c:pt idx="27">
                  <c:v>8.99431786022331</c:v>
                </c:pt>
                <c:pt idx="28">
                  <c:v>9.1283078467835725</c:v>
                </c:pt>
                <c:pt idx="29">
                  <c:v>9.2666457801955175</c:v>
                </c:pt>
                <c:pt idx="30">
                  <c:v>9.4090588348603887</c:v>
                </c:pt>
                <c:pt idx="31">
                  <c:v>9.5553776858073451</c:v>
                </c:pt>
                <c:pt idx="32">
                  <c:v>9.7057751986477676</c:v>
                </c:pt>
                <c:pt idx="33">
                  <c:v>9.8602281470631858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6AE-414A-A1F5-E191F6DA5567}"/>
            </c:ext>
          </c:extLst>
        </c:ser>
        <c:ser>
          <c:idx val="16"/>
          <c:order val="16"/>
          <c:tx>
            <c:strRef>
              <c:f>Moderinzación!$AK$3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6AE-414A-A1F5-E191F6DA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Moderinzación!$AL$3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274.41099696842434</c:v>
                </c:pt>
                <c:pt idx="4">
                  <c:v>280.05875813105382</c:v>
                </c:pt>
                <c:pt idx="5">
                  <c:v>284.15893299362438</c:v>
                </c:pt>
                <c:pt idx="6">
                  <c:v>289.71537358628785</c:v>
                </c:pt>
                <c:pt idx="7">
                  <c:v>302.23065774360157</c:v>
                </c:pt>
                <c:pt idx="8">
                  <c:v>308.38043295493924</c:v>
                </c:pt>
                <c:pt idx="9">
                  <c:v>314.08285224689928</c:v>
                </c:pt>
                <c:pt idx="10">
                  <c:v>319.02356721102143</c:v>
                </c:pt>
                <c:pt idx="11">
                  <c:v>323.08979833538865</c:v>
                </c:pt>
                <c:pt idx="12">
                  <c:v>326.38855116099808</c:v>
                </c:pt>
                <c:pt idx="13">
                  <c:v>328.86817980124601</c:v>
                </c:pt>
                <c:pt idx="14">
                  <c:v>330.70114005267163</c:v>
                </c:pt>
                <c:pt idx="15">
                  <c:v>332.11336138471995</c:v>
                </c:pt>
                <c:pt idx="16">
                  <c:v>333.41557314804078</c:v>
                </c:pt>
                <c:pt idx="17">
                  <c:v>335.19218249286172</c:v>
                </c:pt>
                <c:pt idx="18">
                  <c:v>337.55326287629532</c:v>
                </c:pt>
                <c:pt idx="19">
                  <c:v>340.68642623412239</c:v>
                </c:pt>
                <c:pt idx="20">
                  <c:v>344.65886455665895</c:v>
                </c:pt>
                <c:pt idx="21">
                  <c:v>349.44376532269729</c:v>
                </c:pt>
                <c:pt idx="22">
                  <c:v>354.95589377476318</c:v>
                </c:pt>
                <c:pt idx="23">
                  <c:v>361.14568978441082</c:v>
                </c:pt>
                <c:pt idx="24">
                  <c:v>367.92197534173795</c:v>
                </c:pt>
                <c:pt idx="25">
                  <c:v>375.2015101334697</c:v>
                </c:pt>
                <c:pt idx="26">
                  <c:v>382.91383652031948</c:v>
                </c:pt>
                <c:pt idx="27">
                  <c:v>391.2837077114703</c:v>
                </c:pt>
                <c:pt idx="28">
                  <c:v>399.92440859098633</c:v>
                </c:pt>
                <c:pt idx="29">
                  <c:v>408.81878659084271</c:v>
                </c:pt>
                <c:pt idx="30">
                  <c:v>417.95610142404661</c:v>
                </c:pt>
                <c:pt idx="31">
                  <c:v>427.33020487764122</c:v>
                </c:pt>
                <c:pt idx="32">
                  <c:v>436.95600694739875</c:v>
                </c:pt>
                <c:pt idx="33">
                  <c:v>446.83384396610631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6AE-414A-A1F5-E191F6DA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Moderinzación!$BG$3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A-488A-AF36-14CF6E53E905}"/>
            </c:ext>
          </c:extLst>
        </c:ser>
        <c:ser>
          <c:idx val="1"/>
          <c:order val="1"/>
          <c:tx>
            <c:strRef>
              <c:f>Moderinzación!$BH$3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Moderinzación!$BH$4:$BH$37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A-488A-AF36-14CF6E53E905}"/>
            </c:ext>
          </c:extLst>
        </c:ser>
        <c:ser>
          <c:idx val="2"/>
          <c:order val="2"/>
          <c:tx>
            <c:strRef>
              <c:f>Moderinzación!$BI$3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Moderinzación!$BI$4:$BI$37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17.452529986614142</c:v>
                </c:pt>
                <c:pt idx="4">
                  <c:v>18.0253507309986</c:v>
                </c:pt>
                <c:pt idx="5">
                  <c:v>18.536668287053907</c:v>
                </c:pt>
                <c:pt idx="6">
                  <c:v>19.12015500089521</c:v>
                </c:pt>
                <c:pt idx="7">
                  <c:v>19.773857916281649</c:v>
                </c:pt>
                <c:pt idx="8">
                  <c:v>20.329996197330189</c:v>
                </c:pt>
                <c:pt idx="9">
                  <c:v>20.791261470054934</c:v>
                </c:pt>
                <c:pt idx="10">
                  <c:v>21.193181497056237</c:v>
                </c:pt>
                <c:pt idx="11">
                  <c:v>21.488800071292697</c:v>
                </c:pt>
                <c:pt idx="12">
                  <c:v>21.660656659472941</c:v>
                </c:pt>
                <c:pt idx="13">
                  <c:v>21.719514302111463</c:v>
                </c:pt>
                <c:pt idx="14">
                  <c:v>21.677642794072586</c:v>
                </c:pt>
                <c:pt idx="15">
                  <c:v>21.570589646768617</c:v>
                </c:pt>
                <c:pt idx="16">
                  <c:v>21.44701390267349</c:v>
                </c:pt>
                <c:pt idx="17">
                  <c:v>21.344999895803838</c:v>
                </c:pt>
                <c:pt idx="18">
                  <c:v>21.311455482318856</c:v>
                </c:pt>
                <c:pt idx="19">
                  <c:v>21.370269257240352</c:v>
                </c:pt>
                <c:pt idx="20">
                  <c:v>21.531535129339353</c:v>
                </c:pt>
                <c:pt idx="21">
                  <c:v>21.794938354698328</c:v>
                </c:pt>
                <c:pt idx="22">
                  <c:v>22.153377811586324</c:v>
                </c:pt>
                <c:pt idx="23">
                  <c:v>22.596530231826502</c:v>
                </c:pt>
                <c:pt idx="24">
                  <c:v>23.11320721321065</c:v>
                </c:pt>
                <c:pt idx="25">
                  <c:v>23.693040202961164</c:v>
                </c:pt>
                <c:pt idx="26">
                  <c:v>24.327173620616957</c:v>
                </c:pt>
                <c:pt idx="27">
                  <c:v>25.045108112959827</c:v>
                </c:pt>
                <c:pt idx="28">
                  <c:v>25.796392259266575</c:v>
                </c:pt>
                <c:pt idx="29">
                  <c:v>26.578933564459028</c:v>
                </c:pt>
                <c:pt idx="30">
                  <c:v>27.391497969039705</c:v>
                </c:pt>
                <c:pt idx="31">
                  <c:v>28.233474821912502</c:v>
                </c:pt>
                <c:pt idx="32">
                  <c:v>29.105159082519481</c:v>
                </c:pt>
                <c:pt idx="33">
                  <c:v>30.006757352238623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A-488A-AF36-14CF6E53E905}"/>
            </c:ext>
          </c:extLst>
        </c:ser>
        <c:ser>
          <c:idx val="3"/>
          <c:order val="3"/>
          <c:tx>
            <c:strRef>
              <c:f>Moderinzación!$BJ$3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BA-488A-AF36-14CF6E53E905}"/>
            </c:ext>
          </c:extLst>
        </c:ser>
        <c:ser>
          <c:idx val="4"/>
          <c:order val="4"/>
          <c:tx>
            <c:strRef>
              <c:f>Moderinzación!$BK$3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BA-488A-AF36-14CF6E53E905}"/>
            </c:ext>
          </c:extLst>
        </c:ser>
        <c:ser>
          <c:idx val="5"/>
          <c:order val="5"/>
          <c:tx>
            <c:strRef>
              <c:f>Moderinzación!$BL$3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BA-488A-AF36-14CF6E53E905}"/>
            </c:ext>
          </c:extLst>
        </c:ser>
        <c:ser>
          <c:idx val="6"/>
          <c:order val="6"/>
          <c:tx>
            <c:strRef>
              <c:f>Moderinzación!$BM$3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BA-488A-AF36-14CF6E53E905}"/>
            </c:ext>
          </c:extLst>
        </c:ser>
        <c:ser>
          <c:idx val="7"/>
          <c:order val="7"/>
          <c:tx>
            <c:strRef>
              <c:f>Moderinzación!$BN$3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BA-488A-AF36-14CF6E53E905}"/>
            </c:ext>
          </c:extLst>
        </c:ser>
        <c:ser>
          <c:idx val="8"/>
          <c:order val="8"/>
          <c:tx>
            <c:strRef>
              <c:f>Moderinzación!$BO$3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BA-488A-AF36-14CF6E53E905}"/>
            </c:ext>
          </c:extLst>
        </c:ser>
        <c:ser>
          <c:idx val="9"/>
          <c:order val="9"/>
          <c:tx>
            <c:strRef>
              <c:f>Moderinzación!$BP$3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BA-488A-AF36-14CF6E53E905}"/>
            </c:ext>
          </c:extLst>
        </c:ser>
        <c:ser>
          <c:idx val="10"/>
          <c:order val="10"/>
          <c:tx>
            <c:strRef>
              <c:f>Moderinzación!$BQ$3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Moderinzación!$BQ$4:$BQ$37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BA-488A-AF36-14CF6E53E905}"/>
            </c:ext>
          </c:extLst>
        </c:ser>
        <c:ser>
          <c:idx val="11"/>
          <c:order val="11"/>
          <c:tx>
            <c:strRef>
              <c:f>Moderinzación!$BR$3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Moderinzación!$BR$4:$BR$37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3.6488323306216168</c:v>
                </c:pt>
                <c:pt idx="4">
                  <c:v>3.7690156666353496</c:v>
                </c:pt>
                <c:pt idx="5">
                  <c:v>3.877956885040585</c:v>
                </c:pt>
                <c:pt idx="6">
                  <c:v>4.0014611879849165</c:v>
                </c:pt>
                <c:pt idx="7">
                  <c:v>4.1403900216996368</c:v>
                </c:pt>
                <c:pt idx="8">
                  <c:v>4.2599366157685035</c:v>
                </c:pt>
                <c:pt idx="9">
                  <c:v>4.3610413937081205</c:v>
                </c:pt>
                <c:pt idx="10">
                  <c:v>4.4516155092554728</c:v>
                </c:pt>
                <c:pt idx="11">
                  <c:v>4.5222908749029624</c:v>
                </c:pt>
                <c:pt idx="12">
                  <c:v>4.5697682572000105</c:v>
                </c:pt>
                <c:pt idx="13">
                  <c:v>4.5964237838847524</c:v>
                </c:pt>
                <c:pt idx="14">
                  <c:v>4.6045410939569731</c:v>
                </c:pt>
                <c:pt idx="15">
                  <c:v>4.6008721115885294</c:v>
                </c:pt>
                <c:pt idx="16">
                  <c:v>4.5946468250866932</c:v>
                </c:pt>
                <c:pt idx="17">
                  <c:v>4.5927881587288937</c:v>
                </c:pt>
                <c:pt idx="18">
                  <c:v>4.6043421345731588</c:v>
                </c:pt>
                <c:pt idx="19">
                  <c:v>4.633805284868199</c:v>
                </c:pt>
                <c:pt idx="20">
                  <c:v>4.6830912970830063</c:v>
                </c:pt>
                <c:pt idx="21">
                  <c:v>4.7521706876270411</c:v>
                </c:pt>
                <c:pt idx="22">
                  <c:v>4.8397362047921506</c:v>
                </c:pt>
                <c:pt idx="23">
                  <c:v>4.9438724338888385</c:v>
                </c:pt>
                <c:pt idx="24">
                  <c:v>5.0624950120428567</c:v>
                </c:pt>
                <c:pt idx="25">
                  <c:v>5.1936744693117953</c:v>
                </c:pt>
                <c:pt idx="26">
                  <c:v>5.3357666443590697</c:v>
                </c:pt>
                <c:pt idx="27">
                  <c:v>5.4943436156855467</c:v>
                </c:pt>
                <c:pt idx="28">
                  <c:v>5.6599377202908423</c:v>
                </c:pt>
                <c:pt idx="29">
                  <c:v>5.8321792785631805</c:v>
                </c:pt>
                <c:pt idx="30">
                  <c:v>6.0108608881925507</c:v>
                </c:pt>
                <c:pt idx="31">
                  <c:v>6.1958932377808491</c:v>
                </c:pt>
                <c:pt idx="32">
                  <c:v>6.3873724597104617</c:v>
                </c:pt>
                <c:pt idx="33">
                  <c:v>6.5853659098265878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BA-488A-AF36-14CF6E53E905}"/>
            </c:ext>
          </c:extLst>
        </c:ser>
        <c:ser>
          <c:idx val="12"/>
          <c:order val="12"/>
          <c:tx>
            <c:strRef>
              <c:f>Moderinzación!$BS$3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Moderinzación!$BS$4:$BS$37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BA-488A-AF36-14CF6E53E905}"/>
            </c:ext>
          </c:extLst>
        </c:ser>
        <c:ser>
          <c:idx val="13"/>
          <c:order val="13"/>
          <c:tx>
            <c:strRef>
              <c:f>Moderinzación!$BT$3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Moderinzación!$BT$4:$BT$37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57.220880335406974</c:v>
                </c:pt>
                <c:pt idx="4">
                  <c:v>59.006111905965767</c:v>
                </c:pt>
                <c:pt idx="5">
                  <c:v>60.696973207335134</c:v>
                </c:pt>
                <c:pt idx="6">
                  <c:v>62.588837317318173</c:v>
                </c:pt>
                <c:pt idx="7">
                  <c:v>63.869771227434583</c:v>
                </c:pt>
                <c:pt idx="8">
                  <c:v>64.770349543699098</c:v>
                </c:pt>
                <c:pt idx="9">
                  <c:v>65.325621928205194</c:v>
                </c:pt>
                <c:pt idx="10">
                  <c:v>65.675804010482125</c:v>
                </c:pt>
                <c:pt idx="11">
                  <c:v>65.697673831386069</c:v>
                </c:pt>
                <c:pt idx="12">
                  <c:v>66.204195471000801</c:v>
                </c:pt>
                <c:pt idx="13">
                  <c:v>66.462153297577117</c:v>
                </c:pt>
                <c:pt idx="14">
                  <c:v>66.492439331200444</c:v>
                </c:pt>
                <c:pt idx="15">
                  <c:v>66.364399995578893</c:v>
                </c:pt>
                <c:pt idx="16">
                  <c:v>66.172487648491412</c:v>
                </c:pt>
                <c:pt idx="17">
                  <c:v>66.170997439409717</c:v>
                </c:pt>
                <c:pt idx="18">
                  <c:v>66.285483189203063</c:v>
                </c:pt>
                <c:pt idx="19">
                  <c:v>66.560368088005973</c:v>
                </c:pt>
                <c:pt idx="20">
                  <c:v>67.01432737268712</c:v>
                </c:pt>
                <c:pt idx="21">
                  <c:v>67.646767530256085</c:v>
                </c:pt>
                <c:pt idx="22">
                  <c:v>68.593242315553056</c:v>
                </c:pt>
                <c:pt idx="23">
                  <c:v>69.699267413297903</c:v>
                </c:pt>
                <c:pt idx="24">
                  <c:v>70.943337027355227</c:v>
                </c:pt>
                <c:pt idx="25">
                  <c:v>72.305474454912016</c:v>
                </c:pt>
                <c:pt idx="26">
                  <c:v>73.768550325942584</c:v>
                </c:pt>
                <c:pt idx="27">
                  <c:v>75.504972099188663</c:v>
                </c:pt>
                <c:pt idx="28">
                  <c:v>77.312089766462961</c:v>
                </c:pt>
                <c:pt idx="29">
                  <c:v>79.185900398871624</c:v>
                </c:pt>
                <c:pt idx="30">
                  <c:v>81.1240229073113</c:v>
                </c:pt>
                <c:pt idx="31">
                  <c:v>83.125250719909388</c:v>
                </c:pt>
                <c:pt idx="32">
                  <c:v>85.701984247091147</c:v>
                </c:pt>
                <c:pt idx="33">
                  <c:v>88.365338092778515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BA-488A-AF36-14CF6E53E905}"/>
            </c:ext>
          </c:extLst>
        </c:ser>
        <c:ser>
          <c:idx val="14"/>
          <c:order val="14"/>
          <c:tx>
            <c:strRef>
              <c:f>Moderinzación!$BU$3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BA-488A-AF36-14CF6E53E905}"/>
            </c:ext>
          </c:extLst>
        </c:ser>
        <c:ser>
          <c:idx val="15"/>
          <c:order val="15"/>
          <c:tx>
            <c:strRef>
              <c:f>Moderinzación!$BV$3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Moderinzación!$BV$4:$BV$37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BA-488A-AF36-14CF6E53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Moderinzación!$BW$3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Moderinzación!$BW$4:$BW$37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78.322242652642728</c:v>
                </c:pt>
                <c:pt idx="4">
                  <c:v>80.800478303599718</c:v>
                </c:pt>
                <c:pt idx="5">
                  <c:v>83.111598379429623</c:v>
                </c:pt>
                <c:pt idx="6">
                  <c:v>85.710453506198292</c:v>
                </c:pt>
                <c:pt idx="7">
                  <c:v>87.78401916541587</c:v>
                </c:pt>
                <c:pt idx="8">
                  <c:v>89.360282356797796</c:v>
                </c:pt>
                <c:pt idx="9">
                  <c:v>90.477924791968249</c:v>
                </c:pt>
                <c:pt idx="10">
                  <c:v>91.32060101679383</c:v>
                </c:pt>
                <c:pt idx="11">
                  <c:v>91.708764777581735</c:v>
                </c:pt>
                <c:pt idx="12">
                  <c:v>92.43462038767376</c:v>
                </c:pt>
                <c:pt idx="13">
                  <c:v>92.778091383573326</c:v>
                </c:pt>
                <c:pt idx="14">
                  <c:v>92.774623219229994</c:v>
                </c:pt>
                <c:pt idx="15">
                  <c:v>92.535861753936047</c:v>
                </c:pt>
                <c:pt idx="16">
                  <c:v>92.214148376251586</c:v>
                </c:pt>
                <c:pt idx="17">
                  <c:v>92.108785493942449</c:v>
                </c:pt>
                <c:pt idx="18">
                  <c:v>92.20128080609507</c:v>
                </c:pt>
                <c:pt idx="19">
                  <c:v>92.564442630114527</c:v>
                </c:pt>
                <c:pt idx="20">
                  <c:v>93.228953799109476</c:v>
                </c:pt>
                <c:pt idx="21">
                  <c:v>94.193876572581445</c:v>
                </c:pt>
                <c:pt idx="22">
                  <c:v>95.586356331931526</c:v>
                </c:pt>
                <c:pt idx="23">
                  <c:v>97.239670079013251</c:v>
                </c:pt>
                <c:pt idx="24">
                  <c:v>99.119039252608729</c:v>
                </c:pt>
                <c:pt idx="25">
                  <c:v>101.19218912718497</c:v>
                </c:pt>
                <c:pt idx="26">
                  <c:v>103.43149059091861</c:v>
                </c:pt>
                <c:pt idx="27">
                  <c:v>106.04442382783404</c:v>
                </c:pt>
                <c:pt idx="28">
                  <c:v>108.76841974602038</c:v>
                </c:pt>
                <c:pt idx="29">
                  <c:v>111.59701324189383</c:v>
                </c:pt>
                <c:pt idx="30">
                  <c:v>114.52638176454356</c:v>
                </c:pt>
                <c:pt idx="31">
                  <c:v>117.55461877960275</c:v>
                </c:pt>
                <c:pt idx="32">
                  <c:v>121.19451578932109</c:v>
                </c:pt>
                <c:pt idx="33">
                  <c:v>124.95746135484373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3BA-488A-AF36-14CF6E53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Moderinzación!$BY$3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D-4B46-9746-0A1CC84F272A}"/>
            </c:ext>
          </c:extLst>
        </c:ser>
        <c:ser>
          <c:idx val="1"/>
          <c:order val="1"/>
          <c:tx>
            <c:strRef>
              <c:f>Moderinzación!$BZ$3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Moderinzación!$BZ$4:$BZ$37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D-4B46-9746-0A1CC84F272A}"/>
            </c:ext>
          </c:extLst>
        </c:ser>
        <c:ser>
          <c:idx val="2"/>
          <c:order val="2"/>
          <c:tx>
            <c:strRef>
              <c:f>Moderinzación!$CA$3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Moderinzación!$CA$4:$CA$37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8.866902523278041</c:v>
                </c:pt>
                <c:pt idx="4">
                  <c:v>9.0081624349406226</c:v>
                </c:pt>
                <c:pt idx="5">
                  <c:v>9.239946226692842</c:v>
                </c:pt>
                <c:pt idx="6">
                  <c:v>9.4724380275029532</c:v>
                </c:pt>
                <c:pt idx="7">
                  <c:v>9.5918144684783222</c:v>
                </c:pt>
                <c:pt idx="8">
                  <c:v>9.8606560663763343</c:v>
                </c:pt>
                <c:pt idx="9">
                  <c:v>10.115491600155465</c:v>
                </c:pt>
                <c:pt idx="10">
                  <c:v>10.353409705439944</c:v>
                </c:pt>
                <c:pt idx="11">
                  <c:v>10.597144506004939</c:v>
                </c:pt>
                <c:pt idx="12">
                  <c:v>10.841036541502737</c:v>
                </c:pt>
                <c:pt idx="13">
                  <c:v>11.091069044905147</c:v>
                </c:pt>
                <c:pt idx="14">
                  <c:v>11.34493066127132</c:v>
                </c:pt>
                <c:pt idx="15">
                  <c:v>11.605725949307574</c:v>
                </c:pt>
                <c:pt idx="16">
                  <c:v>11.877233172084015</c:v>
                </c:pt>
                <c:pt idx="17">
                  <c:v>12.144625753753266</c:v>
                </c:pt>
                <c:pt idx="18">
                  <c:v>12.420343407650259</c:v>
                </c:pt>
                <c:pt idx="19">
                  <c:v>12.703842914961218</c:v>
                </c:pt>
                <c:pt idx="20">
                  <c:v>12.995282728586115</c:v>
                </c:pt>
                <c:pt idx="21">
                  <c:v>13.295659607562058</c:v>
                </c:pt>
                <c:pt idx="22">
                  <c:v>13.605869184379811</c:v>
                </c:pt>
                <c:pt idx="23">
                  <c:v>13.922721827042221</c:v>
                </c:pt>
                <c:pt idx="24">
                  <c:v>14.246344999963735</c:v>
                </c:pt>
                <c:pt idx="25">
                  <c:v>14.576867918959667</c:v>
                </c:pt>
                <c:pt idx="26">
                  <c:v>14.914421836498365</c:v>
                </c:pt>
                <c:pt idx="27">
                  <c:v>15.25914016897881</c:v>
                </c:pt>
                <c:pt idx="28">
                  <c:v>15.611158515473505</c:v>
                </c:pt>
                <c:pt idx="29">
                  <c:v>15.970614649977849</c:v>
                </c:pt>
                <c:pt idx="30">
                  <c:v>16.337648525607598</c:v>
                </c:pt>
                <c:pt idx="31">
                  <c:v>16.712402292564494</c:v>
                </c:pt>
                <c:pt idx="32">
                  <c:v>17.09577512338825</c:v>
                </c:pt>
                <c:pt idx="33">
                  <c:v>17.48796547438538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DD-4B46-9746-0A1CC84F272A}"/>
            </c:ext>
          </c:extLst>
        </c:ser>
        <c:ser>
          <c:idx val="3"/>
          <c:order val="3"/>
          <c:tx>
            <c:strRef>
              <c:f>Moderinzación!$CB$3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Moderinzación!$CB$4:$CB$37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12.864103186746405</c:v>
                </c:pt>
                <c:pt idx="4">
                  <c:v>13.033008060832193</c:v>
                </c:pt>
                <c:pt idx="5">
                  <c:v>13.413156820914518</c:v>
                </c:pt>
                <c:pt idx="6">
                  <c:v>13.799872486917469</c:v>
                </c:pt>
                <c:pt idx="7">
                  <c:v>14.193330912405129</c:v>
                </c:pt>
                <c:pt idx="8">
                  <c:v>14.613897651456822</c:v>
                </c:pt>
                <c:pt idx="9">
                  <c:v>15.034229750145437</c:v>
                </c:pt>
                <c:pt idx="10">
                  <c:v>15.443349477090745</c:v>
                </c:pt>
                <c:pt idx="11">
                  <c:v>15.865521458438497</c:v>
                </c:pt>
                <c:pt idx="12">
                  <c:v>16.289616194415117</c:v>
                </c:pt>
                <c:pt idx="13">
                  <c:v>16.723832835014399</c:v>
                </c:pt>
                <c:pt idx="14">
                  <c:v>17.164620860728306</c:v>
                </c:pt>
                <c:pt idx="15">
                  <c:v>17.616752226409375</c:v>
                </c:pt>
                <c:pt idx="16">
                  <c:v>18.086037383380834</c:v>
                </c:pt>
                <c:pt idx="17">
                  <c:v>18.549890418638949</c:v>
                </c:pt>
                <c:pt idx="18">
                  <c:v>19.027154244827731</c:v>
                </c:pt>
                <c:pt idx="19">
                  <c:v>19.516911420878369</c:v>
                </c:pt>
                <c:pt idx="20">
                  <c:v>20.019296200880419</c:v>
                </c:pt>
                <c:pt idx="21">
                  <c:v>20.535737035804072</c:v>
                </c:pt>
                <c:pt idx="22">
                  <c:v>21.067513772142412</c:v>
                </c:pt>
                <c:pt idx="23">
                  <c:v>21.61213526191003</c:v>
                </c:pt>
                <c:pt idx="24">
                  <c:v>22.169886425894056</c:v>
                </c:pt>
                <c:pt idx="25">
                  <c:v>22.741057485005832</c:v>
                </c:pt>
                <c:pt idx="26">
                  <c:v>23.325944313636114</c:v>
                </c:pt>
                <c:pt idx="27">
                  <c:v>23.924848650703797</c:v>
                </c:pt>
                <c:pt idx="28">
                  <c:v>24.538078183276731</c:v>
                </c:pt>
                <c:pt idx="29">
                  <c:v>25.165946598920776</c:v>
                </c:pt>
                <c:pt idx="30">
                  <c:v>25.808773656061089</c:v>
                </c:pt>
                <c:pt idx="31">
                  <c:v>26.466885273725591</c:v>
                </c:pt>
                <c:pt idx="32">
                  <c:v>27.141813506285409</c:v>
                </c:pt>
                <c:pt idx="33">
                  <c:v>27.833988571591451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DD-4B46-9746-0A1CC84F272A}"/>
            </c:ext>
          </c:extLst>
        </c:ser>
        <c:ser>
          <c:idx val="4"/>
          <c:order val="4"/>
          <c:tx>
            <c:strRef>
              <c:f>Moderinzación!$CC$3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DD-4B46-9746-0A1CC84F272A}"/>
            </c:ext>
          </c:extLst>
        </c:ser>
        <c:ser>
          <c:idx val="5"/>
          <c:order val="5"/>
          <c:tx>
            <c:strRef>
              <c:f>Moderinzación!$CD$3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Moderinzación!$CD$4:$CD$37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DD-4B46-9746-0A1CC84F272A}"/>
            </c:ext>
          </c:extLst>
        </c:ser>
        <c:ser>
          <c:idx val="6"/>
          <c:order val="6"/>
          <c:tx>
            <c:strRef>
              <c:f>Moderinzación!$CE$3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Moderinzación!$CE$4:$CE$37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0.51522931476506295</c:v>
                </c:pt>
                <c:pt idx="4">
                  <c:v>0.52264282755711544</c:v>
                </c:pt>
                <c:pt idx="5">
                  <c:v>0.53756891375524829</c:v>
                </c:pt>
                <c:pt idx="6">
                  <c:v>0.55270491320693282</c:v>
                </c:pt>
                <c:pt idx="7">
                  <c:v>0.56680694123337783</c:v>
                </c:pt>
                <c:pt idx="8">
                  <c:v>0.58373009373261564</c:v>
                </c:pt>
                <c:pt idx="9">
                  <c:v>0.60030191489510365</c:v>
                </c:pt>
                <c:pt idx="10">
                  <c:v>0.61620178773848255</c:v>
                </c:pt>
                <c:pt idx="11">
                  <c:v>0.63255401958104374</c:v>
                </c:pt>
                <c:pt idx="12">
                  <c:v>0.64895809362747259</c:v>
                </c:pt>
                <c:pt idx="13">
                  <c:v>0.6657539177056413</c:v>
                </c:pt>
                <c:pt idx="14">
                  <c:v>0.68280125189499741</c:v>
                </c:pt>
                <c:pt idx="15">
                  <c:v>0.70028815918611298</c:v>
                </c:pt>
                <c:pt idx="16">
                  <c:v>0.71844393004022822</c:v>
                </c:pt>
                <c:pt idx="17">
                  <c:v>0.73637080068000482</c:v>
                </c:pt>
                <c:pt idx="18">
                  <c:v>0.7548177611906004</c:v>
                </c:pt>
                <c:pt idx="19">
                  <c:v>0.77374892780490534</c:v>
                </c:pt>
                <c:pt idx="20">
                  <c:v>0.7931704015062534</c:v>
                </c:pt>
                <c:pt idx="21">
                  <c:v>0.81313949446719813</c:v>
                </c:pt>
                <c:pt idx="22">
                  <c:v>0.83370755413589559</c:v>
                </c:pt>
                <c:pt idx="23">
                  <c:v>0.85475906999552642</c:v>
                </c:pt>
                <c:pt idx="24">
                  <c:v>0.87630441759189392</c:v>
                </c:pt>
                <c:pt idx="25">
                  <c:v>0.89835415296015664</c:v>
                </c:pt>
                <c:pt idx="26">
                  <c:v>0.92091902822862215</c:v>
                </c:pt>
                <c:pt idx="27">
                  <c:v>0.94401000003647306</c:v>
                </c:pt>
                <c:pt idx="28">
                  <c:v>0.96763823225560675</c:v>
                </c:pt>
                <c:pt idx="29">
                  <c:v>0.99181509730020401</c:v>
                </c:pt>
                <c:pt idx="30">
                  <c:v>1.0165521781471596</c:v>
                </c:pt>
                <c:pt idx="31">
                  <c:v>1.0418612711537902</c:v>
                </c:pt>
                <c:pt idx="32">
                  <c:v>1.0678015779033641</c:v>
                </c:pt>
                <c:pt idx="33">
                  <c:v>1.094388850837045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DD-4B46-9746-0A1CC84F272A}"/>
            </c:ext>
          </c:extLst>
        </c:ser>
        <c:ser>
          <c:idx val="7"/>
          <c:order val="7"/>
          <c:tx>
            <c:strRef>
              <c:f>Moderinzación!$CF$3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Moderinzación!$CF$4:$CF$37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26.085496496374663</c:v>
                </c:pt>
                <c:pt idx="4">
                  <c:v>26.710710643713782</c:v>
                </c:pt>
                <c:pt idx="5">
                  <c:v>27.575126426276761</c:v>
                </c:pt>
                <c:pt idx="6">
                  <c:v>28.451019128197075</c:v>
                </c:pt>
                <c:pt idx="7">
                  <c:v>29.581886119324217</c:v>
                </c:pt>
                <c:pt idx="8">
                  <c:v>30.756258385692757</c:v>
                </c:pt>
                <c:pt idx="9">
                  <c:v>31.790058902114076</c:v>
                </c:pt>
                <c:pt idx="10">
                  <c:v>32.711780788111618</c:v>
                </c:pt>
                <c:pt idx="11">
                  <c:v>33.635054101420565</c:v>
                </c:pt>
                <c:pt idx="12">
                  <c:v>34.553694663284986</c:v>
                </c:pt>
                <c:pt idx="13">
                  <c:v>35.490654174687386</c:v>
                </c:pt>
                <c:pt idx="14">
                  <c:v>36.43886462469878</c:v>
                </c:pt>
                <c:pt idx="15">
                  <c:v>37.40747206913187</c:v>
                </c:pt>
                <c:pt idx="16">
                  <c:v>38.40790412440748</c:v>
                </c:pt>
                <c:pt idx="17">
                  <c:v>39.391620618513173</c:v>
                </c:pt>
                <c:pt idx="18">
                  <c:v>40.398284517261459</c:v>
                </c:pt>
                <c:pt idx="19">
                  <c:v>41.425740366218051</c:v>
                </c:pt>
                <c:pt idx="20">
                  <c:v>42.474119962109619</c:v>
                </c:pt>
                <c:pt idx="21">
                  <c:v>43.546264214103076</c:v>
                </c:pt>
                <c:pt idx="22">
                  <c:v>44.644685655646342</c:v>
                </c:pt>
                <c:pt idx="23">
                  <c:v>45.767859384500063</c:v>
                </c:pt>
                <c:pt idx="24">
                  <c:v>46.916260754113836</c:v>
                </c:pt>
                <c:pt idx="25">
                  <c:v>48.090370179582649</c:v>
                </c:pt>
                <c:pt idx="26">
                  <c:v>49.2906746525668</c:v>
                </c:pt>
                <c:pt idx="27">
                  <c:v>50.517668355067187</c:v>
                </c:pt>
                <c:pt idx="28">
                  <c:v>51.771852733089389</c:v>
                </c:pt>
                <c:pt idx="29">
                  <c:v>53.053736423150852</c:v>
                </c:pt>
                <c:pt idx="30">
                  <c:v>54.363835211464405</c:v>
                </c:pt>
                <c:pt idx="31">
                  <c:v>55.702672046291404</c:v>
                </c:pt>
                <c:pt idx="32">
                  <c:v>57.073297050888215</c:v>
                </c:pt>
                <c:pt idx="33">
                  <c:v>58.476433116559619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DD-4B46-9746-0A1CC84F272A}"/>
            </c:ext>
          </c:extLst>
        </c:ser>
        <c:ser>
          <c:idx val="8"/>
          <c:order val="8"/>
          <c:tx>
            <c:strRef>
              <c:f>Moderinzación!$CG$3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DD-4B46-9746-0A1CC84F272A}"/>
            </c:ext>
          </c:extLst>
        </c:ser>
        <c:ser>
          <c:idx val="9"/>
          <c:order val="9"/>
          <c:tx>
            <c:strRef>
              <c:f>Moderinzación!$CH$3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DD-4B46-9746-0A1CC84F272A}"/>
            </c:ext>
          </c:extLst>
        </c:ser>
        <c:ser>
          <c:idx val="10"/>
          <c:order val="10"/>
          <c:tx>
            <c:strRef>
              <c:f>Moderinzación!$CI$3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DD-4B46-9746-0A1CC84F272A}"/>
            </c:ext>
          </c:extLst>
        </c:ser>
        <c:ser>
          <c:idx val="11"/>
          <c:order val="11"/>
          <c:tx>
            <c:strRef>
              <c:f>Moderinzación!$CJ$3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DD-4B46-9746-0A1CC84F272A}"/>
            </c:ext>
          </c:extLst>
        </c:ser>
        <c:ser>
          <c:idx val="12"/>
          <c:order val="12"/>
          <c:tx>
            <c:strRef>
              <c:f>Moderinzación!$CK$3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Moderinzación!$CK$4:$CK$37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DD-4B46-9746-0A1CC84F272A}"/>
            </c:ext>
          </c:extLst>
        </c:ser>
        <c:ser>
          <c:idx val="13"/>
          <c:order val="13"/>
          <c:tx>
            <c:strRef>
              <c:f>Moderinzación!$CL$3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Moderinzación!$CL$4:$CL$37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19.837282994845587</c:v>
                </c:pt>
                <c:pt idx="4">
                  <c:v>20.149523717679624</c:v>
                </c:pt>
                <c:pt idx="5">
                  <c:v>20.67867557198414</c:v>
                </c:pt>
                <c:pt idx="6">
                  <c:v>21.210562952278046</c:v>
                </c:pt>
                <c:pt idx="7">
                  <c:v>21.528973911020984</c:v>
                </c:pt>
                <c:pt idx="8">
                  <c:v>22.14131420565921</c:v>
                </c:pt>
                <c:pt idx="9">
                  <c:v>22.724671158375696</c:v>
                </c:pt>
                <c:pt idx="10">
                  <c:v>23.271790510084347</c:v>
                </c:pt>
                <c:pt idx="11">
                  <c:v>23.832562504349255</c:v>
                </c:pt>
                <c:pt idx="12">
                  <c:v>24.393929610918647</c:v>
                </c:pt>
                <c:pt idx="13">
                  <c:v>24.96926191081419</c:v>
                </c:pt>
                <c:pt idx="14">
                  <c:v>25.553348287021656</c:v>
                </c:pt>
                <c:pt idx="15">
                  <c:v>26.153183991779223</c:v>
                </c:pt>
                <c:pt idx="16">
                  <c:v>26.777286884747838</c:v>
                </c:pt>
                <c:pt idx="17">
                  <c:v>27.392220619607833</c:v>
                </c:pt>
                <c:pt idx="18">
                  <c:v>28.026004487962091</c:v>
                </c:pt>
                <c:pt idx="19">
                  <c:v>28.677391679187949</c:v>
                </c:pt>
                <c:pt idx="20">
                  <c:v>29.346714456398217</c:v>
                </c:pt>
                <c:pt idx="21">
                  <c:v>30.036198287567757</c:v>
                </c:pt>
                <c:pt idx="22">
                  <c:v>30.747841626470354</c:v>
                </c:pt>
                <c:pt idx="23">
                  <c:v>31.475010526510157</c:v>
                </c:pt>
                <c:pt idx="24">
                  <c:v>32.218009994913835</c:v>
                </c:pt>
                <c:pt idx="25">
                  <c:v>32.977149465552387</c:v>
                </c:pt>
                <c:pt idx="26">
                  <c:v>33.752743435179831</c:v>
                </c:pt>
                <c:pt idx="27">
                  <c:v>34.545111756328431</c:v>
                </c:pt>
                <c:pt idx="28">
                  <c:v>35.35457968991593</c:v>
                </c:pt>
                <c:pt idx="29">
                  <c:v>36.181477898958057</c:v>
                </c:pt>
                <c:pt idx="30">
                  <c:v>37.026142469103036</c:v>
                </c:pt>
                <c:pt idx="31">
                  <c:v>37.888914960032238</c:v>
                </c:pt>
                <c:pt idx="32">
                  <c:v>38.771854583451585</c:v>
                </c:pt>
                <c:pt idx="33">
                  <c:v>39.675433513302394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DD-4B46-9746-0A1CC84F272A}"/>
            </c:ext>
          </c:extLst>
        </c:ser>
        <c:ser>
          <c:idx val="14"/>
          <c:order val="14"/>
          <c:tx>
            <c:strRef>
              <c:f>Moderinzación!$CM$3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DD-4B46-9746-0A1CC84F272A}"/>
            </c:ext>
          </c:extLst>
        </c:ser>
        <c:ser>
          <c:idx val="15"/>
          <c:order val="15"/>
          <c:tx>
            <c:strRef>
              <c:f>Moderinzación!$CN$3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Moderinzación!$CN$4:$CN$37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DD-4B46-9746-0A1CC84F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Moderinzación!$CO$3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Moderinzación!$CO$4:$CO$37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68.169014516009753</c:v>
                </c:pt>
                <c:pt idx="4">
                  <c:v>69.424047684723334</c:v>
                </c:pt>
                <c:pt idx="5">
                  <c:v>71.444473959623508</c:v>
                </c:pt>
                <c:pt idx="6">
                  <c:v>73.486597508102477</c:v>
                </c:pt>
                <c:pt idx="7">
                  <c:v>75.462812352462024</c:v>
                </c:pt>
                <c:pt idx="8">
                  <c:v>77.955856402917746</c:v>
                </c:pt>
                <c:pt idx="9">
                  <c:v>80.264753325685774</c:v>
                </c:pt>
                <c:pt idx="10">
                  <c:v>82.396532268465137</c:v>
                </c:pt>
                <c:pt idx="11">
                  <c:v>84.562836589794301</c:v>
                </c:pt>
                <c:pt idx="12">
                  <c:v>86.727235103748967</c:v>
                </c:pt>
                <c:pt idx="13">
                  <c:v>88.940571883126751</c:v>
                </c:pt>
                <c:pt idx="14">
                  <c:v>91.18456568561507</c:v>
                </c:pt>
                <c:pt idx="15">
                  <c:v>93.483422395814159</c:v>
                </c:pt>
                <c:pt idx="16">
                  <c:v>95.866905494660386</c:v>
                </c:pt>
                <c:pt idx="17">
                  <c:v>98.214728211193233</c:v>
                </c:pt>
                <c:pt idx="18">
                  <c:v>100.62660441889216</c:v>
                </c:pt>
                <c:pt idx="19">
                  <c:v>103.09763530905049</c:v>
                </c:pt>
                <c:pt idx="20">
                  <c:v>105.62858374948063</c:v>
                </c:pt>
                <c:pt idx="21">
                  <c:v>108.22699863950417</c:v>
                </c:pt>
                <c:pt idx="22">
                  <c:v>110.89961779277482</c:v>
                </c:pt>
                <c:pt idx="23">
                  <c:v>113.63248606995801</c:v>
                </c:pt>
                <c:pt idx="24">
                  <c:v>116.42680659247736</c:v>
                </c:pt>
                <c:pt idx="25">
                  <c:v>119.28379920206071</c:v>
                </c:pt>
                <c:pt idx="26">
                  <c:v>122.20470326610973</c:v>
                </c:pt>
                <c:pt idx="27">
                  <c:v>125.19077893111469</c:v>
                </c:pt>
                <c:pt idx="28">
                  <c:v>128.24330735401116</c:v>
                </c:pt>
                <c:pt idx="29">
                  <c:v>131.36359066830775</c:v>
                </c:pt>
                <c:pt idx="30">
                  <c:v>134.55295204038327</c:v>
                </c:pt>
                <c:pt idx="31">
                  <c:v>137.81273584376754</c:v>
                </c:pt>
                <c:pt idx="32">
                  <c:v>141.15054184191683</c:v>
                </c:pt>
                <c:pt idx="33">
                  <c:v>144.5682095266759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DD-4B46-9746-0A1CC84F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Moderinzación!$CQ$3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Moderinzación!$CQ$4:$CQ$37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6.5689884974849386</c:v>
                </c:pt>
                <c:pt idx="5">
                  <c:v>6.5689884974849386</c:v>
                </c:pt>
                <c:pt idx="6">
                  <c:v>6.5689884974849386</c:v>
                </c:pt>
                <c:pt idx="7">
                  <c:v>6.5689884974849386</c:v>
                </c:pt>
                <c:pt idx="8">
                  <c:v>6.5689884974849386</c:v>
                </c:pt>
                <c:pt idx="9">
                  <c:v>6.5689884974849386</c:v>
                </c:pt>
                <c:pt idx="10">
                  <c:v>6.5689884974849386</c:v>
                </c:pt>
                <c:pt idx="11">
                  <c:v>6.5689884974849386</c:v>
                </c:pt>
                <c:pt idx="12">
                  <c:v>6.5689884974849386</c:v>
                </c:pt>
                <c:pt idx="13">
                  <c:v>6.5689884974849386</c:v>
                </c:pt>
                <c:pt idx="14">
                  <c:v>6.5689884974849386</c:v>
                </c:pt>
                <c:pt idx="15">
                  <c:v>6.5689884974849386</c:v>
                </c:pt>
                <c:pt idx="16">
                  <c:v>6.5689884974849386</c:v>
                </c:pt>
                <c:pt idx="17">
                  <c:v>6.5689884974849386</c:v>
                </c:pt>
                <c:pt idx="18">
                  <c:v>6.5689884974849386</c:v>
                </c:pt>
                <c:pt idx="19">
                  <c:v>6.5689884974849386</c:v>
                </c:pt>
                <c:pt idx="20">
                  <c:v>6.5689884974849386</c:v>
                </c:pt>
                <c:pt idx="21">
                  <c:v>6.5689884974849386</c:v>
                </c:pt>
                <c:pt idx="22">
                  <c:v>6.5689884974849386</c:v>
                </c:pt>
                <c:pt idx="23">
                  <c:v>6.5689884974849386</c:v>
                </c:pt>
                <c:pt idx="24">
                  <c:v>6.5689884974849386</c:v>
                </c:pt>
                <c:pt idx="25">
                  <c:v>6.5689884974849386</c:v>
                </c:pt>
                <c:pt idx="26">
                  <c:v>6.5689884974849386</c:v>
                </c:pt>
                <c:pt idx="27">
                  <c:v>6.5689884974849386</c:v>
                </c:pt>
                <c:pt idx="28">
                  <c:v>6.5689884974849386</c:v>
                </c:pt>
                <c:pt idx="29">
                  <c:v>6.5689884974849386</c:v>
                </c:pt>
                <c:pt idx="30">
                  <c:v>6.5689884974849386</c:v>
                </c:pt>
                <c:pt idx="31">
                  <c:v>6.5689884974849386</c:v>
                </c:pt>
                <c:pt idx="32">
                  <c:v>6.5689884974849386</c:v>
                </c:pt>
                <c:pt idx="33">
                  <c:v>6.5689884974849386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6-4D8A-A260-956C3E870E38}"/>
            </c:ext>
          </c:extLst>
        </c:ser>
        <c:ser>
          <c:idx val="1"/>
          <c:order val="1"/>
          <c:tx>
            <c:strRef>
              <c:f>Moderinzación!$CR$3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Moderinzación!$CR$4:$CR$37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6-4D8A-A260-956C3E870E38}"/>
            </c:ext>
          </c:extLst>
        </c:ser>
        <c:ser>
          <c:idx val="2"/>
          <c:order val="2"/>
          <c:tx>
            <c:strRef>
              <c:f>Moderinzación!$CS$3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Moderinzación!$CS$4:$CS$37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6.1489997573814614</c:v>
                </c:pt>
                <c:pt idx="5">
                  <c:v>6.1489997573814614</c:v>
                </c:pt>
                <c:pt idx="6">
                  <c:v>6.1489997573814614</c:v>
                </c:pt>
                <c:pt idx="7">
                  <c:v>6.1489997573814614</c:v>
                </c:pt>
                <c:pt idx="8">
                  <c:v>6.1489997573814614</c:v>
                </c:pt>
                <c:pt idx="9">
                  <c:v>6.1489997573814614</c:v>
                </c:pt>
                <c:pt idx="10">
                  <c:v>6.1489997573814614</c:v>
                </c:pt>
                <c:pt idx="11">
                  <c:v>6.1489997573814614</c:v>
                </c:pt>
                <c:pt idx="12">
                  <c:v>6.1489997573814614</c:v>
                </c:pt>
                <c:pt idx="13">
                  <c:v>6.1489997573814614</c:v>
                </c:pt>
                <c:pt idx="14">
                  <c:v>6.1489997573814614</c:v>
                </c:pt>
                <c:pt idx="15">
                  <c:v>6.1489997573814614</c:v>
                </c:pt>
                <c:pt idx="16">
                  <c:v>6.1489997573814614</c:v>
                </c:pt>
                <c:pt idx="17">
                  <c:v>6.1489997573814614</c:v>
                </c:pt>
                <c:pt idx="18">
                  <c:v>6.1489997573814614</c:v>
                </c:pt>
                <c:pt idx="19">
                  <c:v>6.1489997573814614</c:v>
                </c:pt>
                <c:pt idx="20">
                  <c:v>6.1489997573814614</c:v>
                </c:pt>
                <c:pt idx="21">
                  <c:v>6.1489997573814614</c:v>
                </c:pt>
                <c:pt idx="22">
                  <c:v>6.1489997573814614</c:v>
                </c:pt>
                <c:pt idx="23">
                  <c:v>6.1489997573814614</c:v>
                </c:pt>
                <c:pt idx="24">
                  <c:v>6.1489997573814614</c:v>
                </c:pt>
                <c:pt idx="25">
                  <c:v>6.1489997573814614</c:v>
                </c:pt>
                <c:pt idx="26">
                  <c:v>6.1489997573814614</c:v>
                </c:pt>
                <c:pt idx="27">
                  <c:v>6.1489997573814614</c:v>
                </c:pt>
                <c:pt idx="28">
                  <c:v>6.1489997573814614</c:v>
                </c:pt>
                <c:pt idx="29">
                  <c:v>6.1489997573814614</c:v>
                </c:pt>
                <c:pt idx="30">
                  <c:v>6.1489997573814614</c:v>
                </c:pt>
                <c:pt idx="31">
                  <c:v>6.1489997573814614</c:v>
                </c:pt>
                <c:pt idx="32">
                  <c:v>6.1489997573814614</c:v>
                </c:pt>
                <c:pt idx="33">
                  <c:v>6.1489997573814614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6-4D8A-A260-956C3E870E38}"/>
            </c:ext>
          </c:extLst>
        </c:ser>
        <c:ser>
          <c:idx val="3"/>
          <c:order val="3"/>
          <c:tx>
            <c:strRef>
              <c:f>Moderinzación!$CT$3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C6-4D8A-A260-956C3E870E38}"/>
            </c:ext>
          </c:extLst>
        </c:ser>
        <c:ser>
          <c:idx val="4"/>
          <c:order val="4"/>
          <c:tx>
            <c:strRef>
              <c:f>Moderinzación!$CU$3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C6-4D8A-A260-956C3E870E38}"/>
            </c:ext>
          </c:extLst>
        </c:ser>
        <c:ser>
          <c:idx val="5"/>
          <c:order val="5"/>
          <c:tx>
            <c:strRef>
              <c:f>Moderinzación!$CV$3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6-4D8A-A260-956C3E870E38}"/>
            </c:ext>
          </c:extLst>
        </c:ser>
        <c:ser>
          <c:idx val="6"/>
          <c:order val="6"/>
          <c:tx>
            <c:strRef>
              <c:f>Moderinzación!$CW$3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C6-4D8A-A260-956C3E870E38}"/>
            </c:ext>
          </c:extLst>
        </c:ser>
        <c:ser>
          <c:idx val="7"/>
          <c:order val="7"/>
          <c:tx>
            <c:strRef>
              <c:f>Moderinzación!$CX$3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C6-4D8A-A260-956C3E870E38}"/>
            </c:ext>
          </c:extLst>
        </c:ser>
        <c:ser>
          <c:idx val="8"/>
          <c:order val="8"/>
          <c:tx>
            <c:strRef>
              <c:f>Moderinzación!$CY$3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C6-4D8A-A260-956C3E870E38}"/>
            </c:ext>
          </c:extLst>
        </c:ser>
        <c:ser>
          <c:idx val="9"/>
          <c:order val="9"/>
          <c:tx>
            <c:strRef>
              <c:f>Moderinzación!$CZ$3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C6-4D8A-A260-956C3E870E38}"/>
            </c:ext>
          </c:extLst>
        </c:ser>
        <c:ser>
          <c:idx val="10"/>
          <c:order val="10"/>
          <c:tx>
            <c:strRef>
              <c:f>Moderinzación!$DA$3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C6-4D8A-A260-956C3E870E38}"/>
            </c:ext>
          </c:extLst>
        </c:ser>
        <c:ser>
          <c:idx val="11"/>
          <c:order val="11"/>
          <c:tx>
            <c:strRef>
              <c:f>Moderinzación!$DB$3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C6-4D8A-A260-956C3E870E38}"/>
            </c:ext>
          </c:extLst>
        </c:ser>
        <c:ser>
          <c:idx val="12"/>
          <c:order val="12"/>
          <c:tx>
            <c:strRef>
              <c:f>Moderinzación!$DC$3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C6-4D8A-A260-956C3E870E38}"/>
            </c:ext>
          </c:extLst>
        </c:ser>
        <c:ser>
          <c:idx val="13"/>
          <c:order val="13"/>
          <c:tx>
            <c:strRef>
              <c:f>Moderinzación!$DD$3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C6-4D8A-A260-956C3E870E38}"/>
            </c:ext>
          </c:extLst>
        </c:ser>
        <c:ser>
          <c:idx val="14"/>
          <c:order val="14"/>
          <c:tx>
            <c:strRef>
              <c:f>Moderinzación!$DE$3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C6-4D8A-A260-956C3E870E38}"/>
            </c:ext>
          </c:extLst>
        </c:ser>
        <c:ser>
          <c:idx val="15"/>
          <c:order val="15"/>
          <c:tx>
            <c:strRef>
              <c:f>Moderinzación!$DF$3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Moderinzación!$DF$4:$DF$37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C6-4D8A-A260-956C3E87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Moderinzación!$DG$3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Moderinzación!$B$4:$B$37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Moderinzación!$DG$4:$DG$37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12.7179882548664</c:v>
                </c:pt>
                <c:pt idx="5">
                  <c:v>12.7179882548664</c:v>
                </c:pt>
                <c:pt idx="6">
                  <c:v>12.7179882548664</c:v>
                </c:pt>
                <c:pt idx="7">
                  <c:v>12.7179882548664</c:v>
                </c:pt>
                <c:pt idx="8">
                  <c:v>12.7179882548664</c:v>
                </c:pt>
                <c:pt idx="9">
                  <c:v>12.7179882548664</c:v>
                </c:pt>
                <c:pt idx="10">
                  <c:v>12.7179882548664</c:v>
                </c:pt>
                <c:pt idx="11">
                  <c:v>12.7179882548664</c:v>
                </c:pt>
                <c:pt idx="12">
                  <c:v>12.7179882548664</c:v>
                </c:pt>
                <c:pt idx="13">
                  <c:v>12.7179882548664</c:v>
                </c:pt>
                <c:pt idx="14">
                  <c:v>12.7179882548664</c:v>
                </c:pt>
                <c:pt idx="15">
                  <c:v>12.7179882548664</c:v>
                </c:pt>
                <c:pt idx="16">
                  <c:v>12.7179882548664</c:v>
                </c:pt>
                <c:pt idx="17">
                  <c:v>12.7179882548664</c:v>
                </c:pt>
                <c:pt idx="18">
                  <c:v>12.7179882548664</c:v>
                </c:pt>
                <c:pt idx="19">
                  <c:v>12.7179882548664</c:v>
                </c:pt>
                <c:pt idx="20">
                  <c:v>12.7179882548664</c:v>
                </c:pt>
                <c:pt idx="21">
                  <c:v>12.7179882548664</c:v>
                </c:pt>
                <c:pt idx="22">
                  <c:v>12.7179882548664</c:v>
                </c:pt>
                <c:pt idx="23">
                  <c:v>12.7179882548664</c:v>
                </c:pt>
                <c:pt idx="24">
                  <c:v>12.7179882548664</c:v>
                </c:pt>
                <c:pt idx="25">
                  <c:v>12.7179882548664</c:v>
                </c:pt>
                <c:pt idx="26">
                  <c:v>12.7179882548664</c:v>
                </c:pt>
                <c:pt idx="27">
                  <c:v>12.7179882548664</c:v>
                </c:pt>
                <c:pt idx="28">
                  <c:v>12.7179882548664</c:v>
                </c:pt>
                <c:pt idx="29">
                  <c:v>12.7179882548664</c:v>
                </c:pt>
                <c:pt idx="30">
                  <c:v>12.7179882548664</c:v>
                </c:pt>
                <c:pt idx="31">
                  <c:v>12.7179882548664</c:v>
                </c:pt>
                <c:pt idx="32">
                  <c:v>12.7179882548664</c:v>
                </c:pt>
                <c:pt idx="33">
                  <c:v>12.7179882548664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1C6-4D8A-A260-956C3E87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Gra'!$AN$4:$AN$37</c15:sqref>
                  </c15:fullRef>
                </c:ext>
              </c:extLst>
              <c:f>'Inflexión Gra'!$AN$7:$AN$37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2-453D-BF2F-E6F61D93FEE1}"/>
            </c:ext>
          </c:extLst>
        </c:ser>
        <c:ser>
          <c:idx val="1"/>
          <c:order val="1"/>
          <c:tx>
            <c:strRef>
              <c:f>'Inflexión Gra'!$AO$3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Gra'!$AO$4:$AO$37</c15:sqref>
                  </c15:fullRef>
                </c:ext>
              </c:extLst>
              <c:f>'Inflexión Gra'!$AO$7:$AO$37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2-453D-BF2F-E6F61D93FEE1}"/>
            </c:ext>
          </c:extLst>
        </c:ser>
        <c:ser>
          <c:idx val="2"/>
          <c:order val="2"/>
          <c:tx>
            <c:strRef>
              <c:f>'Inflexión Gra'!$AP$3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Gra'!$AP$4:$AP$37</c15:sqref>
                  </c15:fullRef>
                </c:ext>
              </c:extLst>
              <c:f>'Inflexión Gra'!$AP$7:$AP$37</c:f>
              <c:numCache>
                <c:formatCode>General</c:formatCode>
                <c:ptCount val="31"/>
                <c:pt idx="0">
                  <c:v>63.093808136649322</c:v>
                </c:pt>
                <c:pt idx="1">
                  <c:v>65.594334760847275</c:v>
                </c:pt>
                <c:pt idx="2">
                  <c:v>68.092532047873817</c:v>
                </c:pt>
                <c:pt idx="3">
                  <c:v>70.672723513690087</c:v>
                </c:pt>
                <c:pt idx="4">
                  <c:v>73.266973460660353</c:v>
                </c:pt>
                <c:pt idx="5">
                  <c:v>75.870556649042811</c:v>
                </c:pt>
                <c:pt idx="6">
                  <c:v>78.465229090062209</c:v>
                </c:pt>
                <c:pt idx="7">
                  <c:v>81.026809063260572</c:v>
                </c:pt>
                <c:pt idx="8">
                  <c:v>83.532635912347061</c:v>
                </c:pt>
                <c:pt idx="9">
                  <c:v>86.056317924089228</c:v>
                </c:pt>
                <c:pt idx="10">
                  <c:v>88.514291944062805</c:v>
                </c:pt>
                <c:pt idx="11">
                  <c:v>90.89720211711554</c:v>
                </c:pt>
                <c:pt idx="12">
                  <c:v>93.2024165599003</c:v>
                </c:pt>
                <c:pt idx="13">
                  <c:v>95.437625043544159</c:v>
                </c:pt>
                <c:pt idx="14">
                  <c:v>97.557820440055224</c:v>
                </c:pt>
                <c:pt idx="15">
                  <c:v>99.644279106419816</c:v>
                </c:pt>
                <c:pt idx="16">
                  <c:v>101.72142779879465</c:v>
                </c:pt>
                <c:pt idx="17">
                  <c:v>103.81299858632113</c:v>
                </c:pt>
                <c:pt idx="18">
                  <c:v>105.94108260069083</c:v>
                </c:pt>
                <c:pt idx="19">
                  <c:v>108.12161387923643</c:v>
                </c:pt>
                <c:pt idx="20">
                  <c:v>110.35761056708174</c:v>
                </c:pt>
                <c:pt idx="21">
                  <c:v>112.65059622442148</c:v>
                </c:pt>
                <c:pt idx="22">
                  <c:v>114.99703462212419</c:v>
                </c:pt>
                <c:pt idx="23">
                  <c:v>117.39436642896703</c:v>
                </c:pt>
                <c:pt idx="24">
                  <c:v>119.84259029533131</c:v>
                </c:pt>
                <c:pt idx="25">
                  <c:v>122.33414122226603</c:v>
                </c:pt>
                <c:pt idx="26">
                  <c:v>124.86298637316293</c:v>
                </c:pt>
                <c:pt idx="27">
                  <c:v>127.40277337122795</c:v>
                </c:pt>
                <c:pt idx="28">
                  <c:v>129.74954283541538</c:v>
                </c:pt>
                <c:pt idx="29">
                  <c:v>131.32002555049365</c:v>
                </c:pt>
                <c:pt idx="30">
                  <c:v>132.86902178569724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2-453D-BF2F-E6F61D93FEE1}"/>
            </c:ext>
          </c:extLst>
        </c:ser>
        <c:ser>
          <c:idx val="3"/>
          <c:order val="3"/>
          <c:tx>
            <c:strRef>
              <c:f>'Inflexión Gra'!$AQ$3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Gra'!$AQ$4:$AQ$37</c15:sqref>
                  </c15:fullRef>
                </c:ext>
              </c:extLst>
              <c:f>'Inflexión Gra'!$AQ$7:$AQ$37</c:f>
              <c:numCache>
                <c:formatCode>General</c:formatCode>
                <c:ptCount val="31"/>
                <c:pt idx="0">
                  <c:v>68.271437209409143</c:v>
                </c:pt>
                <c:pt idx="1">
                  <c:v>66.384787989334427</c:v>
                </c:pt>
                <c:pt idx="2">
                  <c:v>64.182398622625939</c:v>
                </c:pt>
                <c:pt idx="3">
                  <c:v>62.022235330757724</c:v>
                </c:pt>
                <c:pt idx="4">
                  <c:v>59.713128655036357</c:v>
                </c:pt>
                <c:pt idx="5">
                  <c:v>57.237347072618057</c:v>
                </c:pt>
                <c:pt idx="6">
                  <c:v>54.576560643823392</c:v>
                </c:pt>
                <c:pt idx="7">
                  <c:v>51.7099613759856</c:v>
                </c:pt>
                <c:pt idx="8">
                  <c:v>48.6286518866874</c:v>
                </c:pt>
                <c:pt idx="9">
                  <c:v>48.255305725807318</c:v>
                </c:pt>
                <c:pt idx="10">
                  <c:v>47.691518553980451</c:v>
                </c:pt>
                <c:pt idx="11">
                  <c:v>46.929232907422829</c:v>
                </c:pt>
                <c:pt idx="12">
                  <c:v>45.976237773504309</c:v>
                </c:pt>
                <c:pt idx="13">
                  <c:v>44.859487520092593</c:v>
                </c:pt>
                <c:pt idx="14">
                  <c:v>43.884569076396275</c:v>
                </c:pt>
                <c:pt idx="15">
                  <c:v>42.841183898987779</c:v>
                </c:pt>
                <c:pt idx="16">
                  <c:v>41.791362106696155</c:v>
                </c:pt>
                <c:pt idx="17">
                  <c:v>40.78796384499887</c:v>
                </c:pt>
                <c:pt idx="18">
                  <c:v>39.870634937440933</c:v>
                </c:pt>
                <c:pt idx="19">
                  <c:v>39.119561424343615</c:v>
                </c:pt>
                <c:pt idx="20">
                  <c:v>38.488345296621226</c:v>
                </c:pt>
                <c:pt idx="21">
                  <c:v>37.974629397280069</c:v>
                </c:pt>
                <c:pt idx="22">
                  <c:v>37.567000398687206</c:v>
                </c:pt>
                <c:pt idx="23">
                  <c:v>37.251791233475728</c:v>
                </c:pt>
                <c:pt idx="24">
                  <c:v>37.034462614991739</c:v>
                </c:pt>
                <c:pt idx="25">
                  <c:v>36.875816705783336</c:v>
                </c:pt>
                <c:pt idx="26">
                  <c:v>36.759281241460592</c:v>
                </c:pt>
                <c:pt idx="27">
                  <c:v>36.667075799593412</c:v>
                </c:pt>
                <c:pt idx="28">
                  <c:v>36.590372950526948</c:v>
                </c:pt>
                <c:pt idx="29">
                  <c:v>37.115805428367722</c:v>
                </c:pt>
                <c:pt idx="30">
                  <c:v>37.65023354387133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2-453D-BF2F-E6F61D93FEE1}"/>
            </c:ext>
          </c:extLst>
        </c:ser>
        <c:ser>
          <c:idx val="4"/>
          <c:order val="4"/>
          <c:tx>
            <c:strRef>
              <c:f>'Inflexión Gra'!$AR$3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Gra'!$AR$4:$AR$37</c15:sqref>
                  </c15:fullRef>
                </c:ext>
              </c:extLst>
              <c:f>'Inflexión Gra'!$AR$7:$AR$37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2-453D-BF2F-E6F61D93FEE1}"/>
            </c:ext>
          </c:extLst>
        </c:ser>
        <c:ser>
          <c:idx val="5"/>
          <c:order val="5"/>
          <c:tx>
            <c:strRef>
              <c:f>'Inflexión Gra'!$AS$3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Gra'!$AS$4:$AS$37</c15:sqref>
                  </c15:fullRef>
                </c:ext>
              </c:extLst>
              <c:f>'Inflexión Gra'!$AS$7:$AS$37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2-453D-BF2F-E6F61D93FEE1}"/>
            </c:ext>
          </c:extLst>
        </c:ser>
        <c:ser>
          <c:idx val="6"/>
          <c:order val="6"/>
          <c:tx>
            <c:strRef>
              <c:f>'Inflexión Gra'!$AT$3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Gra'!$AT$4:$AT$37</c15:sqref>
                  </c15:fullRef>
                </c:ext>
              </c:extLst>
              <c:f>'Inflexión Gra'!$AT$7:$AT$37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2-453D-BF2F-E6F61D93FEE1}"/>
            </c:ext>
          </c:extLst>
        </c:ser>
        <c:ser>
          <c:idx val="7"/>
          <c:order val="7"/>
          <c:tx>
            <c:strRef>
              <c:f>'Inflexión Gra'!$AU$3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Gra'!$AU$4:$AU$37</c15:sqref>
                  </c15:fullRef>
                </c:ext>
              </c:extLst>
              <c:f>'Inflexión Gra'!$AU$7:$AU$37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52-453D-BF2F-E6F61D93FEE1}"/>
            </c:ext>
          </c:extLst>
        </c:ser>
        <c:ser>
          <c:idx val="8"/>
          <c:order val="8"/>
          <c:tx>
            <c:strRef>
              <c:f>'Inflexión Gra'!$AV$3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Gra'!$AV$4:$AV$37</c15:sqref>
                  </c15:fullRef>
                </c:ext>
              </c:extLst>
              <c:f>'Inflexión Gra'!$AV$7:$AV$37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2-453D-BF2F-E6F61D93FEE1}"/>
            </c:ext>
          </c:extLst>
        </c:ser>
        <c:ser>
          <c:idx val="9"/>
          <c:order val="9"/>
          <c:tx>
            <c:strRef>
              <c:f>'Inflexión Gra'!$AW$3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Gra'!$AW$4:$AW$37</c15:sqref>
                  </c15:fullRef>
                </c:ext>
              </c:extLst>
              <c:f>'Inflexión Gra'!$AW$7:$AW$37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52-453D-BF2F-E6F61D93FEE1}"/>
            </c:ext>
          </c:extLst>
        </c:ser>
        <c:ser>
          <c:idx val="10"/>
          <c:order val="10"/>
          <c:tx>
            <c:strRef>
              <c:f>'Inflexión Gra'!$AX$3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Gra'!$AX$4:$AX$37</c15:sqref>
                  </c15:fullRef>
                </c:ext>
              </c:extLst>
              <c:f>'Inflexión Gra'!$AX$7:$AX$37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52-453D-BF2F-E6F61D93FEE1}"/>
            </c:ext>
          </c:extLst>
        </c:ser>
        <c:ser>
          <c:idx val="11"/>
          <c:order val="11"/>
          <c:tx>
            <c:strRef>
              <c:f>'Inflexión Gra'!$AY$3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Gra'!$AY$4:$AY$37</c15:sqref>
                  </c15:fullRef>
                </c:ext>
              </c:extLst>
              <c:f>'Inflexión Gra'!$AY$7:$AY$37</c:f>
              <c:numCache>
                <c:formatCode>General</c:formatCode>
                <c:ptCount val="31"/>
                <c:pt idx="0">
                  <c:v>27.750369084696327</c:v>
                </c:pt>
                <c:pt idx="1">
                  <c:v>28.573872234103938</c:v>
                </c:pt>
                <c:pt idx="2">
                  <c:v>29.394120127789371</c:v>
                </c:pt>
                <c:pt idx="3">
                  <c:v>30.231819730178856</c:v>
                </c:pt>
                <c:pt idx="4">
                  <c:v>31.090269033498217</c:v>
                </c:pt>
                <c:pt idx="5">
                  <c:v>31.950560151765782</c:v>
                </c:pt>
                <c:pt idx="6">
                  <c:v>32.808209366622528</c:v>
                </c:pt>
                <c:pt idx="7">
                  <c:v>33.6563596608569</c:v>
                </c:pt>
                <c:pt idx="8">
                  <c:v>34.490432249546899</c:v>
                </c:pt>
                <c:pt idx="9">
                  <c:v>35.109983486941644</c:v>
                </c:pt>
                <c:pt idx="10">
                  <c:v>35.698609491180981</c:v>
                </c:pt>
                <c:pt idx="11">
                  <c:v>36.254653863448368</c:v>
                </c:pt>
                <c:pt idx="12">
                  <c:v>36.778196420116252</c:v>
                </c:pt>
                <c:pt idx="13">
                  <c:v>37.271703532854083</c:v>
                </c:pt>
                <c:pt idx="14">
                  <c:v>37.773822737943263</c:v>
                </c:pt>
                <c:pt idx="15">
                  <c:v>38.25510297683244</c:v>
                </c:pt>
                <c:pt idx="16">
                  <c:v>38.72136937606502</c:v>
                </c:pt>
                <c:pt idx="17">
                  <c:v>39.177039297196828</c:v>
                </c:pt>
                <c:pt idx="18">
                  <c:v>39.626031574339109</c:v>
                </c:pt>
                <c:pt idx="19">
                  <c:v>40.097743687590707</c:v>
                </c:pt>
                <c:pt idx="20">
                  <c:v>40.56591887538606</c:v>
                </c:pt>
                <c:pt idx="21">
                  <c:v>41.030433085591412</c:v>
                </c:pt>
                <c:pt idx="22">
                  <c:v>41.489774205726505</c:v>
                </c:pt>
                <c:pt idx="23">
                  <c:v>41.943657886892765</c:v>
                </c:pt>
                <c:pt idx="24">
                  <c:v>42.396329874422207</c:v>
                </c:pt>
                <c:pt idx="25">
                  <c:v>42.840837230280741</c:v>
                </c:pt>
                <c:pt idx="26">
                  <c:v>43.274961103050032</c:v>
                </c:pt>
                <c:pt idx="27">
                  <c:v>43.690727305582868</c:v>
                </c:pt>
                <c:pt idx="28">
                  <c:v>44.04641043570571</c:v>
                </c:pt>
                <c:pt idx="29">
                  <c:v>44.11645305623199</c:v>
                </c:pt>
                <c:pt idx="30">
                  <c:v>44.169352477996178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52-453D-BF2F-E6F61D93FEE1}"/>
            </c:ext>
          </c:extLst>
        </c:ser>
        <c:ser>
          <c:idx val="12"/>
          <c:order val="12"/>
          <c:tx>
            <c:strRef>
              <c:f>'Inflexión Gra'!$AZ$3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Gra'!$AZ$4:$AZ$37</c15:sqref>
                  </c15:fullRef>
                </c:ext>
              </c:extLst>
              <c:f>'Inflexión Gra'!$AZ$7:$AZ$37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52-453D-BF2F-E6F61D93FEE1}"/>
            </c:ext>
          </c:extLst>
        </c:ser>
        <c:ser>
          <c:idx val="13"/>
          <c:order val="13"/>
          <c:tx>
            <c:strRef>
              <c:f>'Inflexión Gra'!$BA$3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Gra'!$BA$4:$BA$37</c15:sqref>
                  </c15:fullRef>
                </c:ext>
              </c:extLst>
              <c:f>'Inflexión Gra'!$BA$7:$BA$37</c:f>
              <c:numCache>
                <c:formatCode>General</c:formatCode>
                <c:ptCount val="31"/>
                <c:pt idx="0">
                  <c:v>71.658613301722539</c:v>
                </c:pt>
                <c:pt idx="1">
                  <c:v>73.122216511255587</c:v>
                </c:pt>
                <c:pt idx="2">
                  <c:v>74.540954400612094</c:v>
                </c:pt>
                <c:pt idx="3">
                  <c:v>76.164841999926722</c:v>
                </c:pt>
                <c:pt idx="4">
                  <c:v>78.242618076699557</c:v>
                </c:pt>
                <c:pt idx="5">
                  <c:v>80.289500235300849</c:v>
                </c:pt>
                <c:pt idx="6">
                  <c:v>82.27537513444031</c:v>
                </c:pt>
                <c:pt idx="7">
                  <c:v>84.160497308914174</c:v>
                </c:pt>
                <c:pt idx="8">
                  <c:v>85.905630349317292</c:v>
                </c:pt>
                <c:pt idx="9">
                  <c:v>87.45954083226485</c:v>
                </c:pt>
                <c:pt idx="10">
                  <c:v>88.804568951490225</c:v>
                </c:pt>
                <c:pt idx="11">
                  <c:v>89.920077954647425</c:v>
                </c:pt>
                <c:pt idx="12">
                  <c:v>90.803554981588164</c:v>
                </c:pt>
                <c:pt idx="13">
                  <c:v>91.477861484393799</c:v>
                </c:pt>
                <c:pt idx="14">
                  <c:v>92.245072658042616</c:v>
                </c:pt>
                <c:pt idx="15">
                  <c:v>92.912270832152473</c:v>
                </c:pt>
                <c:pt idx="16">
                  <c:v>93.554563515899389</c:v>
                </c:pt>
                <c:pt idx="17">
                  <c:v>94.242965693289179</c:v>
                </c:pt>
                <c:pt idx="18">
                  <c:v>95.037120859660163</c:v>
                </c:pt>
                <c:pt idx="19">
                  <c:v>95.876650259531431</c:v>
                </c:pt>
                <c:pt idx="20">
                  <c:v>96.87580259653312</c:v>
                </c:pt>
                <c:pt idx="21">
                  <c:v>98.039091009468493</c:v>
                </c:pt>
                <c:pt idx="22">
                  <c:v>99.35826734560473</c:v>
                </c:pt>
                <c:pt idx="23">
                  <c:v>100.82137803051353</c:v>
                </c:pt>
                <c:pt idx="24">
                  <c:v>102.35423358009017</c:v>
                </c:pt>
                <c:pt idx="25">
                  <c:v>103.9952407053882</c:v>
                </c:pt>
                <c:pt idx="26">
                  <c:v>105.72619581953687</c:v>
                </c:pt>
                <c:pt idx="27">
                  <c:v>107.51427113822989</c:v>
                </c:pt>
                <c:pt idx="28">
                  <c:v>109.60449430422381</c:v>
                </c:pt>
                <c:pt idx="29">
                  <c:v>111.10511821471957</c:v>
                </c:pt>
                <c:pt idx="30">
                  <c:v>112.6066451520531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52-453D-BF2F-E6F61D93FEE1}"/>
            </c:ext>
          </c:extLst>
        </c:ser>
        <c:ser>
          <c:idx val="14"/>
          <c:order val="14"/>
          <c:tx>
            <c:strRef>
              <c:f>'Inflexión Gra'!$BB$3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Gra'!$BB$4:$BB$37</c15:sqref>
                  </c15:fullRef>
                </c:ext>
              </c:extLst>
              <c:f>'Inflexión Gra'!$BB$7:$BB$37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52-453D-BF2F-E6F61D93FEE1}"/>
            </c:ext>
          </c:extLst>
        </c:ser>
        <c:ser>
          <c:idx val="15"/>
          <c:order val="15"/>
          <c:tx>
            <c:strRef>
              <c:f>'Inflexión Gra'!$BC$3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Gra'!$BC$4:$BC$37</c15:sqref>
                  </c15:fullRef>
                </c:ext>
              </c:extLst>
              <c:f>'Inflexión Gra'!$BC$7:$BC$37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F52-453D-BF2F-E6F61D93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'Inflexión Gra'!$BD$3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'Inflexión Gra'!$B$4:$B$37</c15:sqref>
                  </c15:fullRef>
                </c:ext>
              </c:extLst>
              <c:f>'Inflexión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'Inflexión Gra'!$BD$4:$BD$37</c15:sqref>
                  </c15:fullRef>
                </c:ext>
              </c:extLst>
              <c:f>'Inflexión Gra'!$BD$7:$BD$37</c:f>
              <c:numCache>
                <c:formatCode>General</c:formatCode>
                <c:ptCount val="31"/>
                <c:pt idx="0">
                  <c:v>230.77422773247733</c:v>
                </c:pt>
                <c:pt idx="1">
                  <c:v>233.67521149554125</c:v>
                </c:pt>
                <c:pt idx="2">
                  <c:v>236.21000519890123</c:v>
                </c:pt>
                <c:pt idx="3">
                  <c:v>239.09162057455339</c:v>
                </c:pt>
                <c:pt idx="4">
                  <c:v>242.31298922589446</c:v>
                </c:pt>
                <c:pt idx="5">
                  <c:v>245.34796410872752</c:v>
                </c:pt>
                <c:pt idx="6">
                  <c:v>248.12537423494842</c:v>
                </c:pt>
                <c:pt idx="7">
                  <c:v>250.55362740901728</c:v>
                </c:pt>
                <c:pt idx="8">
                  <c:v>252.55735039789863</c:v>
                </c:pt>
                <c:pt idx="9">
                  <c:v>256.88114796910304</c:v>
                </c:pt>
                <c:pt idx="10">
                  <c:v>260.70898894071445</c:v>
                </c:pt>
                <c:pt idx="11">
                  <c:v>264.00116684263418</c:v>
                </c:pt>
                <c:pt idx="12">
                  <c:v>266.76040573510903</c:v>
                </c:pt>
                <c:pt idx="13">
                  <c:v>269.04667758088465</c:v>
                </c:pt>
                <c:pt idx="14">
                  <c:v>271.46128491243735</c:v>
                </c:pt>
                <c:pt idx="15">
                  <c:v>273.65283681439251</c:v>
                </c:pt>
                <c:pt idx="16">
                  <c:v>275.78872279745519</c:v>
                </c:pt>
                <c:pt idx="17">
                  <c:v>278.02096742180601</c:v>
                </c:pt>
                <c:pt idx="18">
                  <c:v>280.47486997213105</c:v>
                </c:pt>
                <c:pt idx="19">
                  <c:v>283.21556925070217</c:v>
                </c:pt>
                <c:pt idx="20">
                  <c:v>286.28767733562211</c:v>
                </c:pt>
                <c:pt idx="21">
                  <c:v>289.69474971676146</c:v>
                </c:pt>
                <c:pt idx="22">
                  <c:v>293.41207657214261</c:v>
                </c:pt>
                <c:pt idx="23">
                  <c:v>297.41119357984905</c:v>
                </c:pt>
                <c:pt idx="24">
                  <c:v>301.62761636483543</c:v>
                </c:pt>
                <c:pt idx="25">
                  <c:v>306.04603586371832</c:v>
                </c:pt>
                <c:pt idx="26">
                  <c:v>310.62342453721044</c:v>
                </c:pt>
                <c:pt idx="27">
                  <c:v>315.2748476146341</c:v>
                </c:pt>
                <c:pt idx="28">
                  <c:v>319.99082052587187</c:v>
                </c:pt>
                <c:pt idx="29">
                  <c:v>323.65740224981289</c:v>
                </c:pt>
                <c:pt idx="30">
                  <c:v>327.29525295961787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F52-453D-BF2F-E6F61D93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Actualización!$C$3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D-471B-931A-BBF9A5E1D6AD}"/>
            </c:ext>
          </c:extLst>
        </c:ser>
        <c:ser>
          <c:idx val="1"/>
          <c:order val="1"/>
          <c:tx>
            <c:strRef>
              <c:f>Actualización!$D$3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D-471B-931A-BBF9A5E1D6AD}"/>
            </c:ext>
          </c:extLst>
        </c:ser>
        <c:ser>
          <c:idx val="2"/>
          <c:order val="2"/>
          <c:tx>
            <c:strRef>
              <c:f>Actualización!$E$3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19.747203427996183</c:v>
                </c:pt>
                <c:pt idx="4">
                  <c:v>20.36350911929534</c:v>
                </c:pt>
                <c:pt idx="5">
                  <c:v>21.0546899968605</c:v>
                </c:pt>
                <c:pt idx="6">
                  <c:v>22.016929001888286</c:v>
                </c:pt>
                <c:pt idx="7">
                  <c:v>23.264772998521483</c:v>
                </c:pt>
                <c:pt idx="8">
                  <c:v>25.077630219358447</c:v>
                </c:pt>
                <c:pt idx="9">
                  <c:v>27.5292347363138</c:v>
                </c:pt>
                <c:pt idx="10">
                  <c:v>30.5940278300743</c:v>
                </c:pt>
                <c:pt idx="11">
                  <c:v>34.946691172920694</c:v>
                </c:pt>
                <c:pt idx="12">
                  <c:v>41.082578250431858</c:v>
                </c:pt>
                <c:pt idx="13">
                  <c:v>48.176033183954551</c:v>
                </c:pt>
                <c:pt idx="14">
                  <c:v>57.086615449556788</c:v>
                </c:pt>
                <c:pt idx="15">
                  <c:v>66.91292403400935</c:v>
                </c:pt>
                <c:pt idx="16">
                  <c:v>79.569490516109724</c:v>
                </c:pt>
                <c:pt idx="17">
                  <c:v>92.087929310590383</c:v>
                </c:pt>
                <c:pt idx="18">
                  <c:v>106.24093398374347</c:v>
                </c:pt>
                <c:pt idx="19">
                  <c:v>121.82614706644529</c:v>
                </c:pt>
                <c:pt idx="20">
                  <c:v>136.99899315085378</c:v>
                </c:pt>
                <c:pt idx="21">
                  <c:v>151.46995668498784</c:v>
                </c:pt>
                <c:pt idx="22">
                  <c:v>167.88158943307127</c:v>
                </c:pt>
                <c:pt idx="23">
                  <c:v>185.57989459535261</c:v>
                </c:pt>
                <c:pt idx="24">
                  <c:v>201.79836399401816</c:v>
                </c:pt>
                <c:pt idx="25">
                  <c:v>218.14954316791105</c:v>
                </c:pt>
                <c:pt idx="26">
                  <c:v>237.10648934455193</c:v>
                </c:pt>
                <c:pt idx="27">
                  <c:v>254.79671905994789</c:v>
                </c:pt>
                <c:pt idx="28">
                  <c:v>272.46242140085178</c:v>
                </c:pt>
                <c:pt idx="29">
                  <c:v>290.2804966969436</c:v>
                </c:pt>
                <c:pt idx="30">
                  <c:v>308.18966894655046</c:v>
                </c:pt>
                <c:pt idx="31">
                  <c:v>326.6515975485396</c:v>
                </c:pt>
                <c:pt idx="32">
                  <c:v>346.21851924061076</c:v>
                </c:pt>
                <c:pt idx="33">
                  <c:v>364.94341287467358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D-471B-931A-BBF9A5E1D6AD}"/>
            </c:ext>
          </c:extLst>
        </c:ser>
        <c:ser>
          <c:idx val="3"/>
          <c:order val="3"/>
          <c:tx>
            <c:strRef>
              <c:f>Actualización!$F$3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ED-471B-931A-BBF9A5E1D6AD}"/>
            </c:ext>
          </c:extLst>
        </c:ser>
        <c:ser>
          <c:idx val="5"/>
          <c:order val="5"/>
          <c:tx>
            <c:strRef>
              <c:f>Actualización!$H$3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ED-471B-931A-BBF9A5E1D6AD}"/>
            </c:ext>
          </c:extLst>
        </c:ser>
        <c:ser>
          <c:idx val="6"/>
          <c:order val="6"/>
          <c:tx>
            <c:strRef>
              <c:f>Actualización!$I$3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297.1369941506656</c:v>
                </c:pt>
                <c:pt idx="4">
                  <c:v>308.2190858723643</c:v>
                </c:pt>
                <c:pt idx="5">
                  <c:v>318.23083311435272</c:v>
                </c:pt>
                <c:pt idx="6">
                  <c:v>328.93490346704948</c:v>
                </c:pt>
                <c:pt idx="7">
                  <c:v>338.8558142432845</c:v>
                </c:pt>
                <c:pt idx="8">
                  <c:v>348.94253028407746</c:v>
                </c:pt>
                <c:pt idx="9">
                  <c:v>358.12227252015094</c:v>
                </c:pt>
                <c:pt idx="10">
                  <c:v>365.53837662429532</c:v>
                </c:pt>
                <c:pt idx="11">
                  <c:v>372.7692759648167</c:v>
                </c:pt>
                <c:pt idx="12">
                  <c:v>379.99632100388101</c:v>
                </c:pt>
                <c:pt idx="13">
                  <c:v>385.18686976231771</c:v>
                </c:pt>
                <c:pt idx="14">
                  <c:v>389.56270339841257</c:v>
                </c:pt>
                <c:pt idx="15">
                  <c:v>392.04588321064563</c:v>
                </c:pt>
                <c:pt idx="16">
                  <c:v>394.48063930532379</c:v>
                </c:pt>
                <c:pt idx="17">
                  <c:v>394.48835529349748</c:v>
                </c:pt>
                <c:pt idx="18">
                  <c:v>393.57260290614693</c:v>
                </c:pt>
                <c:pt idx="19">
                  <c:v>391.68266427855434</c:v>
                </c:pt>
                <c:pt idx="20">
                  <c:v>387.91676630669656</c:v>
                </c:pt>
                <c:pt idx="21">
                  <c:v>382.37057080540103</c:v>
                </c:pt>
                <c:pt idx="22">
                  <c:v>376.46608825281891</c:v>
                </c:pt>
                <c:pt idx="23">
                  <c:v>369.95178002209843</c:v>
                </c:pt>
                <c:pt idx="24">
                  <c:v>360.53268882574815</c:v>
                </c:pt>
                <c:pt idx="25">
                  <c:v>351.63573373832315</c:v>
                </c:pt>
                <c:pt idx="26">
                  <c:v>343.02298388546575</c:v>
                </c:pt>
                <c:pt idx="27">
                  <c:v>333.38386796782567</c:v>
                </c:pt>
                <c:pt idx="28">
                  <c:v>323.3188538528658</c:v>
                </c:pt>
                <c:pt idx="29">
                  <c:v>313.02276285335489</c:v>
                </c:pt>
                <c:pt idx="30">
                  <c:v>302.6000360700927</c:v>
                </c:pt>
                <c:pt idx="31">
                  <c:v>292.32092083337062</c:v>
                </c:pt>
                <c:pt idx="32">
                  <c:v>282.47307235772547</c:v>
                </c:pt>
                <c:pt idx="33">
                  <c:v>272.52634649810057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ED-471B-931A-BBF9A5E1D6AD}"/>
            </c:ext>
          </c:extLst>
        </c:ser>
        <c:ser>
          <c:idx val="7"/>
          <c:order val="7"/>
          <c:tx>
            <c:strRef>
              <c:f>Actualización!$J$3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261.03016773779666</c:v>
                </c:pt>
                <c:pt idx="4">
                  <c:v>261.87074727515142</c:v>
                </c:pt>
                <c:pt idx="5">
                  <c:v>262.77929474847946</c:v>
                </c:pt>
                <c:pt idx="6">
                  <c:v>264.93418967920945</c:v>
                </c:pt>
                <c:pt idx="7">
                  <c:v>267.40316051470131</c:v>
                </c:pt>
                <c:pt idx="8">
                  <c:v>270.83548489544495</c:v>
                </c:pt>
                <c:pt idx="9">
                  <c:v>274.41361542948528</c:v>
                </c:pt>
                <c:pt idx="10">
                  <c:v>277.37920742166347</c:v>
                </c:pt>
                <c:pt idx="11">
                  <c:v>280.99605165643328</c:v>
                </c:pt>
                <c:pt idx="12">
                  <c:v>285.56632906880179</c:v>
                </c:pt>
                <c:pt idx="13">
                  <c:v>289.06401495211793</c:v>
                </c:pt>
                <c:pt idx="14">
                  <c:v>292.73344661757096</c:v>
                </c:pt>
                <c:pt idx="15">
                  <c:v>295.3832004538383</c:v>
                </c:pt>
                <c:pt idx="16">
                  <c:v>298.88881108154118</c:v>
                </c:pt>
                <c:pt idx="17">
                  <c:v>300.59539030768576</c:v>
                </c:pt>
                <c:pt idx="18">
                  <c:v>302.05302158962519</c:v>
                </c:pt>
                <c:pt idx="19">
                  <c:v>303.21611151175148</c:v>
                </c:pt>
                <c:pt idx="20">
                  <c:v>302.91702537698711</c:v>
                </c:pt>
                <c:pt idx="21">
                  <c:v>301.43062846595495</c:v>
                </c:pt>
                <c:pt idx="22">
                  <c:v>300.15018074164175</c:v>
                </c:pt>
                <c:pt idx="23">
                  <c:v>298.84006846495652</c:v>
                </c:pt>
                <c:pt idx="24">
                  <c:v>295.4767214513987</c:v>
                </c:pt>
                <c:pt idx="25">
                  <c:v>292.43749253076732</c:v>
                </c:pt>
                <c:pt idx="26">
                  <c:v>290.04431036923205</c:v>
                </c:pt>
                <c:pt idx="27">
                  <c:v>286.79340906650498</c:v>
                </c:pt>
                <c:pt idx="28">
                  <c:v>283.21159713125041</c:v>
                </c:pt>
                <c:pt idx="29">
                  <c:v>279.37552193205511</c:v>
                </c:pt>
                <c:pt idx="30">
                  <c:v>274.68141196932578</c:v>
                </c:pt>
                <c:pt idx="31">
                  <c:v>270.71170907785864</c:v>
                </c:pt>
                <c:pt idx="32">
                  <c:v>270.61716296602106</c:v>
                </c:pt>
                <c:pt idx="33">
                  <c:v>269.95795351820567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ED-471B-931A-BBF9A5E1D6AD}"/>
            </c:ext>
          </c:extLst>
        </c:ser>
        <c:ser>
          <c:idx val="8"/>
          <c:order val="8"/>
          <c:tx>
            <c:strRef>
              <c:f>Actualización!$K$3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ED-471B-931A-BBF9A5E1D6AD}"/>
            </c:ext>
          </c:extLst>
        </c:ser>
        <c:ser>
          <c:idx val="9"/>
          <c:order val="9"/>
          <c:tx>
            <c:strRef>
              <c:f>Actualización!$L$3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ED-471B-931A-BBF9A5E1D6AD}"/>
            </c:ext>
          </c:extLst>
        </c:ser>
        <c:ser>
          <c:idx val="10"/>
          <c:order val="10"/>
          <c:tx>
            <c:strRef>
              <c:f>Actualización!$M$3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0.24788386792600001</c:v>
                </c:pt>
                <c:pt idx="4">
                  <c:v>0.25290816844800001</c:v>
                </c:pt>
                <c:pt idx="5">
                  <c:v>0.25827171188199999</c:v>
                </c:pt>
                <c:pt idx="6">
                  <c:v>0.26413763445999999</c:v>
                </c:pt>
                <c:pt idx="7">
                  <c:v>0.27133155075400001</c:v>
                </c:pt>
                <c:pt idx="8">
                  <c:v>0.27714364550300002</c:v>
                </c:pt>
                <c:pt idx="9">
                  <c:v>0.28232536129000002</c:v>
                </c:pt>
                <c:pt idx="10">
                  <c:v>0.28744016621500001</c:v>
                </c:pt>
                <c:pt idx="11">
                  <c:v>0.292361895288</c:v>
                </c:pt>
                <c:pt idx="12">
                  <c:v>0.29709597236099999</c:v>
                </c:pt>
                <c:pt idx="13">
                  <c:v>0.30181434053099998</c:v>
                </c:pt>
                <c:pt idx="14">
                  <c:v>0.30649560764700001</c:v>
                </c:pt>
                <c:pt idx="15">
                  <c:v>0.31116500496999999</c:v>
                </c:pt>
                <c:pt idx="16">
                  <c:v>0.31585203566699999</c:v>
                </c:pt>
                <c:pt idx="17">
                  <c:v>0.32042009545700001</c:v>
                </c:pt>
                <c:pt idx="18">
                  <c:v>0.324976378121</c:v>
                </c:pt>
                <c:pt idx="19">
                  <c:v>0.32951161280399999</c:v>
                </c:pt>
                <c:pt idx="20">
                  <c:v>0.334022833465</c:v>
                </c:pt>
                <c:pt idx="21">
                  <c:v>0.33851417356000002</c:v>
                </c:pt>
                <c:pt idx="22">
                  <c:v>0.34298862626400001</c:v>
                </c:pt>
                <c:pt idx="23">
                  <c:v>0.34744623428799998</c:v>
                </c:pt>
                <c:pt idx="24">
                  <c:v>0.351885079203</c:v>
                </c:pt>
                <c:pt idx="25">
                  <c:v>0.356303271827</c:v>
                </c:pt>
                <c:pt idx="26">
                  <c:v>0.36069895951399999</c:v>
                </c:pt>
                <c:pt idx="27">
                  <c:v>0.36507033110499998</c:v>
                </c:pt>
                <c:pt idx="28">
                  <c:v>0.36941562014000001</c:v>
                </c:pt>
                <c:pt idx="29">
                  <c:v>0.37373310746499999</c:v>
                </c:pt>
                <c:pt idx="30">
                  <c:v>0.37802112379699998</c:v>
                </c:pt>
                <c:pt idx="31">
                  <c:v>0.38227805227400002</c:v>
                </c:pt>
                <c:pt idx="32">
                  <c:v>0.39372358478300001</c:v>
                </c:pt>
                <c:pt idx="33">
                  <c:v>0.40552483582600002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ED-471B-931A-BBF9A5E1D6AD}"/>
            </c:ext>
          </c:extLst>
        </c:ser>
        <c:ser>
          <c:idx val="11"/>
          <c:order val="11"/>
          <c:tx>
            <c:strRef>
              <c:f>Actualización!$N$3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ED-471B-931A-BBF9A5E1D6AD}"/>
            </c:ext>
          </c:extLst>
        </c:ser>
        <c:ser>
          <c:idx val="12"/>
          <c:order val="12"/>
          <c:tx>
            <c:strRef>
              <c:f>Actualización!$O$3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40.166328983771997</c:v>
                </c:pt>
                <c:pt idx="4">
                  <c:v>41.156974625197002</c:v>
                </c:pt>
                <c:pt idx="5">
                  <c:v>42.216851553376998</c:v>
                </c:pt>
                <c:pt idx="6">
                  <c:v>43.374038250048002</c:v>
                </c:pt>
                <c:pt idx="7">
                  <c:v>44.766488174311</c:v>
                </c:pt>
                <c:pt idx="8">
                  <c:v>45.948758054763999</c:v>
                </c:pt>
                <c:pt idx="9">
                  <c:v>47.043343867193997</c:v>
                </c:pt>
                <c:pt idx="10">
                  <c:v>48.143628066174998</c:v>
                </c:pt>
                <c:pt idx="11">
                  <c:v>49.228783121870997</c:v>
                </c:pt>
                <c:pt idx="12">
                  <c:v>50.299794235086999</c:v>
                </c:pt>
                <c:pt idx="13">
                  <c:v>51.385994415638997</c:v>
                </c:pt>
                <c:pt idx="14">
                  <c:v>52.484262104715</c:v>
                </c:pt>
                <c:pt idx="15">
                  <c:v>53.599427511183002</c:v>
                </c:pt>
                <c:pt idx="16">
                  <c:v>54.737170072615001</c:v>
                </c:pt>
                <c:pt idx="17">
                  <c:v>55.874339001221003</c:v>
                </c:pt>
                <c:pt idx="18">
                  <c:v>57.029974189992998</c:v>
                </c:pt>
                <c:pt idx="19">
                  <c:v>58.203021259712003</c:v>
                </c:pt>
                <c:pt idx="20">
                  <c:v>59.393510998125997</c:v>
                </c:pt>
                <c:pt idx="21">
                  <c:v>60.602736628990002</c:v>
                </c:pt>
                <c:pt idx="22">
                  <c:v>61.831811564349998</c:v>
                </c:pt>
                <c:pt idx="23">
                  <c:v>63.081334791037001</c:v>
                </c:pt>
                <c:pt idx="24">
                  <c:v>64.351553318209</c:v>
                </c:pt>
                <c:pt idx="25">
                  <c:v>65.642715514784001</c:v>
                </c:pt>
                <c:pt idx="26">
                  <c:v>66.955071878840997</c:v>
                </c:pt>
                <c:pt idx="27">
                  <c:v>68.288875428283006</c:v>
                </c:pt>
                <c:pt idx="28">
                  <c:v>69.644381807209001</c:v>
                </c:pt>
                <c:pt idx="29">
                  <c:v>71.021849311850005</c:v>
                </c:pt>
                <c:pt idx="30">
                  <c:v>72.421538937902994</c:v>
                </c:pt>
                <c:pt idx="31">
                  <c:v>73.843714460097004</c:v>
                </c:pt>
                <c:pt idx="32">
                  <c:v>76.054619923676995</c:v>
                </c:pt>
                <c:pt idx="33">
                  <c:v>78.334238664900994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ED-471B-931A-BBF9A5E1D6AD}"/>
            </c:ext>
          </c:extLst>
        </c:ser>
        <c:ser>
          <c:idx val="13"/>
          <c:order val="13"/>
          <c:tx>
            <c:strRef>
              <c:f>Actualización!$P$3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0.59842121978099216</c:v>
                </c:pt>
                <c:pt idx="4">
                  <c:v>0.66368725197628486</c:v>
                </c:pt>
                <c:pt idx="5">
                  <c:v>0.73018032765493901</c:v>
                </c:pt>
                <c:pt idx="6">
                  <c:v>0.82910677700363378</c:v>
                </c:pt>
                <c:pt idx="7">
                  <c:v>0.96325776107070538</c:v>
                </c:pt>
                <c:pt idx="8">
                  <c:v>1.172324187681139</c:v>
                </c:pt>
                <c:pt idx="9">
                  <c:v>1.4756163940052487</c:v>
                </c:pt>
                <c:pt idx="10">
                  <c:v>1.9428658801473775</c:v>
                </c:pt>
                <c:pt idx="11">
                  <c:v>2.7558814665132334</c:v>
                </c:pt>
                <c:pt idx="12">
                  <c:v>4.9180060350072639</c:v>
                </c:pt>
                <c:pt idx="13">
                  <c:v>7.2687875734661853</c:v>
                </c:pt>
                <c:pt idx="14">
                  <c:v>9.8797809082952028</c:v>
                </c:pt>
                <c:pt idx="15">
                  <c:v>12.698277194019889</c:v>
                </c:pt>
                <c:pt idx="16">
                  <c:v>15.976362684072988</c:v>
                </c:pt>
                <c:pt idx="17">
                  <c:v>19.342549028645337</c:v>
                </c:pt>
                <c:pt idx="18">
                  <c:v>23.066571424918997</c:v>
                </c:pt>
                <c:pt idx="19">
                  <c:v>27.091711561657441</c:v>
                </c:pt>
                <c:pt idx="20">
                  <c:v>31.220380752296563</c:v>
                </c:pt>
                <c:pt idx="21">
                  <c:v>35.246595765437583</c:v>
                </c:pt>
                <c:pt idx="22">
                  <c:v>39.674974124344274</c:v>
                </c:pt>
                <c:pt idx="23">
                  <c:v>44.333045866627167</c:v>
                </c:pt>
                <c:pt idx="24">
                  <c:v>49.784029067179866</c:v>
                </c:pt>
                <c:pt idx="25">
                  <c:v>54.304563145788812</c:v>
                </c:pt>
                <c:pt idx="26">
                  <c:v>59.299599651589858</c:v>
                </c:pt>
                <c:pt idx="27">
                  <c:v>64.048388073712516</c:v>
                </c:pt>
                <c:pt idx="28">
                  <c:v>68.799823354004573</c:v>
                </c:pt>
                <c:pt idx="29">
                  <c:v>73.601225328238144</c:v>
                </c:pt>
                <c:pt idx="30">
                  <c:v>78.905753711462566</c:v>
                </c:pt>
                <c:pt idx="31">
                  <c:v>83.823271026500933</c:v>
                </c:pt>
                <c:pt idx="32">
                  <c:v>88.451626317986367</c:v>
                </c:pt>
                <c:pt idx="33">
                  <c:v>93.329535811520344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8ED-471B-931A-BBF9A5E1D6AD}"/>
            </c:ext>
          </c:extLst>
        </c:ser>
        <c:ser>
          <c:idx val="14"/>
          <c:order val="14"/>
          <c:tx>
            <c:strRef>
              <c:f>Actualización!$Q$3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8ED-471B-931A-BBF9A5E1D6AD}"/>
            </c:ext>
          </c:extLst>
        </c:ser>
        <c:ser>
          <c:idx val="15"/>
          <c:order val="15"/>
          <c:tx>
            <c:strRef>
              <c:f>Actualización!$R$3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8ED-471B-931A-BBF9A5E1D6AD}"/>
            </c:ext>
          </c:extLst>
        </c:ser>
        <c:ser>
          <c:idx val="16"/>
          <c:order val="16"/>
          <c:tx>
            <c:strRef>
              <c:f>Actualización!$S$3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0.62185253664200002</c:v>
                </c:pt>
                <c:pt idx="4">
                  <c:v>0.63718964910999998</c:v>
                </c:pt>
                <c:pt idx="5">
                  <c:v>0.653598595931</c:v>
                </c:pt>
                <c:pt idx="6">
                  <c:v>0.67151408636599996</c:v>
                </c:pt>
                <c:pt idx="7">
                  <c:v>0.69307190704400001</c:v>
                </c:pt>
                <c:pt idx="8">
                  <c:v>0.71137573372600005</c:v>
                </c:pt>
                <c:pt idx="9">
                  <c:v>0.72832204127400002</c:v>
                </c:pt>
                <c:pt idx="10">
                  <c:v>0.745356570878</c:v>
                </c:pt>
                <c:pt idx="11">
                  <c:v>0.76215687205299998</c:v>
                </c:pt>
                <c:pt idx="12">
                  <c:v>0.77873819761600005</c:v>
                </c:pt>
                <c:pt idx="13">
                  <c:v>0.79555467934699997</c:v>
                </c:pt>
                <c:pt idx="14">
                  <c:v>0.81255798947400004</c:v>
                </c:pt>
                <c:pt idx="15">
                  <c:v>0.82982290898099997</c:v>
                </c:pt>
                <c:pt idx="16">
                  <c:v>0.84743736655699997</c:v>
                </c:pt>
                <c:pt idx="17">
                  <c:v>0.86504294318599995</c:v>
                </c:pt>
                <c:pt idx="18">
                  <c:v>0.882934413275</c:v>
                </c:pt>
                <c:pt idx="19">
                  <c:v>0.90109545299000005</c:v>
                </c:pt>
                <c:pt idx="20">
                  <c:v>0.91952653898699999</c:v>
                </c:pt>
                <c:pt idx="21">
                  <c:v>0.93824769287300003</c:v>
                </c:pt>
                <c:pt idx="22">
                  <c:v>0.95727615242099995</c:v>
                </c:pt>
                <c:pt idx="23">
                  <c:v>0.97662119110800005</c:v>
                </c:pt>
                <c:pt idx="24">
                  <c:v>0.99628663311400001</c:v>
                </c:pt>
                <c:pt idx="25">
                  <c:v>1.0162763236700001</c:v>
                </c:pt>
                <c:pt idx="26">
                  <c:v>1.036594140971</c:v>
                </c:pt>
                <c:pt idx="27">
                  <c:v>1.0572440022259999</c:v>
                </c:pt>
                <c:pt idx="28">
                  <c:v>1.078229865298</c:v>
                </c:pt>
                <c:pt idx="29">
                  <c:v>1.0995557291139999</c:v>
                </c:pt>
                <c:pt idx="30">
                  <c:v>1.121225634393</c:v>
                </c:pt>
                <c:pt idx="31">
                  <c:v>1.143243664878</c:v>
                </c:pt>
                <c:pt idx="32">
                  <c:v>1.1774727618750001</c:v>
                </c:pt>
                <c:pt idx="33">
                  <c:v>1.212765673442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ED-471B-931A-BBF9A5E1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674496"/>
        <c:axId val="1520676656"/>
      </c:areaChart>
      <c:barChart>
        <c:barDir val="col"/>
        <c:grouping val="clustered"/>
        <c:varyColors val="0"/>
        <c:ser>
          <c:idx val="4"/>
          <c:order val="4"/>
          <c:tx>
            <c:strRef>
              <c:f>Actualización!$G$3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D-471B-931A-BBF9A5E1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Actualización!$T$3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619.54885192457948</c:v>
                </c:pt>
                <c:pt idx="4">
                  <c:v>633.16410196154231</c:v>
                </c:pt>
                <c:pt idx="5">
                  <c:v>645.92372004853758</c:v>
                </c:pt>
                <c:pt idx="6">
                  <c:v>661.02481889602484</c:v>
                </c:pt>
                <c:pt idx="7">
                  <c:v>676.21789714968702</c:v>
                </c:pt>
                <c:pt idx="8">
                  <c:v>692.9652470205549</c:v>
                </c:pt>
                <c:pt idx="9">
                  <c:v>709.59473034971325</c:v>
                </c:pt>
                <c:pt idx="10">
                  <c:v>724.63090255944849</c:v>
                </c:pt>
                <c:pt idx="11">
                  <c:v>741.75120214989579</c:v>
                </c:pt>
                <c:pt idx="12">
                  <c:v>762.93886276318597</c:v>
                </c:pt>
                <c:pt idx="13">
                  <c:v>782.17906890737333</c:v>
                </c:pt>
                <c:pt idx="14">
                  <c:v>802.86586207567154</c:v>
                </c:pt>
                <c:pt idx="15">
                  <c:v>821.78070031764707</c:v>
                </c:pt>
                <c:pt idx="16">
                  <c:v>844.81576306188674</c:v>
                </c:pt>
                <c:pt idx="17">
                  <c:v>863.57402598028295</c:v>
                </c:pt>
                <c:pt idx="18">
                  <c:v>883.17101488582364</c:v>
                </c:pt>
                <c:pt idx="19">
                  <c:v>903.25026274391473</c:v>
                </c:pt>
                <c:pt idx="20">
                  <c:v>919.70022595741216</c:v>
                </c:pt>
                <c:pt idx="21">
                  <c:v>932.39725021720449</c:v>
                </c:pt>
                <c:pt idx="22">
                  <c:v>947.30490889491114</c:v>
                </c:pt>
                <c:pt idx="23">
                  <c:v>963.11019116546765</c:v>
                </c:pt>
                <c:pt idx="24">
                  <c:v>973.2915283688709</c:v>
                </c:pt>
                <c:pt idx="25">
                  <c:v>983.54262769307127</c:v>
                </c:pt>
                <c:pt idx="26">
                  <c:v>997.82574823016546</c:v>
                </c:pt>
                <c:pt idx="27">
                  <c:v>1008.733573929605</c:v>
                </c:pt>
                <c:pt idx="28">
                  <c:v>1018.8847230316196</c:v>
                </c:pt>
                <c:pt idx="29">
                  <c:v>1028.7751449590207</c:v>
                </c:pt>
                <c:pt idx="30">
                  <c:v>1038.2976563935247</c:v>
                </c:pt>
                <c:pt idx="31">
                  <c:v>1048.8767346635186</c:v>
                </c:pt>
                <c:pt idx="32">
                  <c:v>1065.3861971526785</c:v>
                </c:pt>
                <c:pt idx="33">
                  <c:v>1080.709777876669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8ED-471B-931A-BBF9A5E1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2-411E-8BA2-2C86231E25E1}"/>
            </c:ext>
          </c:extLst>
        </c:ser>
        <c:ser>
          <c:idx val="1"/>
          <c:order val="1"/>
          <c:tx>
            <c:strRef>
              <c:f>'Inflexión Gra'!$D$3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2-411E-8BA2-2C86231E25E1}"/>
            </c:ext>
          </c:extLst>
        </c:ser>
        <c:ser>
          <c:idx val="2"/>
          <c:order val="2"/>
          <c:tx>
            <c:strRef>
              <c:f>'Inflexión Gra'!$E$3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19.747203427996183</c:v>
                </c:pt>
                <c:pt idx="4">
                  <c:v>20.36350911929534</c:v>
                </c:pt>
                <c:pt idx="5">
                  <c:v>21.0546899968605</c:v>
                </c:pt>
                <c:pt idx="6">
                  <c:v>22.016929001888286</c:v>
                </c:pt>
                <c:pt idx="7">
                  <c:v>23.264772998521483</c:v>
                </c:pt>
                <c:pt idx="8">
                  <c:v>25.077630219358447</c:v>
                </c:pt>
                <c:pt idx="9">
                  <c:v>27.5292347363138</c:v>
                </c:pt>
                <c:pt idx="10">
                  <c:v>30.5940278300743</c:v>
                </c:pt>
                <c:pt idx="11">
                  <c:v>34.946691172920694</c:v>
                </c:pt>
                <c:pt idx="12">
                  <c:v>41.082578250431858</c:v>
                </c:pt>
                <c:pt idx="13">
                  <c:v>48.176033183954551</c:v>
                </c:pt>
                <c:pt idx="14">
                  <c:v>57.086615449556788</c:v>
                </c:pt>
                <c:pt idx="15">
                  <c:v>66.91292403400935</c:v>
                </c:pt>
                <c:pt idx="16">
                  <c:v>79.569490516109724</c:v>
                </c:pt>
                <c:pt idx="17">
                  <c:v>92.087929310590383</c:v>
                </c:pt>
                <c:pt idx="18">
                  <c:v>106.24093398374347</c:v>
                </c:pt>
                <c:pt idx="19">
                  <c:v>121.82614706644529</c:v>
                </c:pt>
                <c:pt idx="20">
                  <c:v>136.99899315085378</c:v>
                </c:pt>
                <c:pt idx="21">
                  <c:v>151.46995668498784</c:v>
                </c:pt>
                <c:pt idx="22">
                  <c:v>167.88158943307127</c:v>
                </c:pt>
                <c:pt idx="23">
                  <c:v>185.57989459535261</c:v>
                </c:pt>
                <c:pt idx="24">
                  <c:v>201.79836399401816</c:v>
                </c:pt>
                <c:pt idx="25">
                  <c:v>218.14954316791105</c:v>
                </c:pt>
                <c:pt idx="26">
                  <c:v>237.10648934455193</c:v>
                </c:pt>
                <c:pt idx="27">
                  <c:v>254.79671905994789</c:v>
                </c:pt>
                <c:pt idx="28">
                  <c:v>272.46242140085178</c:v>
                </c:pt>
                <c:pt idx="29">
                  <c:v>290.2804966969436</c:v>
                </c:pt>
                <c:pt idx="30">
                  <c:v>308.18966894655046</c:v>
                </c:pt>
                <c:pt idx="31">
                  <c:v>326.6515975485396</c:v>
                </c:pt>
                <c:pt idx="32">
                  <c:v>346.21851924061076</c:v>
                </c:pt>
                <c:pt idx="33">
                  <c:v>364.94341287467358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D2-411E-8BA2-2C86231E25E1}"/>
            </c:ext>
          </c:extLst>
        </c:ser>
        <c:ser>
          <c:idx val="3"/>
          <c:order val="3"/>
          <c:tx>
            <c:strRef>
              <c:f>'Inflexión Gra'!$F$3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D2-411E-8BA2-2C86231E25E1}"/>
            </c:ext>
          </c:extLst>
        </c:ser>
        <c:ser>
          <c:idx val="4"/>
          <c:order val="4"/>
          <c:tx>
            <c:strRef>
              <c:f>'Inflexión Gra'!$G$3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D2-411E-8BA2-2C86231E25E1}"/>
            </c:ext>
          </c:extLst>
        </c:ser>
        <c:ser>
          <c:idx val="5"/>
          <c:order val="5"/>
          <c:tx>
            <c:strRef>
              <c:f>'Inflexión Gra'!$H$3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D2-411E-8BA2-2C86231E25E1}"/>
            </c:ext>
          </c:extLst>
        </c:ser>
        <c:ser>
          <c:idx val="6"/>
          <c:order val="6"/>
          <c:tx>
            <c:strRef>
              <c:f>'Inflexión Gra'!$I$3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297.1369941506656</c:v>
                </c:pt>
                <c:pt idx="4">
                  <c:v>308.2190858723643</c:v>
                </c:pt>
                <c:pt idx="5">
                  <c:v>318.23083311435272</c:v>
                </c:pt>
                <c:pt idx="6">
                  <c:v>328.93490346704948</c:v>
                </c:pt>
                <c:pt idx="7">
                  <c:v>338.8558142432845</c:v>
                </c:pt>
                <c:pt idx="8">
                  <c:v>348.94253028407746</c:v>
                </c:pt>
                <c:pt idx="9">
                  <c:v>358.12227252015094</c:v>
                </c:pt>
                <c:pt idx="10">
                  <c:v>365.53837662429532</c:v>
                </c:pt>
                <c:pt idx="11">
                  <c:v>372.7692759648167</c:v>
                </c:pt>
                <c:pt idx="12">
                  <c:v>379.99632100388101</c:v>
                </c:pt>
                <c:pt idx="13">
                  <c:v>385.18686976231771</c:v>
                </c:pt>
                <c:pt idx="14">
                  <c:v>389.56270339841257</c:v>
                </c:pt>
                <c:pt idx="15">
                  <c:v>392.04588321064563</c:v>
                </c:pt>
                <c:pt idx="16">
                  <c:v>394.48063930532379</c:v>
                </c:pt>
                <c:pt idx="17">
                  <c:v>394.48835529349748</c:v>
                </c:pt>
                <c:pt idx="18">
                  <c:v>393.57260290614693</c:v>
                </c:pt>
                <c:pt idx="19">
                  <c:v>391.68266427855434</c:v>
                </c:pt>
                <c:pt idx="20">
                  <c:v>387.91676630669656</c:v>
                </c:pt>
                <c:pt idx="21">
                  <c:v>382.37057080540103</c:v>
                </c:pt>
                <c:pt idx="22">
                  <c:v>376.46608825281891</c:v>
                </c:pt>
                <c:pt idx="23">
                  <c:v>369.95178002209843</c:v>
                </c:pt>
                <c:pt idx="24">
                  <c:v>360.53268882574815</c:v>
                </c:pt>
                <c:pt idx="25">
                  <c:v>351.63573373832315</c:v>
                </c:pt>
                <c:pt idx="26">
                  <c:v>343.02298388546575</c:v>
                </c:pt>
                <c:pt idx="27">
                  <c:v>333.38386796782567</c:v>
                </c:pt>
                <c:pt idx="28">
                  <c:v>323.3188538528658</c:v>
                </c:pt>
                <c:pt idx="29">
                  <c:v>313.02276285335489</c:v>
                </c:pt>
                <c:pt idx="30">
                  <c:v>302.6000360700927</c:v>
                </c:pt>
                <c:pt idx="31">
                  <c:v>292.32092083337062</c:v>
                </c:pt>
                <c:pt idx="32">
                  <c:v>282.47307235772547</c:v>
                </c:pt>
                <c:pt idx="33">
                  <c:v>272.52634649810057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2-411E-8BA2-2C86231E25E1}"/>
            </c:ext>
          </c:extLst>
        </c:ser>
        <c:ser>
          <c:idx val="7"/>
          <c:order val="7"/>
          <c:tx>
            <c:strRef>
              <c:f>'Inflexión Gra'!$J$3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261.03016773779666</c:v>
                </c:pt>
                <c:pt idx="4">
                  <c:v>261.87074727515142</c:v>
                </c:pt>
                <c:pt idx="5">
                  <c:v>262.77929474847946</c:v>
                </c:pt>
                <c:pt idx="6">
                  <c:v>264.93418967920945</c:v>
                </c:pt>
                <c:pt idx="7">
                  <c:v>267.40316051470131</c:v>
                </c:pt>
                <c:pt idx="8">
                  <c:v>270.83548489544495</c:v>
                </c:pt>
                <c:pt idx="9">
                  <c:v>274.41361542948528</c:v>
                </c:pt>
                <c:pt idx="10">
                  <c:v>277.37920742166347</c:v>
                </c:pt>
                <c:pt idx="11">
                  <c:v>280.99605165643328</c:v>
                </c:pt>
                <c:pt idx="12">
                  <c:v>285.56632906880179</c:v>
                </c:pt>
                <c:pt idx="13">
                  <c:v>289.06401495211793</c:v>
                </c:pt>
                <c:pt idx="14">
                  <c:v>292.73344661757096</c:v>
                </c:pt>
                <c:pt idx="15">
                  <c:v>295.3832004538383</c:v>
                </c:pt>
                <c:pt idx="16">
                  <c:v>298.88881108154118</c:v>
                </c:pt>
                <c:pt idx="17">
                  <c:v>300.59539030768576</c:v>
                </c:pt>
                <c:pt idx="18">
                  <c:v>302.05302158962519</c:v>
                </c:pt>
                <c:pt idx="19">
                  <c:v>303.21611151175148</c:v>
                </c:pt>
                <c:pt idx="20">
                  <c:v>302.91702537698711</c:v>
                </c:pt>
                <c:pt idx="21">
                  <c:v>301.43062846595495</c:v>
                </c:pt>
                <c:pt idx="22">
                  <c:v>300.15018074164175</c:v>
                </c:pt>
                <c:pt idx="23">
                  <c:v>298.84006846495652</c:v>
                </c:pt>
                <c:pt idx="24">
                  <c:v>295.4767214513987</c:v>
                </c:pt>
                <c:pt idx="25">
                  <c:v>292.43749253076732</c:v>
                </c:pt>
                <c:pt idx="26">
                  <c:v>290.04431036923205</c:v>
                </c:pt>
                <c:pt idx="27">
                  <c:v>286.79340906650498</c:v>
                </c:pt>
                <c:pt idx="28">
                  <c:v>283.21159713125041</c:v>
                </c:pt>
                <c:pt idx="29">
                  <c:v>279.37552193205511</c:v>
                </c:pt>
                <c:pt idx="30">
                  <c:v>274.68141196932578</c:v>
                </c:pt>
                <c:pt idx="31">
                  <c:v>270.71170907785864</c:v>
                </c:pt>
                <c:pt idx="32">
                  <c:v>270.61716296602106</c:v>
                </c:pt>
                <c:pt idx="33">
                  <c:v>269.95795351820567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D2-411E-8BA2-2C86231E25E1}"/>
            </c:ext>
          </c:extLst>
        </c:ser>
        <c:ser>
          <c:idx val="8"/>
          <c:order val="8"/>
          <c:tx>
            <c:strRef>
              <c:f>'Inflexión Gra'!$K$3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D2-411E-8BA2-2C86231E25E1}"/>
            </c:ext>
          </c:extLst>
        </c:ser>
        <c:ser>
          <c:idx val="9"/>
          <c:order val="9"/>
          <c:tx>
            <c:strRef>
              <c:f>'Inflexión Gra'!$L$3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D2-411E-8BA2-2C86231E25E1}"/>
            </c:ext>
          </c:extLst>
        </c:ser>
        <c:ser>
          <c:idx val="10"/>
          <c:order val="10"/>
          <c:tx>
            <c:strRef>
              <c:f>'Inflexión Gra'!$M$3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0.24788386792600001</c:v>
                </c:pt>
                <c:pt idx="4">
                  <c:v>0.25290816844800001</c:v>
                </c:pt>
                <c:pt idx="5">
                  <c:v>0.25827171188199999</c:v>
                </c:pt>
                <c:pt idx="6">
                  <c:v>0.26413763445999999</c:v>
                </c:pt>
                <c:pt idx="7">
                  <c:v>0.27133155075400001</c:v>
                </c:pt>
                <c:pt idx="8">
                  <c:v>0.27714364550300002</c:v>
                </c:pt>
                <c:pt idx="9">
                  <c:v>0.28232536129000002</c:v>
                </c:pt>
                <c:pt idx="10">
                  <c:v>0.28744016621500001</c:v>
                </c:pt>
                <c:pt idx="11">
                  <c:v>0.292361895288</c:v>
                </c:pt>
                <c:pt idx="12">
                  <c:v>0.29709597236099999</c:v>
                </c:pt>
                <c:pt idx="13">
                  <c:v>0.30181434053099998</c:v>
                </c:pt>
                <c:pt idx="14">
                  <c:v>0.30649560764700001</c:v>
                </c:pt>
                <c:pt idx="15">
                  <c:v>0.31116500496999999</c:v>
                </c:pt>
                <c:pt idx="16">
                  <c:v>0.31585203566699999</c:v>
                </c:pt>
                <c:pt idx="17">
                  <c:v>0.32042009545700001</c:v>
                </c:pt>
                <c:pt idx="18">
                  <c:v>0.324976378121</c:v>
                </c:pt>
                <c:pt idx="19">
                  <c:v>0.32951161280399999</c:v>
                </c:pt>
                <c:pt idx="20">
                  <c:v>0.334022833465</c:v>
                </c:pt>
                <c:pt idx="21">
                  <c:v>0.33851417356000002</c:v>
                </c:pt>
                <c:pt idx="22">
                  <c:v>0.34298862626400001</c:v>
                </c:pt>
                <c:pt idx="23">
                  <c:v>0.34744623428799998</c:v>
                </c:pt>
                <c:pt idx="24">
                  <c:v>0.351885079203</c:v>
                </c:pt>
                <c:pt idx="25">
                  <c:v>0.356303271827</c:v>
                </c:pt>
                <c:pt idx="26">
                  <c:v>0.36069895951399999</c:v>
                </c:pt>
                <c:pt idx="27">
                  <c:v>0.36507033110499998</c:v>
                </c:pt>
                <c:pt idx="28">
                  <c:v>0.36941562014000001</c:v>
                </c:pt>
                <c:pt idx="29">
                  <c:v>0.37373310746499999</c:v>
                </c:pt>
                <c:pt idx="30">
                  <c:v>0.37802112379699998</c:v>
                </c:pt>
                <c:pt idx="31">
                  <c:v>0.38227805227400002</c:v>
                </c:pt>
                <c:pt idx="32">
                  <c:v>0.39372358478300001</c:v>
                </c:pt>
                <c:pt idx="33">
                  <c:v>0.40552483582600002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D2-411E-8BA2-2C86231E25E1}"/>
            </c:ext>
          </c:extLst>
        </c:ser>
        <c:ser>
          <c:idx val="11"/>
          <c:order val="11"/>
          <c:tx>
            <c:strRef>
              <c:f>'Inflexión Gra'!$N$3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D2-411E-8BA2-2C86231E25E1}"/>
            </c:ext>
          </c:extLst>
        </c:ser>
        <c:ser>
          <c:idx val="12"/>
          <c:order val="12"/>
          <c:tx>
            <c:strRef>
              <c:f>'Inflexión Gra'!$O$3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40.166328983771997</c:v>
                </c:pt>
                <c:pt idx="4">
                  <c:v>41.156974625197002</c:v>
                </c:pt>
                <c:pt idx="5">
                  <c:v>42.216851553376998</c:v>
                </c:pt>
                <c:pt idx="6">
                  <c:v>43.374038250048002</c:v>
                </c:pt>
                <c:pt idx="7">
                  <c:v>44.766488174311</c:v>
                </c:pt>
                <c:pt idx="8">
                  <c:v>45.948758054763999</c:v>
                </c:pt>
                <c:pt idx="9">
                  <c:v>47.043343867193997</c:v>
                </c:pt>
                <c:pt idx="10">
                  <c:v>48.143628066174998</c:v>
                </c:pt>
                <c:pt idx="11">
                  <c:v>49.228783121870997</c:v>
                </c:pt>
                <c:pt idx="12">
                  <c:v>50.299794235086999</c:v>
                </c:pt>
                <c:pt idx="13">
                  <c:v>51.385994415638997</c:v>
                </c:pt>
                <c:pt idx="14">
                  <c:v>52.484262104715</c:v>
                </c:pt>
                <c:pt idx="15">
                  <c:v>53.599427511183002</c:v>
                </c:pt>
                <c:pt idx="16">
                  <c:v>54.737170072615001</c:v>
                </c:pt>
                <c:pt idx="17">
                  <c:v>55.874339001221003</c:v>
                </c:pt>
                <c:pt idx="18">
                  <c:v>57.029974189992998</c:v>
                </c:pt>
                <c:pt idx="19">
                  <c:v>58.203021259712003</c:v>
                </c:pt>
                <c:pt idx="20">
                  <c:v>59.393510998125997</c:v>
                </c:pt>
                <c:pt idx="21">
                  <c:v>60.602736628990002</c:v>
                </c:pt>
                <c:pt idx="22">
                  <c:v>61.831811564349998</c:v>
                </c:pt>
                <c:pt idx="23">
                  <c:v>63.081334791037001</c:v>
                </c:pt>
                <c:pt idx="24">
                  <c:v>64.351553318209</c:v>
                </c:pt>
                <c:pt idx="25">
                  <c:v>65.642715514784001</c:v>
                </c:pt>
                <c:pt idx="26">
                  <c:v>66.955071878840997</c:v>
                </c:pt>
                <c:pt idx="27">
                  <c:v>68.288875428283006</c:v>
                </c:pt>
                <c:pt idx="28">
                  <c:v>69.644381807209001</c:v>
                </c:pt>
                <c:pt idx="29">
                  <c:v>71.021849311850005</c:v>
                </c:pt>
                <c:pt idx="30">
                  <c:v>72.421538937902994</c:v>
                </c:pt>
                <c:pt idx="31">
                  <c:v>73.843714460097004</c:v>
                </c:pt>
                <c:pt idx="32">
                  <c:v>76.054619923676995</c:v>
                </c:pt>
                <c:pt idx="33">
                  <c:v>78.334238664900994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D2-411E-8BA2-2C86231E25E1}"/>
            </c:ext>
          </c:extLst>
        </c:ser>
        <c:ser>
          <c:idx val="13"/>
          <c:order val="13"/>
          <c:tx>
            <c:strRef>
              <c:f>'Inflexión Gra'!$P$3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0.59842121978099216</c:v>
                </c:pt>
                <c:pt idx="4">
                  <c:v>0.66368725197628486</c:v>
                </c:pt>
                <c:pt idx="5">
                  <c:v>0.73018032765493901</c:v>
                </c:pt>
                <c:pt idx="6">
                  <c:v>0.82910677700363378</c:v>
                </c:pt>
                <c:pt idx="7">
                  <c:v>0.96325776107070538</c:v>
                </c:pt>
                <c:pt idx="8">
                  <c:v>1.172324187681139</c:v>
                </c:pt>
                <c:pt idx="9">
                  <c:v>1.4756163940052487</c:v>
                </c:pt>
                <c:pt idx="10">
                  <c:v>1.9428658801473775</c:v>
                </c:pt>
                <c:pt idx="11">
                  <c:v>2.7558814665132334</c:v>
                </c:pt>
                <c:pt idx="12">
                  <c:v>4.9180060350072639</c:v>
                </c:pt>
                <c:pt idx="13">
                  <c:v>7.2687875734661853</c:v>
                </c:pt>
                <c:pt idx="14">
                  <c:v>9.8797809082952028</c:v>
                </c:pt>
                <c:pt idx="15">
                  <c:v>12.698277194019889</c:v>
                </c:pt>
                <c:pt idx="16">
                  <c:v>15.976362684072988</c:v>
                </c:pt>
                <c:pt idx="17">
                  <c:v>19.342549028645337</c:v>
                </c:pt>
                <c:pt idx="18">
                  <c:v>23.066571424918997</c:v>
                </c:pt>
                <c:pt idx="19">
                  <c:v>27.091711561657441</c:v>
                </c:pt>
                <c:pt idx="20">
                  <c:v>31.220380752296563</c:v>
                </c:pt>
                <c:pt idx="21">
                  <c:v>35.246595765437583</c:v>
                </c:pt>
                <c:pt idx="22">
                  <c:v>39.674974124344274</c:v>
                </c:pt>
                <c:pt idx="23">
                  <c:v>44.333045866627167</c:v>
                </c:pt>
                <c:pt idx="24">
                  <c:v>49.784029067179866</c:v>
                </c:pt>
                <c:pt idx="25">
                  <c:v>54.304563145788812</c:v>
                </c:pt>
                <c:pt idx="26">
                  <c:v>59.299599651589858</c:v>
                </c:pt>
                <c:pt idx="27">
                  <c:v>64.048388073712516</c:v>
                </c:pt>
                <c:pt idx="28">
                  <c:v>68.799823354004573</c:v>
                </c:pt>
                <c:pt idx="29">
                  <c:v>73.601225328238144</c:v>
                </c:pt>
                <c:pt idx="30">
                  <c:v>78.905753711462566</c:v>
                </c:pt>
                <c:pt idx="31">
                  <c:v>83.823271026500933</c:v>
                </c:pt>
                <c:pt idx="32">
                  <c:v>88.451626317986367</c:v>
                </c:pt>
                <c:pt idx="33">
                  <c:v>93.329535811520344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D2-411E-8BA2-2C86231E25E1}"/>
            </c:ext>
          </c:extLst>
        </c:ser>
        <c:ser>
          <c:idx val="14"/>
          <c:order val="14"/>
          <c:tx>
            <c:strRef>
              <c:f>'Inflexión Gra'!$Q$3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D2-411E-8BA2-2C86231E25E1}"/>
            </c:ext>
          </c:extLst>
        </c:ser>
        <c:ser>
          <c:idx val="15"/>
          <c:order val="15"/>
          <c:tx>
            <c:strRef>
              <c:f>'Inflexión Gra'!$R$3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D2-411E-8BA2-2C86231E25E1}"/>
            </c:ext>
          </c:extLst>
        </c:ser>
        <c:ser>
          <c:idx val="16"/>
          <c:order val="16"/>
          <c:tx>
            <c:strRef>
              <c:f>'Inflexión Gra'!$S$3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0.62185253664200002</c:v>
                </c:pt>
                <c:pt idx="4">
                  <c:v>0.63718964910999998</c:v>
                </c:pt>
                <c:pt idx="5">
                  <c:v>0.653598595931</c:v>
                </c:pt>
                <c:pt idx="6">
                  <c:v>0.67151408636599996</c:v>
                </c:pt>
                <c:pt idx="7">
                  <c:v>0.69307190704400001</c:v>
                </c:pt>
                <c:pt idx="8">
                  <c:v>0.71137573372600005</c:v>
                </c:pt>
                <c:pt idx="9">
                  <c:v>0.72832204127400002</c:v>
                </c:pt>
                <c:pt idx="10">
                  <c:v>0.745356570878</c:v>
                </c:pt>
                <c:pt idx="11">
                  <c:v>0.76215687205299998</c:v>
                </c:pt>
                <c:pt idx="12">
                  <c:v>0.77873819761600005</c:v>
                </c:pt>
                <c:pt idx="13">
                  <c:v>0.79555467934699997</c:v>
                </c:pt>
                <c:pt idx="14">
                  <c:v>0.81255798947400004</c:v>
                </c:pt>
                <c:pt idx="15">
                  <c:v>0.82982290898099997</c:v>
                </c:pt>
                <c:pt idx="16">
                  <c:v>0.84743736655699997</c:v>
                </c:pt>
                <c:pt idx="17">
                  <c:v>0.86504294318599995</c:v>
                </c:pt>
                <c:pt idx="18">
                  <c:v>0.882934413275</c:v>
                </c:pt>
                <c:pt idx="19">
                  <c:v>0.90109545299000005</c:v>
                </c:pt>
                <c:pt idx="20">
                  <c:v>0.91952653898699999</c:v>
                </c:pt>
                <c:pt idx="21">
                  <c:v>0.93824769287300003</c:v>
                </c:pt>
                <c:pt idx="22">
                  <c:v>0.95727615242099995</c:v>
                </c:pt>
                <c:pt idx="23">
                  <c:v>0.97662119110800005</c:v>
                </c:pt>
                <c:pt idx="24">
                  <c:v>0.99628663311400001</c:v>
                </c:pt>
                <c:pt idx="25">
                  <c:v>1.0162763236700001</c:v>
                </c:pt>
                <c:pt idx="26">
                  <c:v>1.036594140971</c:v>
                </c:pt>
                <c:pt idx="27">
                  <c:v>1.0572440022259999</c:v>
                </c:pt>
                <c:pt idx="28">
                  <c:v>1.078229865298</c:v>
                </c:pt>
                <c:pt idx="29">
                  <c:v>1.0995557291139999</c:v>
                </c:pt>
                <c:pt idx="30">
                  <c:v>1.121225634393</c:v>
                </c:pt>
                <c:pt idx="31">
                  <c:v>1.143243664878</c:v>
                </c:pt>
                <c:pt idx="32">
                  <c:v>1.1774727618750001</c:v>
                </c:pt>
                <c:pt idx="33">
                  <c:v>1.212765673442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D2-411E-8BA2-2C86231E2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'Inflexión Gra'!$T$3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619.54885192457948</c:v>
                </c:pt>
                <c:pt idx="4">
                  <c:v>633.16410196154231</c:v>
                </c:pt>
                <c:pt idx="5">
                  <c:v>645.92372004853758</c:v>
                </c:pt>
                <c:pt idx="6">
                  <c:v>661.02481889602484</c:v>
                </c:pt>
                <c:pt idx="7">
                  <c:v>676.21789714968702</c:v>
                </c:pt>
                <c:pt idx="8">
                  <c:v>692.9652470205549</c:v>
                </c:pt>
                <c:pt idx="9">
                  <c:v>709.59473034971325</c:v>
                </c:pt>
                <c:pt idx="10">
                  <c:v>724.63090255944849</c:v>
                </c:pt>
                <c:pt idx="11">
                  <c:v>741.75120214989579</c:v>
                </c:pt>
                <c:pt idx="12">
                  <c:v>762.93886276318597</c:v>
                </c:pt>
                <c:pt idx="13">
                  <c:v>782.17906890737333</c:v>
                </c:pt>
                <c:pt idx="14">
                  <c:v>802.86586207567154</c:v>
                </c:pt>
                <c:pt idx="15">
                  <c:v>821.78070031764707</c:v>
                </c:pt>
                <c:pt idx="16">
                  <c:v>844.81576306188674</c:v>
                </c:pt>
                <c:pt idx="17">
                  <c:v>863.57402598028295</c:v>
                </c:pt>
                <c:pt idx="18">
                  <c:v>883.17101488582364</c:v>
                </c:pt>
                <c:pt idx="19">
                  <c:v>903.25026274391473</c:v>
                </c:pt>
                <c:pt idx="20">
                  <c:v>919.70022595741216</c:v>
                </c:pt>
                <c:pt idx="21">
                  <c:v>932.39725021720449</c:v>
                </c:pt>
                <c:pt idx="22">
                  <c:v>947.30490889491114</c:v>
                </c:pt>
                <c:pt idx="23">
                  <c:v>963.11019116546765</c:v>
                </c:pt>
                <c:pt idx="24">
                  <c:v>973.2915283688709</c:v>
                </c:pt>
                <c:pt idx="25">
                  <c:v>983.54262769307127</c:v>
                </c:pt>
                <c:pt idx="26">
                  <c:v>997.82574823016546</c:v>
                </c:pt>
                <c:pt idx="27">
                  <c:v>1008.733573929605</c:v>
                </c:pt>
                <c:pt idx="28">
                  <c:v>1018.8847230316196</c:v>
                </c:pt>
                <c:pt idx="29">
                  <c:v>1028.7751449590207</c:v>
                </c:pt>
                <c:pt idx="30">
                  <c:v>1038.2976563935247</c:v>
                </c:pt>
                <c:pt idx="31">
                  <c:v>1048.8767346635186</c:v>
                </c:pt>
                <c:pt idx="32">
                  <c:v>1065.3861971526785</c:v>
                </c:pt>
                <c:pt idx="33">
                  <c:v>1080.709777876669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BD2-411E-8BA2-2C86231E2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788F-4CB4-AE1B-1C6286CE04A8}"/>
            </c:ext>
          </c:extLst>
        </c:ser>
        <c:ser>
          <c:idx val="1"/>
          <c:order val="1"/>
          <c:tx>
            <c:strRef>
              <c:f>'Inflexión Gra'!$V$3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62.509854470731931</c:v>
                </c:pt>
                <c:pt idx="4">
                  <c:v>64.074682578387694</c:v>
                </c:pt>
                <c:pt idx="5">
                  <c:v>65.25778408994303</c:v>
                </c:pt>
                <c:pt idx="6">
                  <c:v>71.466218920428915</c:v>
                </c:pt>
                <c:pt idx="7">
                  <c:v>75.276327836360068</c:v>
                </c:pt>
                <c:pt idx="8">
                  <c:v>77.300766425007936</c:v>
                </c:pt>
                <c:pt idx="9">
                  <c:v>79.278901009696511</c:v>
                </c:pt>
                <c:pt idx="10">
                  <c:v>81.143890058154255</c:v>
                </c:pt>
                <c:pt idx="11">
                  <c:v>82.883630873336912</c:v>
                </c:pt>
                <c:pt idx="12">
                  <c:v>84.539837250105023</c:v>
                </c:pt>
                <c:pt idx="13">
                  <c:v>86.074806514689058</c:v>
                </c:pt>
                <c:pt idx="14">
                  <c:v>87.484533038363224</c:v>
                </c:pt>
                <c:pt idx="15">
                  <c:v>88.749977477606706</c:v>
                </c:pt>
                <c:pt idx="16">
                  <c:v>89.867812018712939</c:v>
                </c:pt>
                <c:pt idx="17">
                  <c:v>90.942744690297602</c:v>
                </c:pt>
                <c:pt idx="18">
                  <c:v>91.966998097892727</c:v>
                </c:pt>
                <c:pt idx="19">
                  <c:v>93.004368715777247</c:v>
                </c:pt>
                <c:pt idx="20">
                  <c:v>94.114603998865334</c:v>
                </c:pt>
                <c:pt idx="21">
                  <c:v>95.344251863684761</c:v>
                </c:pt>
                <c:pt idx="22">
                  <c:v>96.729659191262016</c:v>
                </c:pt>
                <c:pt idx="23">
                  <c:v>98.295620606030525</c:v>
                </c:pt>
                <c:pt idx="24">
                  <c:v>100.04894060467058</c:v>
                </c:pt>
                <c:pt idx="25">
                  <c:v>101.98673559734769</c:v>
                </c:pt>
                <c:pt idx="26">
                  <c:v>104.09997991789864</c:v>
                </c:pt>
                <c:pt idx="27">
                  <c:v>106.38079942668556</c:v>
                </c:pt>
                <c:pt idx="28">
                  <c:v>108.81188671940725</c:v>
                </c:pt>
                <c:pt idx="29">
                  <c:v>111.38052194884982</c:v>
                </c:pt>
                <c:pt idx="30">
                  <c:v>114.07525299448118</c:v>
                </c:pt>
                <c:pt idx="31">
                  <c:v>116.88628770874257</c:v>
                </c:pt>
                <c:pt idx="32">
                  <c:v>119.88331652135992</c:v>
                </c:pt>
                <c:pt idx="33">
                  <c:v>122.97500049819828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F-4CB4-AE1B-1C6286CE04A8}"/>
            </c:ext>
          </c:extLst>
        </c:ser>
        <c:ser>
          <c:idx val="2"/>
          <c:order val="2"/>
          <c:tx>
            <c:strRef>
              <c:f>'Inflexión Gra'!$W$3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66.010085038183249</c:v>
                </c:pt>
                <c:pt idx="4">
                  <c:v>65.371497400690245</c:v>
                </c:pt>
                <c:pt idx="5">
                  <c:v>64.292298312739959</c:v>
                </c:pt>
                <c:pt idx="6">
                  <c:v>63.253972592851404</c:v>
                </c:pt>
                <c:pt idx="7">
                  <c:v>65.597456978594948</c:v>
                </c:pt>
                <c:pt idx="8">
                  <c:v>66.320243699180338</c:v>
                </c:pt>
                <c:pt idx="9">
                  <c:v>66.969185190253555</c:v>
                </c:pt>
                <c:pt idx="10">
                  <c:v>67.497101304354103</c:v>
                </c:pt>
                <c:pt idx="11">
                  <c:v>67.905870963192356</c:v>
                </c:pt>
                <c:pt idx="12">
                  <c:v>68.236363184575183</c:v>
                </c:pt>
                <c:pt idx="13">
                  <c:v>68.473487515090042</c:v>
                </c:pt>
                <c:pt idx="14">
                  <c:v>68.622764960029244</c:v>
                </c:pt>
                <c:pt idx="15">
                  <c:v>68.673778251204169</c:v>
                </c:pt>
                <c:pt idx="16">
                  <c:v>68.622827129632014</c:v>
                </c:pt>
                <c:pt idx="17">
                  <c:v>68.535459700138176</c:v>
                </c:pt>
                <c:pt idx="18">
                  <c:v>68.395434709532125</c:v>
                </c:pt>
                <c:pt idx="19">
                  <c:v>68.231116822176915</c:v>
                </c:pt>
                <c:pt idx="20">
                  <c:v>68.066084256776023</c:v>
                </c:pt>
                <c:pt idx="21">
                  <c:v>67.915513528916165</c:v>
                </c:pt>
                <c:pt idx="22">
                  <c:v>67.784045360611159</c:v>
                </c:pt>
                <c:pt idx="23">
                  <c:v>67.684306436845716</c:v>
                </c:pt>
                <c:pt idx="24">
                  <c:v>67.613591914776876</c:v>
                </c:pt>
                <c:pt idx="25">
                  <c:v>67.565395670152384</c:v>
                </c:pt>
                <c:pt idx="26">
                  <c:v>67.531088069643644</c:v>
                </c:pt>
                <c:pt idx="27">
                  <c:v>67.49685733446519</c:v>
                </c:pt>
                <c:pt idx="28">
                  <c:v>67.457445614466749</c:v>
                </c:pt>
                <c:pt idx="29">
                  <c:v>67.404004242019596</c:v>
                </c:pt>
                <c:pt idx="30">
                  <c:v>67.32850068787117</c:v>
                </c:pt>
                <c:pt idx="31">
                  <c:v>67.223787923893383</c:v>
                </c:pt>
                <c:pt idx="32">
                  <c:v>67.104231351059269</c:v>
                </c:pt>
                <c:pt idx="33">
                  <c:v>66.941277408777864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F-4CB4-AE1B-1C6286CE04A8}"/>
            </c:ext>
          </c:extLst>
        </c:ser>
        <c:ser>
          <c:idx val="3"/>
          <c:order val="3"/>
          <c:tx>
            <c:strRef>
              <c:f>'Inflexión Gra'!$X$3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80.513178233262764</c:v>
                </c:pt>
                <c:pt idx="4">
                  <c:v>83.860272855826992</c:v>
                </c:pt>
                <c:pt idx="5">
                  <c:v>87.089351851094847</c:v>
                </c:pt>
                <c:pt idx="6">
                  <c:v>86.235123085700337</c:v>
                </c:pt>
                <c:pt idx="7">
                  <c:v>89.87538780224034</c:v>
                </c:pt>
                <c:pt idx="8">
                  <c:v>92.339739668876291</c:v>
                </c:pt>
                <c:pt idx="9">
                  <c:v>94.857213478852145</c:v>
                </c:pt>
                <c:pt idx="10">
                  <c:v>97.389030324105079</c:v>
                </c:pt>
                <c:pt idx="11">
                  <c:v>99.937575993132057</c:v>
                </c:pt>
                <c:pt idx="12">
                  <c:v>102.54650881982873</c:v>
                </c:pt>
                <c:pt idx="13">
                  <c:v>105.20338988255391</c:v>
                </c:pt>
                <c:pt idx="14">
                  <c:v>107.91627928432509</c:v>
                </c:pt>
                <c:pt idx="15">
                  <c:v>110.67375914761044</c:v>
                </c:pt>
                <c:pt idx="16">
                  <c:v>113.46557216380974</c:v>
                </c:pt>
                <c:pt idx="17">
                  <c:v>116.35973817368767</c:v>
                </c:pt>
                <c:pt idx="18">
                  <c:v>119.32386392530675</c:v>
                </c:pt>
                <c:pt idx="19">
                  <c:v>122.37869426476178</c:v>
                </c:pt>
                <c:pt idx="20">
                  <c:v>125.54300505724153</c:v>
                </c:pt>
                <c:pt idx="21">
                  <c:v>128.83040141113594</c:v>
                </c:pt>
                <c:pt idx="22">
                  <c:v>132.25148663720432</c:v>
                </c:pt>
                <c:pt idx="23">
                  <c:v>135.82418140087185</c:v>
                </c:pt>
                <c:pt idx="24">
                  <c:v>139.55491751242587</c:v>
                </c:pt>
                <c:pt idx="25">
                  <c:v>143.44749569060724</c:v>
                </c:pt>
                <c:pt idx="26">
                  <c:v>147.50395809152781</c:v>
                </c:pt>
                <c:pt idx="27">
                  <c:v>151.72536329114044</c:v>
                </c:pt>
                <c:pt idx="28">
                  <c:v>156.11238446803878</c:v>
                </c:pt>
                <c:pt idx="29">
                  <c:v>160.66572472096991</c:v>
                </c:pt>
                <c:pt idx="30">
                  <c:v>165.38637758104471</c:v>
                </c:pt>
                <c:pt idx="31">
                  <c:v>170.27577048950482</c:v>
                </c:pt>
                <c:pt idx="32">
                  <c:v>175.36334467973674</c:v>
                </c:pt>
                <c:pt idx="33">
                  <c:v>180.62718132598849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F-4CB4-AE1B-1C6286CE04A8}"/>
            </c:ext>
          </c:extLst>
        </c:ser>
        <c:ser>
          <c:idx val="4"/>
          <c:order val="4"/>
          <c:tx>
            <c:strRef>
              <c:f>'Inflexión Gra'!$Y$3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0.51750990382871109</c:v>
                </c:pt>
                <c:pt idx="4">
                  <c:v>0.5292945163207905</c:v>
                </c:pt>
                <c:pt idx="5">
                  <c:v>0.53726722485905265</c:v>
                </c:pt>
                <c:pt idx="6">
                  <c:v>0.54697037660548253</c:v>
                </c:pt>
                <c:pt idx="7">
                  <c:v>0.57341380668643593</c:v>
                </c:pt>
                <c:pt idx="8">
                  <c:v>0.58638035184178028</c:v>
                </c:pt>
                <c:pt idx="9">
                  <c:v>0.59857145749013407</c:v>
                </c:pt>
                <c:pt idx="10">
                  <c:v>0.60937502834859747</c:v>
                </c:pt>
                <c:pt idx="11">
                  <c:v>0.61856099538497578</c:v>
                </c:pt>
                <c:pt idx="12">
                  <c:v>0.62625335937207538</c:v>
                </c:pt>
                <c:pt idx="13">
                  <c:v>0.63205157064713069</c:v>
                </c:pt>
                <c:pt idx="14">
                  <c:v>0.63581621560925305</c:v>
                </c:pt>
                <c:pt idx="15">
                  <c:v>0.63737962370225276</c:v>
                </c:pt>
                <c:pt idx="16">
                  <c:v>0.6368006927198393</c:v>
                </c:pt>
                <c:pt idx="17">
                  <c:v>0.63497910917134937</c:v>
                </c:pt>
                <c:pt idx="18">
                  <c:v>0.63218967800526826</c:v>
                </c:pt>
                <c:pt idx="19">
                  <c:v>0.62923156702047078</c:v>
                </c:pt>
                <c:pt idx="20">
                  <c:v>0.62686566739914884</c:v>
                </c:pt>
                <c:pt idx="21">
                  <c:v>0.62570166289120255</c:v>
                </c:pt>
                <c:pt idx="22">
                  <c:v>0.62616387606969459</c:v>
                </c:pt>
                <c:pt idx="23">
                  <c:v>0.62854737172237518</c:v>
                </c:pt>
                <c:pt idx="24">
                  <c:v>0.63292269177913629</c:v>
                </c:pt>
                <c:pt idx="25">
                  <c:v>0.63923585846531061</c:v>
                </c:pt>
                <c:pt idx="26">
                  <c:v>0.64735449828738834</c:v>
                </c:pt>
                <c:pt idx="27">
                  <c:v>0.65710631512018014</c:v>
                </c:pt>
                <c:pt idx="28">
                  <c:v>0.66830716292550407</c:v>
                </c:pt>
                <c:pt idx="29">
                  <c:v>0.68077932198582869</c:v>
                </c:pt>
                <c:pt idx="30">
                  <c:v>0.69436196477690848</c:v>
                </c:pt>
                <c:pt idx="31">
                  <c:v>0.70891602235690965</c:v>
                </c:pt>
                <c:pt idx="32">
                  <c:v>0.72523192245827772</c:v>
                </c:pt>
                <c:pt idx="33">
                  <c:v>0.74217298849287361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F-4CB4-AE1B-1C6286CE04A8}"/>
            </c:ext>
          </c:extLst>
        </c:ser>
        <c:ser>
          <c:idx val="5"/>
          <c:order val="5"/>
          <c:tx>
            <c:strRef>
              <c:f>'Inflexión Gra'!$Z$3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4.931681798185801E-2</c:v>
                </c:pt>
                <c:pt idx="4">
                  <c:v>5.0548953382160859E-2</c:v>
                </c:pt>
                <c:pt idx="5">
                  <c:v>5.1547209184066356E-2</c:v>
                </c:pt>
                <c:pt idx="6">
                  <c:v>5.2643416822193048E-2</c:v>
                </c:pt>
                <c:pt idx="7">
                  <c:v>5.545943318221061E-2</c:v>
                </c:pt>
                <c:pt idx="8">
                  <c:v>5.6984405084191628E-2</c:v>
                </c:pt>
                <c:pt idx="9">
                  <c:v>5.8508535096789022E-2</c:v>
                </c:pt>
                <c:pt idx="10">
                  <c:v>5.9993504958512106E-2</c:v>
                </c:pt>
                <c:pt idx="11">
                  <c:v>6.1443085465816949E-2</c:v>
                </c:pt>
                <c:pt idx="12">
                  <c:v>6.2899794339494844E-2</c:v>
                </c:pt>
                <c:pt idx="13">
                  <c:v>6.4351113331674509E-2</c:v>
                </c:pt>
                <c:pt idx="14">
                  <c:v>6.5804142101733049E-2</c:v>
                </c:pt>
                <c:pt idx="15">
                  <c:v>6.7248105100951194E-2</c:v>
                </c:pt>
                <c:pt idx="16">
                  <c:v>6.867417841343075E-2</c:v>
                </c:pt>
                <c:pt idx="17">
                  <c:v>7.0142818933665085E-2</c:v>
                </c:pt>
                <c:pt idx="18">
                  <c:v>7.1624712593643017E-2</c:v>
                </c:pt>
                <c:pt idx="19">
                  <c:v>7.3137594940344358E-2</c:v>
                </c:pt>
                <c:pt idx="20">
                  <c:v>7.4696619387749824E-2</c:v>
                </c:pt>
                <c:pt idx="21">
                  <c:v>7.6311771411551321E-2</c:v>
                </c:pt>
                <c:pt idx="22">
                  <c:v>7.7989896361399122E-2</c:v>
                </c:pt>
                <c:pt idx="23">
                  <c:v>7.9743123093754434E-2</c:v>
                </c:pt>
                <c:pt idx="24">
                  <c:v>8.1573663949944447E-2</c:v>
                </c:pt>
                <c:pt idx="25">
                  <c:v>8.3481410741504475E-2</c:v>
                </c:pt>
                <c:pt idx="26">
                  <c:v>8.5464798393078412E-2</c:v>
                </c:pt>
                <c:pt idx="27">
                  <c:v>8.7521525747964679E-2</c:v>
                </c:pt>
                <c:pt idx="28">
                  <c:v>8.9649081751457402E-2</c:v>
                </c:pt>
                <c:pt idx="29">
                  <c:v>9.1845088403254019E-2</c:v>
                </c:pt>
                <c:pt idx="30">
                  <c:v>9.4107497654796896E-2</c:v>
                </c:pt>
                <c:pt idx="31">
                  <c:v>9.6434683528514004E-2</c:v>
                </c:pt>
                <c:pt idx="32">
                  <c:v>9.8846258398389189E-2</c:v>
                </c:pt>
                <c:pt idx="33">
                  <c:v>0.10132219954915737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8F-4CB4-AE1B-1C6286CE04A8}"/>
            </c:ext>
          </c:extLst>
        </c:ser>
        <c:ser>
          <c:idx val="6"/>
          <c:order val="6"/>
          <c:tx>
            <c:strRef>
              <c:f>'Inflexión Gra'!$AA$3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0.72333430080348149</c:v>
                </c:pt>
                <c:pt idx="4">
                  <c:v>0.7414491914515926</c:v>
                </c:pt>
                <c:pt idx="5">
                  <c:v>0.75507430076677262</c:v>
                </c:pt>
                <c:pt idx="6">
                  <c:v>0.77066873421398285</c:v>
                </c:pt>
                <c:pt idx="7">
                  <c:v>0.81112754875801207</c:v>
                </c:pt>
                <c:pt idx="8">
                  <c:v>0.83227200203544283</c:v>
                </c:pt>
                <c:pt idx="9">
                  <c:v>0.85285040523626088</c:v>
                </c:pt>
                <c:pt idx="10">
                  <c:v>0.87213356932468222</c:v>
                </c:pt>
                <c:pt idx="11">
                  <c:v>0.8899806228811441</c:v>
                </c:pt>
                <c:pt idx="12">
                  <c:v>0.90679535615664131</c:v>
                </c:pt>
                <c:pt idx="13">
                  <c:v>0.9221922122306847</c:v>
                </c:pt>
                <c:pt idx="14">
                  <c:v>0.93612057303188156</c:v>
                </c:pt>
                <c:pt idx="15">
                  <c:v>0.94837628849350208</c:v>
                </c:pt>
                <c:pt idx="16">
                  <c:v>0.95893433586117383</c:v>
                </c:pt>
                <c:pt idx="17">
                  <c:v>0.96889735550841993</c:v>
                </c:pt>
                <c:pt idx="18">
                  <c:v>0.97824667544244692</c:v>
                </c:pt>
                <c:pt idx="19">
                  <c:v>0.98769615950696366</c:v>
                </c:pt>
                <c:pt idx="20">
                  <c:v>0.99791379525001223</c:v>
                </c:pt>
                <c:pt idx="21">
                  <c:v>1.0094198956922118</c:v>
                </c:pt>
                <c:pt idx="22">
                  <c:v>1.0225769167839731</c:v>
                </c:pt>
                <c:pt idx="23">
                  <c:v>1.0376927974043217</c:v>
                </c:pt>
                <c:pt idx="24">
                  <c:v>1.0548379262170497</c:v>
                </c:pt>
                <c:pt idx="25">
                  <c:v>1.073974388071008</c:v>
                </c:pt>
                <c:pt idx="26">
                  <c:v>1.0949959180303892</c:v>
                </c:pt>
                <c:pt idx="27">
                  <c:v>1.1177612978841636</c:v>
                </c:pt>
                <c:pt idx="28">
                  <c:v>1.142118772267789</c:v>
                </c:pt>
                <c:pt idx="29">
                  <c:v>1.167921982662312</c:v>
                </c:pt>
                <c:pt idx="30">
                  <c:v>1.1950391259957838</c:v>
                </c:pt>
                <c:pt idx="31">
                  <c:v>1.2233572466627636</c:v>
                </c:pt>
                <c:pt idx="32">
                  <c:v>1.2536026207911617</c:v>
                </c:pt>
                <c:pt idx="33">
                  <c:v>1.2847942975248772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8F-4CB4-AE1B-1C6286CE04A8}"/>
            </c:ext>
          </c:extLst>
        </c:ser>
        <c:ser>
          <c:idx val="7"/>
          <c:order val="7"/>
          <c:tx>
            <c:strRef>
              <c:f>'Inflexión Gra'!$AB$3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0.53734146566725394</c:v>
                </c:pt>
                <c:pt idx="4">
                  <c:v>0.55072247755430015</c:v>
                </c:pt>
                <c:pt idx="5">
                  <c:v>0.56092084440576673</c:v>
                </c:pt>
                <c:pt idx="6">
                  <c:v>0.57250650050967655</c:v>
                </c:pt>
                <c:pt idx="7">
                  <c:v>0.60254695384386581</c:v>
                </c:pt>
                <c:pt idx="8">
                  <c:v>0.61833909300200729</c:v>
                </c:pt>
                <c:pt idx="9">
                  <c:v>0.63378584209432842</c:v>
                </c:pt>
                <c:pt idx="10">
                  <c:v>0.64836974783736956</c:v>
                </c:pt>
                <c:pt idx="11">
                  <c:v>0.66201274550480627</c:v>
                </c:pt>
                <c:pt idx="12">
                  <c:v>0.6750430546208217</c:v>
                </c:pt>
                <c:pt idx="13">
                  <c:v>0.68720224960630538</c:v>
                </c:pt>
                <c:pt idx="14">
                  <c:v>0.69847353517030597</c:v>
                </c:pt>
                <c:pt idx="15">
                  <c:v>0.70871201686139207</c:v>
                </c:pt>
                <c:pt idx="16">
                  <c:v>0.71788533479511962</c:v>
                </c:pt>
                <c:pt idx="17">
                  <c:v>0.72678079855635136</c:v>
                </c:pt>
                <c:pt idx="18">
                  <c:v>0.73532981994276081</c:v>
                </c:pt>
                <c:pt idx="19">
                  <c:v>0.74400024879842308</c:v>
                </c:pt>
                <c:pt idx="20">
                  <c:v>0.75322701094611477</c:v>
                </c:pt>
                <c:pt idx="21">
                  <c:v>0.76334529215112656</c:v>
                </c:pt>
                <c:pt idx="22">
                  <c:v>0.77458833265041938</c:v>
                </c:pt>
                <c:pt idx="23">
                  <c:v>0.78716659487242546</c:v>
                </c:pt>
                <c:pt idx="24">
                  <c:v>0.80112702277133374</c:v>
                </c:pt>
                <c:pt idx="25">
                  <c:v>0.81644631453597105</c:v>
                </c:pt>
                <c:pt idx="26">
                  <c:v>0.83305685791368778</c:v>
                </c:pt>
                <c:pt idx="27">
                  <c:v>0.85086840452447032</c:v>
                </c:pt>
                <c:pt idx="28">
                  <c:v>0.86978391284084922</c:v>
                </c:pt>
                <c:pt idx="29">
                  <c:v>0.88970988532321194</c:v>
                </c:pt>
                <c:pt idx="30">
                  <c:v>0.91056230859832232</c:v>
                </c:pt>
                <c:pt idx="31">
                  <c:v>0.93226943596000345</c:v>
                </c:pt>
                <c:pt idx="32">
                  <c:v>0.95531015160953037</c:v>
                </c:pt>
                <c:pt idx="33">
                  <c:v>0.97905017576468778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8F-4CB4-AE1B-1C6286CE04A8}"/>
            </c:ext>
          </c:extLst>
        </c:ser>
        <c:ser>
          <c:idx val="8"/>
          <c:order val="8"/>
          <c:tx>
            <c:strRef>
              <c:f>'Inflexión Gra'!$AC$3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2.2079158941034684</c:v>
                </c:pt>
                <c:pt idx="4">
                  <c:v>2.2624033928622485</c:v>
                </c:pt>
                <c:pt idx="5">
                  <c:v>2.3056429080903111</c:v>
                </c:pt>
                <c:pt idx="6">
                  <c:v>2.3536713842597656</c:v>
                </c:pt>
                <c:pt idx="7">
                  <c:v>2.4765497880459026</c:v>
                </c:pt>
                <c:pt idx="8">
                  <c:v>2.5426275338604345</c:v>
                </c:pt>
                <c:pt idx="9">
                  <c:v>2.608138453817352</c:v>
                </c:pt>
                <c:pt idx="10">
                  <c:v>2.6712444311469401</c:v>
                </c:pt>
                <c:pt idx="11">
                  <c:v>2.7319199047551184</c:v>
                </c:pt>
                <c:pt idx="12">
                  <c:v>2.7918126881005829</c:v>
                </c:pt>
                <c:pt idx="13">
                  <c:v>2.8501796842822404</c:v>
                </c:pt>
                <c:pt idx="14">
                  <c:v>2.9071819921921982</c:v>
                </c:pt>
                <c:pt idx="15">
                  <c:v>2.9623029984327314</c:v>
                </c:pt>
                <c:pt idx="16">
                  <c:v>3.0152566954891729</c:v>
                </c:pt>
                <c:pt idx="17">
                  <c:v>3.0688999585552938</c:v>
                </c:pt>
                <c:pt idx="18">
                  <c:v>3.1223465869039426</c:v>
                </c:pt>
                <c:pt idx="19">
                  <c:v>3.1768126312528846</c:v>
                </c:pt>
                <c:pt idx="20">
                  <c:v>3.2333937604063667</c:v>
                </c:pt>
                <c:pt idx="21">
                  <c:v>3.292890036312583</c:v>
                </c:pt>
                <c:pt idx="22">
                  <c:v>3.3558560194439924</c:v>
                </c:pt>
                <c:pt idx="23">
                  <c:v>3.4229504736324454</c:v>
                </c:pt>
                <c:pt idx="24">
                  <c:v>3.4943084480939799</c:v>
                </c:pt>
                <c:pt idx="25">
                  <c:v>3.5698913819711517</c:v>
                </c:pt>
                <c:pt idx="26">
                  <c:v>3.649551297579114</c:v>
                </c:pt>
                <c:pt idx="27">
                  <c:v>3.7330844523122284</c:v>
                </c:pt>
                <c:pt idx="28">
                  <c:v>3.8202705583517034</c:v>
                </c:pt>
                <c:pt idx="29">
                  <c:v>3.9108983789422513</c:v>
                </c:pt>
                <c:pt idx="30">
                  <c:v>4.0047804463149905</c:v>
                </c:pt>
                <c:pt idx="31">
                  <c:v>4.1017599663745532</c:v>
                </c:pt>
                <c:pt idx="32">
                  <c:v>4.2031228030943968</c:v>
                </c:pt>
                <c:pt idx="33">
                  <c:v>4.307326137136366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8F-4CB4-AE1B-1C6286CE04A8}"/>
            </c:ext>
          </c:extLst>
        </c:ser>
        <c:ser>
          <c:idx val="9"/>
          <c:order val="9"/>
          <c:tx>
            <c:strRef>
              <c:f>'Inflexión Gra'!$AD$3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4.3978200547168545E-3</c:v>
                </c:pt>
                <c:pt idx="4">
                  <c:v>4.501500665977055E-3</c:v>
                </c:pt>
                <c:pt idx="5">
                  <c:v>4.5714385194465428E-3</c:v>
                </c:pt>
                <c:pt idx="6">
                  <c:v>4.6567063318189005E-3</c:v>
                </c:pt>
                <c:pt idx="7">
                  <c:v>4.8901441783149105E-3</c:v>
                </c:pt>
                <c:pt idx="8">
                  <c:v>5.0042857390592563E-3</c:v>
                </c:pt>
                <c:pt idx="9">
                  <c:v>5.1115644147184652E-3</c:v>
                </c:pt>
                <c:pt idx="10">
                  <c:v>5.2065665676333649E-3</c:v>
                </c:pt>
                <c:pt idx="11">
                  <c:v>5.2872604476218808E-3</c:v>
                </c:pt>
                <c:pt idx="12">
                  <c:v>5.3547469033974693E-3</c:v>
                </c:pt>
                <c:pt idx="13">
                  <c:v>5.4054865667199081E-3</c:v>
                </c:pt>
                <c:pt idx="14">
                  <c:v>5.4382507085520022E-3</c:v>
                </c:pt>
                <c:pt idx="15">
                  <c:v>5.4515609339605862E-3</c:v>
                </c:pt>
                <c:pt idx="16">
                  <c:v>5.4459425079080468E-3</c:v>
                </c:pt>
                <c:pt idx="17">
                  <c:v>5.4293540444763679E-3</c:v>
                </c:pt>
                <c:pt idx="18">
                  <c:v>5.4042268193258995E-3</c:v>
                </c:pt>
                <c:pt idx="19">
                  <c:v>5.3776265598994948E-3</c:v>
                </c:pt>
                <c:pt idx="20">
                  <c:v>5.3562783320553874E-3</c:v>
                </c:pt>
                <c:pt idx="21">
                  <c:v>5.3455686935546141E-3</c:v>
                </c:pt>
                <c:pt idx="22">
                  <c:v>5.3492444979080398E-3</c:v>
                </c:pt>
                <c:pt idx="23">
                  <c:v>5.3699093980938218E-3</c:v>
                </c:pt>
                <c:pt idx="24">
                  <c:v>5.4081825003040422E-3</c:v>
                </c:pt>
                <c:pt idx="25">
                  <c:v>5.4635827156274686E-3</c:v>
                </c:pt>
                <c:pt idx="26">
                  <c:v>5.5349366513245072E-3</c:v>
                </c:pt>
                <c:pt idx="27">
                  <c:v>5.6207187174715668E-3</c:v>
                </c:pt>
                <c:pt idx="28">
                  <c:v>5.7192992073054165E-3</c:v>
                </c:pt>
                <c:pt idx="29">
                  <c:v>5.8291057392752723E-3</c:v>
                </c:pt>
                <c:pt idx="30">
                  <c:v>5.9487156502926039E-3</c:v>
                </c:pt>
                <c:pt idx="31">
                  <c:v>6.0768989018927981E-3</c:v>
                </c:pt>
                <c:pt idx="32">
                  <c:v>6.220635099514692E-3</c:v>
                </c:pt>
                <c:pt idx="33">
                  <c:v>6.3698831676429141E-3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8F-4CB4-AE1B-1C6286CE04A8}"/>
            </c:ext>
          </c:extLst>
        </c:ser>
        <c:ser>
          <c:idx val="10"/>
          <c:order val="10"/>
          <c:tx>
            <c:strRef>
              <c:f>'Inflexión Gra'!$AE$3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0.21592879997835415</c:v>
                </c:pt>
                <c:pt idx="4">
                  <c:v>0.22133060871527183</c:v>
                </c:pt>
                <c:pt idx="5">
                  <c:v>0.22568094864820137</c:v>
                </c:pt>
                <c:pt idx="6">
                  <c:v>0.23047391188157645</c:v>
                </c:pt>
                <c:pt idx="7">
                  <c:v>0.24278831380874327</c:v>
                </c:pt>
                <c:pt idx="8">
                  <c:v>0.24943987863967154</c:v>
                </c:pt>
                <c:pt idx="9">
                  <c:v>0.25607355397360221</c:v>
                </c:pt>
                <c:pt idx="10">
                  <c:v>0.26251724594459153</c:v>
                </c:pt>
                <c:pt idx="11">
                  <c:v>0.268782421233624</c:v>
                </c:pt>
                <c:pt idx="12">
                  <c:v>0.27504962847251446</c:v>
                </c:pt>
                <c:pt idx="13">
                  <c:v>0.28125887429022839</c:v>
                </c:pt>
                <c:pt idx="14">
                  <c:v>0.28743729674484475</c:v>
                </c:pt>
                <c:pt idx="15">
                  <c:v>0.29353655066866208</c:v>
                </c:pt>
                <c:pt idx="16">
                  <c:v>0.29952070680046949</c:v>
                </c:pt>
                <c:pt idx="17">
                  <c:v>0.30566012214064175</c:v>
                </c:pt>
                <c:pt idx="18">
                  <c:v>0.31183701464379648</c:v>
                </c:pt>
                <c:pt idx="19">
                  <c:v>0.31814073925640574</c:v>
                </c:pt>
                <c:pt idx="20">
                  <c:v>0.32464912685775782</c:v>
                </c:pt>
                <c:pt idx="21">
                  <c:v>0.3314155177480646</c:v>
                </c:pt>
                <c:pt idx="22">
                  <c:v>0.33847661932469719</c:v>
                </c:pt>
                <c:pt idx="23">
                  <c:v>0.34588888595457912</c:v>
                </c:pt>
                <c:pt idx="24">
                  <c:v>0.35366297227697346</c:v>
                </c:pt>
                <c:pt idx="25">
                  <c:v>0.36179746249362282</c:v>
                </c:pt>
                <c:pt idx="26">
                  <c:v>0.37028335510118454</c:v>
                </c:pt>
                <c:pt idx="27">
                  <c:v>0.37910780667053207</c:v>
                </c:pt>
                <c:pt idx="28">
                  <c:v>0.38825686537287729</c:v>
                </c:pt>
                <c:pt idx="29">
                  <c:v>0.39771725286700699</c:v>
                </c:pt>
                <c:pt idx="30">
                  <c:v>0.40747738736393663</c:v>
                </c:pt>
                <c:pt idx="31">
                  <c:v>0.41752786223481336</c:v>
                </c:pt>
                <c:pt idx="32">
                  <c:v>0.42796583190760085</c:v>
                </c:pt>
                <c:pt idx="33">
                  <c:v>0.43868597263616926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8F-4CB4-AE1B-1C6286CE04A8}"/>
            </c:ext>
          </c:extLst>
        </c:ser>
        <c:ser>
          <c:idx val="11"/>
          <c:order val="11"/>
          <c:tx>
            <c:strRef>
              <c:f>'Inflexión Gra'!$AF$3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0.30714045924702327</c:v>
                </c:pt>
                <c:pt idx="4">
                  <c:v>0.31405402023825435</c:v>
                </c:pt>
                <c:pt idx="5">
                  <c:v>0.31944098793315107</c:v>
                </c:pt>
                <c:pt idx="6">
                  <c:v>0.32548551605580289</c:v>
                </c:pt>
                <c:pt idx="7">
                  <c:v>0.34122447272033085</c:v>
                </c:pt>
                <c:pt idx="8">
                  <c:v>0.34956236418232134</c:v>
                </c:pt>
                <c:pt idx="9">
                  <c:v>0.35779140358765726</c:v>
                </c:pt>
                <c:pt idx="10">
                  <c:v>0.36566316232199531</c:v>
                </c:pt>
                <c:pt idx="11">
                  <c:v>0.373162708650083</c:v>
                </c:pt>
                <c:pt idx="12">
                  <c:v>0.38049037739005293</c:v>
                </c:pt>
                <c:pt idx="13">
                  <c:v>0.38753779148745393</c:v>
                </c:pt>
                <c:pt idx="14">
                  <c:v>0.39431667039243057</c:v>
                </c:pt>
                <c:pt idx="15">
                  <c:v>0.40075774673365583</c:v>
                </c:pt>
                <c:pt idx="16">
                  <c:v>0.40683091280815586</c:v>
                </c:pt>
                <c:pt idx="17">
                  <c:v>0.41291913278254139</c:v>
                </c:pt>
                <c:pt idx="18">
                  <c:v>0.41893315408486792</c:v>
                </c:pt>
                <c:pt idx="19">
                  <c:v>0.42505792675630999</c:v>
                </c:pt>
                <c:pt idx="20">
                  <c:v>0.43146206755409361</c:v>
                </c:pt>
                <c:pt idx="21">
                  <c:v>0.43827138016648398</c:v>
                </c:pt>
                <c:pt idx="22">
                  <c:v>0.44557297278393804</c:v>
                </c:pt>
                <c:pt idx="23">
                  <c:v>0.45345922103497521</c:v>
                </c:pt>
                <c:pt idx="24">
                  <c:v>0.46194924458531011</c:v>
                </c:pt>
                <c:pt idx="25">
                  <c:v>0.47103525532235296</c:v>
                </c:pt>
                <c:pt idx="26">
                  <c:v>0.4806925414756521</c:v>
                </c:pt>
                <c:pt idx="27">
                  <c:v>0.49088779761111889</c:v>
                </c:pt>
                <c:pt idx="28">
                  <c:v>0.50158520392219219</c:v>
                </c:pt>
                <c:pt idx="29">
                  <c:v>0.51275038582524068</c:v>
                </c:pt>
                <c:pt idx="30">
                  <c:v>0.52435268368577781</c:v>
                </c:pt>
                <c:pt idx="31">
                  <c:v>0.53636621071350266</c:v>
                </c:pt>
                <c:pt idx="32">
                  <c:v>0.54898284204704806</c:v>
                </c:pt>
                <c:pt idx="33">
                  <c:v>0.56196194854446779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8F-4CB4-AE1B-1C6286CE04A8}"/>
            </c:ext>
          </c:extLst>
        </c:ser>
        <c:ser>
          <c:idx val="12"/>
          <c:order val="12"/>
          <c:tx>
            <c:strRef>
              <c:f>'Inflexión Gra'!$AG$3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3.9190836018121131</c:v>
                </c:pt>
                <c:pt idx="4">
                  <c:v>3.9323497044414797</c:v>
                </c:pt>
                <c:pt idx="5">
                  <c:v>3.9419214064776651</c:v>
                </c:pt>
                <c:pt idx="6">
                  <c:v>3.9531399262278786</c:v>
                </c:pt>
                <c:pt idx="7">
                  <c:v>3.9827430572268256</c:v>
                </c:pt>
                <c:pt idx="8">
                  <c:v>3.9978413389622878</c:v>
                </c:pt>
                <c:pt idx="9">
                  <c:v>4.012333440947379</c:v>
                </c:pt>
                <c:pt idx="10">
                  <c:v>4.0256221056918591</c:v>
                </c:pt>
                <c:pt idx="11">
                  <c:v>4.0375383114111862</c:v>
                </c:pt>
                <c:pt idx="12">
                  <c:v>4.0483098717365671</c:v>
                </c:pt>
                <c:pt idx="13">
                  <c:v>4.0575839314413411</c:v>
                </c:pt>
                <c:pt idx="14">
                  <c:v>4.0652722953769516</c:v>
                </c:pt>
                <c:pt idx="15">
                  <c:v>4.0712089185682991</c:v>
                </c:pt>
                <c:pt idx="16">
                  <c:v>4.0754108011108903</c:v>
                </c:pt>
                <c:pt idx="17">
                  <c:v>4.0787684823905455</c:v>
                </c:pt>
                <c:pt idx="18">
                  <c:v>4.0814049340083987</c:v>
                </c:pt>
                <c:pt idx="19">
                  <c:v>4.0840003653011445</c:v>
                </c:pt>
                <c:pt idx="20">
                  <c:v>4.0871977953870928</c:v>
                </c:pt>
                <c:pt idx="21">
                  <c:v>4.0915064676655604</c:v>
                </c:pt>
                <c:pt idx="22">
                  <c:v>4.097281198807563</c:v>
                </c:pt>
                <c:pt idx="23">
                  <c:v>4.1047923692320607</c:v>
                </c:pt>
                <c:pt idx="24">
                  <c:v>4.1141036847626342</c:v>
                </c:pt>
                <c:pt idx="25">
                  <c:v>4.1251739973523529</c:v>
                </c:pt>
                <c:pt idx="26">
                  <c:v>4.1378960298199967</c:v>
                </c:pt>
                <c:pt idx="27">
                  <c:v>4.1521287223115051</c:v>
                </c:pt>
                <c:pt idx="28">
                  <c:v>4.1677208655133207</c:v>
                </c:pt>
                <c:pt idx="29">
                  <c:v>4.1845265111307146</c:v>
                </c:pt>
                <c:pt idx="30">
                  <c:v>4.2024138181385391</c:v>
                </c:pt>
                <c:pt idx="31">
                  <c:v>4.2212691870737844</c:v>
                </c:pt>
                <c:pt idx="32">
                  <c:v>4.2417749832491083</c:v>
                </c:pt>
                <c:pt idx="33">
                  <c:v>4.2629769986986181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8F-4CB4-AE1B-1C6286CE04A8}"/>
            </c:ext>
          </c:extLst>
        </c:ser>
        <c:ser>
          <c:idx val="13"/>
          <c:order val="13"/>
          <c:tx>
            <c:strRef>
              <c:f>'Inflexión Gra'!$AH$3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4.3406126814520569E-3</c:v>
                </c:pt>
                <c:pt idx="4">
                  <c:v>4.4517449062170646E-3</c:v>
                </c:pt>
                <c:pt idx="5">
                  <c:v>4.5425780516926695E-3</c:v>
                </c:pt>
                <c:pt idx="6">
                  <c:v>4.6418583899694183E-3</c:v>
                </c:pt>
                <c:pt idx="7">
                  <c:v>4.8903959935998687E-3</c:v>
                </c:pt>
                <c:pt idx="8">
                  <c:v>5.0269946817042633E-3</c:v>
                </c:pt>
                <c:pt idx="9">
                  <c:v>5.1635517658077407E-3</c:v>
                </c:pt>
                <c:pt idx="10">
                  <c:v>5.2967320960723673E-3</c:v>
                </c:pt>
                <c:pt idx="11">
                  <c:v>5.4268552408832417E-3</c:v>
                </c:pt>
                <c:pt idx="12">
                  <c:v>5.557618535726741E-3</c:v>
                </c:pt>
                <c:pt idx="13">
                  <c:v>5.6879304373430245E-3</c:v>
                </c:pt>
                <c:pt idx="14">
                  <c:v>5.8184086715736055E-3</c:v>
                </c:pt>
                <c:pt idx="15">
                  <c:v>5.9481126748892168E-3</c:v>
                </c:pt>
                <c:pt idx="16">
                  <c:v>6.0762714829133823E-3</c:v>
                </c:pt>
                <c:pt idx="17">
                  <c:v>6.208170674582238E-3</c:v>
                </c:pt>
                <c:pt idx="18">
                  <c:v>6.3412569748154592E-3</c:v>
                </c:pt>
                <c:pt idx="19">
                  <c:v>6.4770895502153682E-3</c:v>
                </c:pt>
                <c:pt idx="20">
                  <c:v>6.6170045508390984E-3</c:v>
                </c:pt>
                <c:pt idx="21">
                  <c:v>6.7618870338048732E-3</c:v>
                </c:pt>
                <c:pt idx="22">
                  <c:v>6.9123469923428301E-3</c:v>
                </c:pt>
                <c:pt idx="23">
                  <c:v>7.0694572508472591E-3</c:v>
                </c:pt>
                <c:pt idx="24">
                  <c:v>7.2334210595308597E-3</c:v>
                </c:pt>
                <c:pt idx="25">
                  <c:v>7.404237042399316E-3</c:v>
                </c:pt>
                <c:pt idx="26">
                  <c:v>7.5817748935760746E-3</c:v>
                </c:pt>
                <c:pt idx="27">
                  <c:v>7.7658387115612567E-3</c:v>
                </c:pt>
                <c:pt idx="28">
                  <c:v>7.956213341851209E-3</c:v>
                </c:pt>
                <c:pt idx="29">
                  <c:v>8.1526946665768547E-3</c:v>
                </c:pt>
                <c:pt idx="30">
                  <c:v>8.355107067324551E-3</c:v>
                </c:pt>
                <c:pt idx="31">
                  <c:v>8.5633116659297823E-3</c:v>
                </c:pt>
                <c:pt idx="32">
                  <c:v>8.7790449957207556E-3</c:v>
                </c:pt>
                <c:pt idx="33">
                  <c:v>9.0005425143418524E-3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8F-4CB4-AE1B-1C6286CE04A8}"/>
            </c:ext>
          </c:extLst>
        </c:ser>
        <c:ser>
          <c:idx val="14"/>
          <c:order val="14"/>
          <c:tx>
            <c:strRef>
              <c:f>'Inflexión Gra'!$AI$3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49.537824321770671</c:v>
                </c:pt>
                <c:pt idx="4">
                  <c:v>50.760581054498687</c:v>
                </c:pt>
                <c:pt idx="5">
                  <c:v>51.706137472374351</c:v>
                </c:pt>
                <c:pt idx="6">
                  <c:v>52.771594509631676</c:v>
                </c:pt>
                <c:pt idx="7">
                  <c:v>55.543647446319774</c:v>
                </c:pt>
                <c:pt idx="8">
                  <c:v>57.007898667644184</c:v>
                </c:pt>
                <c:pt idx="9">
                  <c:v>58.448725394778762</c:v>
                </c:pt>
                <c:pt idx="10">
                  <c:v>59.821022100719148</c:v>
                </c:pt>
                <c:pt idx="11">
                  <c:v>61.120627615724075</c:v>
                </c:pt>
                <c:pt idx="12">
                  <c:v>62.381161227825366</c:v>
                </c:pt>
                <c:pt idx="13">
                  <c:v>63.581928718252648</c:v>
                </c:pt>
                <c:pt idx="14">
                  <c:v>64.723773341033706</c:v>
                </c:pt>
                <c:pt idx="15">
                  <c:v>65.794084446896363</c:v>
                </c:pt>
                <c:pt idx="16">
                  <c:v>66.788315536438446</c:v>
                </c:pt>
                <c:pt idx="17">
                  <c:v>67.775654922174809</c:v>
                </c:pt>
                <c:pt idx="18">
                  <c:v>68.743506946961276</c:v>
                </c:pt>
                <c:pt idx="19">
                  <c:v>69.727991161162947</c:v>
                </c:pt>
                <c:pt idx="20">
                  <c:v>70.76230206175785</c:v>
                </c:pt>
                <c:pt idx="21">
                  <c:v>71.871541226757742</c:v>
                </c:pt>
                <c:pt idx="22">
                  <c:v>73.073130099615426</c:v>
                </c:pt>
                <c:pt idx="23">
                  <c:v>74.38440524720464</c:v>
                </c:pt>
                <c:pt idx="24">
                  <c:v>75.80906675998564</c:v>
                </c:pt>
                <c:pt idx="25">
                  <c:v>77.345490163142898</c:v>
                </c:pt>
                <c:pt idx="26">
                  <c:v>78.988697101041382</c:v>
                </c:pt>
                <c:pt idx="27">
                  <c:v>80.732000978722397</c:v>
                </c:pt>
                <c:pt idx="28">
                  <c:v>82.568208968153812</c:v>
                </c:pt>
                <c:pt idx="29">
                  <c:v>84.490405648348073</c:v>
                </c:pt>
                <c:pt idx="30">
                  <c:v>86.492402812810354</c:v>
                </c:pt>
                <c:pt idx="31">
                  <c:v>88.568949695492776</c:v>
                </c:pt>
                <c:pt idx="32">
                  <c:v>90.757341057115553</c:v>
                </c:pt>
                <c:pt idx="33">
                  <c:v>93.009763067498014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8F-4CB4-AE1B-1C6286CE04A8}"/>
            </c:ext>
          </c:extLst>
        </c:ser>
        <c:ser>
          <c:idx val="15"/>
          <c:order val="15"/>
          <c:tx>
            <c:strRef>
              <c:f>'Inflexión Gra'!$AJ$3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7.489751889603034</c:v>
                </c:pt>
                <c:pt idx="4">
                  <c:v>7.5884908606262078</c:v>
                </c:pt>
                <c:pt idx="5">
                  <c:v>7.6632550463467002</c:v>
                </c:pt>
                <c:pt idx="6">
                  <c:v>7.7485022483949191</c:v>
                </c:pt>
                <c:pt idx="7">
                  <c:v>7.9668628195673206</c:v>
                </c:pt>
                <c:pt idx="8">
                  <c:v>8.081893056864434</c:v>
                </c:pt>
                <c:pt idx="9">
                  <c:v>8.1939262545113891</c:v>
                </c:pt>
                <c:pt idx="10">
                  <c:v>8.2990593914549642</c:v>
                </c:pt>
                <c:pt idx="11">
                  <c:v>8.3965396118539868</c:v>
                </c:pt>
                <c:pt idx="12">
                  <c:v>8.4885356341953102</c:v>
                </c:pt>
                <c:pt idx="13">
                  <c:v>8.572983528492145</c:v>
                </c:pt>
                <c:pt idx="14">
                  <c:v>8.6496122198742782</c:v>
                </c:pt>
                <c:pt idx="15">
                  <c:v>8.7173213096222018</c:v>
                </c:pt>
                <c:pt idx="16">
                  <c:v>8.7759643822038562</c:v>
                </c:pt>
                <c:pt idx="17">
                  <c:v>8.8314473129512496</c:v>
                </c:pt>
                <c:pt idx="18">
                  <c:v>8.8836492908712046</c:v>
                </c:pt>
                <c:pt idx="19">
                  <c:v>8.9363845969959677</c:v>
                </c:pt>
                <c:pt idx="20">
                  <c:v>8.9932254965528813</c:v>
                </c:pt>
                <c:pt idx="21">
                  <c:v>9.0569571678428566</c:v>
                </c:pt>
                <c:pt idx="22">
                  <c:v>9.1295234875310527</c:v>
                </c:pt>
                <c:pt idx="23">
                  <c:v>9.2125826150770145</c:v>
                </c:pt>
                <c:pt idx="24">
                  <c:v>9.3065198186081624</c:v>
                </c:pt>
                <c:pt idx="25">
                  <c:v>9.4111407220883194</c:v>
                </c:pt>
                <c:pt idx="26">
                  <c:v>9.5258844954002164</c:v>
                </c:pt>
                <c:pt idx="27">
                  <c:v>9.6500022785190929</c:v>
                </c:pt>
                <c:pt idx="28">
                  <c:v>9.7826877809411119</c:v>
                </c:pt>
                <c:pt idx="29">
                  <c:v>9.9231626297287114</c:v>
                </c:pt>
                <c:pt idx="30">
                  <c:v>10.070725527362319</c:v>
                </c:pt>
                <c:pt idx="31">
                  <c:v>10.224775386347128</c:v>
                </c:pt>
                <c:pt idx="32">
                  <c:v>10.389210208580733</c:v>
                </c:pt>
                <c:pt idx="33">
                  <c:v>10.558777695041794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8F-4CB4-AE1B-1C6286CE04A8}"/>
            </c:ext>
          </c:extLst>
        </c:ser>
        <c:ser>
          <c:idx val="16"/>
          <c:order val="16"/>
          <c:tx>
            <c:strRef>
              <c:f>'Inflexión Gra'!$AK$3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8F-4CB4-AE1B-1C6286CE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'Inflexión Gra'!$AL$3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274.5470036297101</c:v>
                </c:pt>
                <c:pt idx="4">
                  <c:v>280.26663086056811</c:v>
                </c:pt>
                <c:pt idx="5">
                  <c:v>284.71543661943497</c:v>
                </c:pt>
                <c:pt idx="6">
                  <c:v>290.29026968830544</c:v>
                </c:pt>
                <c:pt idx="7">
                  <c:v>303.35531679752671</c:v>
                </c:pt>
                <c:pt idx="8">
                  <c:v>310.29401976560206</c:v>
                </c:pt>
                <c:pt idx="9">
                  <c:v>317.13627953651638</c:v>
                </c:pt>
                <c:pt idx="10">
                  <c:v>323.67552527302587</c:v>
                </c:pt>
                <c:pt idx="11">
                  <c:v>329.89835996821466</c:v>
                </c:pt>
                <c:pt idx="12">
                  <c:v>335.96997261215751</c:v>
                </c:pt>
                <c:pt idx="13">
                  <c:v>341.8000470033989</c:v>
                </c:pt>
                <c:pt idx="14">
                  <c:v>347.39864222362519</c:v>
                </c:pt>
                <c:pt idx="15">
                  <c:v>352.70984255511013</c:v>
                </c:pt>
                <c:pt idx="16">
                  <c:v>357.71132710278607</c:v>
                </c:pt>
                <c:pt idx="17">
                  <c:v>362.72373010200738</c:v>
                </c:pt>
                <c:pt idx="18">
                  <c:v>367.67711102998328</c:v>
                </c:pt>
                <c:pt idx="19">
                  <c:v>372.72848750981808</c:v>
                </c:pt>
                <c:pt idx="20">
                  <c:v>378.02059999726487</c:v>
                </c:pt>
                <c:pt idx="21">
                  <c:v>383.6596346781036</c:v>
                </c:pt>
                <c:pt idx="22">
                  <c:v>389.71861219993986</c:v>
                </c:pt>
                <c:pt idx="23">
                  <c:v>396.27377650962563</c:v>
                </c:pt>
                <c:pt idx="24">
                  <c:v>403.34016386846332</c:v>
                </c:pt>
                <c:pt idx="25">
                  <c:v>410.91016173204986</c:v>
                </c:pt>
                <c:pt idx="26">
                  <c:v>418.96201968365716</c:v>
                </c:pt>
                <c:pt idx="27">
                  <c:v>427.46687618914382</c:v>
                </c:pt>
                <c:pt idx="28">
                  <c:v>436.39398148650258</c:v>
                </c:pt>
                <c:pt idx="29">
                  <c:v>445.71394979746191</c:v>
                </c:pt>
                <c:pt idx="30">
                  <c:v>455.40065865881644</c:v>
                </c:pt>
                <c:pt idx="31">
                  <c:v>465.43211202945332</c:v>
                </c:pt>
                <c:pt idx="32">
                  <c:v>475.96728091150294</c:v>
                </c:pt>
                <c:pt idx="33">
                  <c:v>486.80566113953364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88F-4CB4-AE1B-1C6286CE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Gra'!$BG$3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6-4C3A-940D-9710D053D193}"/>
            </c:ext>
          </c:extLst>
        </c:ser>
        <c:ser>
          <c:idx val="1"/>
          <c:order val="1"/>
          <c:tx>
            <c:strRef>
              <c:f>'Inflexión Gra'!$BH$3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Gra'!$BH$4:$BH$37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6-4C3A-940D-9710D053D193}"/>
            </c:ext>
          </c:extLst>
        </c:ser>
        <c:ser>
          <c:idx val="2"/>
          <c:order val="2"/>
          <c:tx>
            <c:strRef>
              <c:f>'Inflexión Gra'!$BI$3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Gra'!$BI$4:$BI$37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17.471184975749434</c:v>
                </c:pt>
                <c:pt idx="4">
                  <c:v>18.055726605919357</c:v>
                </c:pt>
                <c:pt idx="5">
                  <c:v>18.6169283626793</c:v>
                </c:pt>
                <c:pt idx="6">
                  <c:v>19.243926649463667</c:v>
                </c:pt>
                <c:pt idx="7">
                  <c:v>19.964651287005285</c:v>
                </c:pt>
                <c:pt idx="8">
                  <c:v>20.620589930475894</c:v>
                </c:pt>
                <c:pt idx="9">
                  <c:v>21.227230412538077</c:v>
                </c:pt>
                <c:pt idx="10">
                  <c:v>21.835992411220186</c:v>
                </c:pt>
                <c:pt idx="11">
                  <c:v>22.413747929363225</c:v>
                </c:pt>
                <c:pt idx="12">
                  <c:v>22.951390283848944</c:v>
                </c:pt>
                <c:pt idx="13">
                  <c:v>23.457076048338134</c:v>
                </c:pt>
                <c:pt idx="14">
                  <c:v>23.923210567488375</c:v>
                </c:pt>
                <c:pt idx="15">
                  <c:v>24.350075594623991</c:v>
                </c:pt>
                <c:pt idx="16">
                  <c:v>24.743833949241349</c:v>
                </c:pt>
                <c:pt idx="17">
                  <c:v>25.102841209774063</c:v>
                </c:pt>
                <c:pt idx="18">
                  <c:v>25.451296246122226</c:v>
                </c:pt>
                <c:pt idx="19">
                  <c:v>25.806545669195813</c:v>
                </c:pt>
                <c:pt idx="20">
                  <c:v>26.186416137376945</c:v>
                </c:pt>
                <c:pt idx="21">
                  <c:v>26.606686175606427</c:v>
                </c:pt>
                <c:pt idx="22">
                  <c:v>27.078901749412605</c:v>
                </c:pt>
                <c:pt idx="23">
                  <c:v>27.610048495514256</c:v>
                </c:pt>
                <c:pt idx="24">
                  <c:v>28.202959028677761</c:v>
                </c:pt>
                <c:pt idx="25">
                  <c:v>28.857569723714274</c:v>
                </c:pt>
                <c:pt idx="26">
                  <c:v>29.57194663336626</c:v>
                </c:pt>
                <c:pt idx="27">
                  <c:v>30.343160491841349</c:v>
                </c:pt>
                <c:pt idx="28">
                  <c:v>31.167938652235893</c:v>
                </c:pt>
                <c:pt idx="29">
                  <c:v>32.043100156700582</c:v>
                </c:pt>
                <c:pt idx="30">
                  <c:v>32.965814193911093</c:v>
                </c:pt>
                <c:pt idx="31">
                  <c:v>33.933729488466035</c:v>
                </c:pt>
                <c:pt idx="32">
                  <c:v>34.967329380203424</c:v>
                </c:pt>
                <c:pt idx="33">
                  <c:v>36.039605509059655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C6-4C3A-940D-9710D053D193}"/>
            </c:ext>
          </c:extLst>
        </c:ser>
        <c:ser>
          <c:idx val="3"/>
          <c:order val="3"/>
          <c:tx>
            <c:strRef>
              <c:f>'Inflexión Gra'!$BJ$3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C6-4C3A-940D-9710D053D193}"/>
            </c:ext>
          </c:extLst>
        </c:ser>
        <c:ser>
          <c:idx val="4"/>
          <c:order val="4"/>
          <c:tx>
            <c:strRef>
              <c:f>'Inflexión Gra'!$BK$3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C6-4C3A-940D-9710D053D193}"/>
            </c:ext>
          </c:extLst>
        </c:ser>
        <c:ser>
          <c:idx val="5"/>
          <c:order val="5"/>
          <c:tx>
            <c:strRef>
              <c:f>'Inflexión Gra'!$BL$3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C6-4C3A-940D-9710D053D193}"/>
            </c:ext>
          </c:extLst>
        </c:ser>
        <c:ser>
          <c:idx val="6"/>
          <c:order val="6"/>
          <c:tx>
            <c:strRef>
              <c:f>'Inflexión Gra'!$BM$3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C6-4C3A-940D-9710D053D193}"/>
            </c:ext>
          </c:extLst>
        </c:ser>
        <c:ser>
          <c:idx val="7"/>
          <c:order val="7"/>
          <c:tx>
            <c:strRef>
              <c:f>'Inflexión Gra'!$BN$3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C6-4C3A-940D-9710D053D193}"/>
            </c:ext>
          </c:extLst>
        </c:ser>
        <c:ser>
          <c:idx val="8"/>
          <c:order val="8"/>
          <c:tx>
            <c:strRef>
              <c:f>'Inflexión Gra'!$BO$3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C6-4C3A-940D-9710D053D193}"/>
            </c:ext>
          </c:extLst>
        </c:ser>
        <c:ser>
          <c:idx val="9"/>
          <c:order val="9"/>
          <c:tx>
            <c:strRef>
              <c:f>'Inflexión Gra'!$BP$3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C6-4C3A-940D-9710D053D193}"/>
            </c:ext>
          </c:extLst>
        </c:ser>
        <c:ser>
          <c:idx val="10"/>
          <c:order val="10"/>
          <c:tx>
            <c:strRef>
              <c:f>'Inflexión Gra'!$BQ$3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Gra'!$BQ$4:$BQ$37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C6-4C3A-940D-9710D053D193}"/>
            </c:ext>
          </c:extLst>
        </c:ser>
        <c:ser>
          <c:idx val="11"/>
          <c:order val="11"/>
          <c:tx>
            <c:strRef>
              <c:f>'Inflexión Gra'!$BR$3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Gra'!$BR$4:$BR$37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3.6516522690655706</c:v>
                </c:pt>
                <c:pt idx="4">
                  <c:v>3.7737555587864993</c:v>
                </c:pt>
                <c:pt idx="5">
                  <c:v>3.8906725423380637</c:v>
                </c:pt>
                <c:pt idx="6">
                  <c:v>4.0214889996611225</c:v>
                </c:pt>
                <c:pt idx="7">
                  <c:v>4.1717994321048177</c:v>
                </c:pt>
                <c:pt idx="8">
                  <c:v>4.3084453544764507</c:v>
                </c:pt>
                <c:pt idx="9">
                  <c:v>4.4346224043912477</c:v>
                </c:pt>
                <c:pt idx="10">
                  <c:v>4.5610206518585166</c:v>
                </c:pt>
                <c:pt idx="11">
                  <c:v>4.680656147434501</c:v>
                </c:pt>
                <c:pt idx="12">
                  <c:v>4.7915590771738783</c:v>
                </c:pt>
                <c:pt idx="13">
                  <c:v>4.8953660671514196</c:v>
                </c:pt>
                <c:pt idx="14">
                  <c:v>4.9904390330207864</c:v>
                </c:pt>
                <c:pt idx="15">
                  <c:v>5.0768146473030384</c:v>
                </c:pt>
                <c:pt idx="16">
                  <c:v>5.1558008804917623</c:v>
                </c:pt>
                <c:pt idx="17">
                  <c:v>5.2271321577512673</c:v>
                </c:pt>
                <c:pt idx="18">
                  <c:v>5.2959737277630001</c:v>
                </c:pt>
                <c:pt idx="19">
                  <c:v>5.3660872195341494</c:v>
                </c:pt>
                <c:pt idx="20">
                  <c:v>5.4413337868817724</c:v>
                </c:pt>
                <c:pt idx="21">
                  <c:v>5.5251247069111145</c:v>
                </c:pt>
                <c:pt idx="22">
                  <c:v>5.619953603027299</c:v>
                </c:pt>
                <c:pt idx="23">
                  <c:v>5.7273256861839075</c:v>
                </c:pt>
                <c:pt idx="24">
                  <c:v>5.8478476817858063</c:v>
                </c:pt>
                <c:pt idx="25">
                  <c:v>5.9814978459841246</c:v>
                </c:pt>
                <c:pt idx="26">
                  <c:v>6.1278484859485092</c:v>
                </c:pt>
                <c:pt idx="27">
                  <c:v>6.2862557459948327</c:v>
                </c:pt>
                <c:pt idx="28">
                  <c:v>6.4560010091536419</c:v>
                </c:pt>
                <c:pt idx="29">
                  <c:v>6.6363852582880174</c:v>
                </c:pt>
                <c:pt idx="30">
                  <c:v>6.8267851280547509</c:v>
                </c:pt>
                <c:pt idx="31">
                  <c:v>7.0266809605028397</c:v>
                </c:pt>
                <c:pt idx="32">
                  <c:v>7.2405004260164159</c:v>
                </c:pt>
                <c:pt idx="33">
                  <c:v>7.4623744338554374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C6-4C3A-940D-9710D053D193}"/>
            </c:ext>
          </c:extLst>
        </c:ser>
        <c:ser>
          <c:idx val="12"/>
          <c:order val="12"/>
          <c:tx>
            <c:strRef>
              <c:f>'Inflexión Gra'!$BS$3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Gra'!$BS$4:$BS$37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C6-4C3A-940D-9710D053D193}"/>
            </c:ext>
          </c:extLst>
        </c:ser>
        <c:ser>
          <c:idx val="13"/>
          <c:order val="13"/>
          <c:tx>
            <c:strRef>
              <c:f>'Inflexión Gra'!$BT$3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Gra'!$BT$4:$BT$37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57.561184386605859</c:v>
                </c:pt>
                <c:pt idx="4">
                  <c:v>59.469129647732714</c:v>
                </c:pt>
                <c:pt idx="5">
                  <c:v>61.336447058492496</c:v>
                </c:pt>
                <c:pt idx="6">
                  <c:v>63.402418737942988</c:v>
                </c:pt>
                <c:pt idx="7">
                  <c:v>65.200974403467242</c:v>
                </c:pt>
                <c:pt idx="8">
                  <c:v>66.74877123523828</c:v>
                </c:pt>
                <c:pt idx="9">
                  <c:v>68.101287957805766</c:v>
                </c:pt>
                <c:pt idx="10">
                  <c:v>69.430027738633086</c:v>
                </c:pt>
                <c:pt idx="11">
                  <c:v>70.632255068077683</c:v>
                </c:pt>
                <c:pt idx="12">
                  <c:v>72.316598410888972</c:v>
                </c:pt>
                <c:pt idx="13">
                  <c:v>73.924597934967665</c:v>
                </c:pt>
                <c:pt idx="14">
                  <c:v>75.43646550192905</c:v>
                </c:pt>
                <c:pt idx="15">
                  <c:v>76.854176438775838</c:v>
                </c:pt>
                <c:pt idx="16">
                  <c:v>78.193986184163279</c:v>
                </c:pt>
                <c:pt idx="17">
                  <c:v>79.466909740921523</c:v>
                </c:pt>
                <c:pt idx="18">
                  <c:v>80.7162200228627</c:v>
                </c:pt>
                <c:pt idx="19">
                  <c:v>81.982407583324573</c:v>
                </c:pt>
                <c:pt idx="20">
                  <c:v>83.307482543631181</c:v>
                </c:pt>
                <c:pt idx="21">
                  <c:v>84.729023531745426</c:v>
                </c:pt>
                <c:pt idx="22">
                  <c:v>86.300567071693777</c:v>
                </c:pt>
                <c:pt idx="23">
                  <c:v>88.015589145466691</c:v>
                </c:pt>
                <c:pt idx="24">
                  <c:v>89.880589208850907</c:v>
                </c:pt>
                <c:pt idx="25">
                  <c:v>91.895153660870221</c:v>
                </c:pt>
                <c:pt idx="26">
                  <c:v>94.054395886099172</c:v>
                </c:pt>
                <c:pt idx="27">
                  <c:v>96.378675071179615</c:v>
                </c:pt>
                <c:pt idx="28">
                  <c:v>98.835252031754251</c:v>
                </c:pt>
                <c:pt idx="29">
                  <c:v>101.41637433182278</c:v>
                </c:pt>
                <c:pt idx="30">
                  <c:v>104.11510521926846</c:v>
                </c:pt>
                <c:pt idx="31">
                  <c:v>106.92563097996153</c:v>
                </c:pt>
                <c:pt idx="32">
                  <c:v>110.20358095278151</c:v>
                </c:pt>
                <c:pt idx="33">
                  <c:v>113.60006839804281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C6-4C3A-940D-9710D053D193}"/>
            </c:ext>
          </c:extLst>
        </c:ser>
        <c:ser>
          <c:idx val="14"/>
          <c:order val="14"/>
          <c:tx>
            <c:strRef>
              <c:f>'Inflexión Gra'!$BU$3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C6-4C3A-940D-9710D053D193}"/>
            </c:ext>
          </c:extLst>
        </c:ser>
        <c:ser>
          <c:idx val="15"/>
          <c:order val="15"/>
          <c:tx>
            <c:strRef>
              <c:f>'Inflexión Gra'!$BV$3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Gra'!$BV$4:$BV$37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8C6-4C3A-940D-9710D053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'Inflexión Gra'!$BW$3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Gra'!$BW$4:$BW$37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78.684021631420862</c:v>
                </c:pt>
                <c:pt idx="4">
                  <c:v>81.298611812438565</c:v>
                </c:pt>
                <c:pt idx="5">
                  <c:v>83.844047963509865</c:v>
                </c:pt>
                <c:pt idx="6">
                  <c:v>86.667834387067785</c:v>
                </c:pt>
                <c:pt idx="7">
                  <c:v>89.337425122577343</c:v>
                </c:pt>
                <c:pt idx="8">
                  <c:v>91.677806520190629</c:v>
                </c:pt>
                <c:pt idx="9">
                  <c:v>93.763140774735092</c:v>
                </c:pt>
                <c:pt idx="10">
                  <c:v>95.827040801711789</c:v>
                </c:pt>
                <c:pt idx="11">
                  <c:v>97.726659144875413</c:v>
                </c:pt>
                <c:pt idx="12">
                  <c:v>100.0595477719118</c:v>
                </c:pt>
                <c:pt idx="13">
                  <c:v>102.27704005045722</c:v>
                </c:pt>
                <c:pt idx="14">
                  <c:v>104.35011510243821</c:v>
                </c:pt>
                <c:pt idx="15">
                  <c:v>106.28106668070286</c:v>
                </c:pt>
                <c:pt idx="16">
                  <c:v>108.09362101389638</c:v>
                </c:pt>
                <c:pt idx="17">
                  <c:v>109.79688310844685</c:v>
                </c:pt>
                <c:pt idx="18">
                  <c:v>111.46348999674792</c:v>
                </c:pt>
                <c:pt idx="19">
                  <c:v>113.15504047205454</c:v>
                </c:pt>
                <c:pt idx="20">
                  <c:v>114.9352324678899</c:v>
                </c:pt>
                <c:pt idx="21">
                  <c:v>116.86083441426297</c:v>
                </c:pt>
                <c:pt idx="22">
                  <c:v>118.99942242413368</c:v>
                </c:pt>
                <c:pt idx="23">
                  <c:v>121.35296332716486</c:v>
                </c:pt>
                <c:pt idx="24">
                  <c:v>123.93139591931447</c:v>
                </c:pt>
                <c:pt idx="25">
                  <c:v>126.73422123056862</c:v>
                </c:pt>
                <c:pt idx="26">
                  <c:v>129.75419100541393</c:v>
                </c:pt>
                <c:pt idx="27">
                  <c:v>133.00809130901581</c:v>
                </c:pt>
                <c:pt idx="28">
                  <c:v>136.45919169314379</c:v>
                </c:pt>
                <c:pt idx="29">
                  <c:v>140.09585974681139</c:v>
                </c:pt>
                <c:pt idx="30">
                  <c:v>143.9077045412343</c:v>
                </c:pt>
                <c:pt idx="31">
                  <c:v>147.88604142893041</c:v>
                </c:pt>
                <c:pt idx="32">
                  <c:v>152.41141075900134</c:v>
                </c:pt>
                <c:pt idx="33">
                  <c:v>157.10204834095791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8C6-4C3A-940D-9710D053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Gra'!$BY$3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2-4643-AF70-31AE9AF9A822}"/>
            </c:ext>
          </c:extLst>
        </c:ser>
        <c:ser>
          <c:idx val="1"/>
          <c:order val="1"/>
          <c:tx>
            <c:strRef>
              <c:f>'Inflexión Gra'!$BZ$3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Gra'!$BZ$4:$BZ$37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2-4643-AF70-31AE9AF9A822}"/>
            </c:ext>
          </c:extLst>
        </c:ser>
        <c:ser>
          <c:idx val="2"/>
          <c:order val="2"/>
          <c:tx>
            <c:strRef>
              <c:f>'Inflexión Gra'!$CA$3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Gra'!$CA$4:$CA$37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8.8670285885220324</c:v>
                </c:pt>
                <c:pt idx="4">
                  <c:v>9.0084244833642853</c:v>
                </c:pt>
                <c:pt idx="5">
                  <c:v>9.2403569067855429</c:v>
                </c:pt>
                <c:pt idx="6">
                  <c:v>9.473009706901319</c:v>
                </c:pt>
                <c:pt idx="7">
                  <c:v>9.5925763081576783</c:v>
                </c:pt>
                <c:pt idx="8">
                  <c:v>9.8616217718795962</c:v>
                </c:pt>
                <c:pt idx="9">
                  <c:v>10.116670729559864</c:v>
                </c:pt>
                <c:pt idx="10">
                  <c:v>10.35481096362574</c:v>
                </c:pt>
                <c:pt idx="11">
                  <c:v>10.598781392656541</c:v>
                </c:pt>
                <c:pt idx="12">
                  <c:v>10.84292279878864</c:v>
                </c:pt>
                <c:pt idx="13">
                  <c:v>11.093220088583529</c:v>
                </c:pt>
                <c:pt idx="14">
                  <c:v>11.347362004920283</c:v>
                </c:pt>
                <c:pt idx="15">
                  <c:v>11.608454159432815</c:v>
                </c:pt>
                <c:pt idx="16">
                  <c:v>11.88027626906012</c:v>
                </c:pt>
                <c:pt idx="17">
                  <c:v>12.147998381007428</c:v>
                </c:pt>
                <c:pt idx="18">
                  <c:v>12.424063710713575</c:v>
                </c:pt>
                <c:pt idx="19">
                  <c:v>12.707929444781847</c:v>
                </c:pt>
                <c:pt idx="20">
                  <c:v>12.999754631197405</c:v>
                </c:pt>
                <c:pt idx="21">
                  <c:v>13.300536931143135</c:v>
                </c:pt>
                <c:pt idx="22">
                  <c:v>13.61117291854554</c:v>
                </c:pt>
                <c:pt idx="23">
                  <c:v>13.928474175038348</c:v>
                </c:pt>
                <c:pt idx="24">
                  <c:v>14.252569049096563</c:v>
                </c:pt>
                <c:pt idx="25">
                  <c:v>14.583587667787606</c:v>
                </c:pt>
                <c:pt idx="26">
                  <c:v>14.921662222841807</c:v>
                </c:pt>
                <c:pt idx="27">
                  <c:v>15.26692709864702</c:v>
                </c:pt>
                <c:pt idx="28">
                  <c:v>15.619518891634952</c:v>
                </c:pt>
                <c:pt idx="29">
                  <c:v>15.979576403150119</c:v>
                </c:pt>
                <c:pt idx="30">
                  <c:v>16.347240644272311</c:v>
                </c:pt>
                <c:pt idx="31">
                  <c:v>16.722654854419648</c:v>
                </c:pt>
                <c:pt idx="32">
                  <c:v>17.106719810361891</c:v>
                </c:pt>
                <c:pt idx="33">
                  <c:v>17.499635218012354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2-4643-AF70-31AE9AF9A822}"/>
            </c:ext>
          </c:extLst>
        </c:ser>
        <c:ser>
          <c:idx val="3"/>
          <c:order val="3"/>
          <c:tx>
            <c:strRef>
              <c:f>'Inflexión Gra'!$CB$3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Gra'!$CB$4:$CB$37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12.864103186746405</c:v>
                </c:pt>
                <c:pt idx="4">
                  <c:v>13.033008060832193</c:v>
                </c:pt>
                <c:pt idx="5">
                  <c:v>13.413156820914518</c:v>
                </c:pt>
                <c:pt idx="6">
                  <c:v>13.799872486917469</c:v>
                </c:pt>
                <c:pt idx="7">
                  <c:v>14.193330912405129</c:v>
                </c:pt>
                <c:pt idx="8">
                  <c:v>14.613897651456822</c:v>
                </c:pt>
                <c:pt idx="9">
                  <c:v>15.034229750145437</c:v>
                </c:pt>
                <c:pt idx="10">
                  <c:v>15.443349477090745</c:v>
                </c:pt>
                <c:pt idx="11">
                  <c:v>15.865521458438497</c:v>
                </c:pt>
                <c:pt idx="12">
                  <c:v>16.289616194415117</c:v>
                </c:pt>
                <c:pt idx="13">
                  <c:v>16.723832835014399</c:v>
                </c:pt>
                <c:pt idx="14">
                  <c:v>17.164620860728306</c:v>
                </c:pt>
                <c:pt idx="15">
                  <c:v>17.616752226409375</c:v>
                </c:pt>
                <c:pt idx="16">
                  <c:v>18.086037383380834</c:v>
                </c:pt>
                <c:pt idx="17">
                  <c:v>18.549890418638949</c:v>
                </c:pt>
                <c:pt idx="18">
                  <c:v>19.027154244827731</c:v>
                </c:pt>
                <c:pt idx="19">
                  <c:v>19.516911420878369</c:v>
                </c:pt>
                <c:pt idx="20">
                  <c:v>20.019296200880419</c:v>
                </c:pt>
                <c:pt idx="21">
                  <c:v>20.535737035804072</c:v>
                </c:pt>
                <c:pt idx="22">
                  <c:v>21.067513772142412</c:v>
                </c:pt>
                <c:pt idx="23">
                  <c:v>21.61213526191003</c:v>
                </c:pt>
                <c:pt idx="24">
                  <c:v>22.169886425894056</c:v>
                </c:pt>
                <c:pt idx="25">
                  <c:v>22.741057485005832</c:v>
                </c:pt>
                <c:pt idx="26">
                  <c:v>23.325944313636114</c:v>
                </c:pt>
                <c:pt idx="27">
                  <c:v>23.924848650703797</c:v>
                </c:pt>
                <c:pt idx="28">
                  <c:v>24.538078183276731</c:v>
                </c:pt>
                <c:pt idx="29">
                  <c:v>25.165946598920776</c:v>
                </c:pt>
                <c:pt idx="30">
                  <c:v>25.808773656061089</c:v>
                </c:pt>
                <c:pt idx="31">
                  <c:v>26.466885273725591</c:v>
                </c:pt>
                <c:pt idx="32">
                  <c:v>27.141813506285409</c:v>
                </c:pt>
                <c:pt idx="33">
                  <c:v>27.833988571591451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2-4643-AF70-31AE9AF9A822}"/>
            </c:ext>
          </c:extLst>
        </c:ser>
        <c:ser>
          <c:idx val="4"/>
          <c:order val="4"/>
          <c:tx>
            <c:strRef>
              <c:f>'Inflexión Gra'!$CC$3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2-4643-AF70-31AE9AF9A822}"/>
            </c:ext>
          </c:extLst>
        </c:ser>
        <c:ser>
          <c:idx val="5"/>
          <c:order val="5"/>
          <c:tx>
            <c:strRef>
              <c:f>'Inflexión Gra'!$CD$3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Gra'!$CD$4:$CD$37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2-4643-AF70-31AE9AF9A822}"/>
            </c:ext>
          </c:extLst>
        </c:ser>
        <c:ser>
          <c:idx val="6"/>
          <c:order val="6"/>
          <c:tx>
            <c:strRef>
              <c:f>'Inflexión Gra'!$CE$3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Gra'!$CE$4:$CE$37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0.5152461342247826</c:v>
                </c:pt>
                <c:pt idx="4">
                  <c:v>0.52267778971454149</c:v>
                </c:pt>
                <c:pt idx="5">
                  <c:v>0.53762370615526389</c:v>
                </c:pt>
                <c:pt idx="6">
                  <c:v>0.55278118592341607</c:v>
                </c:pt>
                <c:pt idx="7">
                  <c:v>0.56690858488545859</c:v>
                </c:pt>
                <c:pt idx="8">
                  <c:v>0.58385893689587676</c:v>
                </c:pt>
                <c:pt idx="9">
                  <c:v>0.6004592327956888</c:v>
                </c:pt>
                <c:pt idx="10">
                  <c:v>0.61638874177011382</c:v>
                </c:pt>
                <c:pt idx="11">
                  <c:v>0.63277241085393121</c:v>
                </c:pt>
                <c:pt idx="12">
                  <c:v>0.64920975560373662</c:v>
                </c:pt>
                <c:pt idx="13">
                  <c:v>0.6660409071355442</c:v>
                </c:pt>
                <c:pt idx="14">
                  <c:v>0.68312563857980835</c:v>
                </c:pt>
                <c:pt idx="15">
                  <c:v>0.70065215340732179</c:v>
                </c:pt>
                <c:pt idx="16">
                  <c:v>0.71884993605260683</c:v>
                </c:pt>
                <c:pt idx="17">
                  <c:v>0.73682077219042785</c:v>
                </c:pt>
                <c:pt idx="18">
                  <c:v>0.75531411915205793</c:v>
                </c:pt>
                <c:pt idx="19">
                  <c:v>0.77429414726060075</c:v>
                </c:pt>
                <c:pt idx="20">
                  <c:v>0.79376703689487593</c:v>
                </c:pt>
                <c:pt idx="21">
                  <c:v>0.81379022059054618</c:v>
                </c:pt>
                <c:pt idx="22">
                  <c:v>0.83441517140088961</c:v>
                </c:pt>
                <c:pt idx="23">
                  <c:v>0.85552654073013013</c:v>
                </c:pt>
                <c:pt idx="24">
                  <c:v>0.87713482207427163</c:v>
                </c:pt>
                <c:pt idx="25">
                  <c:v>0.8992506930465356</c:v>
                </c:pt>
                <c:pt idx="26">
                  <c:v>0.92188503109033293</c:v>
                </c:pt>
                <c:pt idx="27">
                  <c:v>0.94504892199265345</c:v>
                </c:pt>
                <c:pt idx="28">
                  <c:v>0.96875366269175334</c:v>
                </c:pt>
                <c:pt idx="29">
                  <c:v>0.9930107626693867</c:v>
                </c:pt>
                <c:pt idx="30">
                  <c:v>1.0178319460546241</c:v>
                </c:pt>
                <c:pt idx="31">
                  <c:v>1.0432291545266044</c:v>
                </c:pt>
                <c:pt idx="32">
                  <c:v>1.0692618037028674</c:v>
                </c:pt>
                <c:pt idx="33">
                  <c:v>1.0959458127454793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2-4643-AF70-31AE9AF9A822}"/>
            </c:ext>
          </c:extLst>
        </c:ser>
        <c:ser>
          <c:idx val="7"/>
          <c:order val="7"/>
          <c:tx>
            <c:strRef>
              <c:f>'Inflexión Gra'!$CF$3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Gra'!$CF$4:$CF$37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26.099012720670991</c:v>
                </c:pt>
                <c:pt idx="4">
                  <c:v>26.738806454728561</c:v>
                </c:pt>
                <c:pt idx="5">
                  <c:v>27.619157945760129</c:v>
                </c:pt>
                <c:pt idx="6">
                  <c:v>28.512312365962245</c:v>
                </c:pt>
                <c:pt idx="7">
                  <c:v>29.663567601531255</c:v>
                </c:pt>
                <c:pt idx="8">
                  <c:v>30.85979756725472</c:v>
                </c:pt>
                <c:pt idx="9">
                  <c:v>31.91648056283211</c:v>
                </c:pt>
                <c:pt idx="10">
                  <c:v>32.862018231332257</c:v>
                </c:pt>
                <c:pt idx="11">
                  <c:v>33.81055471070956</c:v>
                </c:pt>
                <c:pt idx="12">
                  <c:v>34.755931820407802</c:v>
                </c:pt>
                <c:pt idx="13">
                  <c:v>35.721280697174045</c:v>
                </c:pt>
                <c:pt idx="14">
                  <c:v>36.699543817950548</c:v>
                </c:pt>
                <c:pt idx="15">
                  <c:v>37.699980129344951</c:v>
                </c:pt>
                <c:pt idx="16">
                  <c:v>38.734173125935435</c:v>
                </c:pt>
                <c:pt idx="17">
                  <c:v>39.753220572567109</c:v>
                </c:pt>
                <c:pt idx="18">
                  <c:v>40.797160916988766</c:v>
                </c:pt>
                <c:pt idx="19">
                  <c:v>41.863882172003642</c:v>
                </c:pt>
                <c:pt idx="20">
                  <c:v>42.95357993705359</c:v>
                </c:pt>
                <c:pt idx="21">
                  <c:v>44.069191845861823</c:v>
                </c:pt>
                <c:pt idx="22">
                  <c:v>45.213331368947422</c:v>
                </c:pt>
                <c:pt idx="23">
                  <c:v>46.384603724846379</c:v>
                </c:pt>
                <c:pt idx="24">
                  <c:v>47.583579052536123</c:v>
                </c:pt>
                <c:pt idx="25">
                  <c:v>48.810835468012669</c:v>
                </c:pt>
                <c:pt idx="26">
                  <c:v>50.066960666946393</c:v>
                </c:pt>
                <c:pt idx="27">
                  <c:v>51.352552615333728</c:v>
                </c:pt>
                <c:pt idx="28">
                  <c:v>52.668219692148341</c:v>
                </c:pt>
                <c:pt idx="29">
                  <c:v>54.014580682277426</c:v>
                </c:pt>
                <c:pt idx="30">
                  <c:v>55.392264802715616</c:v>
                </c:pt>
                <c:pt idx="31">
                  <c:v>56.801911783260017</c:v>
                </c:pt>
                <c:pt idx="32">
                  <c:v>58.246743746463437</c:v>
                </c:pt>
                <c:pt idx="33">
                  <c:v>59.727617561602358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2-4643-AF70-31AE9AF9A822}"/>
            </c:ext>
          </c:extLst>
        </c:ser>
        <c:ser>
          <c:idx val="8"/>
          <c:order val="8"/>
          <c:tx>
            <c:strRef>
              <c:f>'Inflexión Gra'!$CG$3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2-4643-AF70-31AE9AF9A822}"/>
            </c:ext>
          </c:extLst>
        </c:ser>
        <c:ser>
          <c:idx val="9"/>
          <c:order val="9"/>
          <c:tx>
            <c:strRef>
              <c:f>'Inflexión Gra'!$CH$3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2-4643-AF70-31AE9AF9A822}"/>
            </c:ext>
          </c:extLst>
        </c:ser>
        <c:ser>
          <c:idx val="10"/>
          <c:order val="10"/>
          <c:tx>
            <c:strRef>
              <c:f>'Inflexión Gra'!$CI$3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02-4643-AF70-31AE9AF9A822}"/>
            </c:ext>
          </c:extLst>
        </c:ser>
        <c:ser>
          <c:idx val="11"/>
          <c:order val="11"/>
          <c:tx>
            <c:strRef>
              <c:f>'Inflexión Gra'!$CJ$3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02-4643-AF70-31AE9AF9A822}"/>
            </c:ext>
          </c:extLst>
        </c:ser>
        <c:ser>
          <c:idx val="12"/>
          <c:order val="12"/>
          <c:tx>
            <c:strRef>
              <c:f>'Inflexión Gra'!$CK$3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Gra'!$CK$4:$CK$37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02-4643-AF70-31AE9AF9A822}"/>
            </c:ext>
          </c:extLst>
        </c:ser>
        <c:ser>
          <c:idx val="13"/>
          <c:order val="13"/>
          <c:tx>
            <c:strRef>
              <c:f>'Inflexión Gra'!$CL$3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Gra'!$CL$4:$CL$37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19.837710928865842</c:v>
                </c:pt>
                <c:pt idx="4">
                  <c:v>20.150413252589399</c:v>
                </c:pt>
                <c:pt idx="5">
                  <c:v>20.680069643637392</c:v>
                </c:pt>
                <c:pt idx="6">
                  <c:v>21.212503543161731</c:v>
                </c:pt>
                <c:pt idx="7">
                  <c:v>21.531560009349551</c:v>
                </c:pt>
                <c:pt idx="8">
                  <c:v>22.144592335501418</c:v>
                </c:pt>
                <c:pt idx="9">
                  <c:v>22.728673765045453</c:v>
                </c:pt>
                <c:pt idx="10">
                  <c:v>23.276547142680904</c:v>
                </c:pt>
                <c:pt idx="11">
                  <c:v>23.838118988145599</c:v>
                </c:pt>
                <c:pt idx="12">
                  <c:v>24.400332594310694</c:v>
                </c:pt>
                <c:pt idx="13">
                  <c:v>24.976563723271681</c:v>
                </c:pt>
                <c:pt idx="14">
                  <c:v>25.561601590068385</c:v>
                </c:pt>
                <c:pt idx="15">
                  <c:v>26.162445021148059</c:v>
                </c:pt>
                <c:pt idx="16">
                  <c:v>26.787616811393583</c:v>
                </c:pt>
                <c:pt idx="17">
                  <c:v>27.403669151288717</c:v>
                </c:pt>
                <c:pt idx="18">
                  <c:v>28.038633220482208</c:v>
                </c:pt>
                <c:pt idx="19">
                  <c:v>28.691263584557458</c:v>
                </c:pt>
                <c:pt idx="20">
                  <c:v>29.361894526670135</c:v>
                </c:pt>
                <c:pt idx="21">
                  <c:v>30.052754577168681</c:v>
                </c:pt>
                <c:pt idx="22">
                  <c:v>30.765845385571925</c:v>
                </c:pt>
                <c:pt idx="23">
                  <c:v>31.494537125007472</c:v>
                </c:pt>
                <c:pt idx="24">
                  <c:v>32.239137803684464</c:v>
                </c:pt>
                <c:pt idx="25">
                  <c:v>32.999959948759297</c:v>
                </c:pt>
                <c:pt idx="26">
                  <c:v>33.777321245352134</c:v>
                </c:pt>
                <c:pt idx="27">
                  <c:v>34.571544831876068</c:v>
                </c:pt>
                <c:pt idx="28">
                  <c:v>35.382959354828586</c:v>
                </c:pt>
                <c:pt idx="29">
                  <c:v>36.211898964607208</c:v>
                </c:pt>
                <c:pt idx="30">
                  <c:v>37.058703338165643</c:v>
                </c:pt>
                <c:pt idx="31">
                  <c:v>37.923717732578197</c:v>
                </c:pt>
                <c:pt idx="32">
                  <c:v>38.809006805180346</c:v>
                </c:pt>
                <c:pt idx="33">
                  <c:v>39.715046971758646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02-4643-AF70-31AE9AF9A822}"/>
            </c:ext>
          </c:extLst>
        </c:ser>
        <c:ser>
          <c:idx val="14"/>
          <c:order val="14"/>
          <c:tx>
            <c:strRef>
              <c:f>'Inflexión Gra'!$CM$3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02-4643-AF70-31AE9AF9A822}"/>
            </c:ext>
          </c:extLst>
        </c:ser>
        <c:ser>
          <c:idx val="15"/>
          <c:order val="15"/>
          <c:tx>
            <c:strRef>
              <c:f>'Inflexión Gra'!$CN$3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Gra'!$CN$4:$CN$37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02-4643-AF70-31AE9AF9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'Inflexión Gra'!$CO$3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Gra'!$CO$4:$CO$37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68.18310155903005</c:v>
                </c:pt>
                <c:pt idx="4">
                  <c:v>69.45333004122898</c:v>
                </c:pt>
                <c:pt idx="5">
                  <c:v>71.490365023252849</c:v>
                </c:pt>
                <c:pt idx="6">
                  <c:v>73.550479288866171</c:v>
                </c:pt>
                <c:pt idx="7">
                  <c:v>75.547943416329062</c:v>
                </c:pt>
                <c:pt idx="8">
                  <c:v>78.063768262988432</c:v>
                </c:pt>
                <c:pt idx="9">
                  <c:v>80.396514040378548</c:v>
                </c:pt>
                <c:pt idx="10">
                  <c:v>82.553114556499764</c:v>
                </c:pt>
                <c:pt idx="11">
                  <c:v>84.745748960804121</c:v>
                </c:pt>
                <c:pt idx="12">
                  <c:v>86.938013163525994</c:v>
                </c:pt>
                <c:pt idx="13">
                  <c:v>89.180938251179199</c:v>
                </c:pt>
                <c:pt idx="14">
                  <c:v>91.456253912247348</c:v>
                </c:pt>
                <c:pt idx="15">
                  <c:v>93.788283689742528</c:v>
                </c:pt>
                <c:pt idx="16">
                  <c:v>96.20695352582257</c:v>
                </c:pt>
                <c:pt idx="17">
                  <c:v>98.591599295692617</c:v>
                </c:pt>
                <c:pt idx="18">
                  <c:v>101.04232621216434</c:v>
                </c:pt>
                <c:pt idx="19">
                  <c:v>103.55428076948191</c:v>
                </c:pt>
                <c:pt idx="20">
                  <c:v>106.12829233269642</c:v>
                </c:pt>
                <c:pt idx="21">
                  <c:v>108.77201061056826</c:v>
                </c:pt>
                <c:pt idx="22">
                  <c:v>111.49227861660819</c:v>
                </c:pt>
                <c:pt idx="23">
                  <c:v>114.27527682753237</c:v>
                </c:pt>
                <c:pt idx="24">
                  <c:v>117.12230715328548</c:v>
                </c:pt>
                <c:pt idx="25">
                  <c:v>120.03469126261193</c:v>
                </c:pt>
                <c:pt idx="26">
                  <c:v>123.01377347986679</c:v>
                </c:pt>
                <c:pt idx="27">
                  <c:v>126.06092211855326</c:v>
                </c:pt>
                <c:pt idx="28">
                  <c:v>129.17752978458037</c:v>
                </c:pt>
                <c:pt idx="29">
                  <c:v>132.36501341162491</c:v>
                </c:pt>
                <c:pt idx="30">
                  <c:v>135.62481438726928</c:v>
                </c:pt>
                <c:pt idx="31">
                  <c:v>138.95839879851007</c:v>
                </c:pt>
                <c:pt idx="32">
                  <c:v>142.37354567199395</c:v>
                </c:pt>
                <c:pt idx="33">
                  <c:v>145.8722341357103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902-4643-AF70-31AE9AF9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'Inflexión Gra'!$CQ$3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Gra'!$CQ$4:$CQ$37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6.5689884974849386</c:v>
                </c:pt>
                <c:pt idx="5">
                  <c:v>6.5689884974849386</c:v>
                </c:pt>
                <c:pt idx="6">
                  <c:v>6.5689884974849386</c:v>
                </c:pt>
                <c:pt idx="7">
                  <c:v>6.5689884974849386</c:v>
                </c:pt>
                <c:pt idx="8">
                  <c:v>6.5689884974849386</c:v>
                </c:pt>
                <c:pt idx="9">
                  <c:v>6.5689884974849386</c:v>
                </c:pt>
                <c:pt idx="10">
                  <c:v>6.5689884974849386</c:v>
                </c:pt>
                <c:pt idx="11">
                  <c:v>6.5689884974849386</c:v>
                </c:pt>
                <c:pt idx="12">
                  <c:v>6.5689884974849386</c:v>
                </c:pt>
                <c:pt idx="13">
                  <c:v>6.5689884974849386</c:v>
                </c:pt>
                <c:pt idx="14">
                  <c:v>6.5689884974849386</c:v>
                </c:pt>
                <c:pt idx="15">
                  <c:v>6.5689884974849386</c:v>
                </c:pt>
                <c:pt idx="16">
                  <c:v>6.5689884974849386</c:v>
                </c:pt>
                <c:pt idx="17">
                  <c:v>6.5689884974849386</c:v>
                </c:pt>
                <c:pt idx="18">
                  <c:v>6.5689884974849386</c:v>
                </c:pt>
                <c:pt idx="19">
                  <c:v>6.5689884974849386</c:v>
                </c:pt>
                <c:pt idx="20">
                  <c:v>6.5689884974849386</c:v>
                </c:pt>
                <c:pt idx="21">
                  <c:v>6.5689884974849386</c:v>
                </c:pt>
                <c:pt idx="22">
                  <c:v>6.5689884974849386</c:v>
                </c:pt>
                <c:pt idx="23">
                  <c:v>6.5689884974849386</c:v>
                </c:pt>
                <c:pt idx="24">
                  <c:v>6.5689884974849386</c:v>
                </c:pt>
                <c:pt idx="25">
                  <c:v>6.5689884974849386</c:v>
                </c:pt>
                <c:pt idx="26">
                  <c:v>6.5689884974849386</c:v>
                </c:pt>
                <c:pt idx="27">
                  <c:v>6.5689884974849386</c:v>
                </c:pt>
                <c:pt idx="28">
                  <c:v>6.5689884974849386</c:v>
                </c:pt>
                <c:pt idx="29">
                  <c:v>6.5689884974849386</c:v>
                </c:pt>
                <c:pt idx="30">
                  <c:v>6.5689884974849386</c:v>
                </c:pt>
                <c:pt idx="31">
                  <c:v>6.5689884974849386</c:v>
                </c:pt>
                <c:pt idx="32">
                  <c:v>6.5689884974849386</c:v>
                </c:pt>
                <c:pt idx="33">
                  <c:v>6.5689884974849386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25C-9397-C62CDB930F96}"/>
            </c:ext>
          </c:extLst>
        </c:ser>
        <c:ser>
          <c:idx val="1"/>
          <c:order val="1"/>
          <c:tx>
            <c:strRef>
              <c:f>'Inflexión Gra'!$CR$3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Gra'!$CR$4:$CR$37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6-425C-9397-C62CDB930F96}"/>
            </c:ext>
          </c:extLst>
        </c:ser>
        <c:ser>
          <c:idx val="2"/>
          <c:order val="2"/>
          <c:tx>
            <c:strRef>
              <c:f>'Inflexión Gra'!$CS$3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Gra'!$CS$4:$CS$37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6.1489997573814614</c:v>
                </c:pt>
                <c:pt idx="5">
                  <c:v>6.1489997573814614</c:v>
                </c:pt>
                <c:pt idx="6">
                  <c:v>6.1489997573814614</c:v>
                </c:pt>
                <c:pt idx="7">
                  <c:v>6.1489997573814614</c:v>
                </c:pt>
                <c:pt idx="8">
                  <c:v>6.1489997573814614</c:v>
                </c:pt>
                <c:pt idx="9">
                  <c:v>6.1489997573814614</c:v>
                </c:pt>
                <c:pt idx="10">
                  <c:v>6.1489997573814614</c:v>
                </c:pt>
                <c:pt idx="11">
                  <c:v>6.1489997573814614</c:v>
                </c:pt>
                <c:pt idx="12">
                  <c:v>6.1489997573814614</c:v>
                </c:pt>
                <c:pt idx="13">
                  <c:v>6.1489997573814614</c:v>
                </c:pt>
                <c:pt idx="14">
                  <c:v>6.1489997573814614</c:v>
                </c:pt>
                <c:pt idx="15">
                  <c:v>6.1489997573814614</c:v>
                </c:pt>
                <c:pt idx="16">
                  <c:v>6.1489997573814614</c:v>
                </c:pt>
                <c:pt idx="17">
                  <c:v>6.1489997573814614</c:v>
                </c:pt>
                <c:pt idx="18">
                  <c:v>6.1489997573814614</c:v>
                </c:pt>
                <c:pt idx="19">
                  <c:v>6.1489997573814614</c:v>
                </c:pt>
                <c:pt idx="20">
                  <c:v>6.1489997573814614</c:v>
                </c:pt>
                <c:pt idx="21">
                  <c:v>6.1489997573814614</c:v>
                </c:pt>
                <c:pt idx="22">
                  <c:v>6.1489997573814614</c:v>
                </c:pt>
                <c:pt idx="23">
                  <c:v>6.1489997573814614</c:v>
                </c:pt>
                <c:pt idx="24">
                  <c:v>6.1489997573814614</c:v>
                </c:pt>
                <c:pt idx="25">
                  <c:v>6.1489997573814614</c:v>
                </c:pt>
                <c:pt idx="26">
                  <c:v>6.1489997573814614</c:v>
                </c:pt>
                <c:pt idx="27">
                  <c:v>6.1489997573814614</c:v>
                </c:pt>
                <c:pt idx="28">
                  <c:v>6.1489997573814614</c:v>
                </c:pt>
                <c:pt idx="29">
                  <c:v>6.1489997573814614</c:v>
                </c:pt>
                <c:pt idx="30">
                  <c:v>6.1489997573814614</c:v>
                </c:pt>
                <c:pt idx="31">
                  <c:v>6.1489997573814614</c:v>
                </c:pt>
                <c:pt idx="32">
                  <c:v>6.1489997573814614</c:v>
                </c:pt>
                <c:pt idx="33">
                  <c:v>6.1489997573814614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6-425C-9397-C62CDB930F96}"/>
            </c:ext>
          </c:extLst>
        </c:ser>
        <c:ser>
          <c:idx val="3"/>
          <c:order val="3"/>
          <c:tx>
            <c:strRef>
              <c:f>'Inflexión Gra'!$CT$3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6-425C-9397-C62CDB930F96}"/>
            </c:ext>
          </c:extLst>
        </c:ser>
        <c:ser>
          <c:idx val="4"/>
          <c:order val="4"/>
          <c:tx>
            <c:strRef>
              <c:f>'Inflexión Gra'!$CU$3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6-425C-9397-C62CDB930F96}"/>
            </c:ext>
          </c:extLst>
        </c:ser>
        <c:ser>
          <c:idx val="5"/>
          <c:order val="5"/>
          <c:tx>
            <c:strRef>
              <c:f>'Inflexión Gra'!$CV$3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6-425C-9397-C62CDB930F96}"/>
            </c:ext>
          </c:extLst>
        </c:ser>
        <c:ser>
          <c:idx val="6"/>
          <c:order val="6"/>
          <c:tx>
            <c:strRef>
              <c:f>'Inflexión Gra'!$CW$3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6-425C-9397-C62CDB930F96}"/>
            </c:ext>
          </c:extLst>
        </c:ser>
        <c:ser>
          <c:idx val="7"/>
          <c:order val="7"/>
          <c:tx>
            <c:strRef>
              <c:f>'Inflexión Gra'!$CX$3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6-425C-9397-C62CDB930F96}"/>
            </c:ext>
          </c:extLst>
        </c:ser>
        <c:ser>
          <c:idx val="8"/>
          <c:order val="8"/>
          <c:tx>
            <c:strRef>
              <c:f>'Inflexión Gra'!$CY$3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6-425C-9397-C62CDB930F96}"/>
            </c:ext>
          </c:extLst>
        </c:ser>
        <c:ser>
          <c:idx val="9"/>
          <c:order val="9"/>
          <c:tx>
            <c:strRef>
              <c:f>'Inflexión Gra'!$CZ$3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6-425C-9397-C62CDB930F96}"/>
            </c:ext>
          </c:extLst>
        </c:ser>
        <c:ser>
          <c:idx val="10"/>
          <c:order val="10"/>
          <c:tx>
            <c:strRef>
              <c:f>'Inflexión Gra'!$DA$3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86-425C-9397-C62CDB930F96}"/>
            </c:ext>
          </c:extLst>
        </c:ser>
        <c:ser>
          <c:idx val="11"/>
          <c:order val="11"/>
          <c:tx>
            <c:strRef>
              <c:f>'Inflexión Gra'!$DB$3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86-425C-9397-C62CDB930F96}"/>
            </c:ext>
          </c:extLst>
        </c:ser>
        <c:ser>
          <c:idx val="12"/>
          <c:order val="12"/>
          <c:tx>
            <c:strRef>
              <c:f>'Inflexión Gra'!$DC$3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86-425C-9397-C62CDB930F96}"/>
            </c:ext>
          </c:extLst>
        </c:ser>
        <c:ser>
          <c:idx val="13"/>
          <c:order val="13"/>
          <c:tx>
            <c:strRef>
              <c:f>'Inflexión Gra'!$DD$3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86-425C-9397-C62CDB930F96}"/>
            </c:ext>
          </c:extLst>
        </c:ser>
        <c:ser>
          <c:idx val="14"/>
          <c:order val="14"/>
          <c:tx>
            <c:strRef>
              <c:f>'Inflexión Gra'!$DE$3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86-425C-9397-C62CDB930F96}"/>
            </c:ext>
          </c:extLst>
        </c:ser>
        <c:ser>
          <c:idx val="15"/>
          <c:order val="15"/>
          <c:tx>
            <c:strRef>
              <c:f>'Inflexión Gra'!$DF$3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Gra'!$DF$4:$DF$37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86-425C-9397-C62CDB93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'Inflexión Gra'!$DG$3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'Inflexión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'Inflexión Gra'!$DG$4:$DG$37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12.7179882548664</c:v>
                </c:pt>
                <c:pt idx="5">
                  <c:v>12.7179882548664</c:v>
                </c:pt>
                <c:pt idx="6">
                  <c:v>12.7179882548664</c:v>
                </c:pt>
                <c:pt idx="7">
                  <c:v>12.7179882548664</c:v>
                </c:pt>
                <c:pt idx="8">
                  <c:v>12.7179882548664</c:v>
                </c:pt>
                <c:pt idx="9">
                  <c:v>12.7179882548664</c:v>
                </c:pt>
                <c:pt idx="10">
                  <c:v>12.7179882548664</c:v>
                </c:pt>
                <c:pt idx="11">
                  <c:v>12.7179882548664</c:v>
                </c:pt>
                <c:pt idx="12">
                  <c:v>12.7179882548664</c:v>
                </c:pt>
                <c:pt idx="13">
                  <c:v>12.7179882548664</c:v>
                </c:pt>
                <c:pt idx="14">
                  <c:v>12.7179882548664</c:v>
                </c:pt>
                <c:pt idx="15">
                  <c:v>12.7179882548664</c:v>
                </c:pt>
                <c:pt idx="16">
                  <c:v>12.7179882548664</c:v>
                </c:pt>
                <c:pt idx="17">
                  <c:v>12.7179882548664</c:v>
                </c:pt>
                <c:pt idx="18">
                  <c:v>12.7179882548664</c:v>
                </c:pt>
                <c:pt idx="19">
                  <c:v>12.7179882548664</c:v>
                </c:pt>
                <c:pt idx="20">
                  <c:v>12.7179882548664</c:v>
                </c:pt>
                <c:pt idx="21">
                  <c:v>12.7179882548664</c:v>
                </c:pt>
                <c:pt idx="22">
                  <c:v>12.7179882548664</c:v>
                </c:pt>
                <c:pt idx="23">
                  <c:v>12.7179882548664</c:v>
                </c:pt>
                <c:pt idx="24">
                  <c:v>12.7179882548664</c:v>
                </c:pt>
                <c:pt idx="25">
                  <c:v>12.7179882548664</c:v>
                </c:pt>
                <c:pt idx="26">
                  <c:v>12.7179882548664</c:v>
                </c:pt>
                <c:pt idx="27">
                  <c:v>12.7179882548664</c:v>
                </c:pt>
                <c:pt idx="28">
                  <c:v>12.7179882548664</c:v>
                </c:pt>
                <c:pt idx="29">
                  <c:v>12.7179882548664</c:v>
                </c:pt>
                <c:pt idx="30">
                  <c:v>12.7179882548664</c:v>
                </c:pt>
                <c:pt idx="31">
                  <c:v>12.7179882548664</c:v>
                </c:pt>
                <c:pt idx="32">
                  <c:v>12.7179882548664</c:v>
                </c:pt>
                <c:pt idx="33">
                  <c:v>12.7179882548664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086-425C-9397-C62CDB93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Gra'!$AN$4:$AN$37</c15:sqref>
                  </c15:fullRef>
                </c:ext>
              </c:extLst>
              <c:f>'Disrupción Gra'!$AN$7:$AN$37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1-40BC-8CD2-70CCB5439ADC}"/>
            </c:ext>
          </c:extLst>
        </c:ser>
        <c:ser>
          <c:idx val="1"/>
          <c:order val="1"/>
          <c:tx>
            <c:strRef>
              <c:f>'Disrupción Gra'!$AO$3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Gra'!$AO$4:$AO$37</c15:sqref>
                  </c15:fullRef>
                </c:ext>
              </c:extLst>
              <c:f>'Disrupción Gra'!$AO$7:$AO$37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1-40BC-8CD2-70CCB5439ADC}"/>
            </c:ext>
          </c:extLst>
        </c:ser>
        <c:ser>
          <c:idx val="2"/>
          <c:order val="2"/>
          <c:tx>
            <c:strRef>
              <c:f>'Disrupción Gra'!$AP$3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Gra'!$AP$4:$AP$37</c15:sqref>
                  </c15:fullRef>
                </c:ext>
              </c:extLst>
              <c:f>'Disrupción Gra'!$AP$7:$AP$37</c:f>
              <c:numCache>
                <c:formatCode>General</c:formatCode>
                <c:ptCount val="31"/>
                <c:pt idx="0">
                  <c:v>63.01029910922491</c:v>
                </c:pt>
                <c:pt idx="1">
                  <c:v>65.624501905908559</c:v>
                </c:pt>
                <c:pt idx="2">
                  <c:v>67.960222280937813</c:v>
                </c:pt>
                <c:pt idx="3">
                  <c:v>70.23304525893866</c:v>
                </c:pt>
                <c:pt idx="4">
                  <c:v>71.639944750803124</c:v>
                </c:pt>
                <c:pt idx="5">
                  <c:v>72.450252301499233</c:v>
                </c:pt>
                <c:pt idx="6">
                  <c:v>72.635031837631558</c:v>
                </c:pt>
                <c:pt idx="7">
                  <c:v>72.451288394623901</c:v>
                </c:pt>
                <c:pt idx="8">
                  <c:v>72.330234916735392</c:v>
                </c:pt>
                <c:pt idx="9">
                  <c:v>74.336584232793911</c:v>
                </c:pt>
                <c:pt idx="10">
                  <c:v>76.857035429259255</c:v>
                </c:pt>
                <c:pt idx="11">
                  <c:v>79.852045277431486</c:v>
                </c:pt>
                <c:pt idx="12">
                  <c:v>83.226059442903974</c:v>
                </c:pt>
                <c:pt idx="13">
                  <c:v>86.886306817916889</c:v>
                </c:pt>
                <c:pt idx="14">
                  <c:v>87.55505353795013</c:v>
                </c:pt>
                <c:pt idx="15">
                  <c:v>88.184577919826594</c:v>
                </c:pt>
                <c:pt idx="16">
                  <c:v>88.755010820450252</c:v>
                </c:pt>
                <c:pt idx="17">
                  <c:v>89.255695223398519</c:v>
                </c:pt>
                <c:pt idx="18">
                  <c:v>89.682945801653986</c:v>
                </c:pt>
                <c:pt idx="19">
                  <c:v>90.052755176063329</c:v>
                </c:pt>
                <c:pt idx="20">
                  <c:v>90.342757529397943</c:v>
                </c:pt>
                <c:pt idx="21">
                  <c:v>90.551408217216817</c:v>
                </c:pt>
                <c:pt idx="22">
                  <c:v>90.676702965008374</c:v>
                </c:pt>
                <c:pt idx="23">
                  <c:v>90.719653321040269</c:v>
                </c:pt>
                <c:pt idx="24">
                  <c:v>89.285286329352886</c:v>
                </c:pt>
                <c:pt idx="25">
                  <c:v>87.71175148877029</c:v>
                </c:pt>
                <c:pt idx="26">
                  <c:v>85.998300774910291</c:v>
                </c:pt>
                <c:pt idx="27">
                  <c:v>84.130516268925845</c:v>
                </c:pt>
                <c:pt idx="28">
                  <c:v>81.984343608848334</c:v>
                </c:pt>
                <c:pt idx="29">
                  <c:v>82.938058625834131</c:v>
                </c:pt>
                <c:pt idx="30">
                  <c:v>83.873062895182315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1-40BC-8CD2-70CCB5439ADC}"/>
            </c:ext>
          </c:extLst>
        </c:ser>
        <c:ser>
          <c:idx val="3"/>
          <c:order val="3"/>
          <c:tx>
            <c:strRef>
              <c:f>'Disrupción Gra'!$AQ$3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Gra'!$AQ$4:$AQ$37</c15:sqref>
                  </c15:fullRef>
                </c:ext>
              </c:extLst>
              <c:f>'Disrupción Gra'!$AQ$7:$AQ$37</c:f>
              <c:numCache>
                <c:formatCode>General</c:formatCode>
                <c:ptCount val="31"/>
                <c:pt idx="0">
                  <c:v>68.034818578327744</c:v>
                </c:pt>
                <c:pt idx="1">
                  <c:v>63.246009383125724</c:v>
                </c:pt>
                <c:pt idx="2">
                  <c:v>57.378337631853313</c:v>
                </c:pt>
                <c:pt idx="3">
                  <c:v>51.255508004153974</c:v>
                </c:pt>
                <c:pt idx="4">
                  <c:v>43.640694886800766</c:v>
                </c:pt>
                <c:pt idx="5">
                  <c:v>35.329026919188358</c:v>
                </c:pt>
                <c:pt idx="6">
                  <c:v>26.829573324023134</c:v>
                </c:pt>
                <c:pt idx="7">
                  <c:v>18.977447567541855</c:v>
                </c:pt>
                <c:pt idx="8">
                  <c:v>12.41120633047629</c:v>
                </c:pt>
                <c:pt idx="9">
                  <c:v>10.904165624168403</c:v>
                </c:pt>
                <c:pt idx="10">
                  <c:v>9.8498183572346001</c:v>
                </c:pt>
                <c:pt idx="11">
                  <c:v>9.1557185049801753</c:v>
                </c:pt>
                <c:pt idx="12">
                  <c:v>8.7060742503139732</c:v>
                </c:pt>
                <c:pt idx="13">
                  <c:v>8.4053786481771038</c:v>
                </c:pt>
                <c:pt idx="14">
                  <c:v>8.3437160278068507</c:v>
                </c:pt>
                <c:pt idx="15">
                  <c:v>8.3011284329535098</c:v>
                </c:pt>
                <c:pt idx="16">
                  <c:v>8.2657172547048141</c:v>
                </c:pt>
                <c:pt idx="17">
                  <c:v>8.2309143784266023</c:v>
                </c:pt>
                <c:pt idx="18">
                  <c:v>8.1932251725184937</c:v>
                </c:pt>
                <c:pt idx="19">
                  <c:v>8.1946997019588501</c:v>
                </c:pt>
                <c:pt idx="20">
                  <c:v>8.1921591250048156</c:v>
                </c:pt>
                <c:pt idx="21">
                  <c:v>8.1851053710655215</c:v>
                </c:pt>
                <c:pt idx="22">
                  <c:v>8.1730165685107981</c:v>
                </c:pt>
                <c:pt idx="23">
                  <c:v>8.1559446445414032</c:v>
                </c:pt>
                <c:pt idx="24">
                  <c:v>8.1200899866575504</c:v>
                </c:pt>
                <c:pt idx="25">
                  <c:v>8.0781433433704954</c:v>
                </c:pt>
                <c:pt idx="26">
                  <c:v>8.0296198126159997</c:v>
                </c:pt>
                <c:pt idx="27">
                  <c:v>7.9733922549558134</c:v>
                </c:pt>
                <c:pt idx="28">
                  <c:v>7.9098915731834278</c:v>
                </c:pt>
                <c:pt idx="29">
                  <c:v>8.0353573710107806</c:v>
                </c:pt>
                <c:pt idx="30">
                  <c:v>8.1604171204839808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1-40BC-8CD2-70CCB5439ADC}"/>
            </c:ext>
          </c:extLst>
        </c:ser>
        <c:ser>
          <c:idx val="4"/>
          <c:order val="4"/>
          <c:tx>
            <c:strRef>
              <c:f>'Disrupción Gra'!$AR$3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Gra'!$AR$4:$AR$37</c15:sqref>
                  </c15:fullRef>
                </c:ext>
              </c:extLst>
              <c:f>'Disrupción Gra'!$AR$7:$AR$37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1-40BC-8CD2-70CCB5439ADC}"/>
            </c:ext>
          </c:extLst>
        </c:ser>
        <c:ser>
          <c:idx val="5"/>
          <c:order val="5"/>
          <c:tx>
            <c:strRef>
              <c:f>'Disrupción Gra'!$AS$3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Gra'!$AS$4:$AS$37</c15:sqref>
                  </c15:fullRef>
                </c:ext>
              </c:extLst>
              <c:f>'Disrupción Gra'!$AS$7:$AS$37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1-40BC-8CD2-70CCB5439ADC}"/>
            </c:ext>
          </c:extLst>
        </c:ser>
        <c:ser>
          <c:idx val="6"/>
          <c:order val="6"/>
          <c:tx>
            <c:strRef>
              <c:f>'Disrupción Gra'!$AT$3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Gra'!$AT$4:$AT$37</c15:sqref>
                  </c15:fullRef>
                </c:ext>
              </c:extLst>
              <c:f>'Disrupción Gra'!$AT$7:$AT$37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1-40BC-8CD2-70CCB5439ADC}"/>
            </c:ext>
          </c:extLst>
        </c:ser>
        <c:ser>
          <c:idx val="7"/>
          <c:order val="7"/>
          <c:tx>
            <c:strRef>
              <c:f>'Disrupción Gra'!$AU$3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Gra'!$AU$4:$AU$37</c15:sqref>
                  </c15:fullRef>
                </c:ext>
              </c:extLst>
              <c:f>'Disrupción Gra'!$AU$7:$AU$37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61-40BC-8CD2-70CCB5439ADC}"/>
            </c:ext>
          </c:extLst>
        </c:ser>
        <c:ser>
          <c:idx val="8"/>
          <c:order val="8"/>
          <c:tx>
            <c:strRef>
              <c:f>'Disrupción Gra'!$AV$3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Gra'!$AV$4:$AV$37</c15:sqref>
                  </c15:fullRef>
                </c:ext>
              </c:extLst>
              <c:f>'Disrupción Gra'!$AV$7:$AV$37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61-40BC-8CD2-70CCB5439ADC}"/>
            </c:ext>
          </c:extLst>
        </c:ser>
        <c:ser>
          <c:idx val="9"/>
          <c:order val="9"/>
          <c:tx>
            <c:strRef>
              <c:f>'Disrupción Gra'!$AW$3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Gra'!$AW$4:$AW$37</c15:sqref>
                  </c15:fullRef>
                </c:ext>
              </c:extLst>
              <c:f>'Disrupción Gra'!$AW$7:$AW$37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61-40BC-8CD2-70CCB5439ADC}"/>
            </c:ext>
          </c:extLst>
        </c:ser>
        <c:ser>
          <c:idx val="10"/>
          <c:order val="10"/>
          <c:tx>
            <c:strRef>
              <c:f>'Disrupción Gra'!$AX$3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Gra'!$AX$4:$AX$37</c15:sqref>
                  </c15:fullRef>
                </c:ext>
              </c:extLst>
              <c:f>'Disrupción Gra'!$AX$7:$AX$37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61-40BC-8CD2-70CCB5439ADC}"/>
            </c:ext>
          </c:extLst>
        </c:ser>
        <c:ser>
          <c:idx val="11"/>
          <c:order val="11"/>
          <c:tx>
            <c:strRef>
              <c:f>'Disrupción Gra'!$AY$3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Gra'!$AY$4:$AY$37</c15:sqref>
                  </c15:fullRef>
                </c:ext>
              </c:extLst>
              <c:f>'Disrupción Gra'!$AY$7:$AY$37</c:f>
              <c:numCache>
                <c:formatCode>General</c:formatCode>
                <c:ptCount val="31"/>
                <c:pt idx="0">
                  <c:v>27.715132781919412</c:v>
                </c:pt>
                <c:pt idx="1">
                  <c:v>28.315384020953218</c:v>
                </c:pt>
                <c:pt idx="2">
                  <c:v>28.78467558745961</c:v>
                </c:pt>
                <c:pt idx="3">
                  <c:v>29.205490459732996</c:v>
                </c:pt>
                <c:pt idx="4">
                  <c:v>29.385630234500216</c:v>
                </c:pt>
                <c:pt idx="5">
                  <c:v>29.349868055090646</c:v>
                </c:pt>
                <c:pt idx="6">
                  <c:v>29.099615128473495</c:v>
                </c:pt>
                <c:pt idx="7">
                  <c:v>28.72864064423964</c:v>
                </c:pt>
                <c:pt idx="8">
                  <c:v>28.381969802053312</c:v>
                </c:pt>
                <c:pt idx="9">
                  <c:v>25.343983131997017</c:v>
                </c:pt>
                <c:pt idx="10">
                  <c:v>22.355696850270345</c:v>
                </c:pt>
                <c:pt idx="11">
                  <c:v>19.350276859845021</c:v>
                </c:pt>
                <c:pt idx="12">
                  <c:v>16.263086394689473</c:v>
                </c:pt>
                <c:pt idx="13">
                  <c:v>13.047656171285562</c:v>
                </c:pt>
                <c:pt idx="14">
                  <c:v>13.268796283208461</c:v>
                </c:pt>
                <c:pt idx="15">
                  <c:v>13.493750782787775</c:v>
                </c:pt>
                <c:pt idx="16">
                  <c:v>13.721276944749778</c:v>
                </c:pt>
                <c:pt idx="17">
                  <c:v>13.950156749177905</c:v>
                </c:pt>
                <c:pt idx="18">
                  <c:v>14.179609553073362</c:v>
                </c:pt>
                <c:pt idx="19">
                  <c:v>14.433390583030738</c:v>
                </c:pt>
                <c:pt idx="20">
                  <c:v>14.688069831118016</c:v>
                </c:pt>
                <c:pt idx="21">
                  <c:v>14.943526939088752</c:v>
                </c:pt>
                <c:pt idx="22">
                  <c:v>15.199235245407579</c:v>
                </c:pt>
                <c:pt idx="23">
                  <c:v>15.455530734146397</c:v>
                </c:pt>
                <c:pt idx="24">
                  <c:v>15.752539487415159</c:v>
                </c:pt>
                <c:pt idx="25">
                  <c:v>16.050530339715145</c:v>
                </c:pt>
                <c:pt idx="26">
                  <c:v>16.348550710608862</c:v>
                </c:pt>
                <c:pt idx="27">
                  <c:v>16.644196906736038</c:v>
                </c:pt>
                <c:pt idx="28">
                  <c:v>16.938146272051139</c:v>
                </c:pt>
                <c:pt idx="29">
                  <c:v>17.206821475976106</c:v>
                </c:pt>
                <c:pt idx="30">
                  <c:v>17.474625193295381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61-40BC-8CD2-70CCB5439ADC}"/>
            </c:ext>
          </c:extLst>
        </c:ser>
        <c:ser>
          <c:idx val="12"/>
          <c:order val="12"/>
          <c:tx>
            <c:strRef>
              <c:f>'Disrupción Gra'!$AZ$3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Gra'!$AZ$4:$AZ$37</c15:sqref>
                  </c15:fullRef>
                </c:ext>
              </c:extLst>
              <c:f>'Disrupción Gra'!$AZ$7:$AZ$37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61-40BC-8CD2-70CCB5439ADC}"/>
            </c:ext>
          </c:extLst>
        </c:ser>
        <c:ser>
          <c:idx val="13"/>
          <c:order val="13"/>
          <c:tx>
            <c:strRef>
              <c:f>'Disrupción Gra'!$BA$3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Gra'!$BA$4:$BA$37</c15:sqref>
                  </c15:fullRef>
                </c:ext>
              </c:extLst>
              <c:f>'Disrupción Gra'!$BA$7:$BA$37</c:f>
              <c:numCache>
                <c:formatCode>General</c:formatCode>
                <c:ptCount val="31"/>
                <c:pt idx="0">
                  <c:v>69.903977385084659</c:v>
                </c:pt>
                <c:pt idx="1">
                  <c:v>68.628625194005011</c:v>
                </c:pt>
                <c:pt idx="2">
                  <c:v>67.980852322984632</c:v>
                </c:pt>
                <c:pt idx="3">
                  <c:v>67.932175328999293</c:v>
                </c:pt>
                <c:pt idx="4">
                  <c:v>69.141665580624817</c:v>
                </c:pt>
                <c:pt idx="5">
                  <c:v>69.519588653413891</c:v>
                </c:pt>
                <c:pt idx="6">
                  <c:v>69.010926033357606</c:v>
                </c:pt>
                <c:pt idx="7">
                  <c:v>68.008191853517928</c:v>
                </c:pt>
                <c:pt idx="8">
                  <c:v>67.183697936577161</c:v>
                </c:pt>
                <c:pt idx="9">
                  <c:v>67.312278860485705</c:v>
                </c:pt>
                <c:pt idx="10">
                  <c:v>68.234475884721775</c:v>
                </c:pt>
                <c:pt idx="11">
                  <c:v>69.85291843716935</c:v>
                </c:pt>
                <c:pt idx="12">
                  <c:v>71.994802563468255</c:v>
                </c:pt>
                <c:pt idx="13">
                  <c:v>74.501684299245525</c:v>
                </c:pt>
                <c:pt idx="14">
                  <c:v>77.704833674373376</c:v>
                </c:pt>
                <c:pt idx="15">
                  <c:v>81.040767835596739</c:v>
                </c:pt>
                <c:pt idx="16">
                  <c:v>84.484314573613062</c:v>
                </c:pt>
                <c:pt idx="17">
                  <c:v>88.021535336649066</c:v>
                </c:pt>
                <c:pt idx="18">
                  <c:v>91.646766545719515</c:v>
                </c:pt>
                <c:pt idx="19">
                  <c:v>95.262232339579924</c:v>
                </c:pt>
                <c:pt idx="20">
                  <c:v>98.954887886667024</c:v>
                </c:pt>
                <c:pt idx="21">
                  <c:v>102.72327242629908</c:v>
                </c:pt>
                <c:pt idx="22">
                  <c:v>106.56511686242909</c:v>
                </c:pt>
                <c:pt idx="23">
                  <c:v>110.48194794466761</c:v>
                </c:pt>
                <c:pt idx="24">
                  <c:v>115.58386591255055</c:v>
                </c:pt>
                <c:pt idx="25">
                  <c:v>120.81076712311156</c:v>
                </c:pt>
                <c:pt idx="26">
                  <c:v>126.16199827953538</c:v>
                </c:pt>
                <c:pt idx="27">
                  <c:v>131.61653572533046</c:v>
                </c:pt>
                <c:pt idx="28">
                  <c:v>137.30262848326217</c:v>
                </c:pt>
                <c:pt idx="29">
                  <c:v>138.92661304361502</c:v>
                </c:pt>
                <c:pt idx="30">
                  <c:v>140.52110058820804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61-40BC-8CD2-70CCB5439ADC}"/>
            </c:ext>
          </c:extLst>
        </c:ser>
        <c:ser>
          <c:idx val="14"/>
          <c:order val="14"/>
          <c:tx>
            <c:strRef>
              <c:f>'Disrupción Gra'!$BB$3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Gra'!$BB$4:$BB$37</c15:sqref>
                  </c15:fullRef>
                </c:ext>
              </c:extLst>
              <c:f>'Disrupción Gra'!$BB$7:$BB$37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61-40BC-8CD2-70CCB5439ADC}"/>
            </c:ext>
          </c:extLst>
        </c:ser>
        <c:ser>
          <c:idx val="15"/>
          <c:order val="15"/>
          <c:tx>
            <c:strRef>
              <c:f>'Disrupción Gra'!$BC$3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Gra'!$BC$4:$BC$37</c15:sqref>
                  </c15:fullRef>
                </c:ext>
              </c:extLst>
              <c:f>'Disrupción Gra'!$BC$7:$BC$37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61-40BC-8CD2-70CCB543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'Disrupción Gra'!$BD$3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'Disrupción Gra'!$B$4:$B$37</c15:sqref>
                  </c15:fullRef>
                </c:ext>
              </c:extLst>
              <c:f>'Disrupción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'Disrupción Gra'!$BD$4:$BD$37</c15:sqref>
                  </c15:fullRef>
                </c:ext>
              </c:extLst>
              <c:f>'Disrupción Gra'!$BD$7:$BD$37</c:f>
              <c:numCache>
                <c:formatCode>General</c:formatCode>
                <c:ptCount val="31"/>
                <c:pt idx="0">
                  <c:v>228.66422785455671</c:v>
                </c:pt>
                <c:pt idx="1">
                  <c:v>225.81452050399253</c:v>
                </c:pt>
                <c:pt idx="2">
                  <c:v>222.10408782323537</c:v>
                </c:pt>
                <c:pt idx="3">
                  <c:v>218.62621905182493</c:v>
                </c:pt>
                <c:pt idx="4">
                  <c:v>213.80793545272891</c:v>
                </c:pt>
                <c:pt idx="5">
                  <c:v>206.64873592919213</c:v>
                </c:pt>
                <c:pt idx="6">
                  <c:v>197.5751463234858</c:v>
                </c:pt>
                <c:pt idx="7">
                  <c:v>188.16556845992332</c:v>
                </c:pt>
                <c:pt idx="8">
                  <c:v>180.30710898584215</c:v>
                </c:pt>
                <c:pt idx="9">
                  <c:v>177.89701184944505</c:v>
                </c:pt>
                <c:pt idx="10">
                  <c:v>177.29702652148598</c:v>
                </c:pt>
                <c:pt idx="11">
                  <c:v>178.21095907942603</c:v>
                </c:pt>
                <c:pt idx="12">
                  <c:v>180.19002265137567</c:v>
                </c:pt>
                <c:pt idx="13">
                  <c:v>182.8410259366251</c:v>
                </c:pt>
                <c:pt idx="14">
                  <c:v>186.8723995233388</c:v>
                </c:pt>
                <c:pt idx="15">
                  <c:v>191.02022497116462</c:v>
                </c:pt>
                <c:pt idx="16">
                  <c:v>195.2263195935179</c:v>
                </c:pt>
                <c:pt idx="17">
                  <c:v>199.4583016876521</c:v>
                </c:pt>
                <c:pt idx="18">
                  <c:v>203.70254707296536</c:v>
                </c:pt>
                <c:pt idx="19">
                  <c:v>207.94307780063286</c:v>
                </c:pt>
                <c:pt idx="20">
                  <c:v>212.1778743721878</c:v>
                </c:pt>
                <c:pt idx="21">
                  <c:v>216.40331295367017</c:v>
                </c:pt>
                <c:pt idx="22">
                  <c:v>220.61407164135585</c:v>
                </c:pt>
                <c:pt idx="23">
                  <c:v>224.81307664439566</c:v>
                </c:pt>
                <c:pt idx="24">
                  <c:v>228.74178171597615</c:v>
                </c:pt>
                <c:pt idx="25">
                  <c:v>232.6511922949675</c:v>
                </c:pt>
                <c:pt idx="26">
                  <c:v>236.53846957767053</c:v>
                </c:pt>
                <c:pt idx="27">
                  <c:v>240.36464115594816</c:v>
                </c:pt>
                <c:pt idx="28">
                  <c:v>244.13500993734507</c:v>
                </c:pt>
                <c:pt idx="29">
                  <c:v>247.10685051643603</c:v>
                </c:pt>
                <c:pt idx="30">
                  <c:v>250.02920579716971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061-40BC-8CD2-70CCB543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F-4A77-9375-1A878EB2E5AE}"/>
            </c:ext>
          </c:extLst>
        </c:ser>
        <c:ser>
          <c:idx val="1"/>
          <c:order val="1"/>
          <c:tx>
            <c:strRef>
              <c:f>'Disrupción Gra'!$D$3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F-4A77-9375-1A878EB2E5AE}"/>
            </c:ext>
          </c:extLst>
        </c:ser>
        <c:ser>
          <c:idx val="2"/>
          <c:order val="2"/>
          <c:tx>
            <c:strRef>
              <c:f>'Disrupción Gra'!$E$3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19.746831804550659</c:v>
                </c:pt>
                <c:pt idx="4">
                  <c:v>20.34659910022663</c:v>
                </c:pt>
                <c:pt idx="5">
                  <c:v>20.947384227888723</c:v>
                </c:pt>
                <c:pt idx="6">
                  <c:v>21.652826221838811</c:v>
                </c:pt>
                <c:pt idx="7">
                  <c:v>22.400869439550355</c:v>
                </c:pt>
                <c:pt idx="8">
                  <c:v>23.295496855677349</c:v>
                </c:pt>
                <c:pt idx="9">
                  <c:v>24.308695330203854</c:v>
                </c:pt>
                <c:pt idx="10">
                  <c:v>25.392900624809108</c:v>
                </c:pt>
                <c:pt idx="11">
                  <c:v>26.786928623155482</c:v>
                </c:pt>
                <c:pt idx="12">
                  <c:v>28.630020276687731</c:v>
                </c:pt>
                <c:pt idx="13">
                  <c:v>30.622233795669281</c:v>
                </c:pt>
                <c:pt idx="14">
                  <c:v>33.048520339673559</c:v>
                </c:pt>
                <c:pt idx="15">
                  <c:v>35.621821689706067</c:v>
                </c:pt>
                <c:pt idx="16">
                  <c:v>38.934805267627318</c:v>
                </c:pt>
                <c:pt idx="17">
                  <c:v>42.075663580969049</c:v>
                </c:pt>
                <c:pt idx="18">
                  <c:v>45.580566270940828</c:v>
                </c:pt>
                <c:pt idx="19">
                  <c:v>49.384093557285183</c:v>
                </c:pt>
                <c:pt idx="20">
                  <c:v>52.955421181674403</c:v>
                </c:pt>
                <c:pt idx="21">
                  <c:v>56.229524263112467</c:v>
                </c:pt>
                <c:pt idx="22">
                  <c:v>59.95663455166482</c:v>
                </c:pt>
                <c:pt idx="23">
                  <c:v>63.954515523885391</c:v>
                </c:pt>
                <c:pt idx="24">
                  <c:v>67.4861081123086</c:v>
                </c:pt>
                <c:pt idx="25">
                  <c:v>71.000784192430245</c:v>
                </c:pt>
                <c:pt idx="26">
                  <c:v>75.148000950684747</c:v>
                </c:pt>
                <c:pt idx="27">
                  <c:v>78.929249719746977</c:v>
                </c:pt>
                <c:pt idx="28">
                  <c:v>82.672470279113753</c:v>
                </c:pt>
                <c:pt idx="29">
                  <c:v>86.425618749167967</c:v>
                </c:pt>
                <c:pt idx="30">
                  <c:v>90.174483644530383</c:v>
                </c:pt>
                <c:pt idx="31">
                  <c:v>94.029904993154105</c:v>
                </c:pt>
                <c:pt idx="32">
                  <c:v>98.119059319323455</c:v>
                </c:pt>
                <c:pt idx="33">
                  <c:v>101.97433925448381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AF-4A77-9375-1A878EB2E5AE}"/>
            </c:ext>
          </c:extLst>
        </c:ser>
        <c:ser>
          <c:idx val="3"/>
          <c:order val="3"/>
          <c:tx>
            <c:strRef>
              <c:f>'Disrupción Gra'!$F$3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AF-4A77-9375-1A878EB2E5AE}"/>
            </c:ext>
          </c:extLst>
        </c:ser>
        <c:ser>
          <c:idx val="4"/>
          <c:order val="4"/>
          <c:tx>
            <c:strRef>
              <c:f>'Disrupción Gra'!$G$3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AF-4A77-9375-1A878EB2E5AE}"/>
            </c:ext>
          </c:extLst>
        </c:ser>
        <c:ser>
          <c:idx val="5"/>
          <c:order val="5"/>
          <c:tx>
            <c:strRef>
              <c:f>'Disrupción Gra'!$H$3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AF-4A77-9375-1A878EB2E5AE}"/>
            </c:ext>
          </c:extLst>
        </c:ser>
        <c:ser>
          <c:idx val="6"/>
          <c:order val="6"/>
          <c:tx>
            <c:strRef>
              <c:f>'Disrupción Gra'!$I$3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297.23239406304469</c:v>
                </c:pt>
                <c:pt idx="4">
                  <c:v>307.09235978037219</c:v>
                </c:pt>
                <c:pt idx="5">
                  <c:v>315.71846527502959</c:v>
                </c:pt>
                <c:pt idx="6">
                  <c:v>324.86315061610912</c:v>
                </c:pt>
                <c:pt idx="7">
                  <c:v>333.07631815642759</c:v>
                </c:pt>
                <c:pt idx="8">
                  <c:v>341.29801411994134</c:v>
                </c:pt>
                <c:pt idx="9">
                  <c:v>348.44881157336192</c:v>
                </c:pt>
                <c:pt idx="10">
                  <c:v>353.59774736090924</c:v>
                </c:pt>
                <c:pt idx="11">
                  <c:v>358.10989826610393</c:v>
                </c:pt>
                <c:pt idx="12">
                  <c:v>361.77197014709128</c:v>
                </c:pt>
                <c:pt idx="13">
                  <c:v>362.39743187997271</c:v>
                </c:pt>
                <c:pt idx="14">
                  <c:v>360.73662517402033</c:v>
                </c:pt>
                <c:pt idx="15">
                  <c:v>355.88666652919346</c:v>
                </c:pt>
                <c:pt idx="16">
                  <c:v>348.96719034284371</c:v>
                </c:pt>
                <c:pt idx="17">
                  <c:v>339.21289386141444</c:v>
                </c:pt>
                <c:pt idx="18">
                  <c:v>327.62914453010842</c:v>
                </c:pt>
                <c:pt idx="19">
                  <c:v>314.56772193911922</c:v>
                </c:pt>
                <c:pt idx="20">
                  <c:v>300.24055593313403</c:v>
                </c:pt>
                <c:pt idx="21">
                  <c:v>284.9828893534654</c:v>
                </c:pt>
                <c:pt idx="22">
                  <c:v>269.17509542805999</c:v>
                </c:pt>
                <c:pt idx="23">
                  <c:v>252.9596793263417</c:v>
                </c:pt>
                <c:pt idx="24">
                  <c:v>234.96522742985726</c:v>
                </c:pt>
                <c:pt idx="25">
                  <c:v>218.43660315725333</c:v>
                </c:pt>
                <c:pt idx="26">
                  <c:v>202.05216243570464</c:v>
                </c:pt>
                <c:pt idx="27">
                  <c:v>185.91139539569249</c:v>
                </c:pt>
                <c:pt idx="28">
                  <c:v>170.17568663429034</c:v>
                </c:pt>
                <c:pt idx="29">
                  <c:v>154.98242764560317</c:v>
                </c:pt>
                <c:pt idx="30">
                  <c:v>140.44362688559394</c:v>
                </c:pt>
                <c:pt idx="31">
                  <c:v>126.65280180749807</c:v>
                </c:pt>
                <c:pt idx="32">
                  <c:v>113.68120880085476</c:v>
                </c:pt>
                <c:pt idx="33">
                  <c:v>101.56844815988416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AF-4A77-9375-1A878EB2E5AE}"/>
            </c:ext>
          </c:extLst>
        </c:ser>
        <c:ser>
          <c:idx val="7"/>
          <c:order val="7"/>
          <c:tx>
            <c:strRef>
              <c:f>'Disrupción Gra'!$J$3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265.98563329193342</c:v>
                </c:pt>
                <c:pt idx="4">
                  <c:v>267.98401101416442</c:v>
                </c:pt>
                <c:pt idx="5">
                  <c:v>269.86008037195256</c:v>
                </c:pt>
                <c:pt idx="6">
                  <c:v>272.66697871607965</c:v>
                </c:pt>
                <c:pt idx="7">
                  <c:v>275.74468082311319</c:v>
                </c:pt>
                <c:pt idx="8">
                  <c:v>279.915843345491</c:v>
                </c:pt>
                <c:pt idx="9">
                  <c:v>284.54336878069745</c:v>
                </c:pt>
                <c:pt idx="10">
                  <c:v>289.04261020945074</c:v>
                </c:pt>
                <c:pt idx="11">
                  <c:v>294.4311583384295</c:v>
                </c:pt>
                <c:pt idx="12">
                  <c:v>300.98547124075134</c:v>
                </c:pt>
                <c:pt idx="13">
                  <c:v>305.82119708149042</c:v>
                </c:pt>
                <c:pt idx="14">
                  <c:v>309.49998756455949</c:v>
                </c:pt>
                <c:pt idx="15">
                  <c:v>310.62946941717814</c:v>
                </c:pt>
                <c:pt idx="16">
                  <c:v>310.41971805560689</c:v>
                </c:pt>
                <c:pt idx="17">
                  <c:v>307.3848976961275</c:v>
                </c:pt>
                <c:pt idx="18">
                  <c:v>302.71161749628186</c:v>
                </c:pt>
                <c:pt idx="19">
                  <c:v>296.6878912797921</c:v>
                </c:pt>
                <c:pt idx="20">
                  <c:v>289.09609935080761</c:v>
                </c:pt>
                <c:pt idx="21">
                  <c:v>280.71005326503519</c:v>
                </c:pt>
                <c:pt idx="22">
                  <c:v>271.75544448864196</c:v>
                </c:pt>
                <c:pt idx="23">
                  <c:v>262.32484618132179</c:v>
                </c:pt>
                <c:pt idx="24">
                  <c:v>251.10374740377173</c:v>
                </c:pt>
                <c:pt idx="25">
                  <c:v>240.49934061608994</c:v>
                </c:pt>
                <c:pt idx="26">
                  <c:v>229.5269643012729</c:v>
                </c:pt>
                <c:pt idx="27">
                  <c:v>218.02913691486032</c:v>
                </c:pt>
                <c:pt idx="28">
                  <c:v>206.20301267058485</c:v>
                </c:pt>
                <c:pt idx="29">
                  <c:v>194.1519027537602</c:v>
                </c:pt>
                <c:pt idx="30">
                  <c:v>180.87126736591549</c:v>
                </c:pt>
                <c:pt idx="31">
                  <c:v>168.62543194154691</c:v>
                </c:pt>
                <c:pt idx="32">
                  <c:v>157.27332762079604</c:v>
                </c:pt>
                <c:pt idx="33">
                  <c:v>145.96449481914743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AF-4A77-9375-1A878EB2E5AE}"/>
            </c:ext>
          </c:extLst>
        </c:ser>
        <c:ser>
          <c:idx val="8"/>
          <c:order val="8"/>
          <c:tx>
            <c:strRef>
              <c:f>'Disrupción Gra'!$K$3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AF-4A77-9375-1A878EB2E5AE}"/>
            </c:ext>
          </c:extLst>
        </c:ser>
        <c:ser>
          <c:idx val="9"/>
          <c:order val="9"/>
          <c:tx>
            <c:strRef>
              <c:f>'Disrupción Gra'!$L$3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AF-4A77-9375-1A878EB2E5AE}"/>
            </c:ext>
          </c:extLst>
        </c:ser>
        <c:ser>
          <c:idx val="10"/>
          <c:order val="10"/>
          <c:tx>
            <c:strRef>
              <c:f>'Disrupción Gra'!$M$3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0.97605382511600003</c:v>
                </c:pt>
                <c:pt idx="4">
                  <c:v>0.99774586420199995</c:v>
                </c:pt>
                <c:pt idx="5">
                  <c:v>1.025035646868</c:v>
                </c:pt>
                <c:pt idx="6">
                  <c:v>1.061329778143</c:v>
                </c:pt>
                <c:pt idx="7">
                  <c:v>1.0862695849870001</c:v>
                </c:pt>
                <c:pt idx="8">
                  <c:v>1.105748881552</c:v>
                </c:pt>
                <c:pt idx="9">
                  <c:v>1.1228698908879999</c:v>
                </c:pt>
                <c:pt idx="10">
                  <c:v>1.1422449058619999</c:v>
                </c:pt>
                <c:pt idx="11">
                  <c:v>1.1609476649620001</c:v>
                </c:pt>
                <c:pt idx="12">
                  <c:v>1.1795125341429999</c:v>
                </c:pt>
                <c:pt idx="13">
                  <c:v>1.1979121928900001</c:v>
                </c:pt>
                <c:pt idx="14">
                  <c:v>1.216137717144</c:v>
                </c:pt>
                <c:pt idx="15">
                  <c:v>1.2341616009730001</c:v>
                </c:pt>
                <c:pt idx="16">
                  <c:v>1.251974837153</c:v>
                </c:pt>
                <c:pt idx="17">
                  <c:v>1.2695527025760001</c:v>
                </c:pt>
                <c:pt idx="18">
                  <c:v>1.286884620473</c:v>
                </c:pt>
                <c:pt idx="19">
                  <c:v>1.303949623631</c:v>
                </c:pt>
                <c:pt idx="20">
                  <c:v>1.320735691973</c:v>
                </c:pt>
                <c:pt idx="21">
                  <c:v>1.3372254628810001</c:v>
                </c:pt>
                <c:pt idx="22">
                  <c:v>1.3534063059599999</c:v>
                </c:pt>
                <c:pt idx="23">
                  <c:v>1.3692639091359999</c:v>
                </c:pt>
                <c:pt idx="24">
                  <c:v>1.384785970954</c:v>
                </c:pt>
                <c:pt idx="25">
                  <c:v>1.3999606786779999</c:v>
                </c:pt>
                <c:pt idx="26">
                  <c:v>1.4147768287139999</c:v>
                </c:pt>
                <c:pt idx="27">
                  <c:v>1.4292247130269999</c:v>
                </c:pt>
                <c:pt idx="28">
                  <c:v>1.4432947397360001</c:v>
                </c:pt>
                <c:pt idx="29">
                  <c:v>1.4569790859989999</c:v>
                </c:pt>
                <c:pt idx="30">
                  <c:v>1.4702700539510001</c:v>
                </c:pt>
                <c:pt idx="31">
                  <c:v>1.4831620687689999</c:v>
                </c:pt>
                <c:pt idx="32">
                  <c:v>1.5365316822840001</c:v>
                </c:pt>
                <c:pt idx="33">
                  <c:v>1.5919029802289999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F-4A77-9375-1A878EB2E5AE}"/>
            </c:ext>
          </c:extLst>
        </c:ser>
        <c:ser>
          <c:idx val="11"/>
          <c:order val="11"/>
          <c:tx>
            <c:strRef>
              <c:f>'Disrupción Gra'!$N$3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AF-4A77-9375-1A878EB2E5AE}"/>
            </c:ext>
          </c:extLst>
        </c:ser>
        <c:ser>
          <c:idx val="12"/>
          <c:order val="12"/>
          <c:tx>
            <c:strRef>
              <c:f>'Disrupción Gra'!$O$3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40.393129361097003</c:v>
                </c:pt>
                <c:pt idx="4">
                  <c:v>41.574836043917998</c:v>
                </c:pt>
                <c:pt idx="5">
                  <c:v>43.019109051305001</c:v>
                </c:pt>
                <c:pt idx="6">
                  <c:v>44.876736548738997</c:v>
                </c:pt>
                <c:pt idx="7">
                  <c:v>46.290856578537003</c:v>
                </c:pt>
                <c:pt idx="8">
                  <c:v>47.505121153956999</c:v>
                </c:pt>
                <c:pt idx="9">
                  <c:v>48.649752549402002</c:v>
                </c:pt>
                <c:pt idx="10">
                  <c:v>49.925202672917003</c:v>
                </c:pt>
                <c:pt idx="11">
                  <c:v>51.206586351938</c:v>
                </c:pt>
                <c:pt idx="12">
                  <c:v>52.518508456478997</c:v>
                </c:pt>
                <c:pt idx="13">
                  <c:v>53.861229907881999</c:v>
                </c:pt>
                <c:pt idx="14">
                  <c:v>55.235834306826</c:v>
                </c:pt>
                <c:pt idx="15">
                  <c:v>56.642569631011</c:v>
                </c:pt>
                <c:pt idx="16">
                  <c:v>58.082520808883999</c:v>
                </c:pt>
                <c:pt idx="17">
                  <c:v>59.556047069396001</c:v>
                </c:pt>
                <c:pt idx="18">
                  <c:v>61.064154649030002</c:v>
                </c:pt>
                <c:pt idx="19">
                  <c:v>62.607352994875001</c:v>
                </c:pt>
                <c:pt idx="20">
                  <c:v>64.186561593519997</c:v>
                </c:pt>
                <c:pt idx="21">
                  <c:v>65.802428906078006</c:v>
                </c:pt>
                <c:pt idx="22">
                  <c:v>67.455814333291002</c:v>
                </c:pt>
                <c:pt idx="23">
                  <c:v>69.147475123841005</c:v>
                </c:pt>
                <c:pt idx="24">
                  <c:v>70.878245799358993</c:v>
                </c:pt>
                <c:pt idx="25">
                  <c:v>72.648961866240001</c:v>
                </c:pt>
                <c:pt idx="26">
                  <c:v>74.460463818565998</c:v>
                </c:pt>
                <c:pt idx="27">
                  <c:v>76.313642589530005</c:v>
                </c:pt>
                <c:pt idx="28">
                  <c:v>78.209366492531998</c:v>
                </c:pt>
                <c:pt idx="29">
                  <c:v>80.148568613362002</c:v>
                </c:pt>
                <c:pt idx="30">
                  <c:v>82.132158340621999</c:v>
                </c:pt>
                <c:pt idx="31">
                  <c:v>84.161131480940995</c:v>
                </c:pt>
                <c:pt idx="32">
                  <c:v>86.236807315570005</c:v>
                </c:pt>
                <c:pt idx="33">
                  <c:v>88.360201775692005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AF-4A77-9375-1A878EB2E5AE}"/>
            </c:ext>
          </c:extLst>
        </c:ser>
        <c:ser>
          <c:idx val="13"/>
          <c:order val="13"/>
          <c:tx>
            <c:strRef>
              <c:f>'Disrupción Gra'!$P$3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0.60350178616867334</c:v>
                </c:pt>
                <c:pt idx="4">
                  <c:v>0.6758430152306274</c:v>
                </c:pt>
                <c:pt idx="5">
                  <c:v>0.74448292683436534</c:v>
                </c:pt>
                <c:pt idx="6">
                  <c:v>0.86711165781877964</c:v>
                </c:pt>
                <c:pt idx="7">
                  <c:v>1.034863011130859</c:v>
                </c:pt>
                <c:pt idx="8">
                  <c:v>1.3205437208631534</c:v>
                </c:pt>
                <c:pt idx="9">
                  <c:v>1.8248895212915281</c:v>
                </c:pt>
                <c:pt idx="10">
                  <c:v>2.6441526056923359</c:v>
                </c:pt>
                <c:pt idx="11">
                  <c:v>4.2601268441543647</c:v>
                </c:pt>
                <c:pt idx="12">
                  <c:v>7.8505048488257074</c:v>
                </c:pt>
                <c:pt idx="13">
                  <c:v>12.404253269840339</c:v>
                </c:pt>
                <c:pt idx="14">
                  <c:v>18.550405294063498</c:v>
                </c:pt>
                <c:pt idx="15">
                  <c:v>26.015389523697952</c:v>
                </c:pt>
                <c:pt idx="16">
                  <c:v>36.046404009154067</c:v>
                </c:pt>
                <c:pt idx="17">
                  <c:v>46.599271412371323</c:v>
                </c:pt>
                <c:pt idx="18">
                  <c:v>58.732936503214951</c:v>
                </c:pt>
                <c:pt idx="19">
                  <c:v>72.145652729224082</c:v>
                </c:pt>
                <c:pt idx="20">
                  <c:v>85.503320250855296</c:v>
                </c:pt>
                <c:pt idx="21">
                  <c:v>98.148726975654327</c:v>
                </c:pt>
                <c:pt idx="22">
                  <c:v>112.11838995673165</c:v>
                </c:pt>
                <c:pt idx="23">
                  <c:v>126.87874948386104</c:v>
                </c:pt>
                <c:pt idx="24">
                  <c:v>141.73218896119616</c:v>
                </c:pt>
                <c:pt idx="25">
                  <c:v>155.28446905092579</c:v>
                </c:pt>
                <c:pt idx="26">
                  <c:v>170.53613221516602</c:v>
                </c:pt>
                <c:pt idx="27">
                  <c:v>184.78972833582216</c:v>
                </c:pt>
                <c:pt idx="28">
                  <c:v>198.88475793193524</c:v>
                </c:pt>
                <c:pt idx="29">
                  <c:v>213.00935624391857</c:v>
                </c:pt>
                <c:pt idx="30">
                  <c:v>227.87357946745007</c:v>
                </c:pt>
                <c:pt idx="31">
                  <c:v>242.25584423596638</c:v>
                </c:pt>
                <c:pt idx="32">
                  <c:v>256.73479219466998</c:v>
                </c:pt>
                <c:pt idx="33">
                  <c:v>271.09211914591748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AF-4A77-9375-1A878EB2E5AE}"/>
            </c:ext>
          </c:extLst>
        </c:ser>
        <c:ser>
          <c:idx val="14"/>
          <c:order val="14"/>
          <c:tx>
            <c:strRef>
              <c:f>'Disrupción Gra'!$Q$3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AF-4A77-9375-1A878EB2E5AE}"/>
            </c:ext>
          </c:extLst>
        </c:ser>
        <c:ser>
          <c:idx val="15"/>
          <c:order val="15"/>
          <c:tx>
            <c:strRef>
              <c:f>'Disrupción Gra'!$R$3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7.0397163866874629E-8</c:v>
                </c:pt>
                <c:pt idx="4">
                  <c:v>1.7902746235185197E-7</c:v>
                </c:pt>
                <c:pt idx="5">
                  <c:v>3.6605867359949624E-7</c:v>
                </c:pt>
                <c:pt idx="6">
                  <c:v>7.4466837950355389E-7</c:v>
                </c:pt>
                <c:pt idx="7">
                  <c:v>1.4325092951966457E-6</c:v>
                </c:pt>
                <c:pt idx="8">
                  <c:v>2.8035236758916533E-6</c:v>
                </c:pt>
                <c:pt idx="9">
                  <c:v>5.355873895513715E-6</c:v>
                </c:pt>
                <c:pt idx="10">
                  <c:v>9.8444119154103157E-6</c:v>
                </c:pt>
                <c:pt idx="11">
                  <c:v>1.9072142330789756E-5</c:v>
                </c:pt>
                <c:pt idx="12">
                  <c:v>3.8677549482404987E-5</c:v>
                </c:pt>
                <c:pt idx="13">
                  <c:v>7.4509174799894761E-5</c:v>
                </c:pt>
                <c:pt idx="14">
                  <c:v>1.4842503488245702E-4</c:v>
                </c:pt>
                <c:pt idx="15">
                  <c:v>2.8758988505573756E-4</c:v>
                </c:pt>
                <c:pt idx="16">
                  <c:v>6.0100556078074958E-4</c:v>
                </c:pt>
                <c:pt idx="17">
                  <c:v>1.1584455497950404E-3</c:v>
                </c:pt>
                <c:pt idx="18">
                  <c:v>2.2997003914232163E-3</c:v>
                </c:pt>
                <c:pt idx="19">
                  <c:v>4.575197200161669E-3</c:v>
                </c:pt>
                <c:pt idx="20">
                  <c:v>8.5374989989834803E-3</c:v>
                </c:pt>
                <c:pt idx="21">
                  <c:v>1.5073139855485015E-2</c:v>
                </c:pt>
                <c:pt idx="22">
                  <c:v>2.7183229799482331E-2</c:v>
                </c:pt>
                <c:pt idx="23">
                  <c:v>4.7547744188880962E-2</c:v>
                </c:pt>
                <c:pt idx="24">
                  <c:v>7.5922233992638435E-2</c:v>
                </c:pt>
                <c:pt idx="25">
                  <c:v>0.11820270647815213</c:v>
                </c:pt>
                <c:pt idx="26">
                  <c:v>0.18726543834671089</c:v>
                </c:pt>
                <c:pt idx="27">
                  <c:v>0.27286884025715435</c:v>
                </c:pt>
                <c:pt idx="28">
                  <c:v>0.37633354949344666</c:v>
                </c:pt>
                <c:pt idx="29">
                  <c:v>0.49285971915588417</c:v>
                </c:pt>
                <c:pt idx="30">
                  <c:v>0.61672905783488408</c:v>
                </c:pt>
                <c:pt idx="31">
                  <c:v>0.74741770018818299</c:v>
                </c:pt>
                <c:pt idx="32">
                  <c:v>0.88667113538877174</c:v>
                </c:pt>
                <c:pt idx="33">
                  <c:v>1.020898090332887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AF-4A77-9375-1A878EB2E5AE}"/>
            </c:ext>
          </c:extLst>
        </c:ser>
        <c:ser>
          <c:idx val="16"/>
          <c:order val="16"/>
          <c:tx>
            <c:strRef>
              <c:f>'Disrupción Gra'!$S$3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0.62536384558000002</c:v>
                </c:pt>
                <c:pt idx="4">
                  <c:v>0.64365895287200003</c:v>
                </c:pt>
                <c:pt idx="5">
                  <c:v>0.66601909520900004</c:v>
                </c:pt>
                <c:pt idx="6">
                  <c:v>0.694778765327</c:v>
                </c:pt>
                <c:pt idx="7">
                  <c:v>0.71667208119299997</c:v>
                </c:pt>
                <c:pt idx="8">
                  <c:v>0.73547124769600003</c:v>
                </c:pt>
                <c:pt idx="9">
                  <c:v>0.75319235776000004</c:v>
                </c:pt>
                <c:pt idx="10">
                  <c:v>0.77293879500600005</c:v>
                </c:pt>
                <c:pt idx="11">
                  <c:v>0.79277709517799999</c:v>
                </c:pt>
                <c:pt idx="12">
                  <c:v>0.813088189302</c:v>
                </c:pt>
                <c:pt idx="13">
                  <c:v>0.83387611694399999</c:v>
                </c:pt>
                <c:pt idx="14">
                  <c:v>0.855157654341</c:v>
                </c:pt>
                <c:pt idx="15">
                  <c:v>0.87693664066699994</c:v>
                </c:pt>
                <c:pt idx="16">
                  <c:v>0.89922987271699995</c:v>
                </c:pt>
                <c:pt idx="17">
                  <c:v>0.92204291204800004</c:v>
                </c:pt>
                <c:pt idx="18">
                  <c:v>0.94539133715099999</c:v>
                </c:pt>
                <c:pt idx="19">
                  <c:v>0.96928303525199999</c:v>
                </c:pt>
                <c:pt idx="20">
                  <c:v>0.99373224178399999</c:v>
                </c:pt>
                <c:pt idx="21">
                  <c:v>1.01874899618</c:v>
                </c:pt>
                <c:pt idx="22">
                  <c:v>1.044346603628</c:v>
                </c:pt>
                <c:pt idx="23">
                  <c:v>1.070536787804</c:v>
                </c:pt>
                <c:pt idx="24">
                  <c:v>1.0973324687170001</c:v>
                </c:pt>
                <c:pt idx="25">
                  <c:v>1.124746581625</c:v>
                </c:pt>
                <c:pt idx="26">
                  <c:v>1.1527921390039999</c:v>
                </c:pt>
                <c:pt idx="27">
                  <c:v>1.181482934223</c:v>
                </c:pt>
                <c:pt idx="28">
                  <c:v>1.2108324104549999</c:v>
                </c:pt>
                <c:pt idx="29">
                  <c:v>1.2408550136750001</c:v>
                </c:pt>
                <c:pt idx="30">
                  <c:v>1.2715648229800001</c:v>
                </c:pt>
                <c:pt idx="31">
                  <c:v>1.3029772553829999</c:v>
                </c:pt>
                <c:pt idx="32">
                  <c:v>1.3351127359129999</c:v>
                </c:pt>
                <c:pt idx="33">
                  <c:v>1.367986993151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AF-4A77-9375-1A878EB2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'Disrupción Gra'!$T$3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625.56290804788739</c:v>
                </c:pt>
                <c:pt idx="4">
                  <c:v>639.31505395001329</c:v>
                </c:pt>
                <c:pt idx="5">
                  <c:v>651.98057696114586</c:v>
                </c:pt>
                <c:pt idx="6">
                  <c:v>666.68291304872366</c:v>
                </c:pt>
                <c:pt idx="7">
                  <c:v>680.35053110744832</c:v>
                </c:pt>
                <c:pt idx="8">
                  <c:v>695.17624212870146</c:v>
                </c:pt>
                <c:pt idx="9">
                  <c:v>709.65158535947864</c:v>
                </c:pt>
                <c:pt idx="10">
                  <c:v>722.51780701905818</c:v>
                </c:pt>
                <c:pt idx="11">
                  <c:v>736.74844225606364</c:v>
                </c:pt>
                <c:pt idx="12">
                  <c:v>753.74911437082949</c:v>
                </c:pt>
                <c:pt idx="13">
                  <c:v>767.13820875386364</c:v>
                </c:pt>
                <c:pt idx="14">
                  <c:v>779.14281647566281</c:v>
                </c:pt>
                <c:pt idx="15">
                  <c:v>786.90730262231182</c:v>
                </c:pt>
                <c:pt idx="16">
                  <c:v>794.60244419954677</c:v>
                </c:pt>
                <c:pt idx="17">
                  <c:v>797.02152768045198</c:v>
                </c:pt>
                <c:pt idx="18">
                  <c:v>797.95299510759151</c:v>
                </c:pt>
                <c:pt idx="19">
                  <c:v>797.67052035637869</c:v>
                </c:pt>
                <c:pt idx="20">
                  <c:v>794.30496374274719</c:v>
                </c:pt>
                <c:pt idx="21">
                  <c:v>788.24467036226179</c:v>
                </c:pt>
                <c:pt idx="22">
                  <c:v>782.88631489777686</c:v>
                </c:pt>
                <c:pt idx="23">
                  <c:v>777.75261408037977</c:v>
                </c:pt>
                <c:pt idx="24">
                  <c:v>768.72355838015631</c:v>
                </c:pt>
                <c:pt idx="25">
                  <c:v>760.51306884972053</c:v>
                </c:pt>
                <c:pt idx="26">
                  <c:v>754.478558127459</c:v>
                </c:pt>
                <c:pt idx="27">
                  <c:v>746.85672944315911</c:v>
                </c:pt>
                <c:pt idx="28">
                  <c:v>739.17575470814074</c:v>
                </c:pt>
                <c:pt idx="29">
                  <c:v>731.90856782464175</c:v>
                </c:pt>
                <c:pt idx="30">
                  <c:v>724.85367963887791</c:v>
                </c:pt>
                <c:pt idx="31">
                  <c:v>719.25867148344651</c:v>
                </c:pt>
                <c:pt idx="32">
                  <c:v>715.80351080479988</c:v>
                </c:pt>
                <c:pt idx="33">
                  <c:v>712.94039121883793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0AF-4A77-9375-1A878EB2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6B74-423C-8919-715254A2F123}"/>
            </c:ext>
          </c:extLst>
        </c:ser>
        <c:ser>
          <c:idx val="1"/>
          <c:order val="1"/>
          <c:tx>
            <c:strRef>
              <c:f>'Disrupción Gra'!$V$3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64.07922617450312</c:v>
                </c:pt>
                <c:pt idx="4">
                  <c:v>69.500678630109334</c:v>
                </c:pt>
                <c:pt idx="5">
                  <c:v>74.538458274183256</c:v>
                </c:pt>
                <c:pt idx="6">
                  <c:v>85.323477856209408</c:v>
                </c:pt>
                <c:pt idx="7">
                  <c:v>86.372025790460015</c:v>
                </c:pt>
                <c:pt idx="8">
                  <c:v>86.24977660589613</c:v>
                </c:pt>
                <c:pt idx="9">
                  <c:v>85.165006262673785</c:v>
                </c:pt>
                <c:pt idx="10">
                  <c:v>83.706209960668218</c:v>
                </c:pt>
                <c:pt idx="11">
                  <c:v>82.420085396485078</c:v>
                </c:pt>
                <c:pt idx="12">
                  <c:v>81.925218755668453</c:v>
                </c:pt>
                <c:pt idx="13">
                  <c:v>82.359222421639515</c:v>
                </c:pt>
                <c:pt idx="14">
                  <c:v>83.609477990716684</c:v>
                </c:pt>
                <c:pt idx="15">
                  <c:v>85.479701524161356</c:v>
                </c:pt>
                <c:pt idx="16">
                  <c:v>87.789634375980455</c:v>
                </c:pt>
                <c:pt idx="17">
                  <c:v>90.580230636398383</c:v>
                </c:pt>
                <c:pt idx="18">
                  <c:v>93.532012527061099</c:v>
                </c:pt>
                <c:pt idx="19">
                  <c:v>96.617729203952393</c:v>
                </c:pt>
                <c:pt idx="20">
                  <c:v>99.824313561932783</c:v>
                </c:pt>
                <c:pt idx="21">
                  <c:v>103.14641202939048</c:v>
                </c:pt>
                <c:pt idx="22">
                  <c:v>106.60384035416057</c:v>
                </c:pt>
                <c:pt idx="23">
                  <c:v>110.17805798623185</c:v>
                </c:pt>
                <c:pt idx="24">
                  <c:v>113.87153096802945</c:v>
                </c:pt>
                <c:pt idx="25">
                  <c:v>117.68745667731434</c:v>
                </c:pt>
                <c:pt idx="26">
                  <c:v>121.6294804381527</c:v>
                </c:pt>
                <c:pt idx="27">
                  <c:v>125.72802777324603</c:v>
                </c:pt>
                <c:pt idx="28">
                  <c:v>129.96241635829736</c:v>
                </c:pt>
                <c:pt idx="29">
                  <c:v>134.33707863783542</c:v>
                </c:pt>
                <c:pt idx="30">
                  <c:v>138.85661514328154</c:v>
                </c:pt>
                <c:pt idx="31">
                  <c:v>143.52579461787292</c:v>
                </c:pt>
                <c:pt idx="32">
                  <c:v>148.37259345863785</c:v>
                </c:pt>
                <c:pt idx="33">
                  <c:v>153.38049245927073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4-423C-8919-715254A2F123}"/>
            </c:ext>
          </c:extLst>
        </c:ser>
        <c:ser>
          <c:idx val="2"/>
          <c:order val="2"/>
          <c:tx>
            <c:strRef>
              <c:f>'Disrupción Gra'!$W$3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67.700311962667485</c:v>
                </c:pt>
                <c:pt idx="4">
                  <c:v>61.264785200873973</c:v>
                </c:pt>
                <c:pt idx="5">
                  <c:v>53.971191809724019</c:v>
                </c:pt>
                <c:pt idx="6">
                  <c:v>47.064513404013383</c:v>
                </c:pt>
                <c:pt idx="7">
                  <c:v>38.339681355659728</c:v>
                </c:pt>
                <c:pt idx="8">
                  <c:v>29.023879772389527</c:v>
                </c:pt>
                <c:pt idx="9">
                  <c:v>19.41744876840022</c:v>
                </c:pt>
                <c:pt idx="10">
                  <c:v>9.7413109862475462</c:v>
                </c:pt>
                <c:pt idx="11">
                  <c:v>3.2991691026730566E-2</c:v>
                </c:pt>
                <c:pt idx="12">
                  <c:v>3.3264937069050954E-2</c:v>
                </c:pt>
                <c:pt idx="13">
                  <c:v>3.375264770173008E-2</c:v>
                </c:pt>
                <c:pt idx="14">
                  <c:v>3.4428879522927745E-2</c:v>
                </c:pt>
                <c:pt idx="15">
                  <c:v>3.5250362317061447E-2</c:v>
                </c:pt>
                <c:pt idx="16">
                  <c:v>3.6177919422106616E-2</c:v>
                </c:pt>
                <c:pt idx="17">
                  <c:v>3.721611674240749E-2</c:v>
                </c:pt>
                <c:pt idx="18">
                  <c:v>3.8300547973119478E-2</c:v>
                </c:pt>
                <c:pt idx="19">
                  <c:v>3.9425642507778601E-2</c:v>
                </c:pt>
                <c:pt idx="20">
                  <c:v>4.0588899184226673E-2</c:v>
                </c:pt>
                <c:pt idx="21">
                  <c:v>4.1789476782375073E-2</c:v>
                </c:pt>
                <c:pt idx="22">
                  <c:v>4.3027444083581182E-2</c:v>
                </c:pt>
                <c:pt idx="23">
                  <c:v>4.4303362448899597E-2</c:v>
                </c:pt>
                <c:pt idx="24">
                  <c:v>4.5618073031572864E-2</c:v>
                </c:pt>
                <c:pt idx="25">
                  <c:v>4.6972580101808631E-2</c:v>
                </c:pt>
                <c:pt idx="26">
                  <c:v>4.8367991019726227E-2</c:v>
                </c:pt>
                <c:pt idx="27">
                  <c:v>4.9805486171763898E-2</c:v>
                </c:pt>
                <c:pt idx="28">
                  <c:v>5.1286301106498733E-2</c:v>
                </c:pt>
                <c:pt idx="29">
                  <c:v>5.2811720902048102E-2</c:v>
                </c:pt>
                <c:pt idx="30">
                  <c:v>5.438307424656607E-2</c:v>
                </c:pt>
                <c:pt idx="31">
                  <c:v>5.6001734943227015E-2</c:v>
                </c:pt>
                <c:pt idx="32">
                  <c:v>5.7669127942719237E-2</c:v>
                </c:pt>
                <c:pt idx="33">
                  <c:v>5.9386713574290019E-2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74-423C-8919-715254A2F123}"/>
            </c:ext>
          </c:extLst>
        </c:ser>
        <c:ser>
          <c:idx val="3"/>
          <c:order val="3"/>
          <c:tx>
            <c:strRef>
              <c:f>'Disrupción Gra'!$X$3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81.642788874070803</c:v>
                </c:pt>
                <c:pt idx="4">
                  <c:v>86.170868988835764</c:v>
                </c:pt>
                <c:pt idx="5">
                  <c:v>90.619882685135167</c:v>
                </c:pt>
                <c:pt idx="6">
                  <c:v>92.742104007663528</c:v>
                </c:pt>
                <c:pt idx="7">
                  <c:v>98.543955307446083</c:v>
                </c:pt>
                <c:pt idx="8">
                  <c:v>103.91800625006678</c:v>
                </c:pt>
                <c:pt idx="9">
                  <c:v>108.9119787737215</c:v>
                </c:pt>
                <c:pt idx="10">
                  <c:v>113.79108067324779</c:v>
                </c:pt>
                <c:pt idx="11">
                  <c:v>112.36493983411474</c:v>
                </c:pt>
                <c:pt idx="12">
                  <c:v>112.06465675059353</c:v>
                </c:pt>
                <c:pt idx="13">
                  <c:v>112.26538544552191</c:v>
                </c:pt>
                <c:pt idx="14">
                  <c:v>112.88688277456119</c:v>
                </c:pt>
                <c:pt idx="15">
                  <c:v>113.81072452364252</c:v>
                </c:pt>
                <c:pt idx="16">
                  <c:v>114.93292559212155</c:v>
                </c:pt>
                <c:pt idx="17">
                  <c:v>115.99199400509319</c:v>
                </c:pt>
                <c:pt idx="18">
                  <c:v>117.07845483433668</c:v>
                </c:pt>
                <c:pt idx="19">
                  <c:v>118.17489779168353</c:v>
                </c:pt>
                <c:pt idx="20">
                  <c:v>119.27144408696826</c:v>
                </c:pt>
                <c:pt idx="21">
                  <c:v>120.362151097506</c:v>
                </c:pt>
                <c:pt idx="22">
                  <c:v>122.85641769632528</c:v>
                </c:pt>
                <c:pt idx="23">
                  <c:v>125.42489104932575</c:v>
                </c:pt>
                <c:pt idx="24">
                  <c:v>128.0691427081147</c:v>
                </c:pt>
                <c:pt idx="25">
                  <c:v>130.79108285040263</c:v>
                </c:pt>
                <c:pt idx="26">
                  <c:v>133.59283107422004</c:v>
                </c:pt>
                <c:pt idx="27">
                  <c:v>136.41591756967128</c:v>
                </c:pt>
                <c:pt idx="28">
                  <c:v>139.3197160440231</c:v>
                </c:pt>
                <c:pt idx="29">
                  <c:v>142.3065205460058</c:v>
                </c:pt>
                <c:pt idx="30">
                  <c:v>145.37869909058224</c:v>
                </c:pt>
                <c:pt idx="31">
                  <c:v>148.53869594415141</c:v>
                </c:pt>
                <c:pt idx="32">
                  <c:v>151.03226638918164</c:v>
                </c:pt>
                <c:pt idx="33">
                  <c:v>153.57261989919073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74-423C-8919-715254A2F123}"/>
            </c:ext>
          </c:extLst>
        </c:ser>
        <c:ser>
          <c:idx val="4"/>
          <c:order val="4"/>
          <c:tx>
            <c:strRef>
              <c:f>'Disrupción Gra'!$Y$3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0.52891223541005172</c:v>
                </c:pt>
                <c:pt idx="4">
                  <c:v>0.47835489921061769</c:v>
                </c:pt>
                <c:pt idx="5">
                  <c:v>0.41741204029746332</c:v>
                </c:pt>
                <c:pt idx="6">
                  <c:v>0.35984256593969627</c:v>
                </c:pt>
                <c:pt idx="7">
                  <c:v>0.28767755957580399</c:v>
                </c:pt>
                <c:pt idx="8">
                  <c:v>0.21181366369089261</c:v>
                </c:pt>
                <c:pt idx="9">
                  <c:v>0.13842576362321085</c:v>
                </c:pt>
                <c:pt idx="10">
                  <c:v>7.3880790222609155E-2</c:v>
                </c:pt>
                <c:pt idx="11">
                  <c:v>2.0913948658320174E-2</c:v>
                </c:pt>
                <c:pt idx="12">
                  <c:v>2.0912649449789301E-2</c:v>
                </c:pt>
                <c:pt idx="13">
                  <c:v>2.0911824100930343E-2</c:v>
                </c:pt>
                <c:pt idx="14">
                  <c:v>2.0911407570934695E-2</c:v>
                </c:pt>
                <c:pt idx="15">
                  <c:v>2.0911290680146868E-2</c:v>
                </c:pt>
                <c:pt idx="16">
                  <c:v>2.0911373832279451E-2</c:v>
                </c:pt>
                <c:pt idx="17">
                  <c:v>2.0911667347888518E-2</c:v>
                </c:pt>
                <c:pt idx="18">
                  <c:v>2.0912007059225447E-2</c:v>
                </c:pt>
                <c:pt idx="19">
                  <c:v>2.0912376925705922E-2</c:v>
                </c:pt>
                <c:pt idx="20">
                  <c:v>2.0912768518812335E-2</c:v>
                </c:pt>
                <c:pt idx="21">
                  <c:v>2.0913177528888025E-2</c:v>
                </c:pt>
                <c:pt idx="22">
                  <c:v>2.0913601855343879E-2</c:v>
                </c:pt>
                <c:pt idx="23">
                  <c:v>2.0914040574046097E-2</c:v>
                </c:pt>
                <c:pt idx="24">
                  <c:v>2.0914493390166211E-2</c:v>
                </c:pt>
                <c:pt idx="25">
                  <c:v>2.0914960346740515E-2</c:v>
                </c:pt>
                <c:pt idx="26">
                  <c:v>2.0915441671083515E-2</c:v>
                </c:pt>
                <c:pt idx="27">
                  <c:v>2.0915937694221384E-2</c:v>
                </c:pt>
                <c:pt idx="28">
                  <c:v>2.0916448807711631E-2</c:v>
                </c:pt>
                <c:pt idx="29">
                  <c:v>2.0916975442147545E-2</c:v>
                </c:pt>
                <c:pt idx="30">
                  <c:v>2.0917518054848278E-2</c:v>
                </c:pt>
                <c:pt idx="31">
                  <c:v>2.0918077124937939E-2</c:v>
                </c:pt>
                <c:pt idx="32">
                  <c:v>2.0918653152535653E-2</c:v>
                </c:pt>
                <c:pt idx="33">
                  <c:v>2.0919246651971569E-2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74-423C-8919-715254A2F123}"/>
            </c:ext>
          </c:extLst>
        </c:ser>
        <c:ser>
          <c:idx val="5"/>
          <c:order val="5"/>
          <c:tx>
            <c:strRef>
              <c:f>'Disrupción Gra'!$Z$3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5.0565526268856104E-2</c:v>
                </c:pt>
                <c:pt idx="4">
                  <c:v>4.5729443829016683E-2</c:v>
                </c:pt>
                <c:pt idx="5">
                  <c:v>4.0265553831596704E-2</c:v>
                </c:pt>
                <c:pt idx="6">
                  <c:v>3.509693847154044E-2</c:v>
                </c:pt>
                <c:pt idx="7">
                  <c:v>2.8581556594338267E-2</c:v>
                </c:pt>
                <c:pt idx="8">
                  <c:v>2.1632894875831241E-2</c:v>
                </c:pt>
                <c:pt idx="9">
                  <c:v>1.4469970544368667E-2</c:v>
                </c:pt>
                <c:pt idx="10">
                  <c:v>7.251338804263585E-3</c:v>
                </c:pt>
                <c:pt idx="11">
                  <c:v>1.6531390219851566E-6</c:v>
                </c:pt>
                <c:pt idx="12">
                  <c:v>1.6724901430272029E-6</c:v>
                </c:pt>
                <c:pt idx="13">
                  <c:v>1.7016866625150171E-6</c:v>
                </c:pt>
                <c:pt idx="14">
                  <c:v>1.739594377538237E-6</c:v>
                </c:pt>
                <c:pt idx="15">
                  <c:v>1.7842819045726889E-6</c:v>
                </c:pt>
                <c:pt idx="16">
                  <c:v>1.8339930706917464E-6</c:v>
                </c:pt>
                <c:pt idx="17">
                  <c:v>1.8889575535954037E-6</c:v>
                </c:pt>
                <c:pt idx="18">
                  <c:v>1.94625510840969E-6</c:v>
                </c:pt>
                <c:pt idx="19">
                  <c:v>2.005641914990376E-6</c:v>
                </c:pt>
                <c:pt idx="20">
                  <c:v>2.0670134536261512E-6</c:v>
                </c:pt>
                <c:pt idx="21">
                  <c:v>2.13034066363617E-6</c:v>
                </c:pt>
                <c:pt idx="22">
                  <c:v>2.1956360514686403E-6</c:v>
                </c:pt>
                <c:pt idx="23">
                  <c:v>2.262934722731667E-6</c:v>
                </c:pt>
                <c:pt idx="24">
                  <c:v>2.3322847559959955E-6</c:v>
                </c:pt>
                <c:pt idx="25">
                  <c:v>2.4037418994604895E-6</c:v>
                </c:pt>
                <c:pt idx="26">
                  <c:v>2.4773668520211422E-6</c:v>
                </c:pt>
                <c:pt idx="27">
                  <c:v>2.5532239131106989E-6</c:v>
                </c:pt>
                <c:pt idx="28">
                  <c:v>2.6313801704166553E-6</c:v>
                </c:pt>
                <c:pt idx="29">
                  <c:v>2.7119052685147151E-6</c:v>
                </c:pt>
                <c:pt idx="30">
                  <c:v>2.794871138640563E-6</c:v>
                </c:pt>
                <c:pt idx="31">
                  <c:v>2.8803520966417506E-6</c:v>
                </c:pt>
                <c:pt idx="32">
                  <c:v>2.9684251676982018E-6</c:v>
                </c:pt>
                <c:pt idx="33">
                  <c:v>3.0591692856859804E-6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74-423C-8919-715254A2F123}"/>
            </c:ext>
          </c:extLst>
        </c:ser>
        <c:ser>
          <c:idx val="6"/>
          <c:order val="6"/>
          <c:tx>
            <c:strRef>
              <c:f>'Disrupción Gra'!$AA$3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0.7415713600676811</c:v>
                </c:pt>
                <c:pt idx="4">
                  <c:v>0.76604756680483876</c:v>
                </c:pt>
                <c:pt idx="5">
                  <c:v>0.78431545562812244</c:v>
                </c:pt>
                <c:pt idx="6">
                  <c:v>0.81690868331661004</c:v>
                </c:pt>
                <c:pt idx="7">
                  <c:v>0.82528191794908767</c:v>
                </c:pt>
                <c:pt idx="8">
                  <c:v>0.82262249028169943</c:v>
                </c:pt>
                <c:pt idx="9">
                  <c:v>0.81099367293624003</c:v>
                </c:pt>
                <c:pt idx="10">
                  <c:v>0.79597311064590159</c:v>
                </c:pt>
                <c:pt idx="11">
                  <c:v>0.78263930444279395</c:v>
                </c:pt>
                <c:pt idx="12">
                  <c:v>0.77660535338898096</c:v>
                </c:pt>
                <c:pt idx="13">
                  <c:v>0.77922619204041288</c:v>
                </c:pt>
                <c:pt idx="14">
                  <c:v>0.78939706588341951</c:v>
                </c:pt>
                <c:pt idx="15">
                  <c:v>0.80525261954684224</c:v>
                </c:pt>
                <c:pt idx="16">
                  <c:v>0.82509330657615054</c:v>
                </c:pt>
                <c:pt idx="17">
                  <c:v>0.84911363669771578</c:v>
                </c:pt>
                <c:pt idx="18">
                  <c:v>0.87450214490072686</c:v>
                </c:pt>
                <c:pt idx="19">
                  <c:v>0.90099999928816599</c:v>
                </c:pt>
                <c:pt idx="20">
                  <c:v>0.92848021102621792</c:v>
                </c:pt>
                <c:pt idx="21">
                  <c:v>0.95688716439572541</c:v>
                </c:pt>
                <c:pt idx="22">
                  <c:v>0.9862039421145623</c:v>
                </c:pt>
                <c:pt idx="23">
                  <c:v>1.0164344128602447</c:v>
                </c:pt>
                <c:pt idx="24">
                  <c:v>1.0475939017845206</c:v>
                </c:pt>
                <c:pt idx="25">
                  <c:v>1.0797041539894625</c:v>
                </c:pt>
                <c:pt idx="26">
                  <c:v>1.112790709270804</c:v>
                </c:pt>
                <c:pt idx="27">
                  <c:v>1.1468815540436976</c:v>
                </c:pt>
                <c:pt idx="28">
                  <c:v>1.1820063650240864</c:v>
                </c:pt>
                <c:pt idx="29">
                  <c:v>1.2181961987594485</c:v>
                </c:pt>
                <c:pt idx="30">
                  <c:v>1.2554832612995803</c:v>
                </c:pt>
                <c:pt idx="31">
                  <c:v>1.2939008947495498</c:v>
                </c:pt>
                <c:pt idx="32">
                  <c:v>1.333483692864474</c:v>
                </c:pt>
                <c:pt idx="33">
                  <c:v>1.3742671254439833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74-423C-8919-715254A2F123}"/>
            </c:ext>
          </c:extLst>
        </c:ser>
        <c:ser>
          <c:idx val="7"/>
          <c:order val="7"/>
          <c:tx>
            <c:strRef>
              <c:f>'Disrupción Gra'!$AB$3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0.10907997889216275</c:v>
                </c:pt>
                <c:pt idx="4">
                  <c:v>9.8822384554648229E-2</c:v>
                </c:pt>
                <c:pt idx="5">
                  <c:v>8.7228501103070288E-2</c:v>
                </c:pt>
                <c:pt idx="6">
                  <c:v>7.6265744887518722E-2</c:v>
                </c:pt>
                <c:pt idx="7">
                  <c:v>6.244556813606264E-2</c:v>
                </c:pt>
                <c:pt idx="8">
                  <c:v>4.7709172497033922E-2</c:v>
                </c:pt>
                <c:pt idx="9">
                  <c:v>3.2527847200338397E-2</c:v>
                </c:pt>
                <c:pt idx="10">
                  <c:v>1.724648333230179E-2</c:v>
                </c:pt>
                <c:pt idx="11">
                  <c:v>1.9220675311924758E-3</c:v>
                </c:pt>
                <c:pt idx="12">
                  <c:v>1.9220101882604724E-3</c:v>
                </c:pt>
                <c:pt idx="13">
                  <c:v>1.9232169318558002E-3</c:v>
                </c:pt>
                <c:pt idx="14">
                  <c:v>1.925527166723299E-3</c:v>
                </c:pt>
                <c:pt idx="15">
                  <c:v>1.9286737120886204E-3</c:v>
                </c:pt>
                <c:pt idx="16">
                  <c:v>1.9324143357559729E-3</c:v>
                </c:pt>
                <c:pt idx="17">
                  <c:v>1.936775569806805E-3</c:v>
                </c:pt>
                <c:pt idx="18">
                  <c:v>1.9413598571991842E-3</c:v>
                </c:pt>
                <c:pt idx="19">
                  <c:v>1.9461311880191465E-3</c:v>
                </c:pt>
                <c:pt idx="20">
                  <c:v>1.9510723335549084E-3</c:v>
                </c:pt>
                <c:pt idx="21">
                  <c:v>1.9561762198715077E-3</c:v>
                </c:pt>
                <c:pt idx="22">
                  <c:v>1.9614412953210753E-3</c:v>
                </c:pt>
                <c:pt idx="23">
                  <c:v>1.9668689796320535E-3</c:v>
                </c:pt>
                <c:pt idx="24">
                  <c:v>1.9724623459312475E-3</c:v>
                </c:pt>
                <c:pt idx="25">
                  <c:v>1.9782254057973655E-3</c:v>
                </c:pt>
                <c:pt idx="26">
                  <c:v>1.9841627383913049E-3</c:v>
                </c:pt>
                <c:pt idx="27">
                  <c:v>1.9902793016104989E-3</c:v>
                </c:pt>
                <c:pt idx="28">
                  <c:v>1.9965803239856217E-3</c:v>
                </c:pt>
                <c:pt idx="29">
                  <c:v>2.003071263778502E-3</c:v>
                </c:pt>
                <c:pt idx="30">
                  <c:v>2.0097577749153628E-3</c:v>
                </c:pt>
                <c:pt idx="31">
                  <c:v>2.0166457086877596E-3</c:v>
                </c:pt>
                <c:pt idx="32">
                  <c:v>2.0237411369209641E-3</c:v>
                </c:pt>
                <c:pt idx="33">
                  <c:v>2.031050283738311E-3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74-423C-8919-715254A2F123}"/>
            </c:ext>
          </c:extLst>
        </c:ser>
        <c:ser>
          <c:idx val="8"/>
          <c:order val="8"/>
          <c:tx>
            <c:strRef>
              <c:f>'Disrupción Gra'!$AC$3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2.2639397293178618</c:v>
                </c:pt>
                <c:pt idx="4">
                  <c:v>2.0528620465470375</c:v>
                </c:pt>
                <c:pt idx="5">
                  <c:v>1.8127835634504166</c:v>
                </c:pt>
                <c:pt idx="6">
                  <c:v>1.585522051150738</c:v>
                </c:pt>
                <c:pt idx="7">
                  <c:v>1.2987406257516767</c:v>
                </c:pt>
                <c:pt idx="8">
                  <c:v>0.99294936132354461</c:v>
                </c:pt>
                <c:pt idx="9">
                  <c:v>0.67901435547068612</c:v>
                </c:pt>
                <c:pt idx="10">
                  <c:v>0.365425960710068</c:v>
                </c:pt>
                <c:pt idx="11">
                  <c:v>5.4082572965262025E-2</c:v>
                </c:pt>
                <c:pt idx="12">
                  <c:v>5.4083748500952149E-2</c:v>
                </c:pt>
                <c:pt idx="13">
                  <c:v>5.4088014273409195E-2</c:v>
                </c:pt>
                <c:pt idx="14">
                  <c:v>5.4094987902603302E-2</c:v>
                </c:pt>
                <c:pt idx="15">
                  <c:v>5.4104026757068206E-2</c:v>
                </c:pt>
                <c:pt idx="16">
                  <c:v>5.4114547002571393E-2</c:v>
                </c:pt>
                <c:pt idx="17">
                  <c:v>5.4126616721491709E-2</c:v>
                </c:pt>
                <c:pt idx="18">
                  <c:v>5.4139272295040834E-2</c:v>
                </c:pt>
                <c:pt idx="19">
                  <c:v>5.4152427950844677E-2</c:v>
                </c:pt>
                <c:pt idx="20">
                  <c:v>5.4166043476298435E-2</c:v>
                </c:pt>
                <c:pt idx="21">
                  <c:v>5.4180103312995991E-2</c:v>
                </c:pt>
                <c:pt idx="22">
                  <c:v>5.419460534858616E-2</c:v>
                </c:pt>
                <c:pt idx="23">
                  <c:v>5.4209554723731949E-2</c:v>
                </c:pt>
                <c:pt idx="24">
                  <c:v>5.4224960641880253E-2</c:v>
                </c:pt>
                <c:pt idx="25">
                  <c:v>5.4240834633196337E-2</c:v>
                </c:pt>
                <c:pt idx="26">
                  <c:v>5.4257189655840969E-2</c:v>
                </c:pt>
                <c:pt idx="27">
                  <c:v>5.4274039640494758E-2</c:v>
                </c:pt>
                <c:pt idx="28">
                  <c:v>5.4291399227308128E-2</c:v>
                </c:pt>
                <c:pt idx="29">
                  <c:v>5.4309283671157553E-2</c:v>
                </c:pt>
                <c:pt idx="30">
                  <c:v>5.4327708758131914E-2</c:v>
                </c:pt>
                <c:pt idx="31">
                  <c:v>5.4346690815202985E-2</c:v>
                </c:pt>
                <c:pt idx="32">
                  <c:v>5.4366246776320119E-2</c:v>
                </c:pt>
                <c:pt idx="33">
                  <c:v>5.4386393998759823E-2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74-423C-8919-715254A2F123}"/>
            </c:ext>
          </c:extLst>
        </c:ser>
        <c:ser>
          <c:idx val="9"/>
          <c:order val="9"/>
          <c:tx>
            <c:strRef>
              <c:f>'Disrupción Gra'!$AD$3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4.4987953377687087E-3</c:v>
                </c:pt>
                <c:pt idx="4">
                  <c:v>4.0510868856333858E-3</c:v>
                </c:pt>
                <c:pt idx="5">
                  <c:v>3.5116130659838731E-3</c:v>
                </c:pt>
                <c:pt idx="6">
                  <c:v>3.0022181903233882E-3</c:v>
                </c:pt>
                <c:pt idx="7">
                  <c:v>2.3637239949896812E-3</c:v>
                </c:pt>
                <c:pt idx="8">
                  <c:v>1.6925582131267006E-3</c:v>
                </c:pt>
                <c:pt idx="9">
                  <c:v>1.0433113019843506E-3</c:v>
                </c:pt>
                <c:pt idx="10">
                  <c:v>4.7230486508319756E-4</c:v>
                </c:pt>
                <c:pt idx="11">
                  <c:v>3.7661419822987547E-6</c:v>
                </c:pt>
                <c:pt idx="12">
                  <c:v>3.4335146238581257E-6</c:v>
                </c:pt>
                <c:pt idx="13">
                  <c:v>3.2222062740262495E-6</c:v>
                </c:pt>
                <c:pt idx="14">
                  <c:v>3.1155649852176009E-6</c:v>
                </c:pt>
                <c:pt idx="15">
                  <c:v>3.0856382467016035E-6</c:v>
                </c:pt>
                <c:pt idx="16">
                  <c:v>3.1069271110775773E-6</c:v>
                </c:pt>
                <c:pt idx="17">
                  <c:v>3.1820738788093174E-6</c:v>
                </c:pt>
                <c:pt idx="18">
                  <c:v>3.2690478186730439E-6</c:v>
                </c:pt>
                <c:pt idx="19">
                  <c:v>3.363742171005863E-6</c:v>
                </c:pt>
                <c:pt idx="20">
                  <c:v>3.4639990408420004E-6</c:v>
                </c:pt>
                <c:pt idx="21">
                  <c:v>3.5687150566467679E-6</c:v>
                </c:pt>
                <c:pt idx="22">
                  <c:v>3.6773524191438288E-6</c:v>
                </c:pt>
                <c:pt idx="23">
                  <c:v>3.7896745287580973E-6</c:v>
                </c:pt>
                <c:pt idx="24">
                  <c:v>3.9056059026013307E-6</c:v>
                </c:pt>
                <c:pt idx="25">
                  <c:v>4.0251575589571638E-6</c:v>
                </c:pt>
                <c:pt idx="26">
                  <c:v>4.1483876955832913E-6</c:v>
                </c:pt>
                <c:pt idx="27">
                  <c:v>4.2753810628167387E-6</c:v>
                </c:pt>
                <c:pt idx="28">
                  <c:v>4.406237908415336E-6</c:v>
                </c:pt>
                <c:pt idx="29">
                  <c:v>4.5410684741941351E-6</c:v>
                </c:pt>
                <c:pt idx="30">
                  <c:v>4.6799898444066343E-6</c:v>
                </c:pt>
                <c:pt idx="31">
                  <c:v>4.8231246858797717E-6</c:v>
                </c:pt>
                <c:pt idx="32">
                  <c:v>4.9706010406478107E-6</c:v>
                </c:pt>
                <c:pt idx="33">
                  <c:v>5.1225505890949381E-6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74-423C-8919-715254A2F123}"/>
            </c:ext>
          </c:extLst>
        </c:ser>
        <c:ser>
          <c:idx val="10"/>
          <c:order val="10"/>
          <c:tx>
            <c:strRef>
              <c:f>'Disrupción Gra'!$AE$3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0.22139563742149254</c:v>
                </c:pt>
                <c:pt idx="4">
                  <c:v>0.20023528621838363</c:v>
                </c:pt>
                <c:pt idx="5">
                  <c:v>0.176287938800607</c:v>
                </c:pt>
                <c:pt idx="6">
                  <c:v>0.15363519756751068</c:v>
                </c:pt>
                <c:pt idx="7">
                  <c:v>0.12507130229662786</c:v>
                </c:pt>
                <c:pt idx="8">
                  <c:v>9.4611145594556745E-2</c:v>
                </c:pt>
                <c:pt idx="9">
                  <c:v>6.3247828739436324E-2</c:v>
                </c:pt>
                <c:pt idx="10">
                  <c:v>3.1717267151643226E-2</c:v>
                </c:pt>
                <c:pt idx="11">
                  <c:v>1.4951465746719804E-4</c:v>
                </c:pt>
                <c:pt idx="12">
                  <c:v>1.5006159281140565E-4</c:v>
                </c:pt>
                <c:pt idx="13">
                  <c:v>1.5181483140908457E-4</c:v>
                </c:pt>
                <c:pt idx="14">
                  <c:v>1.5462685879502551E-4</c:v>
                </c:pt>
                <c:pt idx="15">
                  <c:v>1.5824776747852114E-4</c:v>
                </c:pt>
                <c:pt idx="16">
                  <c:v>1.6245005836814375E-4</c:v>
                </c:pt>
                <c:pt idx="17">
                  <c:v>1.6726127252440382E-4</c:v>
                </c:pt>
                <c:pt idx="18">
                  <c:v>1.7230429610166998E-4</c:v>
                </c:pt>
                <c:pt idx="19">
                  <c:v>1.7754573432107374E-4</c:v>
                </c:pt>
                <c:pt idx="20">
                  <c:v>1.8297000225931583E-4</c:v>
                </c:pt>
                <c:pt idx="21">
                  <c:v>1.8857115883265943E-4</c:v>
                </c:pt>
                <c:pt idx="22">
                  <c:v>1.9434852640273204E-4</c:v>
                </c:pt>
                <c:pt idx="23">
                  <c:v>2.0030426886389466E-4</c:v>
                </c:pt>
                <c:pt idx="24">
                  <c:v>2.0644214363712283E-4</c:v>
                </c:pt>
                <c:pt idx="25">
                  <c:v>2.127668222862726E-4</c:v>
                </c:pt>
                <c:pt idx="26">
                  <c:v>2.1928353879953086E-4</c:v>
                </c:pt>
                <c:pt idx="27">
                  <c:v>2.2599791141842104E-4</c:v>
                </c:pt>
                <c:pt idx="28">
                  <c:v>2.3291583977268394E-4</c:v>
                </c:pt>
                <c:pt idx="29">
                  <c:v>2.400434680604076E-4</c:v>
                </c:pt>
                <c:pt idx="30">
                  <c:v>2.473871525077457E-4</c:v>
                </c:pt>
                <c:pt idx="31">
                  <c:v>2.5495346549115147E-4</c:v>
                </c:pt>
                <c:pt idx="32">
                  <c:v>2.6274922188084258E-4</c:v>
                </c:pt>
                <c:pt idx="33">
                  <c:v>2.7078140690725859E-4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74-423C-8919-715254A2F123}"/>
            </c:ext>
          </c:extLst>
        </c:ser>
        <c:ser>
          <c:idx val="11"/>
          <c:order val="11"/>
          <c:tx>
            <c:strRef>
              <c:f>'Disrupción Gra'!$AF$3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0.31423288809494188</c:v>
                </c:pt>
                <c:pt idx="4">
                  <c:v>0.2866116316222394</c:v>
                </c:pt>
                <c:pt idx="5">
                  <c:v>0.25517509728428533</c:v>
                </c:pt>
                <c:pt idx="6">
                  <c:v>0.22544777512603889</c:v>
                </c:pt>
                <c:pt idx="7">
                  <c:v>0.1880080933529415</c:v>
                </c:pt>
                <c:pt idx="8">
                  <c:v>0.14815351878749181</c:v>
                </c:pt>
                <c:pt idx="9">
                  <c:v>0.10737582237941047</c:v>
                </c:pt>
                <c:pt idx="10">
                  <c:v>6.6873077065487563E-2</c:v>
                </c:pt>
                <c:pt idx="11">
                  <c:v>2.6940238535000573E-2</c:v>
                </c:pt>
                <c:pt idx="12">
                  <c:v>2.6940383100977742E-2</c:v>
                </c:pt>
                <c:pt idx="13">
                  <c:v>2.6940979326712852E-2</c:v>
                </c:pt>
                <c:pt idx="14">
                  <c:v>2.6941970782804088E-2</c:v>
                </c:pt>
                <c:pt idx="15">
                  <c:v>2.6943263250257723E-2</c:v>
                </c:pt>
                <c:pt idx="16">
                  <c:v>2.6944771271934856E-2</c:v>
                </c:pt>
                <c:pt idx="17">
                  <c:v>2.6946504500116646E-2</c:v>
                </c:pt>
                <c:pt idx="18">
                  <c:v>2.6948322391018756E-2</c:v>
                </c:pt>
                <c:pt idx="19">
                  <c:v>2.6950212381394376E-2</c:v>
                </c:pt>
                <c:pt idx="20">
                  <c:v>2.6952168559098037E-2</c:v>
                </c:pt>
                <c:pt idx="21">
                  <c:v>2.6954188609224137E-2</c:v>
                </c:pt>
                <c:pt idx="22">
                  <c:v>2.6956272177569063E-2</c:v>
                </c:pt>
                <c:pt idx="23">
                  <c:v>2.6958419966841875E-2</c:v>
                </c:pt>
                <c:pt idx="24">
                  <c:v>2.69606332712021E-2</c:v>
                </c:pt>
                <c:pt idx="25">
                  <c:v>2.6962913723057341E-2</c:v>
                </c:pt>
                <c:pt idx="26">
                  <c:v>2.6965263161984946E-2</c:v>
                </c:pt>
                <c:pt idx="27">
                  <c:v>2.6967683568271009E-2</c:v>
                </c:pt>
                <c:pt idx="28">
                  <c:v>2.6970177024518014E-2</c:v>
                </c:pt>
                <c:pt idx="29">
                  <c:v>2.697274570175651E-2</c:v>
                </c:pt>
                <c:pt idx="30">
                  <c:v>2.6975391847210057E-2</c:v>
                </c:pt>
                <c:pt idx="31">
                  <c:v>2.6978117785606999E-2</c:v>
                </c:pt>
                <c:pt idx="32">
                  <c:v>2.6980925928669013E-2</c:v>
                </c:pt>
                <c:pt idx="33">
                  <c:v>2.6983818748411399E-2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74-423C-8919-715254A2F123}"/>
            </c:ext>
          </c:extLst>
        </c:ser>
        <c:ser>
          <c:idx val="12"/>
          <c:order val="12"/>
          <c:tx>
            <c:strRef>
              <c:f>'Disrupción Gra'!$AG$3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4.3247509661654284</c:v>
                </c:pt>
                <c:pt idx="4">
                  <c:v>4.3558951754189987</c:v>
                </c:pt>
                <c:pt idx="5">
                  <c:v>4.3795436803626355</c:v>
                </c:pt>
                <c:pt idx="6">
                  <c:v>4.4216184013044861</c:v>
                </c:pt>
                <c:pt idx="7">
                  <c:v>4.4333695417366723</c:v>
                </c:pt>
                <c:pt idx="8">
                  <c:v>4.4318105927261096</c:v>
                </c:pt>
                <c:pt idx="9">
                  <c:v>4.4196007852111272</c:v>
                </c:pt>
                <c:pt idx="10">
                  <c:v>4.4035380583885537</c:v>
                </c:pt>
                <c:pt idx="11">
                  <c:v>4.3895422679853944</c:v>
                </c:pt>
                <c:pt idx="12">
                  <c:v>4.3843789026551931</c:v>
                </c:pt>
                <c:pt idx="13">
                  <c:v>4.3896698870128654</c:v>
                </c:pt>
                <c:pt idx="14">
                  <c:v>4.4040872785937024</c:v>
                </c:pt>
                <c:pt idx="15">
                  <c:v>4.4253924654542933</c:v>
                </c:pt>
                <c:pt idx="16">
                  <c:v>4.4515473194195208</c:v>
                </c:pt>
                <c:pt idx="17">
                  <c:v>4.4827852023121135</c:v>
                </c:pt>
                <c:pt idx="18">
                  <c:v>4.515737289351474</c:v>
                </c:pt>
                <c:pt idx="19">
                  <c:v>4.5500953223076896</c:v>
                </c:pt>
                <c:pt idx="20">
                  <c:v>4.585709285468222</c:v>
                </c:pt>
                <c:pt idx="21">
                  <c:v>4.6225148163506571</c:v>
                </c:pt>
                <c:pt idx="22">
                  <c:v>4.6604940406617681</c:v>
                </c:pt>
                <c:pt idx="23">
                  <c:v>4.699654072591132</c:v>
                </c:pt>
                <c:pt idx="24">
                  <c:v>4.7400158399348831</c:v>
                </c:pt>
                <c:pt idx="25">
                  <c:v>4.7816080430842725</c:v>
                </c:pt>
                <c:pt idx="26">
                  <c:v>4.8244640103219369</c:v>
                </c:pt>
                <c:pt idx="27">
                  <c:v>4.86862008696506</c:v>
                </c:pt>
                <c:pt idx="28">
                  <c:v>4.9141147269698964</c:v>
                </c:pt>
                <c:pt idx="29">
                  <c:v>4.9609881285482178</c:v>
                </c:pt>
                <c:pt idx="30">
                  <c:v>5.0092819554563928</c:v>
                </c:pt>
                <c:pt idx="31">
                  <c:v>5.0590393300978684</c:v>
                </c:pt>
                <c:pt idx="32">
                  <c:v>5.1103049889459378</c:v>
                </c:pt>
                <c:pt idx="33">
                  <c:v>5.1631247978510526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74-423C-8919-715254A2F123}"/>
            </c:ext>
          </c:extLst>
        </c:ser>
        <c:ser>
          <c:idx val="13"/>
          <c:order val="13"/>
          <c:tx>
            <c:strRef>
              <c:f>'Disrupción Gra'!$AH$3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4.4485877281422916E-3</c:v>
                </c:pt>
                <c:pt idx="4">
                  <c:v>4.0355606490728307E-3</c:v>
                </c:pt>
                <c:pt idx="5">
                  <c:v>3.5670907493539341E-3</c:v>
                </c:pt>
                <c:pt idx="6">
                  <c:v>3.1232417529135602E-3</c:v>
                </c:pt>
                <c:pt idx="7">
                  <c:v>2.5614726504424655E-3</c:v>
                </c:pt>
                <c:pt idx="8">
                  <c:v>1.9609142689441428E-3</c:v>
                </c:pt>
                <c:pt idx="9">
                  <c:v>1.3405803651848863E-3</c:v>
                </c:pt>
                <c:pt idx="10">
                  <c:v>7.1432914281159532E-4</c:v>
                </c:pt>
                <c:pt idx="11">
                  <c:v>8.4411183845478475E-5</c:v>
                </c:pt>
                <c:pt idx="12">
                  <c:v>8.4334916907286624E-5</c:v>
                </c:pt>
                <c:pt idx="13">
                  <c:v>8.4351313735739651E-5</c:v>
                </c:pt>
                <c:pt idx="14">
                  <c:v>8.4448324475049804E-5</c:v>
                </c:pt>
                <c:pt idx="15">
                  <c:v>8.4605852323636576E-5</c:v>
                </c:pt>
                <c:pt idx="16">
                  <c:v>8.4805644328935881E-5</c:v>
                </c:pt>
                <c:pt idx="17">
                  <c:v>8.504966558921389E-5</c:v>
                </c:pt>
                <c:pt idx="18">
                  <c:v>8.5307923175769447E-5</c:v>
                </c:pt>
                <c:pt idx="19">
                  <c:v>8.5577635800256286E-5</c:v>
                </c:pt>
                <c:pt idx="20">
                  <c:v>8.5857431104677362E-5</c:v>
                </c:pt>
                <c:pt idx="21">
                  <c:v>8.614669868363498E-5</c:v>
                </c:pt>
                <c:pt idx="22">
                  <c:v>8.644524071668037E-5</c:v>
                </c:pt>
                <c:pt idx="23">
                  <c:v>8.6753080692746675E-5</c:v>
                </c:pt>
                <c:pt idx="24">
                  <c:v>8.7070363807521887E-5</c:v>
                </c:pt>
                <c:pt idx="25">
                  <c:v>8.7397303246965045E-5</c:v>
                </c:pt>
                <c:pt idx="26">
                  <c:v>8.7734152188671534E-5</c:v>
                </c:pt>
                <c:pt idx="27">
                  <c:v>8.8081189413506553E-5</c:v>
                </c:pt>
                <c:pt idx="28">
                  <c:v>8.843871124050781E-5</c:v>
                </c:pt>
                <c:pt idx="29">
                  <c:v>8.8807028183850929E-5</c:v>
                </c:pt>
                <c:pt idx="30">
                  <c:v>8.9186462489689622E-5</c:v>
                </c:pt>
                <c:pt idx="31">
                  <c:v>8.9577347948607779E-5</c:v>
                </c:pt>
                <c:pt idx="32">
                  <c:v>8.9980031056322094E-5</c:v>
                </c:pt>
                <c:pt idx="33">
                  <c:v>9.0394867094653703E-5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74-423C-8919-715254A2F123}"/>
            </c:ext>
          </c:extLst>
        </c:ser>
        <c:ser>
          <c:idx val="14"/>
          <c:order val="14"/>
          <c:tx>
            <c:strRef>
              <c:f>'Disrupción Gra'!$AI$3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50.807824514218872</c:v>
                </c:pt>
                <c:pt idx="4">
                  <c:v>55.113084144429223</c:v>
                </c:pt>
                <c:pt idx="5">
                  <c:v>59.267138927464231</c:v>
                </c:pt>
                <c:pt idx="6">
                  <c:v>64.757524502979933</c:v>
                </c:pt>
                <c:pt idx="7">
                  <c:v>70.209012018153587</c:v>
                </c:pt>
                <c:pt idx="8">
                  <c:v>75.144086332793535</c:v>
                </c:pt>
                <c:pt idx="9">
                  <c:v>79.657635757428764</c:v>
                </c:pt>
                <c:pt idx="10">
                  <c:v>84.082060475637903</c:v>
                </c:pt>
                <c:pt idx="11">
                  <c:v>88.660401997065463</c:v>
                </c:pt>
                <c:pt idx="12">
                  <c:v>89.131568108218787</c:v>
                </c:pt>
                <c:pt idx="13">
                  <c:v>90.217500963925929</c:v>
                </c:pt>
                <c:pt idx="14">
                  <c:v>91.840494143013331</c:v>
                </c:pt>
                <c:pt idx="15">
                  <c:v>93.872210435136537</c:v>
                </c:pt>
                <c:pt idx="16">
                  <c:v>96.196610492978877</c:v>
                </c:pt>
                <c:pt idx="17">
                  <c:v>98.856684501516114</c:v>
                </c:pt>
                <c:pt idx="18">
                  <c:v>101.63411091510642</c:v>
                </c:pt>
                <c:pt idx="19">
                  <c:v>104.51193820894611</c:v>
                </c:pt>
                <c:pt idx="20">
                  <c:v>107.48218324923864</c:v>
                </c:pt>
                <c:pt idx="21">
                  <c:v>110.54169882719538</c:v>
                </c:pt>
                <c:pt idx="22">
                  <c:v>113.72550318922529</c:v>
                </c:pt>
                <c:pt idx="23">
                  <c:v>117.00114457400899</c:v>
                </c:pt>
                <c:pt idx="24">
                  <c:v>120.37040254808116</c:v>
                </c:pt>
                <c:pt idx="25">
                  <c:v>123.83550312409658</c:v>
                </c:pt>
                <c:pt idx="26">
                  <c:v>127.39894274277769</c:v>
                </c:pt>
                <c:pt idx="27">
                  <c:v>131.10425294885576</c:v>
                </c:pt>
                <c:pt idx="28">
                  <c:v>134.91589739253126</c:v>
                </c:pt>
                <c:pt idx="29">
                  <c:v>138.8369088241696</c:v>
                </c:pt>
                <c:pt idx="30">
                  <c:v>142.87041841893273</c:v>
                </c:pt>
                <c:pt idx="31">
                  <c:v>147.0196585607724</c:v>
                </c:pt>
                <c:pt idx="32">
                  <c:v>152.10577891333639</c:v>
                </c:pt>
                <c:pt idx="33">
                  <c:v>157.36427020308741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74-423C-8919-715254A2F123}"/>
            </c:ext>
          </c:extLst>
        </c:ser>
        <c:ser>
          <c:idx val="15"/>
          <c:order val="15"/>
          <c:tx>
            <c:strRef>
              <c:f>'Disrupción Gra'!$AJ$3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7.5870862242913404</c:v>
                </c:pt>
                <c:pt idx="4">
                  <c:v>7.7197840830468332</c:v>
                </c:pt>
                <c:pt idx="5">
                  <c:v>7.8190322260425047</c:v>
                </c:pt>
                <c:pt idx="6">
                  <c:v>7.9948089902113635</c:v>
                </c:pt>
                <c:pt idx="7">
                  <c:v>8.0406539982588043</c:v>
                </c:pt>
                <c:pt idx="8">
                  <c:v>8.0268983881979672</c:v>
                </c:pt>
                <c:pt idx="9">
                  <c:v>7.9645135435062144</c:v>
                </c:pt>
                <c:pt idx="10">
                  <c:v>7.8835388462835967</c:v>
                </c:pt>
                <c:pt idx="11">
                  <c:v>7.8115371530817086</c:v>
                </c:pt>
                <c:pt idx="12">
                  <c:v>7.7788700124765331</c:v>
                </c:pt>
                <c:pt idx="13">
                  <c:v>7.7929159245634683</c:v>
                </c:pt>
                <c:pt idx="14">
                  <c:v>7.8477440422248277</c:v>
                </c:pt>
                <c:pt idx="15">
                  <c:v>7.9332935155976658</c:v>
                </c:pt>
                <c:pt idx="16">
                  <c:v>8.0403863258925643</c:v>
                </c:pt>
                <c:pt idx="17">
                  <c:v>8.1700941884027216</c:v>
                </c:pt>
                <c:pt idx="18">
                  <c:v>8.3071967188265461</c:v>
                </c:pt>
                <c:pt idx="19">
                  <c:v>8.4502942160559336</c:v>
                </c:pt>
                <c:pt idx="20">
                  <c:v>8.5987000541486012</c:v>
                </c:pt>
                <c:pt idx="21">
                  <c:v>8.7521137742789819</c:v>
                </c:pt>
                <c:pt idx="22">
                  <c:v>8.9104443456007321</c:v>
                </c:pt>
                <c:pt idx="23">
                  <c:v>9.073713260319991</c:v>
                </c:pt>
                <c:pt idx="24">
                  <c:v>9.2420040358634807</c:v>
                </c:pt>
                <c:pt idx="25">
                  <c:v>9.4154349521002345</c:v>
                </c:pt>
                <c:pt idx="26">
                  <c:v>9.5941448364877182</c:v>
                </c:pt>
                <c:pt idx="27">
                  <c:v>9.7782857626315849</c:v>
                </c:pt>
                <c:pt idx="28">
                  <c:v>9.9680189570644533</c:v>
                </c:pt>
                <c:pt idx="29">
                  <c:v>10.163513116122754</c:v>
                </c:pt>
                <c:pt idx="30">
                  <c:v>10.364943162470679</c:v>
                </c:pt>
                <c:pt idx="31">
                  <c:v>10.572490170706466</c:v>
                </c:pt>
                <c:pt idx="32">
                  <c:v>10.78634198892505</c:v>
                </c:pt>
                <c:pt idx="33">
                  <c:v>11.006691223728929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B74-423C-8919-715254A2F123}"/>
            </c:ext>
          </c:extLst>
        </c:ser>
        <c:ser>
          <c:idx val="16"/>
          <c:order val="16"/>
          <c:tx>
            <c:strRef>
              <c:f>'Disrupción Gra'!$AK$3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9.0851486519652696</c:v>
                </c:pt>
                <c:pt idx="12">
                  <c:v>10.743346611419618</c:v>
                </c:pt>
                <c:pt idx="13">
                  <c:v>12.495149336370069</c:v>
                </c:pt>
                <c:pt idx="14">
                  <c:v>14.344663169919155</c:v>
                </c:pt>
                <c:pt idx="15">
                  <c:v>16.296153373074489</c:v>
                </c:pt>
                <c:pt idx="16">
                  <c:v>18.354067114238273</c:v>
                </c:pt>
                <c:pt idx="17">
                  <c:v>20.856214099738089</c:v>
                </c:pt>
                <c:pt idx="18">
                  <c:v>23.49497567185615</c:v>
                </c:pt>
                <c:pt idx="19">
                  <c:v>26.27628817743884</c:v>
                </c:pt>
                <c:pt idx="20">
                  <c:v>29.206332319347343</c:v>
                </c:pt>
                <c:pt idx="21">
                  <c:v>32.291530885843393</c:v>
                </c:pt>
                <c:pt idx="22">
                  <c:v>33.275759320721875</c:v>
                </c:pt>
                <c:pt idx="23">
                  <c:v>34.289614294524604</c:v>
                </c:pt>
                <c:pt idx="24">
                  <c:v>35.3339986647457</c:v>
                </c:pt>
                <c:pt idx="25">
                  <c:v>36.409841671305848</c:v>
                </c:pt>
                <c:pt idx="26">
                  <c:v>37.51809986571616</c:v>
                </c:pt>
                <c:pt idx="27">
                  <c:v>38.643595802376581</c:v>
                </c:pt>
                <c:pt idx="28">
                  <c:v>39.802513383700564</c:v>
                </c:pt>
                <c:pt idx="29">
                  <c:v>40.995852773693031</c:v>
                </c:pt>
                <c:pt idx="30">
                  <c:v>42.224642636401569</c:v>
                </c:pt>
                <c:pt idx="31">
                  <c:v>43.489943246292825</c:v>
                </c:pt>
                <c:pt idx="32">
                  <c:v>44.544164126800723</c:v>
                </c:pt>
                <c:pt idx="33">
                  <c:v>45.621950215081981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B74-423C-8919-715254A2F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'Disrupción Gra'!$AL$3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280.38063345445602</c:v>
                </c:pt>
                <c:pt idx="4">
                  <c:v>288.06184612903559</c:v>
                </c:pt>
                <c:pt idx="5">
                  <c:v>294.17579445712272</c:v>
                </c:pt>
                <c:pt idx="6">
                  <c:v>305.56289157878501</c:v>
                </c:pt>
                <c:pt idx="7">
                  <c:v>308.75942983201685</c:v>
                </c:pt>
                <c:pt idx="8">
                  <c:v>309.13760366160329</c:v>
                </c:pt>
                <c:pt idx="9">
                  <c:v>307.38462304350247</c:v>
                </c:pt>
                <c:pt idx="10">
                  <c:v>304.96729366241374</c:v>
                </c:pt>
                <c:pt idx="11">
                  <c:v>305.65138446897924</c:v>
                </c:pt>
                <c:pt idx="12">
                  <c:v>306.94200772524465</c:v>
                </c:pt>
                <c:pt idx="13">
                  <c:v>310.4369279434469</c:v>
                </c:pt>
                <c:pt idx="14">
                  <c:v>315.86129316820092</c:v>
                </c:pt>
                <c:pt idx="15">
                  <c:v>322.76211379687021</c:v>
                </c:pt>
                <c:pt idx="16">
                  <c:v>330.73059774969488</c:v>
                </c:pt>
                <c:pt idx="17">
                  <c:v>339.92851133300962</c:v>
                </c:pt>
                <c:pt idx="18">
                  <c:v>349.57949443853693</c:v>
                </c:pt>
                <c:pt idx="19">
                  <c:v>359.62589820338059</c:v>
                </c:pt>
                <c:pt idx="20">
                  <c:v>370.04200807864794</c:v>
                </c:pt>
                <c:pt idx="21">
                  <c:v>380.81938213432716</c:v>
                </c:pt>
                <c:pt idx="22">
                  <c:v>391.16600292032609</c:v>
                </c:pt>
                <c:pt idx="23">
                  <c:v>401.83215500651454</c:v>
                </c:pt>
                <c:pt idx="24">
                  <c:v>412.82467903963277</c:v>
                </c:pt>
                <c:pt idx="25">
                  <c:v>424.15200757952891</c:v>
                </c:pt>
                <c:pt idx="26">
                  <c:v>435.82355736863968</c:v>
                </c:pt>
                <c:pt idx="27">
                  <c:v>447.83985583187217</c:v>
                </c:pt>
                <c:pt idx="28">
                  <c:v>460.22047252626982</c:v>
                </c:pt>
                <c:pt idx="29">
                  <c:v>472.97640812558518</c:v>
                </c:pt>
                <c:pt idx="30">
                  <c:v>486.1190411675824</c:v>
                </c:pt>
                <c:pt idx="31">
                  <c:v>499.66013626531128</c:v>
                </c:pt>
                <c:pt idx="32">
                  <c:v>513.44725292190844</c:v>
                </c:pt>
                <c:pt idx="33">
                  <c:v>527.64749250490581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B74-423C-8919-715254A2F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Gra'!$BG$3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1-4EDC-AC7F-1DEEA92553FB}"/>
            </c:ext>
          </c:extLst>
        </c:ser>
        <c:ser>
          <c:idx val="1"/>
          <c:order val="1"/>
          <c:tx>
            <c:strRef>
              <c:f>'Disrupción Gra'!$BH$3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Gra'!$BH$4:$BH$37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17.542256696827089</c:v>
                </c:pt>
                <c:pt idx="4">
                  <c:v>17.485287158311248</c:v>
                </c:pt>
                <c:pt idx="5">
                  <c:v>17.355779211283291</c:v>
                </c:pt>
                <c:pt idx="6">
                  <c:v>17.278594070397496</c:v>
                </c:pt>
                <c:pt idx="7">
                  <c:v>16.965378468772666</c:v>
                </c:pt>
                <c:pt idx="8">
                  <c:v>16.308728028731384</c:v>
                </c:pt>
                <c:pt idx="9">
                  <c:v>15.381646695152401</c:v>
                </c:pt>
                <c:pt idx="10">
                  <c:v>14.388426018253117</c:v>
                </c:pt>
                <c:pt idx="11">
                  <c:v>13.460038168045166</c:v>
                </c:pt>
                <c:pt idx="12">
                  <c:v>12.809092823535435</c:v>
                </c:pt>
                <c:pt idx="13">
                  <c:v>12.346745614649409</c:v>
                </c:pt>
                <c:pt idx="14">
                  <c:v>12.033422840461172</c:v>
                </c:pt>
                <c:pt idx="15">
                  <c:v>11.817510356347332</c:v>
                </c:pt>
                <c:pt idx="16">
                  <c:v>11.655388456474988</c:v>
                </c:pt>
                <c:pt idx="17">
                  <c:v>11.631800942330782</c:v>
                </c:pt>
                <c:pt idx="18">
                  <c:v>11.605696462472176</c:v>
                </c:pt>
                <c:pt idx="19">
                  <c:v>11.570128046807465</c:v>
                </c:pt>
                <c:pt idx="20">
                  <c:v>11.520870788301515</c:v>
                </c:pt>
                <c:pt idx="21">
                  <c:v>11.455093210214857</c:v>
                </c:pt>
                <c:pt idx="22">
                  <c:v>11.874924143385677</c:v>
                </c:pt>
                <c:pt idx="23">
                  <c:v>12.311328014073514</c:v>
                </c:pt>
                <c:pt idx="24">
                  <c:v>12.764766352037832</c:v>
                </c:pt>
                <c:pt idx="25">
                  <c:v>13.235814477544949</c:v>
                </c:pt>
                <c:pt idx="26">
                  <c:v>13.725121796658325</c:v>
                </c:pt>
                <c:pt idx="27">
                  <c:v>14.233391616495163</c:v>
                </c:pt>
                <c:pt idx="28">
                  <c:v>14.761370327356444</c:v>
                </c:pt>
                <c:pt idx="29">
                  <c:v>15.30984322939352</c:v>
                </c:pt>
                <c:pt idx="30">
                  <c:v>15.87963198236735</c:v>
                </c:pt>
                <c:pt idx="31">
                  <c:v>16.471595124495309</c:v>
                </c:pt>
                <c:pt idx="32">
                  <c:v>17.086630479081016</c:v>
                </c:pt>
                <c:pt idx="33">
                  <c:v>17.725671432342928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1-4EDC-AC7F-1DEEA92553FB}"/>
            </c:ext>
          </c:extLst>
        </c:ser>
        <c:ser>
          <c:idx val="2"/>
          <c:order val="2"/>
          <c:tx>
            <c:strRef>
              <c:f>'Disrupción Gra'!$BI$3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Gra'!$BI$4:$BI$37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1-4EDC-AC7F-1DEEA92553FB}"/>
            </c:ext>
          </c:extLst>
        </c:ser>
        <c:ser>
          <c:idx val="3"/>
          <c:order val="3"/>
          <c:tx>
            <c:strRef>
              <c:f>'Disrupción Gra'!$BJ$3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11-4EDC-AC7F-1DEEA92553FB}"/>
            </c:ext>
          </c:extLst>
        </c:ser>
        <c:ser>
          <c:idx val="4"/>
          <c:order val="4"/>
          <c:tx>
            <c:strRef>
              <c:f>'Disrupción Gra'!$BK$3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11-4EDC-AC7F-1DEEA92553FB}"/>
            </c:ext>
          </c:extLst>
        </c:ser>
        <c:ser>
          <c:idx val="5"/>
          <c:order val="5"/>
          <c:tx>
            <c:strRef>
              <c:f>'Disrupción Gra'!$BL$3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11-4EDC-AC7F-1DEEA92553FB}"/>
            </c:ext>
          </c:extLst>
        </c:ser>
        <c:ser>
          <c:idx val="6"/>
          <c:order val="6"/>
          <c:tx>
            <c:strRef>
              <c:f>'Disrupción Gra'!$BM$3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11-4EDC-AC7F-1DEEA92553FB}"/>
            </c:ext>
          </c:extLst>
        </c:ser>
        <c:ser>
          <c:idx val="7"/>
          <c:order val="7"/>
          <c:tx>
            <c:strRef>
              <c:f>'Disrupción Gra'!$BN$3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11-4EDC-AC7F-1DEEA92553FB}"/>
            </c:ext>
          </c:extLst>
        </c:ser>
        <c:ser>
          <c:idx val="8"/>
          <c:order val="8"/>
          <c:tx>
            <c:strRef>
              <c:f>'Disrupción Gra'!$BO$3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11-4EDC-AC7F-1DEEA92553FB}"/>
            </c:ext>
          </c:extLst>
        </c:ser>
        <c:ser>
          <c:idx val="9"/>
          <c:order val="9"/>
          <c:tx>
            <c:strRef>
              <c:f>'Disrupción Gra'!$BP$3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11-4EDC-AC7F-1DEEA92553FB}"/>
            </c:ext>
          </c:extLst>
        </c:ser>
        <c:ser>
          <c:idx val="10"/>
          <c:order val="10"/>
          <c:tx>
            <c:strRef>
              <c:f>'Disrupción Gra'!$BQ$3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Gra'!$BQ$4:$BQ$37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3.6678694649704968</c:v>
                </c:pt>
                <c:pt idx="4">
                  <c:v>3.5340565464823079</c:v>
                </c:pt>
                <c:pt idx="5">
                  <c:v>3.3801962672462347</c:v>
                </c:pt>
                <c:pt idx="6">
                  <c:v>3.2279349563564308</c:v>
                </c:pt>
                <c:pt idx="7">
                  <c:v>3.0823300916471683</c:v>
                </c:pt>
                <c:pt idx="8">
                  <c:v>2.8765460384976738</c:v>
                </c:pt>
                <c:pt idx="9">
                  <c:v>2.6282805272707708</c:v>
                </c:pt>
                <c:pt idx="10">
                  <c:v>2.3737581438948254</c:v>
                </c:pt>
                <c:pt idx="11">
                  <c:v>2.1320266618411083</c:v>
                </c:pt>
                <c:pt idx="12">
                  <c:v>1.9808492489817171</c:v>
                </c:pt>
                <c:pt idx="13">
                  <c:v>1.8547927529198711</c:v>
                </c:pt>
                <c:pt idx="14">
                  <c:v>1.7463291180508778</c:v>
                </c:pt>
                <c:pt idx="15">
                  <c:v>1.6468957667185802</c:v>
                </c:pt>
                <c:pt idx="16">
                  <c:v>1.5496063512938143</c:v>
                </c:pt>
                <c:pt idx="17">
                  <c:v>1.5006245112437677</c:v>
                </c:pt>
                <c:pt idx="18">
                  <c:v>1.447789338472796</c:v>
                </c:pt>
                <c:pt idx="19">
                  <c:v>1.3900346219044413</c:v>
                </c:pt>
                <c:pt idx="20">
                  <c:v>1.3266299434175906</c:v>
                </c:pt>
                <c:pt idx="21">
                  <c:v>1.2570070665836748</c:v>
                </c:pt>
                <c:pt idx="22">
                  <c:v>1.3030908163218065</c:v>
                </c:pt>
                <c:pt idx="23">
                  <c:v>1.3509870104450821</c:v>
                </c:pt>
                <c:pt idx="24">
                  <c:v>1.4007492060384523</c:v>
                </c:pt>
                <c:pt idx="25">
                  <c:v>1.4524420813189327</c:v>
                </c:pt>
                <c:pt idx="26">
                  <c:v>1.5061377192798517</c:v>
                </c:pt>
                <c:pt idx="27">
                  <c:v>1.5619137329826136</c:v>
                </c:pt>
                <c:pt idx="28">
                  <c:v>1.6198522590716067</c:v>
                </c:pt>
                <c:pt idx="29">
                  <c:v>1.6800395956581109</c:v>
                </c:pt>
                <c:pt idx="30">
                  <c:v>1.7425659733236518</c:v>
                </c:pt>
                <c:pt idx="31">
                  <c:v>1.8075256390391874</c:v>
                </c:pt>
                <c:pt idx="32">
                  <c:v>1.8750171345755737</c:v>
                </c:pt>
                <c:pt idx="33">
                  <c:v>1.9451428956440961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11-4EDC-AC7F-1DEEA92553FB}"/>
            </c:ext>
          </c:extLst>
        </c:ser>
        <c:ser>
          <c:idx val="11"/>
          <c:order val="11"/>
          <c:tx>
            <c:strRef>
              <c:f>'Disrupción Gra'!$BR$3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Gra'!$BR$4:$BR$37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11-4EDC-AC7F-1DEEA92553FB}"/>
            </c:ext>
          </c:extLst>
        </c:ser>
        <c:ser>
          <c:idx val="12"/>
          <c:order val="12"/>
          <c:tx>
            <c:strRef>
              <c:f>'Disrupción Gra'!$BS$3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Gra'!$BS$4:$BS$37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56.968612746470619</c:v>
                </c:pt>
                <c:pt idx="4">
                  <c:v>57.101080359144852</c:v>
                </c:pt>
                <c:pt idx="5">
                  <c:v>56.796643187928176</c:v>
                </c:pt>
                <c:pt idx="6">
                  <c:v>56.337589434339677</c:v>
                </c:pt>
                <c:pt idx="7">
                  <c:v>56.56738070346244</c:v>
                </c:pt>
                <c:pt idx="8">
                  <c:v>55.933934741487292</c:v>
                </c:pt>
                <c:pt idx="9">
                  <c:v>54.581698467425689</c:v>
                </c:pt>
                <c:pt idx="10">
                  <c:v>53.022044810543818</c:v>
                </c:pt>
                <c:pt idx="11">
                  <c:v>51.517505288003704</c:v>
                </c:pt>
                <c:pt idx="12">
                  <c:v>51.744193251490969</c:v>
                </c:pt>
                <c:pt idx="13">
                  <c:v>52.495634387347557</c:v>
                </c:pt>
                <c:pt idx="14">
                  <c:v>53.717129254517175</c:v>
                </c:pt>
                <c:pt idx="15">
                  <c:v>55.307003392658501</c:v>
                </c:pt>
                <c:pt idx="16">
                  <c:v>57.170811718616562</c:v>
                </c:pt>
                <c:pt idx="17">
                  <c:v>59.294772057468933</c:v>
                </c:pt>
                <c:pt idx="18">
                  <c:v>61.542986758923696</c:v>
                </c:pt>
                <c:pt idx="19">
                  <c:v>63.902477532422665</c:v>
                </c:pt>
                <c:pt idx="20">
                  <c:v>66.368096587400643</c:v>
                </c:pt>
                <c:pt idx="21">
                  <c:v>68.939019688622693</c:v>
                </c:pt>
                <c:pt idx="22">
                  <c:v>71.471059318177666</c:v>
                </c:pt>
                <c:pt idx="23">
                  <c:v>74.102252850081229</c:v>
                </c:pt>
                <c:pt idx="24">
                  <c:v>76.835778941366826</c:v>
                </c:pt>
                <c:pt idx="25">
                  <c:v>79.675319422658092</c:v>
                </c:pt>
                <c:pt idx="26">
                  <c:v>82.624905879665562</c:v>
                </c:pt>
                <c:pt idx="27">
                  <c:v>85.68884361803002</c:v>
                </c:pt>
                <c:pt idx="28">
                  <c:v>88.871670691783564</c:v>
                </c:pt>
                <c:pt idx="29">
                  <c:v>92.17814561051928</c:v>
                </c:pt>
                <c:pt idx="30">
                  <c:v>95.613238809862366</c:v>
                </c:pt>
                <c:pt idx="31">
                  <c:v>99.182139412263055</c:v>
                </c:pt>
                <c:pt idx="32">
                  <c:v>102.89027166558745</c:v>
                </c:pt>
                <c:pt idx="33">
                  <c:v>106.74327358076488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11-4EDC-AC7F-1DEEA92553FB}"/>
            </c:ext>
          </c:extLst>
        </c:ser>
        <c:ser>
          <c:idx val="13"/>
          <c:order val="13"/>
          <c:tx>
            <c:strRef>
              <c:f>'Disrupción Gra'!$BT$3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Gra'!$BT$4:$BT$37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11-4EDC-AC7F-1DEEA92553FB}"/>
            </c:ext>
          </c:extLst>
        </c:ser>
        <c:ser>
          <c:idx val="14"/>
          <c:order val="14"/>
          <c:tx>
            <c:strRef>
              <c:f>'Disrupción Gra'!$BU$3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11-4EDC-AC7F-1DEEA92553FB}"/>
            </c:ext>
          </c:extLst>
        </c:ser>
        <c:ser>
          <c:idx val="15"/>
          <c:order val="15"/>
          <c:tx>
            <c:strRef>
              <c:f>'Disrupción Gra'!$BV$3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Gra'!$BV$4:$BV$37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78.178738908268201</c:v>
                </c:pt>
                <c:pt idx="4">
                  <c:v>78.120424063938401</c:v>
                </c:pt>
                <c:pt idx="5">
                  <c:v>77.532618666457694</c:v>
                </c:pt>
                <c:pt idx="6">
                  <c:v>76.844118461093601</c:v>
                </c:pt>
                <c:pt idx="7">
                  <c:v>76.615089263882282</c:v>
                </c:pt>
                <c:pt idx="8">
                  <c:v>75.119208808716351</c:v>
                </c:pt>
                <c:pt idx="9">
                  <c:v>72.591625689848854</c:v>
                </c:pt>
                <c:pt idx="10">
                  <c:v>69.784228972691764</c:v>
                </c:pt>
                <c:pt idx="11">
                  <c:v>67.109570117889973</c:v>
                </c:pt>
                <c:pt idx="12">
                  <c:v>66.534135324008119</c:v>
                </c:pt>
                <c:pt idx="13">
                  <c:v>66.697172754916835</c:v>
                </c:pt>
                <c:pt idx="14">
                  <c:v>67.496881213029226</c:v>
                </c:pt>
                <c:pt idx="15">
                  <c:v>68.771409515724415</c:v>
                </c:pt>
                <c:pt idx="16">
                  <c:v>70.375806526385361</c:v>
                </c:pt>
                <c:pt idx="17">
                  <c:v>72.427197511043488</c:v>
                </c:pt>
                <c:pt idx="18">
                  <c:v>74.596472559868673</c:v>
                </c:pt>
                <c:pt idx="19">
                  <c:v>76.862640201134568</c:v>
                </c:pt>
                <c:pt idx="20">
                  <c:v>79.215597319119752</c:v>
                </c:pt>
                <c:pt idx="21">
                  <c:v>81.651119965421231</c:v>
                </c:pt>
                <c:pt idx="22">
                  <c:v>84.649074277885148</c:v>
                </c:pt>
                <c:pt idx="23">
                  <c:v>87.76456787459982</c:v>
                </c:pt>
                <c:pt idx="24">
                  <c:v>91.001294499443105</c:v>
                </c:pt>
                <c:pt idx="25">
                  <c:v>94.363575981521976</c:v>
                </c:pt>
                <c:pt idx="26">
                  <c:v>97.856165395603739</c:v>
                </c:pt>
                <c:pt idx="27">
                  <c:v>101.48414896750779</c:v>
                </c:pt>
                <c:pt idx="28">
                  <c:v>105.25289327821162</c:v>
                </c:pt>
                <c:pt idx="29">
                  <c:v>109.1680284355709</c:v>
                </c:pt>
                <c:pt idx="30">
                  <c:v>113.23543676555337</c:v>
                </c:pt>
                <c:pt idx="31">
                  <c:v>117.46126017579755</c:v>
                </c:pt>
                <c:pt idx="32">
                  <c:v>121.85191927924404</c:v>
                </c:pt>
                <c:pt idx="33">
                  <c:v>126.4140879087519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11-4EDC-AC7F-1DEEA925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'Disrupción Gra'!$BW$3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Gra'!$BW$4:$BW$37</c:f>
              <c:numCache>
                <c:formatCode>General</c:formatCode>
                <c:ptCount val="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11-4EDC-AC7F-1DEEA925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Gra'!$BY$3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B-4D70-9C14-774F246AA19C}"/>
            </c:ext>
          </c:extLst>
        </c:ser>
        <c:ser>
          <c:idx val="1"/>
          <c:order val="1"/>
          <c:tx>
            <c:strRef>
              <c:f>'Disrupción Gra'!$BZ$3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Gra'!$BZ$4:$BZ$37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8.923139927676992</c:v>
                </c:pt>
                <c:pt idx="4">
                  <c:v>9.1376941534857661</c:v>
                </c:pt>
                <c:pt idx="5">
                  <c:v>9.4370483514251156</c:v>
                </c:pt>
                <c:pt idx="6">
                  <c:v>9.8586171187153351</c:v>
                </c:pt>
                <c:pt idx="7">
                  <c:v>10.238762589899627</c:v>
                </c:pt>
                <c:pt idx="8">
                  <c:v>10.575379103192025</c:v>
                </c:pt>
                <c:pt idx="9">
                  <c:v>10.923281812809503</c:v>
                </c:pt>
                <c:pt idx="10">
                  <c:v>11.28760239343265</c:v>
                </c:pt>
                <c:pt idx="11">
                  <c:v>11.656851439008694</c:v>
                </c:pt>
                <c:pt idx="12">
                  <c:v>12.037912128046555</c:v>
                </c:pt>
                <c:pt idx="13">
                  <c:v>12.429006591293239</c:v>
                </c:pt>
                <c:pt idx="14">
                  <c:v>12.832646383599203</c:v>
                </c:pt>
                <c:pt idx="15">
                  <c:v>13.246798013410203</c:v>
                </c:pt>
                <c:pt idx="16">
                  <c:v>13.673888817832761</c:v>
                </c:pt>
                <c:pt idx="17">
                  <c:v>14.11230083420601</c:v>
                </c:pt>
                <c:pt idx="18">
                  <c:v>14.563918018752831</c:v>
                </c:pt>
                <c:pt idx="19">
                  <c:v>15.027768128962922</c:v>
                </c:pt>
                <c:pt idx="20">
                  <c:v>15.50511317829084</c:v>
                </c:pt>
                <c:pt idx="21">
                  <c:v>15.995581420222349</c:v>
                </c:pt>
                <c:pt idx="22">
                  <c:v>16.499930823767262</c:v>
                </c:pt>
                <c:pt idx="23">
                  <c:v>17.018229206015061</c:v>
                </c:pt>
                <c:pt idx="24">
                  <c:v>17.550906397053748</c:v>
                </c:pt>
                <c:pt idx="25">
                  <c:v>18.098295477595737</c:v>
                </c:pt>
                <c:pt idx="26">
                  <c:v>18.660658815858209</c:v>
                </c:pt>
                <c:pt idx="27">
                  <c:v>19.23845506043406</c:v>
                </c:pt>
                <c:pt idx="28">
                  <c:v>19.831894255612148</c:v>
                </c:pt>
                <c:pt idx="29">
                  <c:v>20.441470343515974</c:v>
                </c:pt>
                <c:pt idx="30">
                  <c:v>21.067409000846983</c:v>
                </c:pt>
                <c:pt idx="31">
                  <c:v>21.710359319971488</c:v>
                </c:pt>
                <c:pt idx="32">
                  <c:v>22.372970353950361</c:v>
                </c:pt>
                <c:pt idx="33">
                  <c:v>23.055844690716256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B-4D70-9C14-774F246AA19C}"/>
            </c:ext>
          </c:extLst>
        </c:ser>
        <c:ser>
          <c:idx val="2"/>
          <c:order val="2"/>
          <c:tx>
            <c:strRef>
              <c:f>'Disrupción Gra'!$CA$3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Gra'!$CA$4:$CA$37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12.67436906265797</c:v>
                </c:pt>
                <c:pt idx="4">
                  <c:v>13.145298076232374</c:v>
                </c:pt>
                <c:pt idx="5">
                  <c:v>13.571362142855083</c:v>
                </c:pt>
                <c:pt idx="6">
                  <c:v>13.86732525056833</c:v>
                </c:pt>
                <c:pt idx="7">
                  <c:v>14.346119037939021</c:v>
                </c:pt>
                <c:pt idx="8">
                  <c:v>14.861849329928535</c:v>
                </c:pt>
                <c:pt idx="9">
                  <c:v>15.360527836540738</c:v>
                </c:pt>
                <c:pt idx="10">
                  <c:v>15.904218340920727</c:v>
                </c:pt>
                <c:pt idx="11">
                  <c:v>16.459442807331413</c:v>
                </c:pt>
                <c:pt idx="12">
                  <c:v>17.034178866111571</c:v>
                </c:pt>
                <c:pt idx="13">
                  <c:v>17.629110842731489</c:v>
                </c:pt>
                <c:pt idx="14">
                  <c:v>18.244958635888729</c:v>
                </c:pt>
                <c:pt idx="15">
                  <c:v>18.882455868335583</c:v>
                </c:pt>
                <c:pt idx="16">
                  <c:v>19.542373818675472</c:v>
                </c:pt>
                <c:pt idx="17">
                  <c:v>20.22550073262806</c:v>
                </c:pt>
                <c:pt idx="18">
                  <c:v>20.932661884900938</c:v>
                </c:pt>
                <c:pt idx="19">
                  <c:v>21.664704590289315</c:v>
                </c:pt>
                <c:pt idx="20">
                  <c:v>22.422511987811696</c:v>
                </c:pt>
                <c:pt idx="21">
                  <c:v>23.206994495333056</c:v>
                </c:pt>
                <c:pt idx="22">
                  <c:v>24.019097768338213</c:v>
                </c:pt>
                <c:pt idx="23">
                  <c:v>24.85979938722199</c:v>
                </c:pt>
                <c:pt idx="24">
                  <c:v>25.730112625283038</c:v>
                </c:pt>
                <c:pt idx="25">
                  <c:v>26.631086592263614</c:v>
                </c:pt>
                <c:pt idx="26">
                  <c:v>27.563807570349937</c:v>
                </c:pt>
                <c:pt idx="27">
                  <c:v>28.529401013617797</c:v>
                </c:pt>
                <c:pt idx="28">
                  <c:v>29.529031847609701</c:v>
                </c:pt>
                <c:pt idx="29">
                  <c:v>30.563907191716901</c:v>
                </c:pt>
                <c:pt idx="30">
                  <c:v>31.635276519917866</c:v>
                </c:pt>
                <c:pt idx="31">
                  <c:v>32.744434846868025</c:v>
                </c:pt>
                <c:pt idx="32">
                  <c:v>33.892727966814668</c:v>
                </c:pt>
                <c:pt idx="33">
                  <c:v>35.081544593310873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B-4D70-9C14-774F246AA19C}"/>
            </c:ext>
          </c:extLst>
        </c:ser>
        <c:ser>
          <c:idx val="3"/>
          <c:order val="3"/>
          <c:tx>
            <c:strRef>
              <c:f>'Disrupción Gra'!$CB$3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Gra'!$CB$4:$CB$37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B-4D70-9C14-774F246AA19C}"/>
            </c:ext>
          </c:extLst>
        </c:ser>
        <c:ser>
          <c:idx val="4"/>
          <c:order val="4"/>
          <c:tx>
            <c:strRef>
              <c:f>'Disrupción Gra'!$CC$3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B-4D70-9C14-774F246AA19C}"/>
            </c:ext>
          </c:extLst>
        </c:ser>
        <c:ser>
          <c:idx val="5"/>
          <c:order val="5"/>
          <c:tx>
            <c:strRef>
              <c:f>'Disrupción Gra'!$CD$3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Gra'!$CD$4:$CD$37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0.51012621725338336</c:v>
                </c:pt>
                <c:pt idx="4">
                  <c:v>0.52720255048859133</c:v>
                </c:pt>
                <c:pt idx="5">
                  <c:v>0.54452949969606745</c:v>
                </c:pt>
                <c:pt idx="6">
                  <c:v>0.55992750201073438</c:v>
                </c:pt>
                <c:pt idx="7">
                  <c:v>0.57988478847382807</c:v>
                </c:pt>
                <c:pt idx="8">
                  <c:v>0.60008290283391574</c:v>
                </c:pt>
                <c:pt idx="9">
                  <c:v>0.61990895536165913</c:v>
                </c:pt>
                <c:pt idx="10">
                  <c:v>0.64132241443552873</c:v>
                </c:pt>
                <c:pt idx="11">
                  <c:v>0.66313938328109734</c:v>
                </c:pt>
                <c:pt idx="12">
                  <c:v>0.68569944545979078</c:v>
                </c:pt>
                <c:pt idx="13">
                  <c:v>0.70899684546450126</c:v>
                </c:pt>
                <c:pt idx="14">
                  <c:v>0.73308876074767693</c:v>
                </c:pt>
                <c:pt idx="15">
                  <c:v>0.75796717313869666</c:v>
                </c:pt>
                <c:pt idx="16">
                  <c:v>0.78368953084576187</c:v>
                </c:pt>
                <c:pt idx="17">
                  <c:v>0.81025539276495551</c:v>
                </c:pt>
                <c:pt idx="18">
                  <c:v>0.83771592701570796</c:v>
                </c:pt>
                <c:pt idx="19">
                  <c:v>0.86608171996934658</c:v>
                </c:pt>
                <c:pt idx="20">
                  <c:v>0.89539663776782863</c:v>
                </c:pt>
                <c:pt idx="21">
                  <c:v>0.92568175805822883</c:v>
                </c:pt>
                <c:pt idx="22">
                  <c:v>0.95697548099360286</c:v>
                </c:pt>
                <c:pt idx="23">
                  <c:v>0.98930717022444492</c:v>
                </c:pt>
                <c:pt idx="24">
                  <c:v>1.0227124459773529</c:v>
                </c:pt>
                <c:pt idx="25">
                  <c:v>1.0572265686538309</c:v>
                </c:pt>
                <c:pt idx="26">
                  <c:v>1.0928848531813042</c:v>
                </c:pt>
                <c:pt idx="27">
                  <c:v>1.1297265798434755</c:v>
                </c:pt>
                <c:pt idx="28">
                  <c:v>1.1677885827106742</c:v>
                </c:pt>
                <c:pt idx="29">
                  <c:v>1.207113012950052</c:v>
                </c:pt>
                <c:pt idx="30">
                  <c:v>1.2477393751315222</c:v>
                </c:pt>
                <c:pt idx="31">
                  <c:v>1.2897146010062039</c:v>
                </c:pt>
                <c:pt idx="32">
                  <c:v>1.3331159518530427</c:v>
                </c:pt>
                <c:pt idx="33">
                  <c:v>1.3779923973603518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B-4D70-9C14-774F246AA19C}"/>
            </c:ext>
          </c:extLst>
        </c:ser>
        <c:ser>
          <c:idx val="6"/>
          <c:order val="6"/>
          <c:tx>
            <c:strRef>
              <c:f>'Disrupción Gra'!$CE$3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Gra'!$CE$4:$CE$37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25.697277858000106</c:v>
                </c:pt>
                <c:pt idx="4">
                  <c:v>26.371671853344697</c:v>
                </c:pt>
                <c:pt idx="5">
                  <c:v>27.402141528784853</c:v>
                </c:pt>
                <c:pt idx="6">
                  <c:v>28.570097449747088</c:v>
                </c:pt>
                <c:pt idx="7">
                  <c:v>29.639867966213725</c:v>
                </c:pt>
                <c:pt idx="8">
                  <c:v>30.502029030781951</c:v>
                </c:pt>
                <c:pt idx="9">
                  <c:v>31.332207971232727</c:v>
                </c:pt>
                <c:pt idx="10">
                  <c:v>32.235684227571788</c:v>
                </c:pt>
                <c:pt idx="11">
                  <c:v>33.146425608224192</c:v>
                </c:pt>
                <c:pt idx="12">
                  <c:v>34.082001831688601</c:v>
                </c:pt>
                <c:pt idx="13">
                  <c:v>35.041038649511286</c:v>
                </c:pt>
                <c:pt idx="14">
                  <c:v>36.026249533924144</c:v>
                </c:pt>
                <c:pt idx="15">
                  <c:v>37.036033508655827</c:v>
                </c:pt>
                <c:pt idx="16">
                  <c:v>38.07304043394042</c:v>
                </c:pt>
                <c:pt idx="17">
                  <c:v>39.136081925267007</c:v>
                </c:pt>
                <c:pt idx="18">
                  <c:v>40.227308730935533</c:v>
                </c:pt>
                <c:pt idx="19">
                  <c:v>41.346165000419951</c:v>
                </c:pt>
                <c:pt idx="20">
                  <c:v>42.494228956506646</c:v>
                </c:pt>
                <c:pt idx="21">
                  <c:v>43.671535399419355</c:v>
                </c:pt>
                <c:pt idx="22">
                  <c:v>44.879203503972064</c:v>
                </c:pt>
                <c:pt idx="23">
                  <c:v>46.117706944250322</c:v>
                </c:pt>
                <c:pt idx="24">
                  <c:v>47.387874535127388</c:v>
                </c:pt>
                <c:pt idx="25">
                  <c:v>48.690454484853227</c:v>
                </c:pt>
                <c:pt idx="26">
                  <c:v>50.02613951980203</c:v>
                </c:pt>
                <c:pt idx="27">
                  <c:v>51.395821088856444</c:v>
                </c:pt>
                <c:pt idx="28">
                  <c:v>52.800166888492697</c:v>
                </c:pt>
                <c:pt idx="29">
                  <c:v>54.240127439011566</c:v>
                </c:pt>
                <c:pt idx="30">
                  <c:v>55.716411715440358</c:v>
                </c:pt>
                <c:pt idx="31">
                  <c:v>57.230144983784697</c:v>
                </c:pt>
                <c:pt idx="32">
                  <c:v>58.784367339006124</c:v>
                </c:pt>
                <c:pt idx="33">
                  <c:v>60.380188757907682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B-4D70-9C14-774F246AA19C}"/>
            </c:ext>
          </c:extLst>
        </c:ser>
        <c:ser>
          <c:idx val="7"/>
          <c:order val="7"/>
          <c:tx>
            <c:strRef>
              <c:f>'Disrupción Gra'!$CF$3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Gra'!$CF$4:$CF$37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7B-4D70-9C14-774F246AA19C}"/>
            </c:ext>
          </c:extLst>
        </c:ser>
        <c:ser>
          <c:idx val="8"/>
          <c:order val="8"/>
          <c:tx>
            <c:strRef>
              <c:f>'Disrupción Gra'!$CG$3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7B-4D70-9C14-774F246AA19C}"/>
            </c:ext>
          </c:extLst>
        </c:ser>
        <c:ser>
          <c:idx val="9"/>
          <c:order val="9"/>
          <c:tx>
            <c:strRef>
              <c:f>'Disrupción Gra'!$CH$3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7B-4D70-9C14-774F246AA19C}"/>
            </c:ext>
          </c:extLst>
        </c:ser>
        <c:ser>
          <c:idx val="10"/>
          <c:order val="10"/>
          <c:tx>
            <c:strRef>
              <c:f>'Disrupción Gra'!$CI$3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7B-4D70-9C14-774F246AA19C}"/>
            </c:ext>
          </c:extLst>
        </c:ser>
        <c:ser>
          <c:idx val="11"/>
          <c:order val="11"/>
          <c:tx>
            <c:strRef>
              <c:f>'Disrupción Gra'!$CJ$3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7B-4D70-9C14-774F246AA19C}"/>
            </c:ext>
          </c:extLst>
        </c:ser>
        <c:ser>
          <c:idx val="12"/>
          <c:order val="12"/>
          <c:tx>
            <c:strRef>
              <c:f>'Disrupción Gra'!$CK$3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Gra'!$CK$4:$CK$37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19.905419759747353</c:v>
                </c:pt>
                <c:pt idx="4">
                  <c:v>20.415503797314805</c:v>
                </c:pt>
                <c:pt idx="5">
                  <c:v>21.085753264965149</c:v>
                </c:pt>
                <c:pt idx="6">
                  <c:v>21.969613107481514</c:v>
                </c:pt>
                <c:pt idx="7">
                  <c:v>22.80599015102063</c:v>
                </c:pt>
                <c:pt idx="8">
                  <c:v>23.562381208084474</c:v>
                </c:pt>
                <c:pt idx="9">
                  <c:v>24.336957585250982</c:v>
                </c:pt>
                <c:pt idx="10">
                  <c:v>25.152520343727311</c:v>
                </c:pt>
                <c:pt idx="11">
                  <c:v>25.979819970967739</c:v>
                </c:pt>
                <c:pt idx="12">
                  <c:v>26.833848124847314</c:v>
                </c:pt>
                <c:pt idx="13">
                  <c:v>27.711282786242972</c:v>
                </c:pt>
                <c:pt idx="14">
                  <c:v>28.617138956286457</c:v>
                </c:pt>
                <c:pt idx="15">
                  <c:v>29.547607509678482</c:v>
                </c:pt>
                <c:pt idx="16">
                  <c:v>30.507549606069688</c:v>
                </c:pt>
                <c:pt idx="17">
                  <c:v>31.493973430296869</c:v>
                </c:pt>
                <c:pt idx="18">
                  <c:v>32.510695075631844</c:v>
                </c:pt>
                <c:pt idx="19">
                  <c:v>33.555987918346851</c:v>
                </c:pt>
                <c:pt idx="20">
                  <c:v>34.632471145342556</c:v>
                </c:pt>
                <c:pt idx="21">
                  <c:v>35.739596256568973</c:v>
                </c:pt>
                <c:pt idx="22">
                  <c:v>36.879015376350097</c:v>
                </c:pt>
                <c:pt idx="23">
                  <c:v>38.051046354487063</c:v>
                </c:pt>
                <c:pt idx="24">
                  <c:v>39.256716833776409</c:v>
                </c:pt>
                <c:pt idx="25">
                  <c:v>40.496873338150941</c:v>
                </c:pt>
                <c:pt idx="26">
                  <c:v>41.772232089676564</c:v>
                </c:pt>
                <c:pt idx="27">
                  <c:v>43.083897898982045</c:v>
                </c:pt>
                <c:pt idx="28">
                  <c:v>44.432500234605882</c:v>
                </c:pt>
                <c:pt idx="29">
                  <c:v>45.819227881079257</c:v>
                </c:pt>
                <c:pt idx="30">
                  <c:v>47.244756642561093</c:v>
                </c:pt>
                <c:pt idx="31">
                  <c:v>48.71059322057107</c:v>
                </c:pt>
                <c:pt idx="32">
                  <c:v>50.222137921897904</c:v>
                </c:pt>
                <c:pt idx="33">
                  <c:v>51.78082483450352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7B-4D70-9C14-774F246AA19C}"/>
            </c:ext>
          </c:extLst>
        </c:ser>
        <c:ser>
          <c:idx val="13"/>
          <c:order val="13"/>
          <c:tx>
            <c:strRef>
              <c:f>'Disrupción Gra'!$CL$3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Gra'!$CL$4:$CL$37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7B-4D70-9C14-774F246AA19C}"/>
            </c:ext>
          </c:extLst>
        </c:ser>
        <c:ser>
          <c:idx val="14"/>
          <c:order val="14"/>
          <c:tx>
            <c:strRef>
              <c:f>'Disrupción Gra'!$CM$3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7B-4D70-9C14-774F246AA19C}"/>
            </c:ext>
          </c:extLst>
        </c:ser>
        <c:ser>
          <c:idx val="15"/>
          <c:order val="15"/>
          <c:tx>
            <c:strRef>
              <c:f>'Disrupción Gra'!$CN$3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Gra'!$CN$4:$CN$37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67.710332825335797</c:v>
                </c:pt>
                <c:pt idx="4">
                  <c:v>69.597370430866235</c:v>
                </c:pt>
                <c:pt idx="5">
                  <c:v>72.040834787726268</c:v>
                </c:pt>
                <c:pt idx="6">
                  <c:v>74.825580428523011</c:v>
                </c:pt>
                <c:pt idx="7">
                  <c:v>77.610624533546826</c:v>
                </c:pt>
                <c:pt idx="8">
                  <c:v>80.1017215748209</c:v>
                </c:pt>
                <c:pt idx="9">
                  <c:v>82.572884161195603</c:v>
                </c:pt>
                <c:pt idx="10">
                  <c:v>85.221347720088005</c:v>
                </c:pt>
                <c:pt idx="11">
                  <c:v>87.90567920881314</c:v>
                </c:pt>
                <c:pt idx="12">
                  <c:v>90.673640396153829</c:v>
                </c:pt>
                <c:pt idx="13">
                  <c:v>93.519435715243489</c:v>
                </c:pt>
                <c:pt idx="14">
                  <c:v>96.454082270446207</c:v>
                </c:pt>
                <c:pt idx="15">
                  <c:v>99.470862073218782</c:v>
                </c:pt>
                <c:pt idx="16">
                  <c:v>102.5805422073641</c:v>
                </c:pt>
                <c:pt idx="17">
                  <c:v>105.7781123151629</c:v>
                </c:pt>
                <c:pt idx="18">
                  <c:v>109.07229963723685</c:v>
                </c:pt>
                <c:pt idx="19">
                  <c:v>112.46070735798838</c:v>
                </c:pt>
                <c:pt idx="20">
                  <c:v>115.94972190571957</c:v>
                </c:pt>
                <c:pt idx="21">
                  <c:v>119.53938932960196</c:v>
                </c:pt>
                <c:pt idx="22">
                  <c:v>123.23422295342124</c:v>
                </c:pt>
                <c:pt idx="23">
                  <c:v>127.03608906219887</c:v>
                </c:pt>
                <c:pt idx="24">
                  <c:v>130.94832283721794</c:v>
                </c:pt>
                <c:pt idx="25">
                  <c:v>134.97393646151735</c:v>
                </c:pt>
                <c:pt idx="26">
                  <c:v>139.11572284886805</c:v>
                </c:pt>
                <c:pt idx="27">
                  <c:v>143.37730164173382</c:v>
                </c:pt>
                <c:pt idx="28">
                  <c:v>147.76138180903109</c:v>
                </c:pt>
                <c:pt idx="29">
                  <c:v>152.27184586827374</c:v>
                </c:pt>
                <c:pt idx="30">
                  <c:v>156.91159325389782</c:v>
                </c:pt>
                <c:pt idx="31">
                  <c:v>161.68524697220147</c:v>
                </c:pt>
                <c:pt idx="32">
                  <c:v>166.60531953352211</c:v>
                </c:pt>
                <c:pt idx="33">
                  <c:v>171.67639527379868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97B-4D70-9C14-774F246AA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'Disrupción Gra'!$CO$3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Gra'!$CO$4:$CO$37</c:f>
              <c:numCache>
                <c:formatCode>General</c:formatCode>
                <c:ptCount val="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97B-4D70-9C14-774F246AA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Actualización!$U$3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135F-4081-8588-EBAE3C187C9E}"/>
            </c:ext>
          </c:extLst>
        </c:ser>
        <c:ser>
          <c:idx val="1"/>
          <c:order val="1"/>
          <c:tx>
            <c:strRef>
              <c:f>Actualización!$V$3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62.509854470731931</c:v>
                </c:pt>
                <c:pt idx="4">
                  <c:v>64.074682578387694</c:v>
                </c:pt>
                <c:pt idx="5">
                  <c:v>65.25778408994303</c:v>
                </c:pt>
                <c:pt idx="6">
                  <c:v>71.466218920428915</c:v>
                </c:pt>
                <c:pt idx="7">
                  <c:v>75.276327836360068</c:v>
                </c:pt>
                <c:pt idx="8">
                  <c:v>77.300766425007936</c:v>
                </c:pt>
                <c:pt idx="9">
                  <c:v>79.278901009696511</c:v>
                </c:pt>
                <c:pt idx="10">
                  <c:v>81.143890058154255</c:v>
                </c:pt>
                <c:pt idx="11">
                  <c:v>82.883630873336912</c:v>
                </c:pt>
                <c:pt idx="12">
                  <c:v>84.539837250105023</c:v>
                </c:pt>
                <c:pt idx="13">
                  <c:v>86.074806514689058</c:v>
                </c:pt>
                <c:pt idx="14">
                  <c:v>87.484533038363224</c:v>
                </c:pt>
                <c:pt idx="15">
                  <c:v>88.749977477606706</c:v>
                </c:pt>
                <c:pt idx="16">
                  <c:v>89.867812018712939</c:v>
                </c:pt>
                <c:pt idx="17">
                  <c:v>90.942744690297602</c:v>
                </c:pt>
                <c:pt idx="18">
                  <c:v>91.966998097892727</c:v>
                </c:pt>
                <c:pt idx="19">
                  <c:v>93.004368715777247</c:v>
                </c:pt>
                <c:pt idx="20">
                  <c:v>94.114603998865334</c:v>
                </c:pt>
                <c:pt idx="21">
                  <c:v>95.344251863684761</c:v>
                </c:pt>
                <c:pt idx="22">
                  <c:v>96.729659191262016</c:v>
                </c:pt>
                <c:pt idx="23">
                  <c:v>98.295620606030525</c:v>
                </c:pt>
                <c:pt idx="24">
                  <c:v>100.04894060467058</c:v>
                </c:pt>
                <c:pt idx="25">
                  <c:v>101.98673559734769</c:v>
                </c:pt>
                <c:pt idx="26">
                  <c:v>104.09997991789864</c:v>
                </c:pt>
                <c:pt idx="27">
                  <c:v>106.38079942668556</c:v>
                </c:pt>
                <c:pt idx="28">
                  <c:v>108.81188671940725</c:v>
                </c:pt>
                <c:pt idx="29">
                  <c:v>111.38052194884982</c:v>
                </c:pt>
                <c:pt idx="30">
                  <c:v>114.07525299448118</c:v>
                </c:pt>
                <c:pt idx="31">
                  <c:v>116.88628770874257</c:v>
                </c:pt>
                <c:pt idx="32">
                  <c:v>119.88331652135992</c:v>
                </c:pt>
                <c:pt idx="33">
                  <c:v>122.97500049819828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F-4081-8588-EBAE3C187C9E}"/>
            </c:ext>
          </c:extLst>
        </c:ser>
        <c:ser>
          <c:idx val="2"/>
          <c:order val="2"/>
          <c:tx>
            <c:strRef>
              <c:f>Actualización!$W$3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66.010085038183249</c:v>
                </c:pt>
                <c:pt idx="4">
                  <c:v>65.371497400690245</c:v>
                </c:pt>
                <c:pt idx="5">
                  <c:v>64.292298312739959</c:v>
                </c:pt>
                <c:pt idx="6">
                  <c:v>63.253972592851404</c:v>
                </c:pt>
                <c:pt idx="7">
                  <c:v>65.597456978594948</c:v>
                </c:pt>
                <c:pt idx="8">
                  <c:v>66.320243699180338</c:v>
                </c:pt>
                <c:pt idx="9">
                  <c:v>66.969185190253555</c:v>
                </c:pt>
                <c:pt idx="10">
                  <c:v>67.497101304354103</c:v>
                </c:pt>
                <c:pt idx="11">
                  <c:v>67.905870963192356</c:v>
                </c:pt>
                <c:pt idx="12">
                  <c:v>68.236363184575183</c:v>
                </c:pt>
                <c:pt idx="13">
                  <c:v>68.473487515090042</c:v>
                </c:pt>
                <c:pt idx="14">
                  <c:v>68.622764960029244</c:v>
                </c:pt>
                <c:pt idx="15">
                  <c:v>68.673778251204169</c:v>
                </c:pt>
                <c:pt idx="16">
                  <c:v>68.622827129632014</c:v>
                </c:pt>
                <c:pt idx="17">
                  <c:v>68.535459700138176</c:v>
                </c:pt>
                <c:pt idx="18">
                  <c:v>68.395434709532125</c:v>
                </c:pt>
                <c:pt idx="19">
                  <c:v>68.231116822176915</c:v>
                </c:pt>
                <c:pt idx="20">
                  <c:v>68.066084256776023</c:v>
                </c:pt>
                <c:pt idx="21">
                  <c:v>67.915513528916165</c:v>
                </c:pt>
                <c:pt idx="22">
                  <c:v>67.784045360611159</c:v>
                </c:pt>
                <c:pt idx="23">
                  <c:v>67.684306436845716</c:v>
                </c:pt>
                <c:pt idx="24">
                  <c:v>67.613591914776876</c:v>
                </c:pt>
                <c:pt idx="25">
                  <c:v>67.565395670152384</c:v>
                </c:pt>
                <c:pt idx="26">
                  <c:v>67.531088069643644</c:v>
                </c:pt>
                <c:pt idx="27">
                  <c:v>67.49685733446519</c:v>
                </c:pt>
                <c:pt idx="28">
                  <c:v>67.457445614466749</c:v>
                </c:pt>
                <c:pt idx="29">
                  <c:v>67.404004242019596</c:v>
                </c:pt>
                <c:pt idx="30">
                  <c:v>67.32850068787117</c:v>
                </c:pt>
                <c:pt idx="31">
                  <c:v>67.223787923893383</c:v>
                </c:pt>
                <c:pt idx="32">
                  <c:v>67.104231351059269</c:v>
                </c:pt>
                <c:pt idx="33">
                  <c:v>66.941277408777864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F-4081-8588-EBAE3C187C9E}"/>
            </c:ext>
          </c:extLst>
        </c:ser>
        <c:ser>
          <c:idx val="3"/>
          <c:order val="3"/>
          <c:tx>
            <c:strRef>
              <c:f>Actualización!$X$3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80.513178233262764</c:v>
                </c:pt>
                <c:pt idx="4">
                  <c:v>83.860272855826992</c:v>
                </c:pt>
                <c:pt idx="5">
                  <c:v>87.089351851094847</c:v>
                </c:pt>
                <c:pt idx="6">
                  <c:v>86.235123085700337</c:v>
                </c:pt>
                <c:pt idx="7">
                  <c:v>89.87538780224034</c:v>
                </c:pt>
                <c:pt idx="8">
                  <c:v>92.339739668876291</c:v>
                </c:pt>
                <c:pt idx="9">
                  <c:v>94.857213478852145</c:v>
                </c:pt>
                <c:pt idx="10">
                  <c:v>97.389030324105079</c:v>
                </c:pt>
                <c:pt idx="11">
                  <c:v>99.937575993132057</c:v>
                </c:pt>
                <c:pt idx="12">
                  <c:v>102.54650881982873</c:v>
                </c:pt>
                <c:pt idx="13">
                  <c:v>105.20338988255391</c:v>
                </c:pt>
                <c:pt idx="14">
                  <c:v>107.91627928432509</c:v>
                </c:pt>
                <c:pt idx="15">
                  <c:v>110.67375914761044</c:v>
                </c:pt>
                <c:pt idx="16">
                  <c:v>113.46557216380974</c:v>
                </c:pt>
                <c:pt idx="17">
                  <c:v>116.35973817368767</c:v>
                </c:pt>
                <c:pt idx="18">
                  <c:v>119.32386392530675</c:v>
                </c:pt>
                <c:pt idx="19">
                  <c:v>122.37869426476178</c:v>
                </c:pt>
                <c:pt idx="20">
                  <c:v>125.54300505724153</c:v>
                </c:pt>
                <c:pt idx="21">
                  <c:v>128.83040141113594</c:v>
                </c:pt>
                <c:pt idx="22">
                  <c:v>132.25148663720432</c:v>
                </c:pt>
                <c:pt idx="23">
                  <c:v>135.82418140087185</c:v>
                </c:pt>
                <c:pt idx="24">
                  <c:v>139.55491751242587</c:v>
                </c:pt>
                <c:pt idx="25">
                  <c:v>143.44749569060724</c:v>
                </c:pt>
                <c:pt idx="26">
                  <c:v>147.50395809152781</c:v>
                </c:pt>
                <c:pt idx="27">
                  <c:v>151.72536329114044</c:v>
                </c:pt>
                <c:pt idx="28">
                  <c:v>156.11238446803878</c:v>
                </c:pt>
                <c:pt idx="29">
                  <c:v>160.66572472096991</c:v>
                </c:pt>
                <c:pt idx="30">
                  <c:v>165.38637758104471</c:v>
                </c:pt>
                <c:pt idx="31">
                  <c:v>170.27577048950482</c:v>
                </c:pt>
                <c:pt idx="32">
                  <c:v>175.36334467973674</c:v>
                </c:pt>
                <c:pt idx="33">
                  <c:v>180.62718132598849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5F-4081-8588-EBAE3C187C9E}"/>
            </c:ext>
          </c:extLst>
        </c:ser>
        <c:ser>
          <c:idx val="4"/>
          <c:order val="4"/>
          <c:tx>
            <c:strRef>
              <c:f>Actualización!$Y$3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0.51750990382871109</c:v>
                </c:pt>
                <c:pt idx="4">
                  <c:v>0.5292945163207905</c:v>
                </c:pt>
                <c:pt idx="5">
                  <c:v>0.53726722485905265</c:v>
                </c:pt>
                <c:pt idx="6">
                  <c:v>0.54697037660548253</c:v>
                </c:pt>
                <c:pt idx="7">
                  <c:v>0.57341380668643593</c:v>
                </c:pt>
                <c:pt idx="8">
                  <c:v>0.58638035184178028</c:v>
                </c:pt>
                <c:pt idx="9">
                  <c:v>0.59857145749013407</c:v>
                </c:pt>
                <c:pt idx="10">
                  <c:v>0.60937502834859747</c:v>
                </c:pt>
                <c:pt idx="11">
                  <c:v>0.61856099538497578</c:v>
                </c:pt>
                <c:pt idx="12">
                  <c:v>0.62625335937207538</c:v>
                </c:pt>
                <c:pt idx="13">
                  <c:v>0.63205157064713069</c:v>
                </c:pt>
                <c:pt idx="14">
                  <c:v>0.63581621560925305</c:v>
                </c:pt>
                <c:pt idx="15">
                  <c:v>0.63737962370225276</c:v>
                </c:pt>
                <c:pt idx="16">
                  <c:v>0.6368006927198393</c:v>
                </c:pt>
                <c:pt idx="17">
                  <c:v>0.63497910917134937</c:v>
                </c:pt>
                <c:pt idx="18">
                  <c:v>0.63218967800526826</c:v>
                </c:pt>
                <c:pt idx="19">
                  <c:v>0.62923156702047078</c:v>
                </c:pt>
                <c:pt idx="20">
                  <c:v>0.62686566739914884</c:v>
                </c:pt>
                <c:pt idx="21">
                  <c:v>0.62570166289120255</c:v>
                </c:pt>
                <c:pt idx="22">
                  <c:v>0.62616387606969459</c:v>
                </c:pt>
                <c:pt idx="23">
                  <c:v>0.62854737172237518</c:v>
                </c:pt>
                <c:pt idx="24">
                  <c:v>0.63292269177913629</c:v>
                </c:pt>
                <c:pt idx="25">
                  <c:v>0.63923585846531061</c:v>
                </c:pt>
                <c:pt idx="26">
                  <c:v>0.64735449828738834</c:v>
                </c:pt>
                <c:pt idx="27">
                  <c:v>0.65710631512018014</c:v>
                </c:pt>
                <c:pt idx="28">
                  <c:v>0.66830716292550407</c:v>
                </c:pt>
                <c:pt idx="29">
                  <c:v>0.68077932198582869</c:v>
                </c:pt>
                <c:pt idx="30">
                  <c:v>0.69436196477690848</c:v>
                </c:pt>
                <c:pt idx="31">
                  <c:v>0.70891602235690965</c:v>
                </c:pt>
                <c:pt idx="32">
                  <c:v>0.72523192245827772</c:v>
                </c:pt>
                <c:pt idx="33">
                  <c:v>0.74217298849287361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5F-4081-8588-EBAE3C187C9E}"/>
            </c:ext>
          </c:extLst>
        </c:ser>
        <c:ser>
          <c:idx val="5"/>
          <c:order val="5"/>
          <c:tx>
            <c:strRef>
              <c:f>Actualización!$Z$3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4.931681798185801E-2</c:v>
                </c:pt>
                <c:pt idx="4">
                  <c:v>5.0548953382160859E-2</c:v>
                </c:pt>
                <c:pt idx="5">
                  <c:v>5.1547209184066356E-2</c:v>
                </c:pt>
                <c:pt idx="6">
                  <c:v>5.2643416822193048E-2</c:v>
                </c:pt>
                <c:pt idx="7">
                  <c:v>5.545943318221061E-2</c:v>
                </c:pt>
                <c:pt idx="8">
                  <c:v>5.6984405084191628E-2</c:v>
                </c:pt>
                <c:pt idx="9">
                  <c:v>5.8508535096789022E-2</c:v>
                </c:pt>
                <c:pt idx="10">
                  <c:v>5.9993504958512106E-2</c:v>
                </c:pt>
                <c:pt idx="11">
                  <c:v>6.1443085465816949E-2</c:v>
                </c:pt>
                <c:pt idx="12">
                  <c:v>6.2899794339494844E-2</c:v>
                </c:pt>
                <c:pt idx="13">
                  <c:v>6.4351113331674509E-2</c:v>
                </c:pt>
                <c:pt idx="14">
                  <c:v>6.5804142101733049E-2</c:v>
                </c:pt>
                <c:pt idx="15">
                  <c:v>6.7248105100951194E-2</c:v>
                </c:pt>
                <c:pt idx="16">
                  <c:v>6.867417841343075E-2</c:v>
                </c:pt>
                <c:pt idx="17">
                  <c:v>7.0142818933665085E-2</c:v>
                </c:pt>
                <c:pt idx="18">
                  <c:v>7.1624712593643017E-2</c:v>
                </c:pt>
                <c:pt idx="19">
                  <c:v>7.3137594940344358E-2</c:v>
                </c:pt>
                <c:pt idx="20">
                  <c:v>7.4696619387749824E-2</c:v>
                </c:pt>
                <c:pt idx="21">
                  <c:v>7.6311771411551321E-2</c:v>
                </c:pt>
                <c:pt idx="22">
                  <c:v>7.7989896361399122E-2</c:v>
                </c:pt>
                <c:pt idx="23">
                  <c:v>7.9743123093754434E-2</c:v>
                </c:pt>
                <c:pt idx="24">
                  <c:v>8.1573663949944447E-2</c:v>
                </c:pt>
                <c:pt idx="25">
                  <c:v>8.3481410741504475E-2</c:v>
                </c:pt>
                <c:pt idx="26">
                  <c:v>8.5464798393078412E-2</c:v>
                </c:pt>
                <c:pt idx="27">
                  <c:v>8.7521525747964679E-2</c:v>
                </c:pt>
                <c:pt idx="28">
                  <c:v>8.9649081751457402E-2</c:v>
                </c:pt>
                <c:pt idx="29">
                  <c:v>9.1845088403254019E-2</c:v>
                </c:pt>
                <c:pt idx="30">
                  <c:v>9.4107497654796896E-2</c:v>
                </c:pt>
                <c:pt idx="31">
                  <c:v>9.6434683528514004E-2</c:v>
                </c:pt>
                <c:pt idx="32">
                  <c:v>9.8846258398389189E-2</c:v>
                </c:pt>
                <c:pt idx="33">
                  <c:v>0.10132219954915737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5F-4081-8588-EBAE3C187C9E}"/>
            </c:ext>
          </c:extLst>
        </c:ser>
        <c:ser>
          <c:idx val="6"/>
          <c:order val="6"/>
          <c:tx>
            <c:strRef>
              <c:f>Actualización!$AA$3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0.72333430080348149</c:v>
                </c:pt>
                <c:pt idx="4">
                  <c:v>0.7414491914515926</c:v>
                </c:pt>
                <c:pt idx="5">
                  <c:v>0.75507430076677262</c:v>
                </c:pt>
                <c:pt idx="6">
                  <c:v>0.77066873421398285</c:v>
                </c:pt>
                <c:pt idx="7">
                  <c:v>0.81112754875801207</c:v>
                </c:pt>
                <c:pt idx="8">
                  <c:v>0.83227200203544283</c:v>
                </c:pt>
                <c:pt idx="9">
                  <c:v>0.85285040523626088</c:v>
                </c:pt>
                <c:pt idx="10">
                  <c:v>0.87213356932468222</c:v>
                </c:pt>
                <c:pt idx="11">
                  <c:v>0.8899806228811441</c:v>
                </c:pt>
                <c:pt idx="12">
                  <c:v>0.90679535615664131</c:v>
                </c:pt>
                <c:pt idx="13">
                  <c:v>0.9221922122306847</c:v>
                </c:pt>
                <c:pt idx="14">
                  <c:v>0.93612057303188156</c:v>
                </c:pt>
                <c:pt idx="15">
                  <c:v>0.94837628849350208</c:v>
                </c:pt>
                <c:pt idx="16">
                  <c:v>0.95893433586117383</c:v>
                </c:pt>
                <c:pt idx="17">
                  <c:v>0.96889735550841993</c:v>
                </c:pt>
                <c:pt idx="18">
                  <c:v>0.97824667544244692</c:v>
                </c:pt>
                <c:pt idx="19">
                  <c:v>0.98769615950696366</c:v>
                </c:pt>
                <c:pt idx="20">
                  <c:v>0.99791379525001223</c:v>
                </c:pt>
                <c:pt idx="21">
                  <c:v>1.0094198956922118</c:v>
                </c:pt>
                <c:pt idx="22">
                  <c:v>1.0225769167839731</c:v>
                </c:pt>
                <c:pt idx="23">
                  <c:v>1.0376927974043217</c:v>
                </c:pt>
                <c:pt idx="24">
                  <c:v>1.0548379262170497</c:v>
                </c:pt>
                <c:pt idx="25">
                  <c:v>1.073974388071008</c:v>
                </c:pt>
                <c:pt idx="26">
                  <c:v>1.0949959180303892</c:v>
                </c:pt>
                <c:pt idx="27">
                  <c:v>1.1177612978841636</c:v>
                </c:pt>
                <c:pt idx="28">
                  <c:v>1.142118772267789</c:v>
                </c:pt>
                <c:pt idx="29">
                  <c:v>1.167921982662312</c:v>
                </c:pt>
                <c:pt idx="30">
                  <c:v>1.1950391259957838</c:v>
                </c:pt>
                <c:pt idx="31">
                  <c:v>1.2233572466627636</c:v>
                </c:pt>
                <c:pt idx="32">
                  <c:v>1.2536026207911617</c:v>
                </c:pt>
                <c:pt idx="33">
                  <c:v>1.2847942975248772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5F-4081-8588-EBAE3C187C9E}"/>
            </c:ext>
          </c:extLst>
        </c:ser>
        <c:ser>
          <c:idx val="7"/>
          <c:order val="7"/>
          <c:tx>
            <c:strRef>
              <c:f>Actualización!$AB$3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0.53734146566725394</c:v>
                </c:pt>
                <c:pt idx="4">
                  <c:v>0.55072247755430015</c:v>
                </c:pt>
                <c:pt idx="5">
                  <c:v>0.56092084440576673</c:v>
                </c:pt>
                <c:pt idx="6">
                  <c:v>0.57250650050967655</c:v>
                </c:pt>
                <c:pt idx="7">
                  <c:v>0.60254695384386581</c:v>
                </c:pt>
                <c:pt idx="8">
                  <c:v>0.61833909300200729</c:v>
                </c:pt>
                <c:pt idx="9">
                  <c:v>0.63378584209432842</c:v>
                </c:pt>
                <c:pt idx="10">
                  <c:v>0.64836974783736956</c:v>
                </c:pt>
                <c:pt idx="11">
                  <c:v>0.66201274550480627</c:v>
                </c:pt>
                <c:pt idx="12">
                  <c:v>0.6750430546208217</c:v>
                </c:pt>
                <c:pt idx="13">
                  <c:v>0.68720224960630538</c:v>
                </c:pt>
                <c:pt idx="14">
                  <c:v>0.69847353517030597</c:v>
                </c:pt>
                <c:pt idx="15">
                  <c:v>0.70871201686139207</c:v>
                </c:pt>
                <c:pt idx="16">
                  <c:v>0.71788533479511962</c:v>
                </c:pt>
                <c:pt idx="17">
                  <c:v>0.72678079855635136</c:v>
                </c:pt>
                <c:pt idx="18">
                  <c:v>0.73532981994276081</c:v>
                </c:pt>
                <c:pt idx="19">
                  <c:v>0.74400024879842308</c:v>
                </c:pt>
                <c:pt idx="20">
                  <c:v>0.75322701094611477</c:v>
                </c:pt>
                <c:pt idx="21">
                  <c:v>0.76334529215112656</c:v>
                </c:pt>
                <c:pt idx="22">
                  <c:v>0.77458833265041938</c:v>
                </c:pt>
                <c:pt idx="23">
                  <c:v>0.78716659487242546</c:v>
                </c:pt>
                <c:pt idx="24">
                  <c:v>0.80112702277133374</c:v>
                </c:pt>
                <c:pt idx="25">
                  <c:v>0.81644631453597105</c:v>
                </c:pt>
                <c:pt idx="26">
                  <c:v>0.83305685791368778</c:v>
                </c:pt>
                <c:pt idx="27">
                  <c:v>0.85086840452447032</c:v>
                </c:pt>
                <c:pt idx="28">
                  <c:v>0.86978391284084922</c:v>
                </c:pt>
                <c:pt idx="29">
                  <c:v>0.88970988532321194</c:v>
                </c:pt>
                <c:pt idx="30">
                  <c:v>0.91056230859832232</c:v>
                </c:pt>
                <c:pt idx="31">
                  <c:v>0.93226943596000345</c:v>
                </c:pt>
                <c:pt idx="32">
                  <c:v>0.95531015160953037</c:v>
                </c:pt>
                <c:pt idx="33">
                  <c:v>0.97905017576468778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5F-4081-8588-EBAE3C187C9E}"/>
            </c:ext>
          </c:extLst>
        </c:ser>
        <c:ser>
          <c:idx val="8"/>
          <c:order val="8"/>
          <c:tx>
            <c:strRef>
              <c:f>Actualización!$AC$3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2.2079158941034684</c:v>
                </c:pt>
                <c:pt idx="4">
                  <c:v>2.2624033928622485</c:v>
                </c:pt>
                <c:pt idx="5">
                  <c:v>2.3056429080903111</c:v>
                </c:pt>
                <c:pt idx="6">
                  <c:v>2.3536713842597656</c:v>
                </c:pt>
                <c:pt idx="7">
                  <c:v>2.4765497880459026</c:v>
                </c:pt>
                <c:pt idx="8">
                  <c:v>2.5426275338604345</c:v>
                </c:pt>
                <c:pt idx="9">
                  <c:v>2.608138453817352</c:v>
                </c:pt>
                <c:pt idx="10">
                  <c:v>2.6712444311469401</c:v>
                </c:pt>
                <c:pt idx="11">
                  <c:v>2.7319199047551184</c:v>
                </c:pt>
                <c:pt idx="12">
                  <c:v>2.7918126881005829</c:v>
                </c:pt>
                <c:pt idx="13">
                  <c:v>2.8501796842822404</c:v>
                </c:pt>
                <c:pt idx="14">
                  <c:v>2.9071819921921982</c:v>
                </c:pt>
                <c:pt idx="15">
                  <c:v>2.9623029984327314</c:v>
                </c:pt>
                <c:pt idx="16">
                  <c:v>3.0152566954891729</c:v>
                </c:pt>
                <c:pt idx="17">
                  <c:v>3.0688999585552938</c:v>
                </c:pt>
                <c:pt idx="18">
                  <c:v>3.1223465869039426</c:v>
                </c:pt>
                <c:pt idx="19">
                  <c:v>3.1768126312528846</c:v>
                </c:pt>
                <c:pt idx="20">
                  <c:v>3.2333937604063667</c:v>
                </c:pt>
                <c:pt idx="21">
                  <c:v>3.292890036312583</c:v>
                </c:pt>
                <c:pt idx="22">
                  <c:v>3.3558560194439924</c:v>
                </c:pt>
                <c:pt idx="23">
                  <c:v>3.4229504736324454</c:v>
                </c:pt>
                <c:pt idx="24">
                  <c:v>3.4943084480939799</c:v>
                </c:pt>
                <c:pt idx="25">
                  <c:v>3.5698913819711517</c:v>
                </c:pt>
                <c:pt idx="26">
                  <c:v>3.649551297579114</c:v>
                </c:pt>
                <c:pt idx="27">
                  <c:v>3.7330844523122284</c:v>
                </c:pt>
                <c:pt idx="28">
                  <c:v>3.8202705583517034</c:v>
                </c:pt>
                <c:pt idx="29">
                  <c:v>3.9108983789422513</c:v>
                </c:pt>
                <c:pt idx="30">
                  <c:v>4.0047804463149905</c:v>
                </c:pt>
                <c:pt idx="31">
                  <c:v>4.1017599663745532</c:v>
                </c:pt>
                <c:pt idx="32">
                  <c:v>4.2031228030943968</c:v>
                </c:pt>
                <c:pt idx="33">
                  <c:v>4.307326137136366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5F-4081-8588-EBAE3C187C9E}"/>
            </c:ext>
          </c:extLst>
        </c:ser>
        <c:ser>
          <c:idx val="9"/>
          <c:order val="9"/>
          <c:tx>
            <c:strRef>
              <c:f>Actualización!$AD$3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4.3978200547168545E-3</c:v>
                </c:pt>
                <c:pt idx="4">
                  <c:v>4.501500665977055E-3</c:v>
                </c:pt>
                <c:pt idx="5">
                  <c:v>4.5714385194465428E-3</c:v>
                </c:pt>
                <c:pt idx="6">
                  <c:v>4.6567063318189005E-3</c:v>
                </c:pt>
                <c:pt idx="7">
                  <c:v>4.8901441783149105E-3</c:v>
                </c:pt>
                <c:pt idx="8">
                  <c:v>5.0042857390592563E-3</c:v>
                </c:pt>
                <c:pt idx="9">
                  <c:v>5.1115644147184652E-3</c:v>
                </c:pt>
                <c:pt idx="10">
                  <c:v>5.2065665676333649E-3</c:v>
                </c:pt>
                <c:pt idx="11">
                  <c:v>5.2872604476218808E-3</c:v>
                </c:pt>
                <c:pt idx="12">
                  <c:v>5.3547469033974693E-3</c:v>
                </c:pt>
                <c:pt idx="13">
                  <c:v>5.4054865667199081E-3</c:v>
                </c:pt>
                <c:pt idx="14">
                  <c:v>5.4382507085520022E-3</c:v>
                </c:pt>
                <c:pt idx="15">
                  <c:v>5.4515609339605862E-3</c:v>
                </c:pt>
                <c:pt idx="16">
                  <c:v>5.4459425079080468E-3</c:v>
                </c:pt>
                <c:pt idx="17">
                  <c:v>5.4293540444763679E-3</c:v>
                </c:pt>
                <c:pt idx="18">
                  <c:v>5.4042268193258995E-3</c:v>
                </c:pt>
                <c:pt idx="19">
                  <c:v>5.3776265598994948E-3</c:v>
                </c:pt>
                <c:pt idx="20">
                  <c:v>5.3562783320553874E-3</c:v>
                </c:pt>
                <c:pt idx="21">
                  <c:v>5.3455686935546141E-3</c:v>
                </c:pt>
                <c:pt idx="22">
                  <c:v>5.3492444979080398E-3</c:v>
                </c:pt>
                <c:pt idx="23">
                  <c:v>5.3699093980938218E-3</c:v>
                </c:pt>
                <c:pt idx="24">
                  <c:v>5.4081825003040422E-3</c:v>
                </c:pt>
                <c:pt idx="25">
                  <c:v>5.4635827156274686E-3</c:v>
                </c:pt>
                <c:pt idx="26">
                  <c:v>5.5349366513245072E-3</c:v>
                </c:pt>
                <c:pt idx="27">
                  <c:v>5.6207187174715668E-3</c:v>
                </c:pt>
                <c:pt idx="28">
                  <c:v>5.7192992073054165E-3</c:v>
                </c:pt>
                <c:pt idx="29">
                  <c:v>5.8291057392752723E-3</c:v>
                </c:pt>
                <c:pt idx="30">
                  <c:v>5.9487156502926039E-3</c:v>
                </c:pt>
                <c:pt idx="31">
                  <c:v>6.0768989018927981E-3</c:v>
                </c:pt>
                <c:pt idx="32">
                  <c:v>6.220635099514692E-3</c:v>
                </c:pt>
                <c:pt idx="33">
                  <c:v>6.3698831676429141E-3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5F-4081-8588-EBAE3C187C9E}"/>
            </c:ext>
          </c:extLst>
        </c:ser>
        <c:ser>
          <c:idx val="10"/>
          <c:order val="10"/>
          <c:tx>
            <c:strRef>
              <c:f>Actualización!$AE$3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0.21592879997835415</c:v>
                </c:pt>
                <c:pt idx="4">
                  <c:v>0.22133060871527183</c:v>
                </c:pt>
                <c:pt idx="5">
                  <c:v>0.22568094864820137</c:v>
                </c:pt>
                <c:pt idx="6">
                  <c:v>0.23047391188157645</c:v>
                </c:pt>
                <c:pt idx="7">
                  <c:v>0.24278831380874327</c:v>
                </c:pt>
                <c:pt idx="8">
                  <c:v>0.24943987863967154</c:v>
                </c:pt>
                <c:pt idx="9">
                  <c:v>0.25607355397360221</c:v>
                </c:pt>
                <c:pt idx="10">
                  <c:v>0.26251724594459153</c:v>
                </c:pt>
                <c:pt idx="11">
                  <c:v>0.268782421233624</c:v>
                </c:pt>
                <c:pt idx="12">
                  <c:v>0.27504962847251446</c:v>
                </c:pt>
                <c:pt idx="13">
                  <c:v>0.28125887429022839</c:v>
                </c:pt>
                <c:pt idx="14">
                  <c:v>0.28743729674484475</c:v>
                </c:pt>
                <c:pt idx="15">
                  <c:v>0.29353655066866208</c:v>
                </c:pt>
                <c:pt idx="16">
                  <c:v>0.29952070680046949</c:v>
                </c:pt>
                <c:pt idx="17">
                  <c:v>0.30566012214064175</c:v>
                </c:pt>
                <c:pt idx="18">
                  <c:v>0.31183701464379648</c:v>
                </c:pt>
                <c:pt idx="19">
                  <c:v>0.31814073925640574</c:v>
                </c:pt>
                <c:pt idx="20">
                  <c:v>0.32464912685775782</c:v>
                </c:pt>
                <c:pt idx="21">
                  <c:v>0.3314155177480646</c:v>
                </c:pt>
                <c:pt idx="22">
                  <c:v>0.33847661932469719</c:v>
                </c:pt>
                <c:pt idx="23">
                  <c:v>0.34588888595457912</c:v>
                </c:pt>
                <c:pt idx="24">
                  <c:v>0.35366297227697346</c:v>
                </c:pt>
                <c:pt idx="25">
                  <c:v>0.36179746249362282</c:v>
                </c:pt>
                <c:pt idx="26">
                  <c:v>0.37028335510118454</c:v>
                </c:pt>
                <c:pt idx="27">
                  <c:v>0.37910780667053207</c:v>
                </c:pt>
                <c:pt idx="28">
                  <c:v>0.38825686537287729</c:v>
                </c:pt>
                <c:pt idx="29">
                  <c:v>0.39771725286700699</c:v>
                </c:pt>
                <c:pt idx="30">
                  <c:v>0.40747738736393663</c:v>
                </c:pt>
                <c:pt idx="31">
                  <c:v>0.41752786223481336</c:v>
                </c:pt>
                <c:pt idx="32">
                  <c:v>0.42796583190760085</c:v>
                </c:pt>
                <c:pt idx="33">
                  <c:v>0.43868597263616926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5F-4081-8588-EBAE3C187C9E}"/>
            </c:ext>
          </c:extLst>
        </c:ser>
        <c:ser>
          <c:idx val="11"/>
          <c:order val="11"/>
          <c:tx>
            <c:strRef>
              <c:f>Actualización!$AF$3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0.30714045924702327</c:v>
                </c:pt>
                <c:pt idx="4">
                  <c:v>0.31405402023825435</c:v>
                </c:pt>
                <c:pt idx="5">
                  <c:v>0.31944098793315107</c:v>
                </c:pt>
                <c:pt idx="6">
                  <c:v>0.32548551605580289</c:v>
                </c:pt>
                <c:pt idx="7">
                  <c:v>0.34122447272033085</c:v>
                </c:pt>
                <c:pt idx="8">
                  <c:v>0.34956236418232134</c:v>
                </c:pt>
                <c:pt idx="9">
                  <c:v>0.35779140358765726</c:v>
                </c:pt>
                <c:pt idx="10">
                  <c:v>0.36566316232199531</c:v>
                </c:pt>
                <c:pt idx="11">
                  <c:v>0.373162708650083</c:v>
                </c:pt>
                <c:pt idx="12">
                  <c:v>0.38049037739005293</c:v>
                </c:pt>
                <c:pt idx="13">
                  <c:v>0.38753779148745393</c:v>
                </c:pt>
                <c:pt idx="14">
                  <c:v>0.39431667039243057</c:v>
                </c:pt>
                <c:pt idx="15">
                  <c:v>0.40075774673365583</c:v>
                </c:pt>
                <c:pt idx="16">
                  <c:v>0.40683091280815586</c:v>
                </c:pt>
                <c:pt idx="17">
                  <c:v>0.41291913278254139</c:v>
                </c:pt>
                <c:pt idx="18">
                  <c:v>0.41893315408486792</c:v>
                </c:pt>
                <c:pt idx="19">
                  <c:v>0.42505792675630999</c:v>
                </c:pt>
                <c:pt idx="20">
                  <c:v>0.43146206755409361</c:v>
                </c:pt>
                <c:pt idx="21">
                  <c:v>0.43827138016648398</c:v>
                </c:pt>
                <c:pt idx="22">
                  <c:v>0.44557297278393804</c:v>
                </c:pt>
                <c:pt idx="23">
                  <c:v>0.45345922103497521</c:v>
                </c:pt>
                <c:pt idx="24">
                  <c:v>0.46194924458531011</c:v>
                </c:pt>
                <c:pt idx="25">
                  <c:v>0.47103525532235296</c:v>
                </c:pt>
                <c:pt idx="26">
                  <c:v>0.4806925414756521</c:v>
                </c:pt>
                <c:pt idx="27">
                  <c:v>0.49088779761111889</c:v>
                </c:pt>
                <c:pt idx="28">
                  <c:v>0.50158520392219219</c:v>
                </c:pt>
                <c:pt idx="29">
                  <c:v>0.51275038582524068</c:v>
                </c:pt>
                <c:pt idx="30">
                  <c:v>0.52435268368577781</c:v>
                </c:pt>
                <c:pt idx="31">
                  <c:v>0.53636621071350266</c:v>
                </c:pt>
                <c:pt idx="32">
                  <c:v>0.54898284204704806</c:v>
                </c:pt>
                <c:pt idx="33">
                  <c:v>0.56196194854446779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5F-4081-8588-EBAE3C187C9E}"/>
            </c:ext>
          </c:extLst>
        </c:ser>
        <c:ser>
          <c:idx val="12"/>
          <c:order val="12"/>
          <c:tx>
            <c:strRef>
              <c:f>Actualización!$AG$3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3.9190836018121131</c:v>
                </c:pt>
                <c:pt idx="4">
                  <c:v>3.9323497044414797</c:v>
                </c:pt>
                <c:pt idx="5">
                  <c:v>3.9419214064776651</c:v>
                </c:pt>
                <c:pt idx="6">
                  <c:v>3.9531399262278786</c:v>
                </c:pt>
                <c:pt idx="7">
                  <c:v>3.9827430572268256</c:v>
                </c:pt>
                <c:pt idx="8">
                  <c:v>3.9978413389622878</c:v>
                </c:pt>
                <c:pt idx="9">
                  <c:v>4.012333440947379</c:v>
                </c:pt>
                <c:pt idx="10">
                  <c:v>4.0256221056918591</c:v>
                </c:pt>
                <c:pt idx="11">
                  <c:v>4.0375383114111862</c:v>
                </c:pt>
                <c:pt idx="12">
                  <c:v>4.0483098717365671</c:v>
                </c:pt>
                <c:pt idx="13">
                  <c:v>4.0575839314413411</c:v>
                </c:pt>
                <c:pt idx="14">
                  <c:v>4.0652722953769516</c:v>
                </c:pt>
                <c:pt idx="15">
                  <c:v>4.0712089185682991</c:v>
                </c:pt>
                <c:pt idx="16">
                  <c:v>4.0754108011108903</c:v>
                </c:pt>
                <c:pt idx="17">
                  <c:v>4.0787684823905455</c:v>
                </c:pt>
                <c:pt idx="18">
                  <c:v>4.0814049340083987</c:v>
                </c:pt>
                <c:pt idx="19">
                  <c:v>4.0840003653011445</c:v>
                </c:pt>
                <c:pt idx="20">
                  <c:v>4.0871977953870928</c:v>
                </c:pt>
                <c:pt idx="21">
                  <c:v>4.0915064676655604</c:v>
                </c:pt>
                <c:pt idx="22">
                  <c:v>4.097281198807563</c:v>
                </c:pt>
                <c:pt idx="23">
                  <c:v>4.1047923692320607</c:v>
                </c:pt>
                <c:pt idx="24">
                  <c:v>4.1141036847626342</c:v>
                </c:pt>
                <c:pt idx="25">
                  <c:v>4.1251739973523529</c:v>
                </c:pt>
                <c:pt idx="26">
                  <c:v>4.1378960298199967</c:v>
                </c:pt>
                <c:pt idx="27">
                  <c:v>4.1521287223115051</c:v>
                </c:pt>
                <c:pt idx="28">
                  <c:v>4.1677208655133207</c:v>
                </c:pt>
                <c:pt idx="29">
                  <c:v>4.1845265111307146</c:v>
                </c:pt>
                <c:pt idx="30">
                  <c:v>4.2024138181385391</c:v>
                </c:pt>
                <c:pt idx="31">
                  <c:v>4.2212691870737844</c:v>
                </c:pt>
                <c:pt idx="32">
                  <c:v>4.2417749832491083</c:v>
                </c:pt>
                <c:pt idx="33">
                  <c:v>4.2629769986986181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5F-4081-8588-EBAE3C187C9E}"/>
            </c:ext>
          </c:extLst>
        </c:ser>
        <c:ser>
          <c:idx val="13"/>
          <c:order val="13"/>
          <c:tx>
            <c:strRef>
              <c:f>Actualización!$AH$3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4.3406126814520569E-3</c:v>
                </c:pt>
                <c:pt idx="4">
                  <c:v>4.4517449062170646E-3</c:v>
                </c:pt>
                <c:pt idx="5">
                  <c:v>4.5425780516926695E-3</c:v>
                </c:pt>
                <c:pt idx="6">
                  <c:v>4.6418583899694183E-3</c:v>
                </c:pt>
                <c:pt idx="7">
                  <c:v>4.8903959935998687E-3</c:v>
                </c:pt>
                <c:pt idx="8">
                  <c:v>5.0269946817042633E-3</c:v>
                </c:pt>
                <c:pt idx="9">
                  <c:v>5.1635517658077407E-3</c:v>
                </c:pt>
                <c:pt idx="10">
                  <c:v>5.2967320960723673E-3</c:v>
                </c:pt>
                <c:pt idx="11">
                  <c:v>5.4268552408832417E-3</c:v>
                </c:pt>
                <c:pt idx="12">
                  <c:v>5.557618535726741E-3</c:v>
                </c:pt>
                <c:pt idx="13">
                  <c:v>5.6879304373430245E-3</c:v>
                </c:pt>
                <c:pt idx="14">
                  <c:v>5.8184086715736055E-3</c:v>
                </c:pt>
                <c:pt idx="15">
                  <c:v>5.9481126748892168E-3</c:v>
                </c:pt>
                <c:pt idx="16">
                  <c:v>6.0762714829133823E-3</c:v>
                </c:pt>
                <c:pt idx="17">
                  <c:v>6.208170674582238E-3</c:v>
                </c:pt>
                <c:pt idx="18">
                  <c:v>6.3412569748154592E-3</c:v>
                </c:pt>
                <c:pt idx="19">
                  <c:v>6.4770895502153682E-3</c:v>
                </c:pt>
                <c:pt idx="20">
                  <c:v>6.6170045508390984E-3</c:v>
                </c:pt>
                <c:pt idx="21">
                  <c:v>6.7618870338048732E-3</c:v>
                </c:pt>
                <c:pt idx="22">
                  <c:v>6.9123469923428301E-3</c:v>
                </c:pt>
                <c:pt idx="23">
                  <c:v>7.0694572508472591E-3</c:v>
                </c:pt>
                <c:pt idx="24">
                  <c:v>7.2334210595308597E-3</c:v>
                </c:pt>
                <c:pt idx="25">
                  <c:v>7.404237042399316E-3</c:v>
                </c:pt>
                <c:pt idx="26">
                  <c:v>7.5817748935760746E-3</c:v>
                </c:pt>
                <c:pt idx="27">
                  <c:v>7.7658387115612567E-3</c:v>
                </c:pt>
                <c:pt idx="28">
                  <c:v>7.956213341851209E-3</c:v>
                </c:pt>
                <c:pt idx="29">
                  <c:v>8.1526946665768547E-3</c:v>
                </c:pt>
                <c:pt idx="30">
                  <c:v>8.355107067324551E-3</c:v>
                </c:pt>
                <c:pt idx="31">
                  <c:v>8.5633116659297823E-3</c:v>
                </c:pt>
                <c:pt idx="32">
                  <c:v>8.7790449957207556E-3</c:v>
                </c:pt>
                <c:pt idx="33">
                  <c:v>9.0005425143418524E-3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5F-4081-8588-EBAE3C187C9E}"/>
            </c:ext>
          </c:extLst>
        </c:ser>
        <c:ser>
          <c:idx val="14"/>
          <c:order val="14"/>
          <c:tx>
            <c:strRef>
              <c:f>Actualización!$AI$3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49.537824321770671</c:v>
                </c:pt>
                <c:pt idx="4">
                  <c:v>50.760581054498687</c:v>
                </c:pt>
                <c:pt idx="5">
                  <c:v>51.706137472374351</c:v>
                </c:pt>
                <c:pt idx="6">
                  <c:v>52.771594509631676</c:v>
                </c:pt>
                <c:pt idx="7">
                  <c:v>55.543647446319774</c:v>
                </c:pt>
                <c:pt idx="8">
                  <c:v>57.007898667644184</c:v>
                </c:pt>
                <c:pt idx="9">
                  <c:v>58.448725394778762</c:v>
                </c:pt>
                <c:pt idx="10">
                  <c:v>59.821022100719148</c:v>
                </c:pt>
                <c:pt idx="11">
                  <c:v>61.120627615724075</c:v>
                </c:pt>
                <c:pt idx="12">
                  <c:v>62.381161227825366</c:v>
                </c:pt>
                <c:pt idx="13">
                  <c:v>63.581928718252648</c:v>
                </c:pt>
                <c:pt idx="14">
                  <c:v>64.723773341033706</c:v>
                </c:pt>
                <c:pt idx="15">
                  <c:v>65.794084446896363</c:v>
                </c:pt>
                <c:pt idx="16">
                  <c:v>66.788315536438446</c:v>
                </c:pt>
                <c:pt idx="17">
                  <c:v>67.775654922174809</c:v>
                </c:pt>
                <c:pt idx="18">
                  <c:v>68.743506946961276</c:v>
                </c:pt>
                <c:pt idx="19">
                  <c:v>69.727991161162947</c:v>
                </c:pt>
                <c:pt idx="20">
                  <c:v>70.76230206175785</c:v>
                </c:pt>
                <c:pt idx="21">
                  <c:v>71.871541226757742</c:v>
                </c:pt>
                <c:pt idx="22">
                  <c:v>73.073130099615426</c:v>
                </c:pt>
                <c:pt idx="23">
                  <c:v>74.38440524720464</c:v>
                </c:pt>
                <c:pt idx="24">
                  <c:v>75.80906675998564</c:v>
                </c:pt>
                <c:pt idx="25">
                  <c:v>77.345490163142898</c:v>
                </c:pt>
                <c:pt idx="26">
                  <c:v>78.988697101041382</c:v>
                </c:pt>
                <c:pt idx="27">
                  <c:v>80.732000978722397</c:v>
                </c:pt>
                <c:pt idx="28">
                  <c:v>82.568208968153812</c:v>
                </c:pt>
                <c:pt idx="29">
                  <c:v>84.490405648348073</c:v>
                </c:pt>
                <c:pt idx="30">
                  <c:v>86.492402812810354</c:v>
                </c:pt>
                <c:pt idx="31">
                  <c:v>88.568949695492776</c:v>
                </c:pt>
                <c:pt idx="32">
                  <c:v>90.757341057115553</c:v>
                </c:pt>
                <c:pt idx="33">
                  <c:v>93.009763067498014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5F-4081-8588-EBAE3C187C9E}"/>
            </c:ext>
          </c:extLst>
        </c:ser>
        <c:ser>
          <c:idx val="15"/>
          <c:order val="15"/>
          <c:tx>
            <c:strRef>
              <c:f>Actualización!$AJ$3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7.489751889603034</c:v>
                </c:pt>
                <c:pt idx="4">
                  <c:v>7.5884908606262078</c:v>
                </c:pt>
                <c:pt idx="5">
                  <c:v>7.6632550463467002</c:v>
                </c:pt>
                <c:pt idx="6">
                  <c:v>7.7485022483949191</c:v>
                </c:pt>
                <c:pt idx="7">
                  <c:v>7.9668628195673206</c:v>
                </c:pt>
                <c:pt idx="8">
                  <c:v>8.081893056864434</c:v>
                </c:pt>
                <c:pt idx="9">
                  <c:v>8.1939262545113891</c:v>
                </c:pt>
                <c:pt idx="10">
                  <c:v>8.2990593914549642</c:v>
                </c:pt>
                <c:pt idx="11">
                  <c:v>8.3965396118539868</c:v>
                </c:pt>
                <c:pt idx="12">
                  <c:v>8.4885356341953102</c:v>
                </c:pt>
                <c:pt idx="13">
                  <c:v>8.572983528492145</c:v>
                </c:pt>
                <c:pt idx="14">
                  <c:v>8.6496122198742782</c:v>
                </c:pt>
                <c:pt idx="15">
                  <c:v>8.7173213096222018</c:v>
                </c:pt>
                <c:pt idx="16">
                  <c:v>8.7759643822038562</c:v>
                </c:pt>
                <c:pt idx="17">
                  <c:v>8.8314473129512496</c:v>
                </c:pt>
                <c:pt idx="18">
                  <c:v>8.8836492908712046</c:v>
                </c:pt>
                <c:pt idx="19">
                  <c:v>8.9363845969959677</c:v>
                </c:pt>
                <c:pt idx="20">
                  <c:v>8.9932254965528813</c:v>
                </c:pt>
                <c:pt idx="21">
                  <c:v>9.0569571678428566</c:v>
                </c:pt>
                <c:pt idx="22">
                  <c:v>9.1295234875310527</c:v>
                </c:pt>
                <c:pt idx="23">
                  <c:v>9.2125826150770145</c:v>
                </c:pt>
                <c:pt idx="24">
                  <c:v>9.3065198186081624</c:v>
                </c:pt>
                <c:pt idx="25">
                  <c:v>9.4111407220883194</c:v>
                </c:pt>
                <c:pt idx="26">
                  <c:v>9.5258844954002164</c:v>
                </c:pt>
                <c:pt idx="27">
                  <c:v>9.6500022785190929</c:v>
                </c:pt>
                <c:pt idx="28">
                  <c:v>9.7826877809411119</c:v>
                </c:pt>
                <c:pt idx="29">
                  <c:v>9.9231626297287114</c:v>
                </c:pt>
                <c:pt idx="30">
                  <c:v>10.070725527362319</c:v>
                </c:pt>
                <c:pt idx="31">
                  <c:v>10.224775386347128</c:v>
                </c:pt>
                <c:pt idx="32">
                  <c:v>10.389210208580733</c:v>
                </c:pt>
                <c:pt idx="33">
                  <c:v>10.558777695041794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5F-4081-8588-EBAE3C187C9E}"/>
            </c:ext>
          </c:extLst>
        </c:ser>
        <c:ser>
          <c:idx val="16"/>
          <c:order val="16"/>
          <c:tx>
            <c:strRef>
              <c:f>Actualización!$AK$3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5F-4081-8588-EBAE3C18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Actualización!$AL$3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274.5470036297101</c:v>
                </c:pt>
                <c:pt idx="4">
                  <c:v>280.26663086056811</c:v>
                </c:pt>
                <c:pt idx="5">
                  <c:v>284.71543661943497</c:v>
                </c:pt>
                <c:pt idx="6">
                  <c:v>290.29026968830544</c:v>
                </c:pt>
                <c:pt idx="7">
                  <c:v>303.35531679752671</c:v>
                </c:pt>
                <c:pt idx="8">
                  <c:v>310.29401976560206</c:v>
                </c:pt>
                <c:pt idx="9">
                  <c:v>317.13627953651638</c:v>
                </c:pt>
                <c:pt idx="10">
                  <c:v>323.67552527302587</c:v>
                </c:pt>
                <c:pt idx="11">
                  <c:v>329.89835996821466</c:v>
                </c:pt>
                <c:pt idx="12">
                  <c:v>335.96997261215751</c:v>
                </c:pt>
                <c:pt idx="13">
                  <c:v>341.8000470033989</c:v>
                </c:pt>
                <c:pt idx="14">
                  <c:v>347.39864222362519</c:v>
                </c:pt>
                <c:pt idx="15">
                  <c:v>352.70984255511013</c:v>
                </c:pt>
                <c:pt idx="16">
                  <c:v>357.71132710278607</c:v>
                </c:pt>
                <c:pt idx="17">
                  <c:v>362.72373010200738</c:v>
                </c:pt>
                <c:pt idx="18">
                  <c:v>367.67711102998328</c:v>
                </c:pt>
                <c:pt idx="19">
                  <c:v>372.72848750981808</c:v>
                </c:pt>
                <c:pt idx="20">
                  <c:v>378.02059999726487</c:v>
                </c:pt>
                <c:pt idx="21">
                  <c:v>383.6596346781036</c:v>
                </c:pt>
                <c:pt idx="22">
                  <c:v>389.71861219993986</c:v>
                </c:pt>
                <c:pt idx="23">
                  <c:v>396.27377650962563</c:v>
                </c:pt>
                <c:pt idx="24">
                  <c:v>403.34016386846332</c:v>
                </c:pt>
                <c:pt idx="25">
                  <c:v>410.91016173204986</c:v>
                </c:pt>
                <c:pt idx="26">
                  <c:v>418.96201968365716</c:v>
                </c:pt>
                <c:pt idx="27">
                  <c:v>427.46687618914382</c:v>
                </c:pt>
                <c:pt idx="28">
                  <c:v>436.39398148650258</c:v>
                </c:pt>
                <c:pt idx="29">
                  <c:v>445.71394979746191</c:v>
                </c:pt>
                <c:pt idx="30">
                  <c:v>455.40065865881644</c:v>
                </c:pt>
                <c:pt idx="31">
                  <c:v>465.43211202945332</c:v>
                </c:pt>
                <c:pt idx="32">
                  <c:v>475.96728091150294</c:v>
                </c:pt>
                <c:pt idx="33">
                  <c:v>486.80566113953364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35F-4081-8588-EBAE3C18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'Disrupción Gra'!$CQ$3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Gra'!$CQ$4:$CQ$37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E-40E0-8A8F-8AFDF1187FEC}"/>
            </c:ext>
          </c:extLst>
        </c:ser>
        <c:ser>
          <c:idx val="1"/>
          <c:order val="1"/>
          <c:tx>
            <c:strRef>
              <c:f>'Disrupción Gra'!$CR$3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Gra'!$CR$4:$CR$37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6.3113666943569022</c:v>
                </c:pt>
                <c:pt idx="5">
                  <c:v>6.3113666943568987</c:v>
                </c:pt>
                <c:pt idx="6">
                  <c:v>6.1489997573814499</c:v>
                </c:pt>
                <c:pt idx="7">
                  <c:v>6.6924700047424031</c:v>
                </c:pt>
                <c:pt idx="8">
                  <c:v>6.9642051284228774</c:v>
                </c:pt>
                <c:pt idx="9">
                  <c:v>6.9642051284228739</c:v>
                </c:pt>
                <c:pt idx="10">
                  <c:v>6.6924700047423888</c:v>
                </c:pt>
                <c:pt idx="11">
                  <c:v>6.1489997573814259</c:v>
                </c:pt>
                <c:pt idx="12">
                  <c:v>6.4664757468118506</c:v>
                </c:pt>
                <c:pt idx="13">
                  <c:v>6.6252137415270678</c:v>
                </c:pt>
                <c:pt idx="14">
                  <c:v>6.6252137415270749</c:v>
                </c:pt>
                <c:pt idx="15">
                  <c:v>6.4664757468118728</c:v>
                </c:pt>
                <c:pt idx="16">
                  <c:v>6.1489997573814623</c:v>
                </c:pt>
                <c:pt idx="17">
                  <c:v>6.303679560102986</c:v>
                </c:pt>
                <c:pt idx="18">
                  <c:v>6.3810194614637492</c:v>
                </c:pt>
                <c:pt idx="19">
                  <c:v>6.3810194614637483</c:v>
                </c:pt>
                <c:pt idx="20">
                  <c:v>6.3036795601029825</c:v>
                </c:pt>
                <c:pt idx="21">
                  <c:v>6.148999757381457</c:v>
                </c:pt>
                <c:pt idx="22">
                  <c:v>6.2201311621953961</c:v>
                </c:pt>
                <c:pt idx="23">
                  <c:v>6.2556968646023661</c:v>
                </c:pt>
                <c:pt idx="24">
                  <c:v>6.2556968646023643</c:v>
                </c:pt>
                <c:pt idx="25">
                  <c:v>6.2201311621953908</c:v>
                </c:pt>
                <c:pt idx="26">
                  <c:v>6.1489997573814472</c:v>
                </c:pt>
                <c:pt idx="27">
                  <c:v>6.1759298222971415</c:v>
                </c:pt>
                <c:pt idx="28">
                  <c:v>6.1893948547549877</c:v>
                </c:pt>
                <c:pt idx="29">
                  <c:v>6.189394854754986</c:v>
                </c:pt>
                <c:pt idx="30">
                  <c:v>6.1759298222971362</c:v>
                </c:pt>
                <c:pt idx="31">
                  <c:v>6.148999757381441</c:v>
                </c:pt>
                <c:pt idx="32">
                  <c:v>6.1560549733559347</c:v>
                </c:pt>
                <c:pt idx="33">
                  <c:v>6.148999757381457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E-40E0-8A8F-8AFDF1187FEC}"/>
            </c:ext>
          </c:extLst>
        </c:ser>
        <c:ser>
          <c:idx val="2"/>
          <c:order val="2"/>
          <c:tx>
            <c:strRef>
              <c:f>'Disrupción Gra'!$CS$3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Gra'!$CS$4:$CS$37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E-40E0-8A8F-8AFDF1187FEC}"/>
            </c:ext>
          </c:extLst>
        </c:ser>
        <c:ser>
          <c:idx val="3"/>
          <c:order val="3"/>
          <c:tx>
            <c:strRef>
              <c:f>'Disrupción Gra'!$CT$3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CE-40E0-8A8F-8AFDF1187FEC}"/>
            </c:ext>
          </c:extLst>
        </c:ser>
        <c:ser>
          <c:idx val="4"/>
          <c:order val="4"/>
          <c:tx>
            <c:strRef>
              <c:f>'Disrupción Gra'!$CU$3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E-40E0-8A8F-8AFDF1187FEC}"/>
            </c:ext>
          </c:extLst>
        </c:ser>
        <c:ser>
          <c:idx val="5"/>
          <c:order val="5"/>
          <c:tx>
            <c:strRef>
              <c:f>'Disrupción Gra'!$CV$3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CE-40E0-8A8F-8AFDF1187FEC}"/>
            </c:ext>
          </c:extLst>
        </c:ser>
        <c:ser>
          <c:idx val="6"/>
          <c:order val="6"/>
          <c:tx>
            <c:strRef>
              <c:f>'Disrupción Gra'!$CW$3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CE-40E0-8A8F-8AFDF1187FEC}"/>
            </c:ext>
          </c:extLst>
        </c:ser>
        <c:ser>
          <c:idx val="7"/>
          <c:order val="7"/>
          <c:tx>
            <c:strRef>
              <c:f>'Disrupción Gra'!$CX$3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CE-40E0-8A8F-8AFDF1187FEC}"/>
            </c:ext>
          </c:extLst>
        </c:ser>
        <c:ser>
          <c:idx val="8"/>
          <c:order val="8"/>
          <c:tx>
            <c:strRef>
              <c:f>'Disrupción Gra'!$CY$3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CE-40E0-8A8F-8AFDF1187FEC}"/>
            </c:ext>
          </c:extLst>
        </c:ser>
        <c:ser>
          <c:idx val="9"/>
          <c:order val="9"/>
          <c:tx>
            <c:strRef>
              <c:f>'Disrupción Gra'!$CZ$3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CE-40E0-8A8F-8AFDF1187FEC}"/>
            </c:ext>
          </c:extLst>
        </c:ser>
        <c:ser>
          <c:idx val="10"/>
          <c:order val="10"/>
          <c:tx>
            <c:strRef>
              <c:f>'Disrupción Gra'!$DA$3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CE-40E0-8A8F-8AFDF1187FEC}"/>
            </c:ext>
          </c:extLst>
        </c:ser>
        <c:ser>
          <c:idx val="11"/>
          <c:order val="11"/>
          <c:tx>
            <c:strRef>
              <c:f>'Disrupción Gra'!$DB$3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CE-40E0-8A8F-8AFDF1187FEC}"/>
            </c:ext>
          </c:extLst>
        </c:ser>
        <c:ser>
          <c:idx val="12"/>
          <c:order val="12"/>
          <c:tx>
            <c:strRef>
              <c:f>'Disrupción Gra'!$DC$3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CE-40E0-8A8F-8AFDF1187FEC}"/>
            </c:ext>
          </c:extLst>
        </c:ser>
        <c:ser>
          <c:idx val="13"/>
          <c:order val="13"/>
          <c:tx>
            <c:strRef>
              <c:f>'Disrupción Gra'!$DD$3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CE-40E0-8A8F-8AFDF1187FEC}"/>
            </c:ext>
          </c:extLst>
        </c:ser>
        <c:ser>
          <c:idx val="14"/>
          <c:order val="14"/>
          <c:tx>
            <c:strRef>
              <c:f>'Disrupción Gra'!$DE$3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1.3989261458902835</c:v>
                </c:pt>
                <c:pt idx="5">
                  <c:v>3.1336761458884603</c:v>
                </c:pt>
                <c:pt idx="6">
                  <c:v>5.2042499999945298</c:v>
                </c:pt>
                <c:pt idx="7">
                  <c:v>7.912299421767063</c:v>
                </c:pt>
                <c:pt idx="8">
                  <c:v>11.182379132653596</c:v>
                </c:pt>
                <c:pt idx="9">
                  <c:v>15.014489132654116</c:v>
                </c:pt>
                <c:pt idx="10">
                  <c:v>19.408629421768641</c:v>
                </c:pt>
                <c:pt idx="11">
                  <c:v>24.36479999999716</c:v>
                </c:pt>
                <c:pt idx="12">
                  <c:v>29.28447378856654</c:v>
                </c:pt>
                <c:pt idx="13">
                  <c:v>34.532465682851516</c:v>
                </c:pt>
                <c:pt idx="14">
                  <c:v>40.108775682852055</c:v>
                </c:pt>
                <c:pt idx="15">
                  <c:v>46.013403788568212</c:v>
                </c:pt>
                <c:pt idx="16">
                  <c:v>52.246349999999929</c:v>
                </c:pt>
                <c:pt idx="17">
                  <c:v>58.199875460742611</c:v>
                </c:pt>
                <c:pt idx="18">
                  <c:v>64.313363191114263</c:v>
                </c:pt>
                <c:pt idx="19">
                  <c:v>70.586813191114885</c:v>
                </c:pt>
                <c:pt idx="20">
                  <c:v>77.02022546074447</c:v>
                </c:pt>
                <c:pt idx="21">
                  <c:v>83.613600000003032</c:v>
                </c:pt>
                <c:pt idx="22">
                  <c:v>89.390008775955891</c:v>
                </c:pt>
                <c:pt idx="23">
                  <c:v>95.239978163932705</c:v>
                </c:pt>
                <c:pt idx="24">
                  <c:v>101.16350816393341</c:v>
                </c:pt>
                <c:pt idx="25">
                  <c:v>107.16059877595806</c:v>
                </c:pt>
                <c:pt idx="26">
                  <c:v>113.23125000000663</c:v>
                </c:pt>
                <c:pt idx="27">
                  <c:v>117.70210049393927</c:v>
                </c:pt>
                <c:pt idx="28">
                  <c:v>122.20080074090613</c:v>
                </c:pt>
                <c:pt idx="29">
                  <c:v>126.7273507409071</c:v>
                </c:pt>
                <c:pt idx="30">
                  <c:v>131.2817504939423</c:v>
                </c:pt>
                <c:pt idx="31">
                  <c:v>135.86400000001169</c:v>
                </c:pt>
                <c:pt idx="32">
                  <c:v>141.05568268298154</c:v>
                </c:pt>
                <c:pt idx="33">
                  <c:v>146.27655000001863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CE-40E0-8A8F-8AFDF1187FEC}"/>
            </c:ext>
          </c:extLst>
        </c:ser>
        <c:ser>
          <c:idx val="15"/>
          <c:order val="15"/>
          <c:tx>
            <c:strRef>
              <c:f>'Disrupción Gra'!$DF$3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Gra'!$DF$4:$DF$37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14.452738254864567</c:v>
                </c:pt>
                <c:pt idx="5">
                  <c:v>16.187488254862732</c:v>
                </c:pt>
                <c:pt idx="6">
                  <c:v>17.922238254860897</c:v>
                </c:pt>
                <c:pt idx="7">
                  <c:v>21.754348254861416</c:v>
                </c:pt>
                <c:pt idx="8">
                  <c:v>25.586458254861938</c:v>
                </c:pt>
                <c:pt idx="9">
                  <c:v>29.418568254862457</c:v>
                </c:pt>
                <c:pt idx="10">
                  <c:v>33.250678254862976</c:v>
                </c:pt>
                <c:pt idx="11">
                  <c:v>37.082788254863502</c:v>
                </c:pt>
                <c:pt idx="12">
                  <c:v>42.659098254864062</c:v>
                </c:pt>
                <c:pt idx="13">
                  <c:v>48.23540825486463</c:v>
                </c:pt>
                <c:pt idx="14">
                  <c:v>53.81171825486517</c:v>
                </c:pt>
                <c:pt idx="15">
                  <c:v>59.388028254865745</c:v>
                </c:pt>
                <c:pt idx="16">
                  <c:v>64.964338254866291</c:v>
                </c:pt>
                <c:pt idx="17">
                  <c:v>71.237788254866899</c:v>
                </c:pt>
                <c:pt idx="18">
                  <c:v>77.511238254867536</c:v>
                </c:pt>
                <c:pt idx="19">
                  <c:v>83.784688254868158</c:v>
                </c:pt>
                <c:pt idx="20">
                  <c:v>90.05813825486878</c:v>
                </c:pt>
                <c:pt idx="21">
                  <c:v>96.331588254869416</c:v>
                </c:pt>
                <c:pt idx="22">
                  <c:v>102.25511825487011</c:v>
                </c:pt>
                <c:pt idx="23">
                  <c:v>108.17864825487084</c:v>
                </c:pt>
                <c:pt idx="24">
                  <c:v>114.10217825487155</c:v>
                </c:pt>
                <c:pt idx="25">
                  <c:v>120.02570825487227</c:v>
                </c:pt>
                <c:pt idx="26">
                  <c:v>125.94923825487298</c:v>
                </c:pt>
                <c:pt idx="27">
                  <c:v>130.47578825487398</c:v>
                </c:pt>
                <c:pt idx="28">
                  <c:v>135.00233825487501</c:v>
                </c:pt>
                <c:pt idx="29">
                  <c:v>139.52888825487599</c:v>
                </c:pt>
                <c:pt idx="30">
                  <c:v>144.055438254877</c:v>
                </c:pt>
                <c:pt idx="31">
                  <c:v>148.58198825487801</c:v>
                </c:pt>
                <c:pt idx="32">
                  <c:v>153.78826325488146</c:v>
                </c:pt>
                <c:pt idx="33">
                  <c:v>158.99453825488501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CE-40E0-8A8F-8AFDF118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'Disrupción Gra'!$DG$3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'Disrupción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'Disrupción Gra'!$DG$4:$DG$37</c:f>
              <c:numCache>
                <c:formatCode>General</c:formatCode>
                <c:ptCount val="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FCE-40E0-8A8F-8AFDF118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 superior Gra'!$AN$3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Gra'!$AN$4:$AN$37</c15:sqref>
                  </c15:fullRef>
                </c:ext>
              </c:extLst>
              <c:f>'TE superior Gra'!$AN$7:$AN$37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9-4793-8146-B7F7D247A90C}"/>
            </c:ext>
          </c:extLst>
        </c:ser>
        <c:ser>
          <c:idx val="1"/>
          <c:order val="1"/>
          <c:tx>
            <c:strRef>
              <c:f>'TE superior Gra'!$AO$3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Gra'!$AO$4:$AO$37</c15:sqref>
                  </c15:fullRef>
                </c:ext>
              </c:extLst>
              <c:f>'TE superior Gra'!$AO$7:$AO$37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9-4793-8146-B7F7D247A90C}"/>
            </c:ext>
          </c:extLst>
        </c:ser>
        <c:ser>
          <c:idx val="2"/>
          <c:order val="2"/>
          <c:tx>
            <c:strRef>
              <c:f>'TE superior Gra'!$AP$3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Gra'!$AP$4:$AP$37</c15:sqref>
                  </c15:fullRef>
                </c:ext>
              </c:extLst>
              <c:f>'TE superior Gra'!$AP$7:$AP$37</c:f>
              <c:numCache>
                <c:formatCode>General</c:formatCode>
                <c:ptCount val="31"/>
                <c:pt idx="0">
                  <c:v>63.01029910922491</c:v>
                </c:pt>
                <c:pt idx="1">
                  <c:v>65.624501905908559</c:v>
                </c:pt>
                <c:pt idx="2">
                  <c:v>67.960222280937813</c:v>
                </c:pt>
                <c:pt idx="3">
                  <c:v>70.23304525893866</c:v>
                </c:pt>
                <c:pt idx="4">
                  <c:v>70.939386065889479</c:v>
                </c:pt>
                <c:pt idx="5">
                  <c:v>71.031306715092569</c:v>
                </c:pt>
                <c:pt idx="6">
                  <c:v>70.498252512773007</c:v>
                </c:pt>
                <c:pt idx="7">
                  <c:v>69.605606362702531</c:v>
                </c:pt>
                <c:pt idx="8">
                  <c:v>68.77432270233021</c:v>
                </c:pt>
                <c:pt idx="9">
                  <c:v>69.433112480786704</c:v>
                </c:pt>
                <c:pt idx="10">
                  <c:v>70.548194984414295</c:v>
                </c:pt>
                <c:pt idx="11">
                  <c:v>72.060961139727169</c:v>
                </c:pt>
                <c:pt idx="12">
                  <c:v>73.867232055689385</c:v>
                </c:pt>
                <c:pt idx="13">
                  <c:v>75.872209941428935</c:v>
                </c:pt>
                <c:pt idx="14">
                  <c:v>75.198560388675588</c:v>
                </c:pt>
                <c:pt idx="15">
                  <c:v>74.425511796056242</c:v>
                </c:pt>
                <c:pt idx="16">
                  <c:v>73.534692964215495</c:v>
                </c:pt>
                <c:pt idx="17">
                  <c:v>72.516334007385765</c:v>
                </c:pt>
                <c:pt idx="18">
                  <c:v>71.366829221601577</c:v>
                </c:pt>
                <c:pt idx="19">
                  <c:v>70.382770629141078</c:v>
                </c:pt>
                <c:pt idx="20">
                  <c:v>69.275119136395972</c:v>
                </c:pt>
                <c:pt idx="21">
                  <c:v>68.042541646874739</c:v>
                </c:pt>
                <c:pt idx="22">
                  <c:v>66.683444871231501</c:v>
                </c:pt>
                <c:pt idx="23">
                  <c:v>65.198534968554512</c:v>
                </c:pt>
                <c:pt idx="24">
                  <c:v>63.013127731732801</c:v>
                </c:pt>
                <c:pt idx="25">
                  <c:v>60.678871645016194</c:v>
                </c:pt>
                <c:pt idx="26">
                  <c:v>58.195057818552002</c:v>
                </c:pt>
                <c:pt idx="27">
                  <c:v>55.552002024488097</c:v>
                </c:pt>
                <c:pt idx="28">
                  <c:v>52.671403392433277</c:v>
                </c:pt>
                <c:pt idx="29">
                  <c:v>53.302678081670642</c:v>
                </c:pt>
                <c:pt idx="30">
                  <c:v>53.922382859166483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9-4793-8146-B7F7D247A90C}"/>
            </c:ext>
          </c:extLst>
        </c:ser>
        <c:ser>
          <c:idx val="3"/>
          <c:order val="3"/>
          <c:tx>
            <c:strRef>
              <c:f>'TE superior Gra'!$AQ$3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Gra'!$AQ$4:$AQ$37</c15:sqref>
                  </c15:fullRef>
                </c:ext>
              </c:extLst>
              <c:f>'TE superior Gra'!$AQ$7:$AQ$37</c:f>
              <c:numCache>
                <c:formatCode>General</c:formatCode>
                <c:ptCount val="31"/>
                <c:pt idx="0">
                  <c:v>68.034818578327744</c:v>
                </c:pt>
                <c:pt idx="1">
                  <c:v>63.246009383125724</c:v>
                </c:pt>
                <c:pt idx="2">
                  <c:v>57.378337631853313</c:v>
                </c:pt>
                <c:pt idx="3">
                  <c:v>51.255508004153974</c:v>
                </c:pt>
                <c:pt idx="4">
                  <c:v>43.46681979230739</c:v>
                </c:pt>
                <c:pt idx="5">
                  <c:v>34.999314412482967</c:v>
                </c:pt>
                <c:pt idx="6">
                  <c:v>26.375975888900633</c:v>
                </c:pt>
                <c:pt idx="7">
                  <c:v>18.436938145199775</c:v>
                </c:pt>
                <c:pt idx="8">
                  <c:v>11.810546185177028</c:v>
                </c:pt>
                <c:pt idx="9">
                  <c:v>10.232643081127577</c:v>
                </c:pt>
                <c:pt idx="10">
                  <c:v>9.1056093713810569</c:v>
                </c:pt>
                <c:pt idx="11">
                  <c:v>8.3281937286819918</c:v>
                </c:pt>
                <c:pt idx="12">
                  <c:v>7.7819370726032897</c:v>
                </c:pt>
                <c:pt idx="13">
                  <c:v>7.3719968649280103</c:v>
                </c:pt>
                <c:pt idx="14">
                  <c:v>7.1739170259378229</c:v>
                </c:pt>
                <c:pt idx="15">
                  <c:v>6.9877870525106767</c:v>
                </c:pt>
                <c:pt idx="16">
                  <c:v>6.8024632816708088</c:v>
                </c:pt>
                <c:pt idx="17">
                  <c:v>6.6118970568289503</c:v>
                </c:pt>
                <c:pt idx="18">
                  <c:v>6.4129142222949032</c:v>
                </c:pt>
                <c:pt idx="19">
                  <c:v>6.2455371445601457</c:v>
                </c:pt>
                <c:pt idx="20">
                  <c:v>6.0687851677422939</c:v>
                </c:pt>
                <c:pt idx="21">
                  <c:v>5.8821992293399683</c:v>
                </c:pt>
                <c:pt idx="22">
                  <c:v>5.6853416749893864</c:v>
                </c:pt>
                <c:pt idx="23">
                  <c:v>5.4782042880784889</c:v>
                </c:pt>
                <c:pt idx="24">
                  <c:v>5.2495331140076793</c:v>
                </c:pt>
                <c:pt idx="25">
                  <c:v>5.0097171405793315</c:v>
                </c:pt>
                <c:pt idx="26">
                  <c:v>4.7584632423780384</c:v>
                </c:pt>
                <c:pt idx="27">
                  <c:v>4.4951716176086771</c:v>
                </c:pt>
                <c:pt idx="28">
                  <c:v>4.2202134977815913</c:v>
                </c:pt>
                <c:pt idx="29">
                  <c:v>4.2871540428702311</c:v>
                </c:pt>
                <c:pt idx="30">
                  <c:v>4.3538779464627009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9-4793-8146-B7F7D247A90C}"/>
            </c:ext>
          </c:extLst>
        </c:ser>
        <c:ser>
          <c:idx val="4"/>
          <c:order val="4"/>
          <c:tx>
            <c:strRef>
              <c:f>'TE superior Gra'!$AR$3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Gra'!$AR$4:$AR$37</c15:sqref>
                  </c15:fullRef>
                </c:ext>
              </c:extLst>
              <c:f>'TE superior Gra'!$AR$7:$AR$37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9-4793-8146-B7F7D247A90C}"/>
            </c:ext>
          </c:extLst>
        </c:ser>
        <c:ser>
          <c:idx val="5"/>
          <c:order val="5"/>
          <c:tx>
            <c:strRef>
              <c:f>'TE superior Gra'!$AS$3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Gra'!$AS$4:$AS$37</c15:sqref>
                  </c15:fullRef>
                </c:ext>
              </c:extLst>
              <c:f>'TE superior Gra'!$AS$7:$AS$37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9-4793-8146-B7F7D247A90C}"/>
            </c:ext>
          </c:extLst>
        </c:ser>
        <c:ser>
          <c:idx val="6"/>
          <c:order val="6"/>
          <c:tx>
            <c:strRef>
              <c:f>'TE superior Gra'!$AT$3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Gra'!$AT$4:$AT$37</c15:sqref>
                  </c15:fullRef>
                </c:ext>
              </c:extLst>
              <c:f>'TE superior Gra'!$AT$7:$AT$37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D9-4793-8146-B7F7D247A90C}"/>
            </c:ext>
          </c:extLst>
        </c:ser>
        <c:ser>
          <c:idx val="7"/>
          <c:order val="7"/>
          <c:tx>
            <c:strRef>
              <c:f>'TE superior Gra'!$AU$3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Gra'!$AU$4:$AU$37</c15:sqref>
                  </c15:fullRef>
                </c:ext>
              </c:extLst>
              <c:f>'TE superior Gra'!$AU$7:$AU$37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D9-4793-8146-B7F7D247A90C}"/>
            </c:ext>
          </c:extLst>
        </c:ser>
        <c:ser>
          <c:idx val="8"/>
          <c:order val="8"/>
          <c:tx>
            <c:strRef>
              <c:f>'TE superior Gra'!$AV$3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Gra'!$AV$4:$AV$37</c15:sqref>
                  </c15:fullRef>
                </c:ext>
              </c:extLst>
              <c:f>'TE superior Gra'!$AV$7:$AV$37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D9-4793-8146-B7F7D247A90C}"/>
            </c:ext>
          </c:extLst>
        </c:ser>
        <c:ser>
          <c:idx val="9"/>
          <c:order val="9"/>
          <c:tx>
            <c:strRef>
              <c:f>'TE superior Gra'!$AW$3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Gra'!$AW$4:$AW$37</c15:sqref>
                  </c15:fullRef>
                </c:ext>
              </c:extLst>
              <c:f>'TE superior Gra'!$AW$7:$AW$37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D9-4793-8146-B7F7D247A90C}"/>
            </c:ext>
          </c:extLst>
        </c:ser>
        <c:ser>
          <c:idx val="10"/>
          <c:order val="10"/>
          <c:tx>
            <c:strRef>
              <c:f>'TE superior Gra'!$AX$3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Gra'!$AX$4:$AX$37</c15:sqref>
                  </c15:fullRef>
                </c:ext>
              </c:extLst>
              <c:f>'TE superior Gra'!$AX$7:$AX$37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D9-4793-8146-B7F7D247A90C}"/>
            </c:ext>
          </c:extLst>
        </c:ser>
        <c:ser>
          <c:idx val="11"/>
          <c:order val="11"/>
          <c:tx>
            <c:strRef>
              <c:f>'TE superior Gra'!$AY$3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Gra'!$AY$4:$AY$37</c15:sqref>
                  </c15:fullRef>
                </c:ext>
              </c:extLst>
              <c:f>'TE superior Gra'!$AY$7:$AY$37</c:f>
              <c:numCache>
                <c:formatCode>General</c:formatCode>
                <c:ptCount val="31"/>
                <c:pt idx="0">
                  <c:v>27.715132781919412</c:v>
                </c:pt>
                <c:pt idx="1">
                  <c:v>28.315384020953218</c:v>
                </c:pt>
                <c:pt idx="2">
                  <c:v>28.78467558745961</c:v>
                </c:pt>
                <c:pt idx="3">
                  <c:v>29.205490459732996</c:v>
                </c:pt>
                <c:pt idx="4">
                  <c:v>29.398213774193007</c:v>
                </c:pt>
                <c:pt idx="5">
                  <c:v>29.375117367516701</c:v>
                </c:pt>
                <c:pt idx="6">
                  <c:v>29.137390898883126</c:v>
                </c:pt>
                <c:pt idx="7">
                  <c:v>28.778734992287525</c:v>
                </c:pt>
                <c:pt idx="8">
                  <c:v>28.444378588072368</c:v>
                </c:pt>
                <c:pt idx="9">
                  <c:v>25.418762750170238</c:v>
                </c:pt>
                <c:pt idx="10">
                  <c:v>22.4433899384635</c:v>
                </c:pt>
                <c:pt idx="11">
                  <c:v>19.451546911674267</c:v>
                </c:pt>
                <c:pt idx="12">
                  <c:v>16.378623765314437</c:v>
                </c:pt>
                <c:pt idx="13">
                  <c:v>13.178132732998407</c:v>
                </c:pt>
                <c:pt idx="14">
                  <c:v>13.414618366244042</c:v>
                </c:pt>
                <c:pt idx="15">
                  <c:v>13.65546983056637</c:v>
                </c:pt>
                <c:pt idx="16">
                  <c:v>13.899443576433349</c:v>
                </c:pt>
                <c:pt idx="17">
                  <c:v>14.145316265773365</c:v>
                </c:pt>
                <c:pt idx="18">
                  <c:v>14.392303696369465</c:v>
                </c:pt>
                <c:pt idx="19">
                  <c:v>14.664271022307974</c:v>
                </c:pt>
                <c:pt idx="20">
                  <c:v>14.937684802312388</c:v>
                </c:pt>
                <c:pt idx="21">
                  <c:v>15.212426700038923</c:v>
                </c:pt>
                <c:pt idx="22">
                  <c:v>15.487963890937065</c:v>
                </c:pt>
                <c:pt idx="23">
                  <c:v>15.764641348829322</c:v>
                </c:pt>
                <c:pt idx="24">
                  <c:v>16.083446660732871</c:v>
                </c:pt>
                <c:pt idx="25">
                  <c:v>16.40380045880358</c:v>
                </c:pt>
                <c:pt idx="26">
                  <c:v>16.724728505527619</c:v>
                </c:pt>
                <c:pt idx="27">
                  <c:v>17.043766814760076</c:v>
                </c:pt>
                <c:pt idx="28">
                  <c:v>17.361599928852407</c:v>
                </c:pt>
                <c:pt idx="29">
                  <c:v>17.636992012875496</c:v>
                </c:pt>
                <c:pt idx="30">
                  <c:v>17.911490823127757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D9-4793-8146-B7F7D247A90C}"/>
            </c:ext>
          </c:extLst>
        </c:ser>
        <c:ser>
          <c:idx val="12"/>
          <c:order val="12"/>
          <c:tx>
            <c:strRef>
              <c:f>'TE superior Gra'!$AZ$3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Gra'!$AZ$4:$AZ$37</c15:sqref>
                  </c15:fullRef>
                </c:ext>
              </c:extLst>
              <c:f>'TE superior Gra'!$AZ$7:$AZ$37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D9-4793-8146-B7F7D247A90C}"/>
            </c:ext>
          </c:extLst>
        </c:ser>
        <c:ser>
          <c:idx val="13"/>
          <c:order val="13"/>
          <c:tx>
            <c:strRef>
              <c:f>'TE superior Gra'!$BA$3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Gra'!$BA$4:$BA$37</c15:sqref>
                  </c15:fullRef>
                </c:ext>
              </c:extLst>
              <c:f>'TE superior Gra'!$BA$7:$BA$37</c:f>
              <c:numCache>
                <c:formatCode>General</c:formatCode>
                <c:ptCount val="31"/>
                <c:pt idx="0">
                  <c:v>69.903977385084659</c:v>
                </c:pt>
                <c:pt idx="1">
                  <c:v>68.628625194005011</c:v>
                </c:pt>
                <c:pt idx="2">
                  <c:v>67.980852322984632</c:v>
                </c:pt>
                <c:pt idx="3">
                  <c:v>67.932175328999293</c:v>
                </c:pt>
                <c:pt idx="4">
                  <c:v>69.728353017894833</c:v>
                </c:pt>
                <c:pt idx="5">
                  <c:v>70.71101448748712</c:v>
                </c:pt>
                <c:pt idx="6">
                  <c:v>70.811778995591226</c:v>
                </c:pt>
                <c:pt idx="7">
                  <c:v>70.417039572209802</c:v>
                </c:pt>
                <c:pt idx="8">
                  <c:v>70.20653832925008</c:v>
                </c:pt>
                <c:pt idx="9">
                  <c:v>71.495991427727532</c:v>
                </c:pt>
                <c:pt idx="10">
                  <c:v>73.631050091370966</c:v>
                </c:pt>
                <c:pt idx="11">
                  <c:v>76.528238947293801</c:v>
                </c:pt>
                <c:pt idx="12">
                  <c:v>80.021031717683215</c:v>
                </c:pt>
                <c:pt idx="13">
                  <c:v>83.952483524457392</c:v>
                </c:pt>
                <c:pt idx="14">
                  <c:v>88.316514665120621</c:v>
                </c:pt>
                <c:pt idx="15">
                  <c:v>92.864651083904064</c:v>
                </c:pt>
                <c:pt idx="16">
                  <c:v>97.570661497099366</c:v>
                </c:pt>
                <c:pt idx="17">
                  <c:v>102.41998024803782</c:v>
                </c:pt>
                <c:pt idx="18">
                  <c:v>107.40695097950072</c:v>
                </c:pt>
                <c:pt idx="19">
                  <c:v>112.19613268708899</c:v>
                </c:pt>
                <c:pt idx="20">
                  <c:v>117.10041690358308</c:v>
                </c:pt>
                <c:pt idx="21">
                  <c:v>122.11818241817186</c:v>
                </c:pt>
                <c:pt idx="22">
                  <c:v>127.24681445253627</c:v>
                </c:pt>
                <c:pt idx="23">
                  <c:v>132.48811442954036</c:v>
                </c:pt>
                <c:pt idx="24">
                  <c:v>138.25317837775151</c:v>
                </c:pt>
                <c:pt idx="25">
                  <c:v>144.15211961201555</c:v>
                </c:pt>
                <c:pt idx="26">
                  <c:v>150.1842283063213</c:v>
                </c:pt>
                <c:pt idx="27">
                  <c:v>156.32439511313106</c:v>
                </c:pt>
                <c:pt idx="28">
                  <c:v>162.6620374846693</c:v>
                </c:pt>
                <c:pt idx="29">
                  <c:v>164.56728968747913</c:v>
                </c:pt>
                <c:pt idx="30">
                  <c:v>166.43695858557177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D9-4793-8146-B7F7D247A90C}"/>
            </c:ext>
          </c:extLst>
        </c:ser>
        <c:ser>
          <c:idx val="14"/>
          <c:order val="14"/>
          <c:tx>
            <c:strRef>
              <c:f>'TE superior Gra'!$BB$3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Gra'!$BB$4:$BB$37</c15:sqref>
                  </c15:fullRef>
                </c:ext>
              </c:extLst>
              <c:f>'TE superior Gra'!$BB$7:$BB$37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D9-4793-8146-B7F7D247A90C}"/>
            </c:ext>
          </c:extLst>
        </c:ser>
        <c:ser>
          <c:idx val="15"/>
          <c:order val="15"/>
          <c:tx>
            <c:strRef>
              <c:f>'TE superior Gra'!$BC$3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Gra'!$BC$4:$BC$37</c15:sqref>
                  </c15:fullRef>
                </c:ext>
              </c:extLst>
              <c:f>'TE superior Gra'!$BC$7:$BC$37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D9-4793-8146-B7F7D247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'TE superior Gra'!$BD$3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 superior Gra'!$B$4:$B$37</c15:sqref>
                  </c15:fullRef>
                </c:ext>
              </c:extLst>
              <c:f>'TE superior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superior Gra'!$BD$4:$BD$37</c15:sqref>
                  </c15:fullRef>
                </c:ext>
              </c:extLst>
              <c:f>'TE superior Gra'!$BD$7:$BD$37</c:f>
              <c:numCache>
                <c:formatCode>General</c:formatCode>
                <c:ptCount val="31"/>
                <c:pt idx="0">
                  <c:v>228.66422785455671</c:v>
                </c:pt>
                <c:pt idx="1">
                  <c:v>225.81452050399253</c:v>
                </c:pt>
                <c:pt idx="2">
                  <c:v>222.10408782323537</c:v>
                </c:pt>
                <c:pt idx="3">
                  <c:v>218.62621905182493</c:v>
                </c:pt>
                <c:pt idx="4">
                  <c:v>213.5327726502847</c:v>
                </c:pt>
                <c:pt idx="5">
                  <c:v>206.11675298257936</c:v>
                </c:pt>
                <c:pt idx="6">
                  <c:v>196.82339829614799</c:v>
                </c:pt>
                <c:pt idx="7">
                  <c:v>187.23831907239963</c:v>
                </c:pt>
                <c:pt idx="8">
                  <c:v>179.23578580482967</c:v>
                </c:pt>
                <c:pt idx="9">
                  <c:v>176.58050973981204</c:v>
                </c:pt>
                <c:pt idx="10">
                  <c:v>175.72824438562981</c:v>
                </c:pt>
                <c:pt idx="11">
                  <c:v>176.36894072737724</c:v>
                </c:pt>
                <c:pt idx="12">
                  <c:v>178.04882461129034</c:v>
                </c:pt>
                <c:pt idx="13">
                  <c:v>180.37482306381276</c:v>
                </c:pt>
                <c:pt idx="14">
                  <c:v>184.10361044597806</c:v>
                </c:pt>
                <c:pt idx="15">
                  <c:v>187.93341976303736</c:v>
                </c:pt>
                <c:pt idx="16">
                  <c:v>191.80726131941901</c:v>
                </c:pt>
                <c:pt idx="17">
                  <c:v>195.69352757802591</c:v>
                </c:pt>
                <c:pt idx="18">
                  <c:v>199.57899811976665</c:v>
                </c:pt>
                <c:pt idx="19">
                  <c:v>203.4887114830982</c:v>
                </c:pt>
                <c:pt idx="20">
                  <c:v>207.38200601003373</c:v>
                </c:pt>
                <c:pt idx="21">
                  <c:v>211.2553499944255</c:v>
                </c:pt>
                <c:pt idx="22">
                  <c:v>215.10356488969421</c:v>
                </c:pt>
                <c:pt idx="23">
                  <c:v>218.92949503500267</c:v>
                </c:pt>
                <c:pt idx="24">
                  <c:v>222.59928588422486</c:v>
                </c:pt>
                <c:pt idx="25">
                  <c:v>226.24450885641465</c:v>
                </c:pt>
                <c:pt idx="26">
                  <c:v>229.86247787277898</c:v>
                </c:pt>
                <c:pt idx="27">
                  <c:v>233.41533556998792</c:v>
                </c:pt>
                <c:pt idx="28">
                  <c:v>236.91525430373656</c:v>
                </c:pt>
                <c:pt idx="29">
                  <c:v>239.7941138248955</c:v>
                </c:pt>
                <c:pt idx="30">
                  <c:v>242.62471021432873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ED9-4793-8146-B7F7D247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 superior Gra'!$C$3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9AC-8C08-25FABE024F8C}"/>
            </c:ext>
          </c:extLst>
        </c:ser>
        <c:ser>
          <c:idx val="1"/>
          <c:order val="1"/>
          <c:tx>
            <c:strRef>
              <c:f>'TE superior Gra'!$D$3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B-49AC-8C08-25FABE024F8C}"/>
            </c:ext>
          </c:extLst>
        </c:ser>
        <c:ser>
          <c:idx val="2"/>
          <c:order val="2"/>
          <c:tx>
            <c:strRef>
              <c:f>'TE superior Gra'!$E$3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19.746890846986251</c:v>
                </c:pt>
                <c:pt idx="4">
                  <c:v>20.353541640129794</c:v>
                </c:pt>
                <c:pt idx="5">
                  <c:v>20.966149385504842</c:v>
                </c:pt>
                <c:pt idx="6">
                  <c:v>21.687205770611389</c:v>
                </c:pt>
                <c:pt idx="7">
                  <c:v>22.443511479594445</c:v>
                </c:pt>
                <c:pt idx="8">
                  <c:v>23.324814794441675</c:v>
                </c:pt>
                <c:pt idx="9">
                  <c:v>24.273560591777517</c:v>
                </c:pt>
                <c:pt idx="10">
                  <c:v>25.208627895951679</c:v>
                </c:pt>
                <c:pt idx="11">
                  <c:v>26.305485047095242</c:v>
                </c:pt>
                <c:pt idx="12">
                  <c:v>27.610522970242311</c:v>
                </c:pt>
                <c:pt idx="13">
                  <c:v>28.821999783307643</c:v>
                </c:pt>
                <c:pt idx="14">
                  <c:v>30.104762106209268</c:v>
                </c:pt>
                <c:pt idx="15">
                  <c:v>31.243867228055649</c:v>
                </c:pt>
                <c:pt idx="16">
                  <c:v>32.576653726168701</c:v>
                </c:pt>
                <c:pt idx="17">
                  <c:v>33.617688185482564</c:v>
                </c:pt>
                <c:pt idx="18">
                  <c:v>34.680670506140714</c:v>
                </c:pt>
                <c:pt idx="19">
                  <c:v>35.763649909419307</c:v>
                </c:pt>
                <c:pt idx="20">
                  <c:v>36.665136983255422</c:v>
                </c:pt>
                <c:pt idx="21">
                  <c:v>37.396883208442325</c:v>
                </c:pt>
                <c:pt idx="22">
                  <c:v>38.307376337637912</c:v>
                </c:pt>
                <c:pt idx="23">
                  <c:v>39.335726904209828</c:v>
                </c:pt>
                <c:pt idx="24">
                  <c:v>40.186959534033385</c:v>
                </c:pt>
                <c:pt idx="25">
                  <c:v>41.058656309847443</c:v>
                </c:pt>
                <c:pt idx="26">
                  <c:v>42.225090440248131</c:v>
                </c:pt>
                <c:pt idx="27">
                  <c:v>43.273137017240778</c:v>
                </c:pt>
                <c:pt idx="28">
                  <c:v>44.338456451736825</c:v>
                </c:pt>
                <c:pt idx="29">
                  <c:v>45.439299076623151</c:v>
                </c:pt>
                <c:pt idx="30">
                  <c:v>46.567965450687204</c:v>
                </c:pt>
                <c:pt idx="31">
                  <c:v>47.769031747295912</c:v>
                </c:pt>
                <c:pt idx="32">
                  <c:v>49.09485550435712</c:v>
                </c:pt>
                <c:pt idx="33">
                  <c:v>50.353092511276117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B-49AC-8C08-25FABE024F8C}"/>
            </c:ext>
          </c:extLst>
        </c:ser>
        <c:ser>
          <c:idx val="3"/>
          <c:order val="3"/>
          <c:tx>
            <c:strRef>
              <c:f>'TE superior Gra'!$F$3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9B-49AC-8C08-25FABE024F8C}"/>
            </c:ext>
          </c:extLst>
        </c:ser>
        <c:ser>
          <c:idx val="4"/>
          <c:order val="4"/>
          <c:tx>
            <c:strRef>
              <c:f>'TE superior Gra'!$G$3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9B-49AC-8C08-25FABE024F8C}"/>
            </c:ext>
          </c:extLst>
        </c:ser>
        <c:ser>
          <c:idx val="5"/>
          <c:order val="5"/>
          <c:tx>
            <c:strRef>
              <c:f>'TE superior Gra'!$H$3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9B-49AC-8C08-25FABE024F8C}"/>
            </c:ext>
          </c:extLst>
        </c:ser>
        <c:ser>
          <c:idx val="6"/>
          <c:order val="6"/>
          <c:tx>
            <c:strRef>
              <c:f>'TE superior Gra'!$I$3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297.23246258655689</c:v>
                </c:pt>
                <c:pt idx="4">
                  <c:v>306.55692878430267</c:v>
                </c:pt>
                <c:pt idx="5">
                  <c:v>314.62645611690482</c:v>
                </c:pt>
                <c:pt idx="6">
                  <c:v>323.18055844922452</c:v>
                </c:pt>
                <c:pt idx="7">
                  <c:v>330.75616515482773</c:v>
                </c:pt>
                <c:pt idx="8">
                  <c:v>338.29131962304405</c:v>
                </c:pt>
                <c:pt idx="9">
                  <c:v>344.67642988254636</c:v>
                </c:pt>
                <c:pt idx="10">
                  <c:v>348.91394570774384</c:v>
                </c:pt>
                <c:pt idx="11">
                  <c:v>352.30056352504192</c:v>
                </c:pt>
                <c:pt idx="12">
                  <c:v>354.49379432417965</c:v>
                </c:pt>
                <c:pt idx="13">
                  <c:v>353.27575306888656</c:v>
                </c:pt>
                <c:pt idx="14">
                  <c:v>349.44501812003409</c:v>
                </c:pt>
                <c:pt idx="15">
                  <c:v>342.32701000874835</c:v>
                </c:pt>
                <c:pt idx="16">
                  <c:v>333.09551319837459</c:v>
                </c:pt>
                <c:pt idx="17">
                  <c:v>321.26020232551622</c:v>
                </c:pt>
                <c:pt idx="18">
                  <c:v>307.80506905404843</c:v>
                </c:pt>
                <c:pt idx="19">
                  <c:v>293.1314442432294</c:v>
                </c:pt>
                <c:pt idx="20">
                  <c:v>277.50170251222761</c:v>
                </c:pt>
                <c:pt idx="21">
                  <c:v>261.25555807038143</c:v>
                </c:pt>
                <c:pt idx="22">
                  <c:v>244.76074956411753</c:v>
                </c:pt>
                <c:pt idx="23">
                  <c:v>228.17227829068665</c:v>
                </c:pt>
                <c:pt idx="24">
                  <c:v>210.12332286370372</c:v>
                </c:pt>
                <c:pt idx="25">
                  <c:v>193.83983587487222</c:v>
                </c:pt>
                <c:pt idx="26">
                  <c:v>177.97425404038134</c:v>
                </c:pt>
                <c:pt idx="27">
                  <c:v>162.597608227123</c:v>
                </c:pt>
                <c:pt idx="28">
                  <c:v>147.83003149340871</c:v>
                </c:pt>
                <c:pt idx="29">
                  <c:v>133.76428176339249</c:v>
                </c:pt>
                <c:pt idx="30">
                  <c:v>120.47715813257572</c:v>
                </c:pt>
                <c:pt idx="31">
                  <c:v>108.01856050731845</c:v>
                </c:pt>
                <c:pt idx="32">
                  <c:v>96.408623943418149</c:v>
                </c:pt>
                <c:pt idx="33">
                  <c:v>85.679817301812719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9B-49AC-8C08-25FABE024F8C}"/>
            </c:ext>
          </c:extLst>
        </c:ser>
        <c:ser>
          <c:idx val="7"/>
          <c:order val="7"/>
          <c:tx>
            <c:strRef>
              <c:f>'TE superior Gra'!$J$3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265.98020226843431</c:v>
                </c:pt>
                <c:pt idx="4">
                  <c:v>267.99136265669824</c:v>
                </c:pt>
                <c:pt idx="5">
                  <c:v>269.89239353017092</c:v>
                </c:pt>
                <c:pt idx="6">
                  <c:v>272.75838415425687</c:v>
                </c:pt>
                <c:pt idx="7">
                  <c:v>275.94076369834221</c:v>
                </c:pt>
                <c:pt idx="8">
                  <c:v>280.32720108831637</c:v>
                </c:pt>
                <c:pt idx="9">
                  <c:v>285.26460770446886</c:v>
                </c:pt>
                <c:pt idx="10">
                  <c:v>290.05052289249124</c:v>
                </c:pt>
                <c:pt idx="11">
                  <c:v>295.66413277899494</c:v>
                </c:pt>
                <c:pt idx="12">
                  <c:v>302.12759175898611</c:v>
                </c:pt>
                <c:pt idx="13">
                  <c:v>306.19617541545085</c:v>
                </c:pt>
                <c:pt idx="14">
                  <c:v>308.41447390883474</c:v>
                </c:pt>
                <c:pt idx="15">
                  <c:v>307.58993283183037</c:v>
                </c:pt>
                <c:pt idx="16">
                  <c:v>305.05765571274259</c:v>
                </c:pt>
                <c:pt idx="17">
                  <c:v>299.72942804966488</c:v>
                </c:pt>
                <c:pt idx="18">
                  <c:v>292.69892906218985</c:v>
                </c:pt>
                <c:pt idx="19">
                  <c:v>284.54902530999044</c:v>
                </c:pt>
                <c:pt idx="20">
                  <c:v>275.10452551735835</c:v>
                </c:pt>
                <c:pt idx="21">
                  <c:v>264.97037471144859</c:v>
                </c:pt>
                <c:pt idx="22">
                  <c:v>254.38072464849228</c:v>
                </c:pt>
                <c:pt idx="23">
                  <c:v>243.36010033692932</c:v>
                </c:pt>
                <c:pt idx="24">
                  <c:v>231.13261308506972</c:v>
                </c:pt>
                <c:pt idx="25">
                  <c:v>219.37133209252406</c:v>
                </c:pt>
                <c:pt idx="26">
                  <c:v>207.31669713527089</c:v>
                </c:pt>
                <c:pt idx="27">
                  <c:v>194.85644650153196</c:v>
                </c:pt>
                <c:pt idx="28">
                  <c:v>182.0846112804312</c:v>
                </c:pt>
                <c:pt idx="29">
                  <c:v>169.14621818180106</c:v>
                </c:pt>
                <c:pt idx="30">
                  <c:v>156.22797548114852</c:v>
                </c:pt>
                <c:pt idx="31">
                  <c:v>143.42330444655727</c:v>
                </c:pt>
                <c:pt idx="32">
                  <c:v>131.53999010238195</c:v>
                </c:pt>
                <c:pt idx="33">
                  <c:v>120.01176301405449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9B-49AC-8C08-25FABE024F8C}"/>
            </c:ext>
          </c:extLst>
        </c:ser>
        <c:ser>
          <c:idx val="8"/>
          <c:order val="8"/>
          <c:tx>
            <c:strRef>
              <c:f>'TE superior Gra'!$K$3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9B-49AC-8C08-25FABE024F8C}"/>
            </c:ext>
          </c:extLst>
        </c:ser>
        <c:ser>
          <c:idx val="9"/>
          <c:order val="9"/>
          <c:tx>
            <c:strRef>
              <c:f>'TE superior Gra'!$L$3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9B-49AC-8C08-25FABE024F8C}"/>
            </c:ext>
          </c:extLst>
        </c:ser>
        <c:ser>
          <c:idx val="10"/>
          <c:order val="10"/>
          <c:tx>
            <c:strRef>
              <c:f>'TE superior Gra'!$M$3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0.97518424320300001</c:v>
                </c:pt>
                <c:pt idx="4">
                  <c:v>0.99589262260699996</c:v>
                </c:pt>
                <c:pt idx="5">
                  <c:v>1.022061786339</c:v>
                </c:pt>
                <c:pt idx="6">
                  <c:v>1.0570591274259999</c:v>
                </c:pt>
                <c:pt idx="7">
                  <c:v>1.080591903837</c:v>
                </c:pt>
                <c:pt idx="8">
                  <c:v>1.0985491292730001</c:v>
                </c:pt>
                <c:pt idx="9">
                  <c:v>1.1140236214399999</c:v>
                </c:pt>
                <c:pt idx="10">
                  <c:v>1.131589000365</c:v>
                </c:pt>
                <c:pt idx="11">
                  <c:v>1.1483352321610001</c:v>
                </c:pt>
                <c:pt idx="12">
                  <c:v>1.1647876788530001</c:v>
                </c:pt>
                <c:pt idx="13">
                  <c:v>1.1809148603940001</c:v>
                </c:pt>
                <c:pt idx="14">
                  <c:v>1.1967038641650001</c:v>
                </c:pt>
                <c:pt idx="15">
                  <c:v>1.212123898759</c:v>
                </c:pt>
                <c:pt idx="16">
                  <c:v>1.227162849013</c:v>
                </c:pt>
                <c:pt idx="17">
                  <c:v>1.2417936611689999</c:v>
                </c:pt>
                <c:pt idx="18">
                  <c:v>1.2560036790169999</c:v>
                </c:pt>
                <c:pt idx="19">
                  <c:v>1.2697706274080001</c:v>
                </c:pt>
                <c:pt idx="20">
                  <c:v>1.28308153718</c:v>
                </c:pt>
                <c:pt idx="21">
                  <c:v>1.295918815422</c:v>
                </c:pt>
                <c:pt idx="22">
                  <c:v>1.3082700646200001</c:v>
                </c:pt>
                <c:pt idx="23">
                  <c:v>1.3201218546919999</c:v>
                </c:pt>
                <c:pt idx="24">
                  <c:v>1.331463304001</c:v>
                </c:pt>
                <c:pt idx="25">
                  <c:v>1.3422846001090001</c:v>
                </c:pt>
                <c:pt idx="26">
                  <c:v>1.352577110463</c:v>
                </c:pt>
                <c:pt idx="27">
                  <c:v>1.3623342175769999</c:v>
                </c:pt>
                <c:pt idx="28">
                  <c:v>1.3715499819429999</c:v>
                </c:pt>
                <c:pt idx="29">
                  <c:v>1.3802206977560001</c:v>
                </c:pt>
                <c:pt idx="30">
                  <c:v>1.3883433025459999</c:v>
                </c:pt>
                <c:pt idx="31">
                  <c:v>1.395917241194</c:v>
                </c:pt>
                <c:pt idx="32">
                  <c:v>1.4461474656790001</c:v>
                </c:pt>
                <c:pt idx="33">
                  <c:v>1.498261628451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9B-49AC-8C08-25FABE024F8C}"/>
            </c:ext>
          </c:extLst>
        </c:ser>
        <c:ser>
          <c:idx val="11"/>
          <c:order val="11"/>
          <c:tx>
            <c:strRef>
              <c:f>'TE superior Gra'!$N$3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9B-49AC-8C08-25FABE024F8C}"/>
            </c:ext>
          </c:extLst>
        </c:ser>
        <c:ser>
          <c:idx val="12"/>
          <c:order val="12"/>
          <c:tx>
            <c:strRef>
              <c:f>'TE superior Gra'!$O$3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40.361976262120002</c:v>
                </c:pt>
                <c:pt idx="4">
                  <c:v>41.509862012924998</c:v>
                </c:pt>
                <c:pt idx="5">
                  <c:v>42.916947953156999</c:v>
                </c:pt>
                <c:pt idx="6">
                  <c:v>44.732808320982997</c:v>
                </c:pt>
                <c:pt idx="7">
                  <c:v>46.102911865698999</c:v>
                </c:pt>
                <c:pt idx="8">
                  <c:v>47.270754828491</c:v>
                </c:pt>
                <c:pt idx="9">
                  <c:v>48.366248383284997</c:v>
                </c:pt>
                <c:pt idx="10">
                  <c:v>49.588608517224003</c:v>
                </c:pt>
                <c:pt idx="11">
                  <c:v>50.813471055295999</c:v>
                </c:pt>
                <c:pt idx="12">
                  <c:v>52.065133122893997</c:v>
                </c:pt>
                <c:pt idx="13">
                  <c:v>53.343685591322</c:v>
                </c:pt>
                <c:pt idx="14">
                  <c:v>54.650029137010002</c:v>
                </c:pt>
                <c:pt idx="15">
                  <c:v>55.984231052713</c:v>
                </c:pt>
                <c:pt idx="16">
                  <c:v>57.347180840775003</c:v>
                </c:pt>
                <c:pt idx="17">
                  <c:v>58.739044607266003</c:v>
                </c:pt>
                <c:pt idx="18">
                  <c:v>60.160621239316001</c:v>
                </c:pt>
                <c:pt idx="19">
                  <c:v>61.612213256349001</c:v>
                </c:pt>
                <c:pt idx="20">
                  <c:v>63.094520884376003</c:v>
                </c:pt>
                <c:pt idx="21">
                  <c:v>64.607971019619995</c:v>
                </c:pt>
                <c:pt idx="22">
                  <c:v>66.153191379608003</c:v>
                </c:pt>
                <c:pt idx="23">
                  <c:v>67.730702565914996</c:v>
                </c:pt>
                <c:pt idx="24">
                  <c:v>69.341094155538997</c:v>
                </c:pt>
                <c:pt idx="25">
                  <c:v>70.984949660764997</c:v>
                </c:pt>
                <c:pt idx="26">
                  <c:v>72.662850390726007</c:v>
                </c:pt>
                <c:pt idx="27">
                  <c:v>74.375419683759006</c:v>
                </c:pt>
                <c:pt idx="28">
                  <c:v>76.123251446777999</c:v>
                </c:pt>
                <c:pt idx="29">
                  <c:v>77.906995216829003</c:v>
                </c:pt>
                <c:pt idx="30">
                  <c:v>79.727269833798005</c:v>
                </c:pt>
                <c:pt idx="31">
                  <c:v>81.584770313156994</c:v>
                </c:pt>
                <c:pt idx="32">
                  <c:v>83.480496723247995</c:v>
                </c:pt>
                <c:pt idx="33">
                  <c:v>85.415146010962999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9B-49AC-8C08-25FABE024F8C}"/>
            </c:ext>
          </c:extLst>
        </c:ser>
        <c:ser>
          <c:idx val="13"/>
          <c:order val="13"/>
          <c:tx>
            <c:strRef>
              <c:f>'TE superior Gra'!$P$3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0.60350758441798957</c:v>
                </c:pt>
                <c:pt idx="4">
                  <c:v>0.67679025426515171</c:v>
                </c:pt>
                <c:pt idx="5">
                  <c:v>0.74780910344903462</c:v>
                </c:pt>
                <c:pt idx="6">
                  <c:v>0.87729078989532683</c:v>
                </c:pt>
                <c:pt idx="7">
                  <c:v>1.0627831410822792</c:v>
                </c:pt>
                <c:pt idx="8">
                  <c:v>1.3969092461953705</c:v>
                </c:pt>
                <c:pt idx="9">
                  <c:v>2.0170082742758755</c:v>
                </c:pt>
                <c:pt idx="10">
                  <c:v>3.0764518316483667</c:v>
                </c:pt>
                <c:pt idx="11">
                  <c:v>5.2176975343448913</c:v>
                </c:pt>
                <c:pt idx="12">
                  <c:v>9.8544706671847617</c:v>
                </c:pt>
                <c:pt idx="13">
                  <c:v>15.984875080407498</c:v>
                </c:pt>
                <c:pt idx="14">
                  <c:v>24.486501368902704</c:v>
                </c:pt>
                <c:pt idx="15">
                  <c:v>34.829817296126151</c:v>
                </c:pt>
                <c:pt idx="16">
                  <c:v>48.740148091055453</c:v>
                </c:pt>
                <c:pt idx="17">
                  <c:v>63.259725027301343</c:v>
                </c:pt>
                <c:pt idx="18">
                  <c:v>80.001280974172715</c:v>
                </c:pt>
                <c:pt idx="19">
                  <c:v>98.326913393255126</c:v>
                </c:pt>
                <c:pt idx="20">
                  <c:v>116.34573173992226</c:v>
                </c:pt>
                <c:pt idx="21">
                  <c:v>133.44838583885723</c:v>
                </c:pt>
                <c:pt idx="22">
                  <c:v>152.34287200106579</c:v>
                </c:pt>
                <c:pt idx="23">
                  <c:v>172.36606394500853</c:v>
                </c:pt>
                <c:pt idx="24">
                  <c:v>191.534482880459</c:v>
                </c:pt>
                <c:pt idx="25">
                  <c:v>209.61213868415214</c:v>
                </c:pt>
                <c:pt idx="26">
                  <c:v>230.00482966330688</c:v>
                </c:pt>
                <c:pt idx="27">
                  <c:v>248.96451132547736</c:v>
                </c:pt>
                <c:pt idx="28">
                  <c:v>267.75768793836767</c:v>
                </c:pt>
                <c:pt idx="29">
                  <c:v>286.60325896235963</c:v>
                </c:pt>
                <c:pt idx="30">
                  <c:v>305.04026544171376</c:v>
                </c:pt>
                <c:pt idx="31">
                  <c:v>324.17276834787879</c:v>
                </c:pt>
                <c:pt idx="32">
                  <c:v>343.71204014221894</c:v>
                </c:pt>
                <c:pt idx="33">
                  <c:v>362.82455348223715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9B-49AC-8C08-25FABE024F8C}"/>
            </c:ext>
          </c:extLst>
        </c:ser>
        <c:ser>
          <c:idx val="14"/>
          <c:order val="14"/>
          <c:tx>
            <c:strRef>
              <c:f>'TE superior Gra'!$Q$3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9B-49AC-8C08-25FABE024F8C}"/>
            </c:ext>
          </c:extLst>
        </c:ser>
        <c:ser>
          <c:idx val="15"/>
          <c:order val="15"/>
          <c:tx>
            <c:strRef>
              <c:f>'TE superior Gra'!$R$3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7.0397404376226864E-8</c:v>
                </c:pt>
                <c:pt idx="4">
                  <c:v>1.7902803970284352E-7</c:v>
                </c:pt>
                <c:pt idx="5">
                  <c:v>3.6605977033153457E-7</c:v>
                </c:pt>
                <c:pt idx="6">
                  <c:v>7.4467039013250115E-7</c:v>
                </c:pt>
                <c:pt idx="7">
                  <c:v>1.4325126560753849E-6</c:v>
                </c:pt>
                <c:pt idx="8">
                  <c:v>2.8035288720527029E-6</c:v>
                </c:pt>
                <c:pt idx="9">
                  <c:v>5.3558800602222199E-6</c:v>
                </c:pt>
                <c:pt idx="10">
                  <c:v>9.844412593031693E-6</c:v>
                </c:pt>
                <c:pt idx="11">
                  <c:v>1.9072105544580369E-5</c:v>
                </c:pt>
                <c:pt idx="12">
                  <c:v>3.8677330831594151E-5</c:v>
                </c:pt>
                <c:pt idx="13">
                  <c:v>7.4508272521584549E-5</c:v>
                </c:pt>
                <c:pt idx="14">
                  <c:v>1.4842134358750774E-4</c:v>
                </c:pt>
                <c:pt idx="15">
                  <c:v>2.8757596703303138E-4</c:v>
                </c:pt>
                <c:pt idx="16">
                  <c:v>6.0094702619655795E-4</c:v>
                </c:pt>
                <c:pt idx="17">
                  <c:v>1.1582333505894924E-3</c:v>
                </c:pt>
                <c:pt idx="18">
                  <c:v>2.2988770054261378E-3</c:v>
                </c:pt>
                <c:pt idx="19">
                  <c:v>4.5719888039044932E-3</c:v>
                </c:pt>
                <c:pt idx="20">
                  <c:v>8.5260638851100447E-3</c:v>
                </c:pt>
                <c:pt idx="21">
                  <c:v>1.5034464048097485E-2</c:v>
                </c:pt>
                <c:pt idx="22">
                  <c:v>2.7043336217083113E-2</c:v>
                </c:pt>
                <c:pt idx="23">
                  <c:v>4.7083159913780766E-2</c:v>
                </c:pt>
                <c:pt idx="24">
                  <c:v>7.4708629796373868E-2</c:v>
                </c:pt>
                <c:pt idx="25">
                  <c:v>0.11557213064665647</c:v>
                </c:pt>
                <c:pt idx="26">
                  <c:v>0.18277639351240063</c:v>
                </c:pt>
                <c:pt idx="27">
                  <c:v>0.26810395906048523</c:v>
                </c:pt>
                <c:pt idx="28">
                  <c:v>0.37445887701964869</c:v>
                </c:pt>
                <c:pt idx="29">
                  <c:v>0.49730352999027266</c:v>
                </c:pt>
                <c:pt idx="30">
                  <c:v>0.62998005462149964</c:v>
                </c:pt>
                <c:pt idx="31">
                  <c:v>0.77117254117134715</c:v>
                </c:pt>
                <c:pt idx="32">
                  <c:v>0.92227950995979002</c:v>
                </c:pt>
                <c:pt idx="33">
                  <c:v>1.0682559488207823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09B-49AC-8C08-25FABE024F8C}"/>
            </c:ext>
          </c:extLst>
        </c:ser>
        <c:ser>
          <c:idx val="16"/>
          <c:order val="16"/>
          <c:tx>
            <c:strRef>
              <c:f>'TE superior Gra'!$S$3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0.62488153529400003</c:v>
                </c:pt>
                <c:pt idx="4">
                  <c:v>0.64265302907900002</c:v>
                </c:pt>
                <c:pt idx="5">
                  <c:v>0.66443744362099999</c:v>
                </c:pt>
                <c:pt idx="6">
                  <c:v>0.69255047770900002</c:v>
                </c:pt>
                <c:pt idx="7">
                  <c:v>0.71376233316899995</c:v>
                </c:pt>
                <c:pt idx="8">
                  <c:v>0.73184280323399997</c:v>
                </c:pt>
                <c:pt idx="9">
                  <c:v>0.74880316439100003</c:v>
                </c:pt>
                <c:pt idx="10">
                  <c:v>0.767727665813</c:v>
                </c:pt>
                <c:pt idx="11">
                  <c:v>0.78669090929600005</c:v>
                </c:pt>
                <c:pt idx="12">
                  <c:v>0.80606906138099998</c:v>
                </c:pt>
                <c:pt idx="13">
                  <c:v>0.82586352893199999</c:v>
                </c:pt>
                <c:pt idx="14">
                  <c:v>0.84608825616500005</c:v>
                </c:pt>
                <c:pt idx="15">
                  <c:v>0.86674428489999999</c:v>
                </c:pt>
                <c:pt idx="16">
                  <c:v>0.88784538635599997</c:v>
                </c:pt>
                <c:pt idx="17">
                  <c:v>0.90939413217800003</c:v>
                </c:pt>
                <c:pt idx="18">
                  <c:v>0.93140289068399995</c:v>
                </c:pt>
                <c:pt idx="19">
                  <c:v>0.95387634546</c:v>
                </c:pt>
                <c:pt idx="20">
                  <c:v>0.97682533736199995</c:v>
                </c:pt>
                <c:pt idx="21">
                  <c:v>1.000256475569</c:v>
                </c:pt>
                <c:pt idx="22">
                  <c:v>1.0241794783639999</c:v>
                </c:pt>
                <c:pt idx="23">
                  <c:v>1.0486024056659999</c:v>
                </c:pt>
                <c:pt idx="24">
                  <c:v>1.0735343852699999</c:v>
                </c:pt>
                <c:pt idx="25">
                  <c:v>1.0989844510760001</c:v>
                </c:pt>
                <c:pt idx="26">
                  <c:v>1.1249616028730001</c:v>
                </c:pt>
                <c:pt idx="27">
                  <c:v>1.151475491147</c:v>
                </c:pt>
                <c:pt idx="28">
                  <c:v>1.1785353107259999</c:v>
                </c:pt>
                <c:pt idx="29">
                  <c:v>1.2061511177019999</c:v>
                </c:pt>
                <c:pt idx="30">
                  <c:v>1.234332492913</c:v>
                </c:pt>
                <c:pt idx="31">
                  <c:v>1.2630901965450001</c:v>
                </c:pt>
                <c:pt idx="32">
                  <c:v>1.2924397115920001</c:v>
                </c:pt>
                <c:pt idx="33">
                  <c:v>1.3223918281410001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09B-49AC-8C08-25FABE02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'TE superior Gra'!$T$3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625.5251053974099</c:v>
                </c:pt>
                <c:pt idx="4">
                  <c:v>638.72703117903484</c:v>
                </c:pt>
                <c:pt idx="5">
                  <c:v>650.83625568520642</c:v>
                </c:pt>
                <c:pt idx="6">
                  <c:v>664.98585783477654</c:v>
                </c:pt>
                <c:pt idx="7">
                  <c:v>678.1004910090644</c:v>
                </c:pt>
                <c:pt idx="8">
                  <c:v>692.44139431652445</c:v>
                </c:pt>
                <c:pt idx="9">
                  <c:v>706.4606869780647</c:v>
                </c:pt>
                <c:pt idx="10">
                  <c:v>718.73748335564972</c:v>
                </c:pt>
                <c:pt idx="11">
                  <c:v>732.23639515433547</c:v>
                </c:pt>
                <c:pt idx="12">
                  <c:v>748.12240826105176</c:v>
                </c:pt>
                <c:pt idx="13">
                  <c:v>759.62934183697303</c:v>
                </c:pt>
                <c:pt idx="14">
                  <c:v>769.14372518266453</c:v>
                </c:pt>
                <c:pt idx="15">
                  <c:v>774.0540141770997</c:v>
                </c:pt>
                <c:pt idx="16">
                  <c:v>778.93276075151152</c:v>
                </c:pt>
                <c:pt idx="17">
                  <c:v>778.75843422192861</c:v>
                </c:pt>
                <c:pt idx="18">
                  <c:v>777.53627628257402</c:v>
                </c:pt>
                <c:pt idx="19">
                  <c:v>775.61146507391527</c:v>
                </c:pt>
                <c:pt idx="20">
                  <c:v>770.98005057556691</c:v>
                </c:pt>
                <c:pt idx="21">
                  <c:v>763.9903826037887</c:v>
                </c:pt>
                <c:pt idx="22">
                  <c:v>758.30440681012249</c:v>
                </c:pt>
                <c:pt idx="23">
                  <c:v>753.38067946302112</c:v>
                </c:pt>
                <c:pt idx="24">
                  <c:v>744.79817883787223</c:v>
                </c:pt>
                <c:pt idx="25">
                  <c:v>737.42375380399255</c:v>
                </c:pt>
                <c:pt idx="26">
                  <c:v>732.84403677678165</c:v>
                </c:pt>
                <c:pt idx="27">
                  <c:v>726.84903642291658</c:v>
                </c:pt>
                <c:pt idx="28">
                  <c:v>721.05858278041103</c:v>
                </c:pt>
                <c:pt idx="29">
                  <c:v>715.9437285464536</c:v>
                </c:pt>
                <c:pt idx="30">
                  <c:v>711.29329019000363</c:v>
                </c:pt>
                <c:pt idx="31">
                  <c:v>708.39861534111776</c:v>
                </c:pt>
                <c:pt idx="32">
                  <c:v>707.89687310285501</c:v>
                </c:pt>
                <c:pt idx="33">
                  <c:v>708.17328172575628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09B-49AC-8C08-25FABE02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 superior Gra'!$U$3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C8EE-4F66-8666-9C194B9591C2}"/>
            </c:ext>
          </c:extLst>
        </c:ser>
        <c:ser>
          <c:idx val="1"/>
          <c:order val="1"/>
          <c:tx>
            <c:strRef>
              <c:f>'TE superior Gra'!$V$3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64.07922617450312</c:v>
                </c:pt>
                <c:pt idx="4">
                  <c:v>69.500678630109334</c:v>
                </c:pt>
                <c:pt idx="5">
                  <c:v>74.538458274183256</c:v>
                </c:pt>
                <c:pt idx="6">
                  <c:v>85.323477856209408</c:v>
                </c:pt>
                <c:pt idx="7">
                  <c:v>86.372025790460015</c:v>
                </c:pt>
                <c:pt idx="8">
                  <c:v>86.24977660589613</c:v>
                </c:pt>
                <c:pt idx="9">
                  <c:v>85.165006262673785</c:v>
                </c:pt>
                <c:pt idx="10">
                  <c:v>83.706209960668218</c:v>
                </c:pt>
                <c:pt idx="11">
                  <c:v>82.420085396485078</c:v>
                </c:pt>
                <c:pt idx="12">
                  <c:v>81.925218755668453</c:v>
                </c:pt>
                <c:pt idx="13">
                  <c:v>82.359222421639515</c:v>
                </c:pt>
                <c:pt idx="14">
                  <c:v>83.609477990716684</c:v>
                </c:pt>
                <c:pt idx="15">
                  <c:v>85.479701524161356</c:v>
                </c:pt>
                <c:pt idx="16">
                  <c:v>87.789634375980455</c:v>
                </c:pt>
                <c:pt idx="17">
                  <c:v>90.580230636398383</c:v>
                </c:pt>
                <c:pt idx="18">
                  <c:v>93.532012527061099</c:v>
                </c:pt>
                <c:pt idx="19">
                  <c:v>96.617729203952393</c:v>
                </c:pt>
                <c:pt idx="20">
                  <c:v>99.824313561932783</c:v>
                </c:pt>
                <c:pt idx="21">
                  <c:v>103.14641202939048</c:v>
                </c:pt>
                <c:pt idx="22">
                  <c:v>106.60384035416057</c:v>
                </c:pt>
                <c:pt idx="23">
                  <c:v>110.17805798623185</c:v>
                </c:pt>
                <c:pt idx="24">
                  <c:v>113.87153096802945</c:v>
                </c:pt>
                <c:pt idx="25">
                  <c:v>117.68745667731434</c:v>
                </c:pt>
                <c:pt idx="26">
                  <c:v>121.6294804381527</c:v>
                </c:pt>
                <c:pt idx="27">
                  <c:v>125.72802777324603</c:v>
                </c:pt>
                <c:pt idx="28">
                  <c:v>129.96241635829736</c:v>
                </c:pt>
                <c:pt idx="29">
                  <c:v>134.33707863783542</c:v>
                </c:pt>
                <c:pt idx="30">
                  <c:v>138.85661514328154</c:v>
                </c:pt>
                <c:pt idx="31">
                  <c:v>143.52579461787292</c:v>
                </c:pt>
                <c:pt idx="32">
                  <c:v>148.37259345863785</c:v>
                </c:pt>
                <c:pt idx="33">
                  <c:v>153.38049245927073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F66-8666-9C194B9591C2}"/>
            </c:ext>
          </c:extLst>
        </c:ser>
        <c:ser>
          <c:idx val="2"/>
          <c:order val="2"/>
          <c:tx>
            <c:strRef>
              <c:f>'TE superior Gra'!$W$3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67.700311962667485</c:v>
                </c:pt>
                <c:pt idx="4">
                  <c:v>61.264785200873973</c:v>
                </c:pt>
                <c:pt idx="5">
                  <c:v>53.971191809724019</c:v>
                </c:pt>
                <c:pt idx="6">
                  <c:v>47.064513404013383</c:v>
                </c:pt>
                <c:pt idx="7">
                  <c:v>38.339681355659728</c:v>
                </c:pt>
                <c:pt idx="8">
                  <c:v>29.023879772389527</c:v>
                </c:pt>
                <c:pt idx="9">
                  <c:v>19.41744876840022</c:v>
                </c:pt>
                <c:pt idx="10">
                  <c:v>9.7413109862475462</c:v>
                </c:pt>
                <c:pt idx="11">
                  <c:v>3.2991691026730566E-2</c:v>
                </c:pt>
                <c:pt idx="12">
                  <c:v>3.3264937069050954E-2</c:v>
                </c:pt>
                <c:pt idx="13">
                  <c:v>3.375264770173008E-2</c:v>
                </c:pt>
                <c:pt idx="14">
                  <c:v>3.4428879522927745E-2</c:v>
                </c:pt>
                <c:pt idx="15">
                  <c:v>3.5250362317061447E-2</c:v>
                </c:pt>
                <c:pt idx="16">
                  <c:v>3.6177919422106616E-2</c:v>
                </c:pt>
                <c:pt idx="17">
                  <c:v>3.721611674240749E-2</c:v>
                </c:pt>
                <c:pt idx="18">
                  <c:v>3.8300547973119478E-2</c:v>
                </c:pt>
                <c:pt idx="19">
                  <c:v>3.9425642507778601E-2</c:v>
                </c:pt>
                <c:pt idx="20">
                  <c:v>4.0588899184226673E-2</c:v>
                </c:pt>
                <c:pt idx="21">
                  <c:v>4.1789476782375073E-2</c:v>
                </c:pt>
                <c:pt idx="22">
                  <c:v>4.3027444083581182E-2</c:v>
                </c:pt>
                <c:pt idx="23">
                  <c:v>4.4303362448899597E-2</c:v>
                </c:pt>
                <c:pt idx="24">
                  <c:v>4.5618073031572864E-2</c:v>
                </c:pt>
                <c:pt idx="25">
                  <c:v>4.6972580101808631E-2</c:v>
                </c:pt>
                <c:pt idx="26">
                  <c:v>4.8367991019726227E-2</c:v>
                </c:pt>
                <c:pt idx="27">
                  <c:v>4.9805486171763898E-2</c:v>
                </c:pt>
                <c:pt idx="28">
                  <c:v>5.1286301106498733E-2</c:v>
                </c:pt>
                <c:pt idx="29">
                  <c:v>5.2811720902048102E-2</c:v>
                </c:pt>
                <c:pt idx="30">
                  <c:v>5.438307424656607E-2</c:v>
                </c:pt>
                <c:pt idx="31">
                  <c:v>5.6001734943227015E-2</c:v>
                </c:pt>
                <c:pt idx="32">
                  <c:v>5.7669127942719237E-2</c:v>
                </c:pt>
                <c:pt idx="33">
                  <c:v>5.9386713574290019E-2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E-4F66-8666-9C194B9591C2}"/>
            </c:ext>
          </c:extLst>
        </c:ser>
        <c:ser>
          <c:idx val="3"/>
          <c:order val="3"/>
          <c:tx>
            <c:strRef>
              <c:f>'TE superior Gra'!$X$3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81.642788874070803</c:v>
                </c:pt>
                <c:pt idx="4">
                  <c:v>86.170868988835764</c:v>
                </c:pt>
                <c:pt idx="5">
                  <c:v>90.619882685135167</c:v>
                </c:pt>
                <c:pt idx="6">
                  <c:v>92.742104007663528</c:v>
                </c:pt>
                <c:pt idx="7">
                  <c:v>98.16597792972513</c:v>
                </c:pt>
                <c:pt idx="8">
                  <c:v>103.14837597667498</c:v>
                </c:pt>
                <c:pt idx="9">
                  <c:v>107.73963249769216</c:v>
                </c:pt>
                <c:pt idx="10">
                  <c:v>112.20269502847638</c:v>
                </c:pt>
                <c:pt idx="11">
                  <c:v>105.50202576177243</c:v>
                </c:pt>
                <c:pt idx="12">
                  <c:v>104.68588338083045</c:v>
                </c:pt>
                <c:pt idx="13">
                  <c:v>104.30939035032236</c:v>
                </c:pt>
                <c:pt idx="14">
                  <c:v>104.28975743578376</c:v>
                </c:pt>
                <c:pt idx="15">
                  <c:v>104.51243065859303</c:v>
                </c:pt>
                <c:pt idx="16">
                  <c:v>104.87864076165397</c:v>
                </c:pt>
                <c:pt idx="17">
                  <c:v>105.31594993777718</c:v>
                </c:pt>
                <c:pt idx="18">
                  <c:v>105.74770652897016</c:v>
                </c:pt>
                <c:pt idx="19">
                  <c:v>106.15705806579584</c:v>
                </c:pt>
                <c:pt idx="20">
                  <c:v>106.53386074832147</c:v>
                </c:pt>
                <c:pt idx="21">
                  <c:v>106.8714279265259</c:v>
                </c:pt>
                <c:pt idx="22">
                  <c:v>108.04361942350211</c:v>
                </c:pt>
                <c:pt idx="23">
                  <c:v>109.22157129236417</c:v>
                </c:pt>
                <c:pt idx="24">
                  <c:v>110.40401363484405</c:v>
                </c:pt>
                <c:pt idx="25">
                  <c:v>111.58986929992787</c:v>
                </c:pt>
                <c:pt idx="26">
                  <c:v>112.77813374299951</c:v>
                </c:pt>
                <c:pt idx="27">
                  <c:v>113.92110425526445</c:v>
                </c:pt>
                <c:pt idx="28">
                  <c:v>115.06158161473249</c:v>
                </c:pt>
                <c:pt idx="29">
                  <c:v>116.1983704396778</c:v>
                </c:pt>
                <c:pt idx="30">
                  <c:v>117.33021214754631</c:v>
                </c:pt>
                <c:pt idx="31">
                  <c:v>118.45578167035673</c:v>
                </c:pt>
                <c:pt idx="32">
                  <c:v>120.2635496656</c:v>
                </c:pt>
                <c:pt idx="33">
                  <c:v>122.10444366504687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EE-4F66-8666-9C194B9591C2}"/>
            </c:ext>
          </c:extLst>
        </c:ser>
        <c:ser>
          <c:idx val="4"/>
          <c:order val="4"/>
          <c:tx>
            <c:strRef>
              <c:f>'TE superior Gra'!$Y$3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0.52891223541005172</c:v>
                </c:pt>
                <c:pt idx="4">
                  <c:v>0.47835489921061769</c:v>
                </c:pt>
                <c:pt idx="5">
                  <c:v>0.41741204029746332</c:v>
                </c:pt>
                <c:pt idx="6">
                  <c:v>0.35984256593969627</c:v>
                </c:pt>
                <c:pt idx="7">
                  <c:v>0.28767755957580399</c:v>
                </c:pt>
                <c:pt idx="8">
                  <c:v>0.21181366369089261</c:v>
                </c:pt>
                <c:pt idx="9">
                  <c:v>0.13842576362321085</c:v>
                </c:pt>
                <c:pt idx="10">
                  <c:v>7.3880790222609155E-2</c:v>
                </c:pt>
                <c:pt idx="11">
                  <c:v>2.0913948658320174E-2</c:v>
                </c:pt>
                <c:pt idx="12">
                  <c:v>2.0912649449789301E-2</c:v>
                </c:pt>
                <c:pt idx="13">
                  <c:v>2.0911824100930343E-2</c:v>
                </c:pt>
                <c:pt idx="14">
                  <c:v>2.0911407570934695E-2</c:v>
                </c:pt>
                <c:pt idx="15">
                  <c:v>2.0911290680146868E-2</c:v>
                </c:pt>
                <c:pt idx="16">
                  <c:v>2.0911373832279451E-2</c:v>
                </c:pt>
                <c:pt idx="17">
                  <c:v>2.0911667347888518E-2</c:v>
                </c:pt>
                <c:pt idx="18">
                  <c:v>2.0912007059225447E-2</c:v>
                </c:pt>
                <c:pt idx="19">
                  <c:v>2.0912376925705922E-2</c:v>
                </c:pt>
                <c:pt idx="20">
                  <c:v>2.0912768518812335E-2</c:v>
                </c:pt>
                <c:pt idx="21">
                  <c:v>2.0913177528888025E-2</c:v>
                </c:pt>
                <c:pt idx="22">
                  <c:v>2.0913601855343879E-2</c:v>
                </c:pt>
                <c:pt idx="23">
                  <c:v>2.0914040574046097E-2</c:v>
                </c:pt>
                <c:pt idx="24">
                  <c:v>2.0914493390166211E-2</c:v>
                </c:pt>
                <c:pt idx="25">
                  <c:v>2.0914960346740515E-2</c:v>
                </c:pt>
                <c:pt idx="26">
                  <c:v>2.0915441671083515E-2</c:v>
                </c:pt>
                <c:pt idx="27">
                  <c:v>2.0915937694221384E-2</c:v>
                </c:pt>
                <c:pt idx="28">
                  <c:v>2.0916448807711631E-2</c:v>
                </c:pt>
                <c:pt idx="29">
                  <c:v>2.0916975442147545E-2</c:v>
                </c:pt>
                <c:pt idx="30">
                  <c:v>2.0917518054848278E-2</c:v>
                </c:pt>
                <c:pt idx="31">
                  <c:v>2.0918077124937939E-2</c:v>
                </c:pt>
                <c:pt idx="32">
                  <c:v>2.0918653152535653E-2</c:v>
                </c:pt>
                <c:pt idx="33">
                  <c:v>2.0919246651971569E-2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EE-4F66-8666-9C194B9591C2}"/>
            </c:ext>
          </c:extLst>
        </c:ser>
        <c:ser>
          <c:idx val="5"/>
          <c:order val="5"/>
          <c:tx>
            <c:strRef>
              <c:f>'TE superior Gra'!$Z$3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5.0565526268856104E-2</c:v>
                </c:pt>
                <c:pt idx="4">
                  <c:v>4.5729443829016683E-2</c:v>
                </c:pt>
                <c:pt idx="5">
                  <c:v>4.0265553831596704E-2</c:v>
                </c:pt>
                <c:pt idx="6">
                  <c:v>3.509693847154044E-2</c:v>
                </c:pt>
                <c:pt idx="7">
                  <c:v>2.8581556594338267E-2</c:v>
                </c:pt>
                <c:pt idx="8">
                  <c:v>2.1632894875831241E-2</c:v>
                </c:pt>
                <c:pt idx="9">
                  <c:v>1.4469970544368667E-2</c:v>
                </c:pt>
                <c:pt idx="10">
                  <c:v>7.251338804263585E-3</c:v>
                </c:pt>
                <c:pt idx="11">
                  <c:v>1.6531390219851566E-6</c:v>
                </c:pt>
                <c:pt idx="12">
                  <c:v>1.6724901430272029E-6</c:v>
                </c:pt>
                <c:pt idx="13">
                  <c:v>1.7016866625150171E-6</c:v>
                </c:pt>
                <c:pt idx="14">
                  <c:v>1.739594377538237E-6</c:v>
                </c:pt>
                <c:pt idx="15">
                  <c:v>1.7842819045726889E-6</c:v>
                </c:pt>
                <c:pt idx="16">
                  <c:v>1.8339930706917464E-6</c:v>
                </c:pt>
                <c:pt idx="17">
                  <c:v>1.8889575535954037E-6</c:v>
                </c:pt>
                <c:pt idx="18">
                  <c:v>1.94625510840969E-6</c:v>
                </c:pt>
                <c:pt idx="19">
                  <c:v>2.005641914990376E-6</c:v>
                </c:pt>
                <c:pt idx="20">
                  <c:v>2.0670134536261512E-6</c:v>
                </c:pt>
                <c:pt idx="21">
                  <c:v>2.13034066363617E-6</c:v>
                </c:pt>
                <c:pt idx="22">
                  <c:v>2.1956360514686403E-6</c:v>
                </c:pt>
                <c:pt idx="23">
                  <c:v>2.262934722731667E-6</c:v>
                </c:pt>
                <c:pt idx="24">
                  <c:v>2.3322847559959955E-6</c:v>
                </c:pt>
                <c:pt idx="25">
                  <c:v>2.4037418994604895E-6</c:v>
                </c:pt>
                <c:pt idx="26">
                  <c:v>2.4773668520211422E-6</c:v>
                </c:pt>
                <c:pt idx="27">
                  <c:v>2.5532239131106989E-6</c:v>
                </c:pt>
                <c:pt idx="28">
                  <c:v>2.6313801704166553E-6</c:v>
                </c:pt>
                <c:pt idx="29">
                  <c:v>2.7119052685147151E-6</c:v>
                </c:pt>
                <c:pt idx="30">
                  <c:v>2.794871138640563E-6</c:v>
                </c:pt>
                <c:pt idx="31">
                  <c:v>2.8803520966417506E-6</c:v>
                </c:pt>
                <c:pt idx="32">
                  <c:v>2.9684251676982018E-6</c:v>
                </c:pt>
                <c:pt idx="33">
                  <c:v>3.0591692856859804E-6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EE-4F66-8666-9C194B9591C2}"/>
            </c:ext>
          </c:extLst>
        </c:ser>
        <c:ser>
          <c:idx val="6"/>
          <c:order val="6"/>
          <c:tx>
            <c:strRef>
              <c:f>'TE superior Gra'!$AA$3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0.7415713600676811</c:v>
                </c:pt>
                <c:pt idx="4">
                  <c:v>0.76604756680483876</c:v>
                </c:pt>
                <c:pt idx="5">
                  <c:v>0.78431545562812244</c:v>
                </c:pt>
                <c:pt idx="6">
                  <c:v>0.81690868331661004</c:v>
                </c:pt>
                <c:pt idx="7">
                  <c:v>0.82528191794908767</c:v>
                </c:pt>
                <c:pt idx="8">
                  <c:v>0.82262249028169943</c:v>
                </c:pt>
                <c:pt idx="9">
                  <c:v>0.81099367293624003</c:v>
                </c:pt>
                <c:pt idx="10">
                  <c:v>0.79597311064590159</c:v>
                </c:pt>
                <c:pt idx="11">
                  <c:v>0.78263930444279395</c:v>
                </c:pt>
                <c:pt idx="12">
                  <c:v>0.77660535338898096</c:v>
                </c:pt>
                <c:pt idx="13">
                  <c:v>0.77922619204041288</c:v>
                </c:pt>
                <c:pt idx="14">
                  <c:v>0.78939706588341951</c:v>
                </c:pt>
                <c:pt idx="15">
                  <c:v>0.80525261954684224</c:v>
                </c:pt>
                <c:pt idx="16">
                  <c:v>0.82509330657615054</c:v>
                </c:pt>
                <c:pt idx="17">
                  <c:v>0.84911363669771578</c:v>
                </c:pt>
                <c:pt idx="18">
                  <c:v>0.87450214490072686</c:v>
                </c:pt>
                <c:pt idx="19">
                  <c:v>0.90099999928816599</c:v>
                </c:pt>
                <c:pt idx="20">
                  <c:v>0.92848021102621792</c:v>
                </c:pt>
                <c:pt idx="21">
                  <c:v>0.95688716439572541</c:v>
                </c:pt>
                <c:pt idx="22">
                  <c:v>0.9862039421145623</c:v>
                </c:pt>
                <c:pt idx="23">
                  <c:v>1.0164344128602447</c:v>
                </c:pt>
                <c:pt idx="24">
                  <c:v>1.0475939017845206</c:v>
                </c:pt>
                <c:pt idx="25">
                  <c:v>1.0797041539894625</c:v>
                </c:pt>
                <c:pt idx="26">
                  <c:v>1.112790709270804</c:v>
                </c:pt>
                <c:pt idx="27">
                  <c:v>1.1468815540436976</c:v>
                </c:pt>
                <c:pt idx="28">
                  <c:v>1.1820063650240864</c:v>
                </c:pt>
                <c:pt idx="29">
                  <c:v>1.2181961987594485</c:v>
                </c:pt>
                <c:pt idx="30">
                  <c:v>1.2554832612995803</c:v>
                </c:pt>
                <c:pt idx="31">
                  <c:v>1.2939008947495498</c:v>
                </c:pt>
                <c:pt idx="32">
                  <c:v>1.333483692864474</c:v>
                </c:pt>
                <c:pt idx="33">
                  <c:v>1.3742671254439833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EE-4F66-8666-9C194B9591C2}"/>
            </c:ext>
          </c:extLst>
        </c:ser>
        <c:ser>
          <c:idx val="7"/>
          <c:order val="7"/>
          <c:tx>
            <c:strRef>
              <c:f>'TE superior Gra'!$AB$3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0.10907997889216273</c:v>
                </c:pt>
                <c:pt idx="4">
                  <c:v>9.8822384554648229E-2</c:v>
                </c:pt>
                <c:pt idx="5">
                  <c:v>8.7228501103070288E-2</c:v>
                </c:pt>
                <c:pt idx="6">
                  <c:v>7.6265744887518722E-2</c:v>
                </c:pt>
                <c:pt idx="7">
                  <c:v>6.2445568136062654E-2</c:v>
                </c:pt>
                <c:pt idx="8">
                  <c:v>4.7709172497033908E-2</c:v>
                </c:pt>
                <c:pt idx="9">
                  <c:v>3.2527847200338411E-2</c:v>
                </c:pt>
                <c:pt idx="10">
                  <c:v>1.7246483332301797E-2</c:v>
                </c:pt>
                <c:pt idx="11">
                  <c:v>1.9220675311924585E-3</c:v>
                </c:pt>
                <c:pt idx="12">
                  <c:v>1.9220101882604654E-3</c:v>
                </c:pt>
                <c:pt idx="13">
                  <c:v>1.9232169318558036E-3</c:v>
                </c:pt>
                <c:pt idx="14">
                  <c:v>1.9255271667232851E-3</c:v>
                </c:pt>
                <c:pt idx="15">
                  <c:v>1.9286737120886308E-3</c:v>
                </c:pt>
                <c:pt idx="16">
                  <c:v>1.9324143357559729E-3</c:v>
                </c:pt>
                <c:pt idx="17">
                  <c:v>1.9367755698067876E-3</c:v>
                </c:pt>
                <c:pt idx="18">
                  <c:v>1.9413598571991807E-3</c:v>
                </c:pt>
                <c:pt idx="19">
                  <c:v>1.946131188019143E-3</c:v>
                </c:pt>
                <c:pt idx="20">
                  <c:v>1.9510723335548945E-3</c:v>
                </c:pt>
                <c:pt idx="21">
                  <c:v>1.9561762198715077E-3</c:v>
                </c:pt>
                <c:pt idx="22">
                  <c:v>1.9614412953210753E-3</c:v>
                </c:pt>
                <c:pt idx="23">
                  <c:v>1.9668689796320049E-3</c:v>
                </c:pt>
                <c:pt idx="24">
                  <c:v>1.9724623459312579E-3</c:v>
                </c:pt>
                <c:pt idx="25">
                  <c:v>1.9782254057973342E-3</c:v>
                </c:pt>
                <c:pt idx="26">
                  <c:v>1.9841627383913084E-3</c:v>
                </c:pt>
                <c:pt idx="27">
                  <c:v>1.9902793016104746E-3</c:v>
                </c:pt>
                <c:pt idx="28">
                  <c:v>1.9965803239856529E-3</c:v>
                </c:pt>
                <c:pt idx="29">
                  <c:v>2.0030712637785471E-3</c:v>
                </c:pt>
                <c:pt idx="30">
                  <c:v>2.0097577749153559E-3</c:v>
                </c:pt>
                <c:pt idx="31">
                  <c:v>2.016645708687718E-3</c:v>
                </c:pt>
                <c:pt idx="32">
                  <c:v>2.0237411369209779E-3</c:v>
                </c:pt>
                <c:pt idx="33">
                  <c:v>2.0310502837382763E-3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EE-4F66-8666-9C194B9591C2}"/>
            </c:ext>
          </c:extLst>
        </c:ser>
        <c:ser>
          <c:idx val="8"/>
          <c:order val="8"/>
          <c:tx>
            <c:strRef>
              <c:f>'TE superior Gra'!$AC$3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2.2639397293178618</c:v>
                </c:pt>
                <c:pt idx="4">
                  <c:v>2.0528620465470375</c:v>
                </c:pt>
                <c:pt idx="5">
                  <c:v>1.8127835634504148</c:v>
                </c:pt>
                <c:pt idx="6">
                  <c:v>1.585522051150738</c:v>
                </c:pt>
                <c:pt idx="7">
                  <c:v>1.2987406257516749</c:v>
                </c:pt>
                <c:pt idx="8">
                  <c:v>0.99294936132354461</c:v>
                </c:pt>
                <c:pt idx="9">
                  <c:v>0.67901435547068612</c:v>
                </c:pt>
                <c:pt idx="10">
                  <c:v>0.36542596071007155</c:v>
                </c:pt>
                <c:pt idx="11">
                  <c:v>5.4082572965262025E-2</c:v>
                </c:pt>
                <c:pt idx="12">
                  <c:v>5.4083748500952149E-2</c:v>
                </c:pt>
                <c:pt idx="13">
                  <c:v>5.4088014273412748E-2</c:v>
                </c:pt>
                <c:pt idx="14">
                  <c:v>5.4094987902603302E-2</c:v>
                </c:pt>
                <c:pt idx="15">
                  <c:v>5.4104026757068206E-2</c:v>
                </c:pt>
                <c:pt idx="16">
                  <c:v>5.4114547002574946E-2</c:v>
                </c:pt>
                <c:pt idx="17">
                  <c:v>5.4126616721488156E-2</c:v>
                </c:pt>
                <c:pt idx="18">
                  <c:v>5.4139272295044387E-2</c:v>
                </c:pt>
                <c:pt idx="19">
                  <c:v>5.4152427950841124E-2</c:v>
                </c:pt>
                <c:pt idx="20">
                  <c:v>5.4166043476301988E-2</c:v>
                </c:pt>
                <c:pt idx="21">
                  <c:v>5.4180103312992438E-2</c:v>
                </c:pt>
                <c:pt idx="22">
                  <c:v>5.419460534858616E-2</c:v>
                </c:pt>
                <c:pt idx="23">
                  <c:v>5.4209554723728397E-2</c:v>
                </c:pt>
                <c:pt idx="24">
                  <c:v>5.4224960641880253E-2</c:v>
                </c:pt>
                <c:pt idx="25">
                  <c:v>5.4240834633196337E-2</c:v>
                </c:pt>
                <c:pt idx="26">
                  <c:v>5.4257189655837416E-2</c:v>
                </c:pt>
                <c:pt idx="27">
                  <c:v>5.427403964049831E-2</c:v>
                </c:pt>
                <c:pt idx="28">
                  <c:v>5.4291399227308128E-2</c:v>
                </c:pt>
                <c:pt idx="29">
                  <c:v>5.4309283671161106E-2</c:v>
                </c:pt>
                <c:pt idx="30">
                  <c:v>5.4327708758131914E-2</c:v>
                </c:pt>
                <c:pt idx="31">
                  <c:v>5.4346690815199432E-2</c:v>
                </c:pt>
                <c:pt idx="32">
                  <c:v>5.4366246776323672E-2</c:v>
                </c:pt>
                <c:pt idx="33">
                  <c:v>5.438639399875627E-2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EE-4F66-8666-9C194B9591C2}"/>
            </c:ext>
          </c:extLst>
        </c:ser>
        <c:ser>
          <c:idx val="9"/>
          <c:order val="9"/>
          <c:tx>
            <c:strRef>
              <c:f>'TE superior Gra'!$AD$3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4.4987953377687087E-3</c:v>
                </c:pt>
                <c:pt idx="4">
                  <c:v>4.0510868856333858E-3</c:v>
                </c:pt>
                <c:pt idx="5">
                  <c:v>3.5116130659838731E-3</c:v>
                </c:pt>
                <c:pt idx="6">
                  <c:v>3.0022181903233882E-3</c:v>
                </c:pt>
                <c:pt idx="7">
                  <c:v>2.3637239949896812E-3</c:v>
                </c:pt>
                <c:pt idx="8">
                  <c:v>1.6925582131267006E-3</c:v>
                </c:pt>
                <c:pt idx="9">
                  <c:v>1.0433113019843506E-3</c:v>
                </c:pt>
                <c:pt idx="10">
                  <c:v>4.7230486508319756E-4</c:v>
                </c:pt>
                <c:pt idx="11">
                  <c:v>3.7661419822987547E-6</c:v>
                </c:pt>
                <c:pt idx="12">
                  <c:v>3.4335146238581257E-6</c:v>
                </c:pt>
                <c:pt idx="13">
                  <c:v>3.2222062740262495E-6</c:v>
                </c:pt>
                <c:pt idx="14">
                  <c:v>3.1155649852176009E-6</c:v>
                </c:pt>
                <c:pt idx="15">
                  <c:v>3.0856382467016035E-6</c:v>
                </c:pt>
                <c:pt idx="16">
                  <c:v>3.1069271110775773E-6</c:v>
                </c:pt>
                <c:pt idx="17">
                  <c:v>3.1820738788093174E-6</c:v>
                </c:pt>
                <c:pt idx="18">
                  <c:v>3.2690478186730439E-6</c:v>
                </c:pt>
                <c:pt idx="19">
                  <c:v>3.363742171005863E-6</c:v>
                </c:pt>
                <c:pt idx="20">
                  <c:v>3.4639990408420004E-6</c:v>
                </c:pt>
                <c:pt idx="21">
                  <c:v>3.5687150566467679E-6</c:v>
                </c:pt>
                <c:pt idx="22">
                  <c:v>3.6773524191438288E-6</c:v>
                </c:pt>
                <c:pt idx="23">
                  <c:v>3.7896745287580973E-6</c:v>
                </c:pt>
                <c:pt idx="24">
                  <c:v>3.9056059026013307E-6</c:v>
                </c:pt>
                <c:pt idx="25">
                  <c:v>4.0251575589571638E-6</c:v>
                </c:pt>
                <c:pt idx="26">
                  <c:v>4.1483876955832913E-6</c:v>
                </c:pt>
                <c:pt idx="27">
                  <c:v>4.2753810628167387E-6</c:v>
                </c:pt>
                <c:pt idx="28">
                  <c:v>4.406237908415336E-6</c:v>
                </c:pt>
                <c:pt idx="29">
                  <c:v>4.5410684741941351E-6</c:v>
                </c:pt>
                <c:pt idx="30">
                  <c:v>4.6799898444066343E-6</c:v>
                </c:pt>
                <c:pt idx="31">
                  <c:v>4.8231246858797717E-6</c:v>
                </c:pt>
                <c:pt idx="32">
                  <c:v>4.9706010406478107E-6</c:v>
                </c:pt>
                <c:pt idx="33">
                  <c:v>5.1225505890949381E-6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EE-4F66-8666-9C194B9591C2}"/>
            </c:ext>
          </c:extLst>
        </c:ser>
        <c:ser>
          <c:idx val="10"/>
          <c:order val="10"/>
          <c:tx>
            <c:strRef>
              <c:f>'TE superior Gra'!$AE$3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0.22139563742149254</c:v>
                </c:pt>
                <c:pt idx="4">
                  <c:v>0.20023528621838363</c:v>
                </c:pt>
                <c:pt idx="5">
                  <c:v>0.176287938800607</c:v>
                </c:pt>
                <c:pt idx="6">
                  <c:v>0.15363519756751068</c:v>
                </c:pt>
                <c:pt idx="7">
                  <c:v>0.12507130229662786</c:v>
                </c:pt>
                <c:pt idx="8">
                  <c:v>9.4611145594556745E-2</c:v>
                </c:pt>
                <c:pt idx="9">
                  <c:v>6.3247828739436324E-2</c:v>
                </c:pt>
                <c:pt idx="10">
                  <c:v>3.1717267151643226E-2</c:v>
                </c:pt>
                <c:pt idx="11">
                  <c:v>1.4951465746719804E-4</c:v>
                </c:pt>
                <c:pt idx="12">
                  <c:v>1.5006159281140565E-4</c:v>
                </c:pt>
                <c:pt idx="13">
                  <c:v>1.5181483140908457E-4</c:v>
                </c:pt>
                <c:pt idx="14">
                  <c:v>1.5462685879502551E-4</c:v>
                </c:pt>
                <c:pt idx="15">
                  <c:v>1.5824776747852114E-4</c:v>
                </c:pt>
                <c:pt idx="16">
                  <c:v>1.6245005836814375E-4</c:v>
                </c:pt>
                <c:pt idx="17">
                  <c:v>1.6726127252440382E-4</c:v>
                </c:pt>
                <c:pt idx="18">
                  <c:v>1.7230429610166998E-4</c:v>
                </c:pt>
                <c:pt idx="19">
                  <c:v>1.7754573432107374E-4</c:v>
                </c:pt>
                <c:pt idx="20">
                  <c:v>1.8297000225931583E-4</c:v>
                </c:pt>
                <c:pt idx="21">
                  <c:v>1.8857115883265943E-4</c:v>
                </c:pt>
                <c:pt idx="22">
                  <c:v>1.9434852640273204E-4</c:v>
                </c:pt>
                <c:pt idx="23">
                  <c:v>2.0030426886389466E-4</c:v>
                </c:pt>
                <c:pt idx="24">
                  <c:v>2.0644214363712283E-4</c:v>
                </c:pt>
                <c:pt idx="25">
                  <c:v>2.127668222862726E-4</c:v>
                </c:pt>
                <c:pt idx="26">
                  <c:v>2.1928353879953086E-4</c:v>
                </c:pt>
                <c:pt idx="27">
                  <c:v>2.2599791141842104E-4</c:v>
                </c:pt>
                <c:pt idx="28">
                  <c:v>2.3291583977268394E-4</c:v>
                </c:pt>
                <c:pt idx="29">
                  <c:v>2.400434680604076E-4</c:v>
                </c:pt>
                <c:pt idx="30">
                  <c:v>2.473871525077457E-4</c:v>
                </c:pt>
                <c:pt idx="31">
                  <c:v>2.5495346549115147E-4</c:v>
                </c:pt>
                <c:pt idx="32">
                  <c:v>2.6274922188084258E-4</c:v>
                </c:pt>
                <c:pt idx="33">
                  <c:v>2.7078140690725859E-4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EE-4F66-8666-9C194B9591C2}"/>
            </c:ext>
          </c:extLst>
        </c:ser>
        <c:ser>
          <c:idx val="11"/>
          <c:order val="11"/>
          <c:tx>
            <c:strRef>
              <c:f>'TE superior Gra'!$AF$3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0.31423288809494188</c:v>
                </c:pt>
                <c:pt idx="4">
                  <c:v>0.2866116316222394</c:v>
                </c:pt>
                <c:pt idx="5">
                  <c:v>0.25517509728428533</c:v>
                </c:pt>
                <c:pt idx="6">
                  <c:v>0.22544777512603889</c:v>
                </c:pt>
                <c:pt idx="7">
                  <c:v>0.1880080933529415</c:v>
                </c:pt>
                <c:pt idx="8">
                  <c:v>0.14815351878749181</c:v>
                </c:pt>
                <c:pt idx="9">
                  <c:v>0.10737582237941047</c:v>
                </c:pt>
                <c:pt idx="10">
                  <c:v>6.6873077065487563E-2</c:v>
                </c:pt>
                <c:pt idx="11">
                  <c:v>2.6940238535000573E-2</c:v>
                </c:pt>
                <c:pt idx="12">
                  <c:v>2.6940383100977742E-2</c:v>
                </c:pt>
                <c:pt idx="13">
                  <c:v>2.6940979326712852E-2</c:v>
                </c:pt>
                <c:pt idx="14">
                  <c:v>2.6941970782804088E-2</c:v>
                </c:pt>
                <c:pt idx="15">
                  <c:v>2.6943263250257723E-2</c:v>
                </c:pt>
                <c:pt idx="16">
                  <c:v>2.6944771271934856E-2</c:v>
                </c:pt>
                <c:pt idx="17">
                  <c:v>2.6946504500116646E-2</c:v>
                </c:pt>
                <c:pt idx="18">
                  <c:v>2.6948322391018756E-2</c:v>
                </c:pt>
                <c:pt idx="19">
                  <c:v>2.6950212381394376E-2</c:v>
                </c:pt>
                <c:pt idx="20">
                  <c:v>2.6952168559098037E-2</c:v>
                </c:pt>
                <c:pt idx="21">
                  <c:v>2.6954188609224137E-2</c:v>
                </c:pt>
                <c:pt idx="22">
                  <c:v>2.6956272177569063E-2</c:v>
                </c:pt>
                <c:pt idx="23">
                  <c:v>2.6958419966841875E-2</c:v>
                </c:pt>
                <c:pt idx="24">
                  <c:v>2.69606332712021E-2</c:v>
                </c:pt>
                <c:pt idx="25">
                  <c:v>2.6962913723057341E-2</c:v>
                </c:pt>
                <c:pt idx="26">
                  <c:v>2.6965263161984946E-2</c:v>
                </c:pt>
                <c:pt idx="27">
                  <c:v>2.6967683568271009E-2</c:v>
                </c:pt>
                <c:pt idx="28">
                  <c:v>2.6970177024518014E-2</c:v>
                </c:pt>
                <c:pt idx="29">
                  <c:v>2.697274570175651E-2</c:v>
                </c:pt>
                <c:pt idx="30">
                  <c:v>2.6975391847210057E-2</c:v>
                </c:pt>
                <c:pt idx="31">
                  <c:v>2.6978117785606999E-2</c:v>
                </c:pt>
                <c:pt idx="32">
                  <c:v>2.6980925928669013E-2</c:v>
                </c:pt>
                <c:pt idx="33">
                  <c:v>2.6983818748411399E-2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EE-4F66-8666-9C194B9591C2}"/>
            </c:ext>
          </c:extLst>
        </c:ser>
        <c:ser>
          <c:idx val="12"/>
          <c:order val="12"/>
          <c:tx>
            <c:strRef>
              <c:f>'TE superior Gra'!$AG$3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4.3247509661654284</c:v>
                </c:pt>
                <c:pt idx="4">
                  <c:v>4.3558951754189987</c:v>
                </c:pt>
                <c:pt idx="5">
                  <c:v>4.3795436803626355</c:v>
                </c:pt>
                <c:pt idx="6">
                  <c:v>4.4216184013044861</c:v>
                </c:pt>
                <c:pt idx="7">
                  <c:v>4.4333695417366723</c:v>
                </c:pt>
                <c:pt idx="8">
                  <c:v>4.4318105927261096</c:v>
                </c:pt>
                <c:pt idx="9">
                  <c:v>4.4196007852111272</c:v>
                </c:pt>
                <c:pt idx="10">
                  <c:v>4.4035380583885537</c:v>
                </c:pt>
                <c:pt idx="11">
                  <c:v>4.3895422679853944</c:v>
                </c:pt>
                <c:pt idx="12">
                  <c:v>4.3843789026551931</c:v>
                </c:pt>
                <c:pt idx="13">
                  <c:v>4.3896698870128654</c:v>
                </c:pt>
                <c:pt idx="14">
                  <c:v>4.4040872785937024</c:v>
                </c:pt>
                <c:pt idx="15">
                  <c:v>4.4253924654542933</c:v>
                </c:pt>
                <c:pt idx="16">
                  <c:v>4.4515473194195208</c:v>
                </c:pt>
                <c:pt idx="17">
                  <c:v>4.4827852023121135</c:v>
                </c:pt>
                <c:pt idx="18">
                  <c:v>4.515737289351474</c:v>
                </c:pt>
                <c:pt idx="19">
                  <c:v>4.5500953223076896</c:v>
                </c:pt>
                <c:pt idx="20">
                  <c:v>4.585709285468222</c:v>
                </c:pt>
                <c:pt idx="21">
                  <c:v>4.6225148163506571</c:v>
                </c:pt>
                <c:pt idx="22">
                  <c:v>4.6604940406617681</c:v>
                </c:pt>
                <c:pt idx="23">
                  <c:v>4.699654072591132</c:v>
                </c:pt>
                <c:pt idx="24">
                  <c:v>4.7400158399348831</c:v>
                </c:pt>
                <c:pt idx="25">
                  <c:v>4.7816080430842725</c:v>
                </c:pt>
                <c:pt idx="26">
                  <c:v>4.8244640103219369</c:v>
                </c:pt>
                <c:pt idx="27">
                  <c:v>4.86862008696506</c:v>
                </c:pt>
                <c:pt idx="28">
                  <c:v>4.9141147269698964</c:v>
                </c:pt>
                <c:pt idx="29">
                  <c:v>4.9609881285482178</c:v>
                </c:pt>
                <c:pt idx="30">
                  <c:v>5.0092819554563928</c:v>
                </c:pt>
                <c:pt idx="31">
                  <c:v>5.0590393300978684</c:v>
                </c:pt>
                <c:pt idx="32">
                  <c:v>5.1103049889459378</c:v>
                </c:pt>
                <c:pt idx="33">
                  <c:v>5.1631247978510526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EE-4F66-8666-9C194B9591C2}"/>
            </c:ext>
          </c:extLst>
        </c:ser>
        <c:ser>
          <c:idx val="13"/>
          <c:order val="13"/>
          <c:tx>
            <c:strRef>
              <c:f>'TE superior Gra'!$AH$3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4.4485877281422916E-3</c:v>
                </c:pt>
                <c:pt idx="4">
                  <c:v>4.0355606490728307E-3</c:v>
                </c:pt>
                <c:pt idx="5">
                  <c:v>3.5670907493539341E-3</c:v>
                </c:pt>
                <c:pt idx="6">
                  <c:v>3.1232417529135602E-3</c:v>
                </c:pt>
                <c:pt idx="7">
                  <c:v>2.5614726504424655E-3</c:v>
                </c:pt>
                <c:pt idx="8">
                  <c:v>1.9609142689441428E-3</c:v>
                </c:pt>
                <c:pt idx="9">
                  <c:v>1.3405803651848863E-3</c:v>
                </c:pt>
                <c:pt idx="10">
                  <c:v>7.1432914281159532E-4</c:v>
                </c:pt>
                <c:pt idx="11">
                  <c:v>8.4411183845478475E-5</c:v>
                </c:pt>
                <c:pt idx="12">
                  <c:v>8.4334916907286624E-5</c:v>
                </c:pt>
                <c:pt idx="13">
                  <c:v>8.4351313735739651E-5</c:v>
                </c:pt>
                <c:pt idx="14">
                  <c:v>8.4448324475049804E-5</c:v>
                </c:pt>
                <c:pt idx="15">
                  <c:v>8.4605852323636576E-5</c:v>
                </c:pt>
                <c:pt idx="16">
                  <c:v>8.4805644328935881E-5</c:v>
                </c:pt>
                <c:pt idx="17">
                  <c:v>8.504966558921389E-5</c:v>
                </c:pt>
                <c:pt idx="18">
                  <c:v>8.5307923175769447E-5</c:v>
                </c:pt>
                <c:pt idx="19">
                  <c:v>8.5577635800256286E-5</c:v>
                </c:pt>
                <c:pt idx="20">
                  <c:v>8.5857431104677362E-5</c:v>
                </c:pt>
                <c:pt idx="21">
                  <c:v>8.614669868363498E-5</c:v>
                </c:pt>
                <c:pt idx="22">
                  <c:v>8.644524071668037E-5</c:v>
                </c:pt>
                <c:pt idx="23">
                  <c:v>8.6753080692746675E-5</c:v>
                </c:pt>
                <c:pt idx="24">
                  <c:v>8.7070363807521887E-5</c:v>
                </c:pt>
                <c:pt idx="25">
                  <c:v>8.7397303246965045E-5</c:v>
                </c:pt>
                <c:pt idx="26">
                  <c:v>8.7734152188671534E-5</c:v>
                </c:pt>
                <c:pt idx="27">
                  <c:v>8.8081189413506553E-5</c:v>
                </c:pt>
                <c:pt idx="28">
                  <c:v>8.843871124050781E-5</c:v>
                </c:pt>
                <c:pt idx="29">
                  <c:v>8.8807028183850929E-5</c:v>
                </c:pt>
                <c:pt idx="30">
                  <c:v>8.9186462489689622E-5</c:v>
                </c:pt>
                <c:pt idx="31">
                  <c:v>8.9577347948607779E-5</c:v>
                </c:pt>
                <c:pt idx="32">
                  <c:v>8.9980031056322094E-5</c:v>
                </c:pt>
                <c:pt idx="33">
                  <c:v>9.0394867094653703E-5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8EE-4F66-8666-9C194B9591C2}"/>
            </c:ext>
          </c:extLst>
        </c:ser>
        <c:ser>
          <c:idx val="14"/>
          <c:order val="14"/>
          <c:tx>
            <c:strRef>
              <c:f>'TE superior Gra'!$AI$3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50.807824514218865</c:v>
                </c:pt>
                <c:pt idx="4">
                  <c:v>55.113084144429223</c:v>
                </c:pt>
                <c:pt idx="5">
                  <c:v>59.267138927464231</c:v>
                </c:pt>
                <c:pt idx="6">
                  <c:v>64.757524502979933</c:v>
                </c:pt>
                <c:pt idx="7">
                  <c:v>70.571938333254423</c:v>
                </c:pt>
                <c:pt idx="8">
                  <c:v>75.876586670332941</c:v>
                </c:pt>
                <c:pt idx="9">
                  <c:v>80.760013195565392</c:v>
                </c:pt>
                <c:pt idx="10">
                  <c:v>85.555070442087057</c:v>
                </c:pt>
                <c:pt idx="11">
                  <c:v>94.71446345656824</c:v>
                </c:pt>
                <c:pt idx="12">
                  <c:v>96.145014893476841</c:v>
                </c:pt>
                <c:pt idx="13">
                  <c:v>98.258303747413009</c:v>
                </c:pt>
                <c:pt idx="14">
                  <c:v>100.98680393793067</c:v>
                </c:pt>
                <c:pt idx="15">
                  <c:v>104.20491747108137</c:v>
                </c:pt>
                <c:pt idx="16">
                  <c:v>107.79616202773943</c:v>
                </c:pt>
                <c:pt idx="17">
                  <c:v>112.02007867585124</c:v>
                </c:pt>
                <c:pt idx="18">
                  <c:v>116.45038599977946</c:v>
                </c:pt>
                <c:pt idx="19">
                  <c:v>121.07256400521693</c:v>
                </c:pt>
                <c:pt idx="20">
                  <c:v>125.88170380214352</c:v>
                </c:pt>
                <c:pt idx="21">
                  <c:v>130.87820316325789</c:v>
                </c:pt>
                <c:pt idx="22">
                  <c:v>135.72894921139275</c:v>
                </c:pt>
                <c:pt idx="23">
                  <c:v>140.75469480204447</c:v>
                </c:pt>
                <c:pt idx="24">
                  <c:v>145.96060065726741</c:v>
                </c:pt>
                <c:pt idx="25">
                  <c:v>151.35245573106775</c:v>
                </c:pt>
                <c:pt idx="26">
                  <c:v>156.93648595081748</c:v>
                </c:pt>
                <c:pt idx="27">
                  <c:v>162.74205053514186</c:v>
                </c:pt>
                <c:pt idx="28">
                  <c:v>168.75463464306137</c:v>
                </c:pt>
                <c:pt idx="29">
                  <c:v>174.98143291039108</c:v>
                </c:pt>
                <c:pt idx="30">
                  <c:v>181.4299007597526</c:v>
                </c:pt>
                <c:pt idx="31">
                  <c:v>188.10776388396266</c:v>
                </c:pt>
                <c:pt idx="32">
                  <c:v>194.17651743845713</c:v>
                </c:pt>
                <c:pt idx="33">
                  <c:v>200.43909559899043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E-4F66-8666-9C194B9591C2}"/>
            </c:ext>
          </c:extLst>
        </c:ser>
        <c:ser>
          <c:idx val="15"/>
          <c:order val="15"/>
          <c:tx>
            <c:strRef>
              <c:f>'TE superior Gra'!$AJ$3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7.5870862242913404</c:v>
                </c:pt>
                <c:pt idx="4">
                  <c:v>7.7197840830468332</c:v>
                </c:pt>
                <c:pt idx="5">
                  <c:v>7.8190322260425047</c:v>
                </c:pt>
                <c:pt idx="6">
                  <c:v>7.9948089902113635</c:v>
                </c:pt>
                <c:pt idx="7">
                  <c:v>8.0406539982588043</c:v>
                </c:pt>
                <c:pt idx="8">
                  <c:v>8.0268983881979672</c:v>
                </c:pt>
                <c:pt idx="9">
                  <c:v>7.9645135435062144</c:v>
                </c:pt>
                <c:pt idx="10">
                  <c:v>7.8835388462835967</c:v>
                </c:pt>
                <c:pt idx="11">
                  <c:v>7.8115371530817086</c:v>
                </c:pt>
                <c:pt idx="12">
                  <c:v>7.7788700124765331</c:v>
                </c:pt>
                <c:pt idx="13">
                  <c:v>7.7929159245634683</c:v>
                </c:pt>
                <c:pt idx="14">
                  <c:v>7.8477440422248277</c:v>
                </c:pt>
                <c:pt idx="15">
                  <c:v>7.9332935155976658</c:v>
                </c:pt>
                <c:pt idx="16">
                  <c:v>8.0403863258925643</c:v>
                </c:pt>
                <c:pt idx="17">
                  <c:v>8.1700941884027216</c:v>
                </c:pt>
                <c:pt idx="18">
                  <c:v>8.3071967188265461</c:v>
                </c:pt>
                <c:pt idx="19">
                  <c:v>8.4502942160559336</c:v>
                </c:pt>
                <c:pt idx="20">
                  <c:v>8.5987000541486012</c:v>
                </c:pt>
                <c:pt idx="21">
                  <c:v>8.7521137742789819</c:v>
                </c:pt>
                <c:pt idx="22">
                  <c:v>8.9104443456007321</c:v>
                </c:pt>
                <c:pt idx="23">
                  <c:v>9.073713260319991</c:v>
                </c:pt>
                <c:pt idx="24">
                  <c:v>9.2420040358634807</c:v>
                </c:pt>
                <c:pt idx="25">
                  <c:v>9.4154349521002345</c:v>
                </c:pt>
                <c:pt idx="26">
                  <c:v>9.5941448364877182</c:v>
                </c:pt>
                <c:pt idx="27">
                  <c:v>9.7782857626315849</c:v>
                </c:pt>
                <c:pt idx="28">
                  <c:v>9.9680189570644533</c:v>
                </c:pt>
                <c:pt idx="29">
                  <c:v>10.163513116122754</c:v>
                </c:pt>
                <c:pt idx="30">
                  <c:v>10.364943162470679</c:v>
                </c:pt>
                <c:pt idx="31">
                  <c:v>10.572490170706466</c:v>
                </c:pt>
                <c:pt idx="32">
                  <c:v>10.78634198892505</c:v>
                </c:pt>
                <c:pt idx="33">
                  <c:v>11.006691223728929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8EE-4F66-8666-9C194B9591C2}"/>
            </c:ext>
          </c:extLst>
        </c:ser>
        <c:ser>
          <c:idx val="16"/>
          <c:order val="16"/>
          <c:tx>
            <c:strRef>
              <c:f>'TE superior Gra'!$AK$3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9.848602874400175</c:v>
                </c:pt>
                <c:pt idx="12">
                  <c:v>10.823907935933546</c:v>
                </c:pt>
                <c:pt idx="13">
                  <c:v>11.84977062437126</c:v>
                </c:pt>
                <c:pt idx="14">
                  <c:v>12.928348440991925</c:v>
                </c:pt>
                <c:pt idx="15">
                  <c:v>14.06187651206729</c:v>
                </c:pt>
                <c:pt idx="16">
                  <c:v>15.252686503154441</c:v>
                </c:pt>
                <c:pt idx="17">
                  <c:v>16.203572705925449</c:v>
                </c:pt>
                <c:pt idx="18">
                  <c:v>17.198216788473459</c:v>
                </c:pt>
                <c:pt idx="19">
                  <c:v>18.238393205721028</c:v>
                </c:pt>
                <c:pt idx="20">
                  <c:v>19.325948609066486</c:v>
                </c:pt>
                <c:pt idx="21">
                  <c:v>20.462796374965031</c:v>
                </c:pt>
                <c:pt idx="22">
                  <c:v>20.804871238535291</c:v>
                </c:pt>
                <c:pt idx="23">
                  <c:v>21.148443296535714</c:v>
                </c:pt>
                <c:pt idx="24">
                  <c:v>21.493300435659521</c:v>
                </c:pt>
                <c:pt idx="25">
                  <c:v>21.839215262074369</c:v>
                </c:pt>
                <c:pt idx="26">
                  <c:v>22.185944510338558</c:v>
                </c:pt>
                <c:pt idx="27">
                  <c:v>22.524769752442825</c:v>
                </c:pt>
                <c:pt idx="28">
                  <c:v>22.863348647499826</c:v>
                </c:pt>
                <c:pt idx="29">
                  <c:v>23.201363078118248</c:v>
                </c:pt>
                <c:pt idx="30">
                  <c:v>23.538474800038802</c:v>
                </c:pt>
                <c:pt idx="31">
                  <c:v>23.874325836382095</c:v>
                </c:pt>
                <c:pt idx="32">
                  <c:v>24.421222485334678</c:v>
                </c:pt>
                <c:pt idx="33">
                  <c:v>24.979108918724055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EE-4F66-8666-9C194B95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'TE superior Gra'!$AL$3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280.38063345445602</c:v>
                </c:pt>
                <c:pt idx="4">
                  <c:v>288.06184612903559</c:v>
                </c:pt>
                <c:pt idx="5">
                  <c:v>294.17579445712272</c:v>
                </c:pt>
                <c:pt idx="6">
                  <c:v>305.56289157878501</c:v>
                </c:pt>
                <c:pt idx="7">
                  <c:v>308.74437876939675</c:v>
                </c:pt>
                <c:pt idx="8">
                  <c:v>309.10047372575087</c:v>
                </c:pt>
                <c:pt idx="9">
                  <c:v>307.31465420560977</c:v>
                </c:pt>
                <c:pt idx="10">
                  <c:v>304.85191798409153</c:v>
                </c:pt>
                <c:pt idx="11">
                  <c:v>305.60598607857463</c:v>
                </c:pt>
                <c:pt idx="12">
                  <c:v>306.65724246525355</c:v>
                </c:pt>
                <c:pt idx="13">
                  <c:v>309.87635691973571</c:v>
                </c:pt>
                <c:pt idx="14">
                  <c:v>314.99416289541364</c:v>
                </c:pt>
                <c:pt idx="15">
                  <c:v>321.56225010675837</c:v>
                </c:pt>
                <c:pt idx="16">
                  <c:v>329.17448384290401</c:v>
                </c:pt>
                <c:pt idx="17">
                  <c:v>337.76322004621608</c:v>
                </c:pt>
                <c:pt idx="18">
                  <c:v>346.76826233446076</c:v>
                </c:pt>
                <c:pt idx="19">
                  <c:v>356.13078930204586</c:v>
                </c:pt>
                <c:pt idx="20">
                  <c:v>365.82356158262513</c:v>
                </c:pt>
                <c:pt idx="21">
                  <c:v>375.83642878853124</c:v>
                </c:pt>
                <c:pt idx="22">
                  <c:v>385.88576258748378</c:v>
                </c:pt>
                <c:pt idx="23">
                  <c:v>396.24121447959953</c:v>
                </c:pt>
                <c:pt idx="24">
                  <c:v>406.90904984646215</c:v>
                </c:pt>
                <c:pt idx="25">
                  <c:v>417.89712022679385</c:v>
                </c:pt>
                <c:pt idx="26">
                  <c:v>429.21424789008131</c:v>
                </c:pt>
                <c:pt idx="27">
                  <c:v>440.86401405381764</c:v>
                </c:pt>
                <c:pt idx="28">
                  <c:v>452.86191061130859</c:v>
                </c:pt>
                <c:pt idx="29">
                  <c:v>465.21829240990382</c:v>
                </c:pt>
                <c:pt idx="30">
                  <c:v>477.94386872900361</c:v>
                </c:pt>
                <c:pt idx="31">
                  <c:v>491.04970990479615</c:v>
                </c:pt>
                <c:pt idx="32">
                  <c:v>504.6263330819815</c:v>
                </c:pt>
                <c:pt idx="33">
                  <c:v>518.61130037030705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8EE-4F66-8666-9C194B95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 superior Gra'!$BF$3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Gra'!$BF$4:$BF$37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9-4C58-8C7C-0810C06D58AF}"/>
            </c:ext>
          </c:extLst>
        </c:ser>
        <c:ser>
          <c:idx val="1"/>
          <c:order val="1"/>
          <c:tx>
            <c:strRef>
              <c:f>'TE superior Gra'!$BG$3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9-4C58-8C7C-0810C06D58AF}"/>
            </c:ext>
          </c:extLst>
        </c:ser>
        <c:ser>
          <c:idx val="2"/>
          <c:order val="2"/>
          <c:tx>
            <c:strRef>
              <c:f>'TE superior Gra'!$BH$3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Gra'!$BH$4:$BH$37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17.542256696827089</c:v>
                </c:pt>
                <c:pt idx="4">
                  <c:v>17.485287158311248</c:v>
                </c:pt>
                <c:pt idx="5">
                  <c:v>17.355779211283291</c:v>
                </c:pt>
                <c:pt idx="6">
                  <c:v>17.278594070397496</c:v>
                </c:pt>
                <c:pt idx="7">
                  <c:v>16.965378468772666</c:v>
                </c:pt>
                <c:pt idx="8">
                  <c:v>16.308728028731384</c:v>
                </c:pt>
                <c:pt idx="9">
                  <c:v>15.381646695152401</c:v>
                </c:pt>
                <c:pt idx="10">
                  <c:v>14.388426018253117</c:v>
                </c:pt>
                <c:pt idx="11">
                  <c:v>13.460038168045166</c:v>
                </c:pt>
                <c:pt idx="12">
                  <c:v>12.809092823535435</c:v>
                </c:pt>
                <c:pt idx="13">
                  <c:v>12.346745614649409</c:v>
                </c:pt>
                <c:pt idx="14">
                  <c:v>12.033422840461172</c:v>
                </c:pt>
                <c:pt idx="15">
                  <c:v>11.817510356347332</c:v>
                </c:pt>
                <c:pt idx="16">
                  <c:v>11.655388456474988</c:v>
                </c:pt>
                <c:pt idx="17">
                  <c:v>11.432943088287381</c:v>
                </c:pt>
                <c:pt idx="18">
                  <c:v>11.193926324295486</c:v>
                </c:pt>
                <c:pt idx="19">
                  <c:v>10.930264267796552</c:v>
                </c:pt>
                <c:pt idx="20">
                  <c:v>10.636745686331855</c:v>
                </c:pt>
                <c:pt idx="21">
                  <c:v>10.309583889193364</c:v>
                </c:pt>
                <c:pt idx="22">
                  <c:v>10.390558625462461</c:v>
                </c:pt>
                <c:pt idx="23">
                  <c:v>10.464628811962481</c:v>
                </c:pt>
                <c:pt idx="24">
                  <c:v>10.530932240431202</c:v>
                </c:pt>
                <c:pt idx="25">
                  <c:v>10.588651582035951</c:v>
                </c:pt>
                <c:pt idx="26">
                  <c:v>10.63696939241019</c:v>
                </c:pt>
                <c:pt idx="27">
                  <c:v>10.675043712371361</c:v>
                </c:pt>
                <c:pt idx="28">
                  <c:v>10.701993487333405</c:v>
                </c:pt>
                <c:pt idx="29">
                  <c:v>10.716890260575447</c:v>
                </c:pt>
                <c:pt idx="30">
                  <c:v>10.718751588097946</c:v>
                </c:pt>
                <c:pt idx="31">
                  <c:v>10.70653683092193</c:v>
                </c:pt>
                <c:pt idx="32">
                  <c:v>11.106309811402642</c:v>
                </c:pt>
                <c:pt idx="33">
                  <c:v>11.521686431022886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99-4C58-8C7C-0810C06D58AF}"/>
            </c:ext>
          </c:extLst>
        </c:ser>
        <c:ser>
          <c:idx val="3"/>
          <c:order val="3"/>
          <c:tx>
            <c:strRef>
              <c:f>'TE superior Gra'!$BI$3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Gra'!$BI$4:$BI$37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99-4C58-8C7C-0810C06D58AF}"/>
            </c:ext>
          </c:extLst>
        </c:ser>
        <c:ser>
          <c:idx val="4"/>
          <c:order val="4"/>
          <c:tx>
            <c:strRef>
              <c:f>'TE superior Gra'!$BJ$3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99-4C58-8C7C-0810C06D58AF}"/>
            </c:ext>
          </c:extLst>
        </c:ser>
        <c:ser>
          <c:idx val="5"/>
          <c:order val="5"/>
          <c:tx>
            <c:strRef>
              <c:f>'TE superior Gra'!$BK$3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99-4C58-8C7C-0810C06D58AF}"/>
            </c:ext>
          </c:extLst>
        </c:ser>
        <c:ser>
          <c:idx val="6"/>
          <c:order val="6"/>
          <c:tx>
            <c:strRef>
              <c:f>'TE superior Gra'!$BL$3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99-4C58-8C7C-0810C06D58AF}"/>
            </c:ext>
          </c:extLst>
        </c:ser>
        <c:ser>
          <c:idx val="7"/>
          <c:order val="7"/>
          <c:tx>
            <c:strRef>
              <c:f>'TE superior Gra'!$BM$3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99-4C58-8C7C-0810C06D58AF}"/>
            </c:ext>
          </c:extLst>
        </c:ser>
        <c:ser>
          <c:idx val="8"/>
          <c:order val="8"/>
          <c:tx>
            <c:strRef>
              <c:f>'TE superior Gra'!$BN$3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99-4C58-8C7C-0810C06D58AF}"/>
            </c:ext>
          </c:extLst>
        </c:ser>
        <c:ser>
          <c:idx val="9"/>
          <c:order val="9"/>
          <c:tx>
            <c:strRef>
              <c:f>'TE superior Gra'!$BO$3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99-4C58-8C7C-0810C06D58AF}"/>
            </c:ext>
          </c:extLst>
        </c:ser>
        <c:ser>
          <c:idx val="10"/>
          <c:order val="10"/>
          <c:tx>
            <c:strRef>
              <c:f>'TE superior Gra'!$BP$3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99-4C58-8C7C-0810C06D58AF}"/>
            </c:ext>
          </c:extLst>
        </c:ser>
        <c:ser>
          <c:idx val="11"/>
          <c:order val="11"/>
          <c:tx>
            <c:strRef>
              <c:f>'TE superior Gra'!$BQ$3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Gra'!$BQ$4:$BQ$37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3.6678694649704968</c:v>
                </c:pt>
                <c:pt idx="4">
                  <c:v>3.5340565464823079</c:v>
                </c:pt>
                <c:pt idx="5">
                  <c:v>3.3801962672462347</c:v>
                </c:pt>
                <c:pt idx="6">
                  <c:v>3.2279349563564308</c:v>
                </c:pt>
                <c:pt idx="7">
                  <c:v>3.0823300916471683</c:v>
                </c:pt>
                <c:pt idx="8">
                  <c:v>2.8765460384976738</c:v>
                </c:pt>
                <c:pt idx="9">
                  <c:v>2.6282805272707708</c:v>
                </c:pt>
                <c:pt idx="10">
                  <c:v>2.3737581438948254</c:v>
                </c:pt>
                <c:pt idx="11">
                  <c:v>2.1320266618411083</c:v>
                </c:pt>
                <c:pt idx="12">
                  <c:v>1.9808492489817171</c:v>
                </c:pt>
                <c:pt idx="13">
                  <c:v>1.8547927529198711</c:v>
                </c:pt>
                <c:pt idx="14">
                  <c:v>1.7463291180508778</c:v>
                </c:pt>
                <c:pt idx="15">
                  <c:v>1.6468957667185802</c:v>
                </c:pt>
                <c:pt idx="16">
                  <c:v>1.5496063512938143</c:v>
                </c:pt>
                <c:pt idx="17">
                  <c:v>1.4788097410280165</c:v>
                </c:pt>
                <c:pt idx="18">
                  <c:v>1.4026108902082819</c:v>
                </c:pt>
                <c:pt idx="19">
                  <c:v>1.3198245765862491</c:v>
                </c:pt>
                <c:pt idx="20">
                  <c:v>1.2296139039523417</c:v>
                </c:pt>
                <c:pt idx="21">
                  <c:v>1.1313063599253061</c:v>
                </c:pt>
                <c:pt idx="22">
                  <c:v>1.1402044642815792</c:v>
                </c:pt>
                <c:pt idx="23">
                  <c:v>1.1483389588783188</c:v>
                </c:pt>
                <c:pt idx="24">
                  <c:v>1.1556180949817225</c:v>
                </c:pt>
                <c:pt idx="25">
                  <c:v>1.161953665055145</c:v>
                </c:pt>
                <c:pt idx="26">
                  <c:v>1.1672567324418845</c:v>
                </c:pt>
                <c:pt idx="27">
                  <c:v>1.1714352997369595</c:v>
                </c:pt>
                <c:pt idx="28">
                  <c:v>1.1743928878269136</c:v>
                </c:pt>
                <c:pt idx="29">
                  <c:v>1.176027716960677</c:v>
                </c:pt>
                <c:pt idx="30">
                  <c:v>1.1762320319934645</c:v>
                </c:pt>
                <c:pt idx="31">
                  <c:v>1.1748916653754715</c:v>
                </c:pt>
                <c:pt idx="32">
                  <c:v>1.2187611374741152</c:v>
                </c:pt>
                <c:pt idx="33">
                  <c:v>1.2643428821686458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99-4C58-8C7C-0810C06D58AF}"/>
            </c:ext>
          </c:extLst>
        </c:ser>
        <c:ser>
          <c:idx val="12"/>
          <c:order val="12"/>
          <c:tx>
            <c:strRef>
              <c:f>'TE superior Gra'!$BR$3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Gra'!$BR$4:$BR$37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99-4C58-8C7C-0810C06D58AF}"/>
            </c:ext>
          </c:extLst>
        </c:ser>
        <c:ser>
          <c:idx val="13"/>
          <c:order val="13"/>
          <c:tx>
            <c:strRef>
              <c:f>'TE superior Gra'!$BS$3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Gra'!$BS$4:$BS$37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56.968612746470619</c:v>
                </c:pt>
                <c:pt idx="4">
                  <c:v>57.101080359144852</c:v>
                </c:pt>
                <c:pt idx="5">
                  <c:v>56.796643187928176</c:v>
                </c:pt>
                <c:pt idx="6">
                  <c:v>56.337589434339677</c:v>
                </c:pt>
                <c:pt idx="7">
                  <c:v>56.56738070346244</c:v>
                </c:pt>
                <c:pt idx="8">
                  <c:v>55.933934741487292</c:v>
                </c:pt>
                <c:pt idx="9">
                  <c:v>54.581698467425689</c:v>
                </c:pt>
                <c:pt idx="10">
                  <c:v>53.022044810543818</c:v>
                </c:pt>
                <c:pt idx="11">
                  <c:v>51.517505288003704</c:v>
                </c:pt>
                <c:pt idx="12">
                  <c:v>51.744193251490969</c:v>
                </c:pt>
                <c:pt idx="13">
                  <c:v>52.495634387347557</c:v>
                </c:pt>
                <c:pt idx="14">
                  <c:v>53.717129254517175</c:v>
                </c:pt>
                <c:pt idx="15">
                  <c:v>55.307003392658501</c:v>
                </c:pt>
                <c:pt idx="16">
                  <c:v>57.170811718616562</c:v>
                </c:pt>
                <c:pt idx="17">
                  <c:v>59.346284155690284</c:v>
                </c:pt>
                <c:pt idx="18">
                  <c:v>61.649722421686405</c:v>
                </c:pt>
                <c:pt idx="19">
                  <c:v>64.068394346922886</c:v>
                </c:pt>
                <c:pt idx="20">
                  <c:v>66.597390541207417</c:v>
                </c:pt>
                <c:pt idx="21">
                  <c:v>69.23612913133087</c:v>
                </c:pt>
                <c:pt idx="22">
                  <c:v>71.856075185426391</c:v>
                </c:pt>
                <c:pt idx="23">
                  <c:v>74.581262367389186</c:v>
                </c:pt>
                <c:pt idx="24">
                  <c:v>77.415213141842443</c:v>
                </c:pt>
                <c:pt idx="25">
                  <c:v>80.361971199920006</c:v>
                </c:pt>
                <c:pt idx="26">
                  <c:v>83.425949149240012</c:v>
                </c:pt>
                <c:pt idx="27">
                  <c:v>86.611853516708848</c:v>
                </c:pt>
                <c:pt idx="28">
                  <c:v>89.924644768591207</c:v>
                </c:pt>
                <c:pt idx="29">
                  <c:v>93.369526121930349</c:v>
                </c:pt>
                <c:pt idx="30">
                  <c:v>96.951936091287422</c:v>
                </c:pt>
                <c:pt idx="31">
                  <c:v>100.67755649799032</c:v>
                </c:pt>
                <c:pt idx="32">
                  <c:v>104.44152644146209</c:v>
                </c:pt>
                <c:pt idx="33">
                  <c:v>108.35254542027225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99-4C58-8C7C-0810C06D58AF}"/>
            </c:ext>
          </c:extLst>
        </c:ser>
        <c:ser>
          <c:idx val="14"/>
          <c:order val="14"/>
          <c:tx>
            <c:strRef>
              <c:f>'TE superior Gra'!$BT$3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Gra'!$BT$4:$BT$37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99-4C58-8C7C-0810C06D58AF}"/>
            </c:ext>
          </c:extLst>
        </c:ser>
        <c:ser>
          <c:idx val="15"/>
          <c:order val="15"/>
          <c:tx>
            <c:strRef>
              <c:f>'TE superior Gra'!$BU$3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899-4C58-8C7C-0810C06D58AF}"/>
            </c:ext>
          </c:extLst>
        </c:ser>
        <c:ser>
          <c:idx val="16"/>
          <c:order val="16"/>
          <c:tx>
            <c:strRef>
              <c:f>'TE superior Gra'!$BV$3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Gra'!$BV$4:$BV$37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78.178738908268201</c:v>
                </c:pt>
                <c:pt idx="4">
                  <c:v>78.120424063938401</c:v>
                </c:pt>
                <c:pt idx="5">
                  <c:v>77.532618666457694</c:v>
                </c:pt>
                <c:pt idx="6">
                  <c:v>76.844118461093601</c:v>
                </c:pt>
                <c:pt idx="7">
                  <c:v>76.615089263882282</c:v>
                </c:pt>
                <c:pt idx="8">
                  <c:v>75.119208808716351</c:v>
                </c:pt>
                <c:pt idx="9">
                  <c:v>72.591625689848854</c:v>
                </c:pt>
                <c:pt idx="10">
                  <c:v>69.784228972691764</c:v>
                </c:pt>
                <c:pt idx="11">
                  <c:v>67.109570117889973</c:v>
                </c:pt>
                <c:pt idx="12">
                  <c:v>66.534135324008119</c:v>
                </c:pt>
                <c:pt idx="13">
                  <c:v>66.697172754916835</c:v>
                </c:pt>
                <c:pt idx="14">
                  <c:v>67.496881213029226</c:v>
                </c:pt>
                <c:pt idx="15">
                  <c:v>68.771409515724415</c:v>
                </c:pt>
                <c:pt idx="16">
                  <c:v>70.375806526385361</c:v>
                </c:pt>
                <c:pt idx="17">
                  <c:v>72.258036985005674</c:v>
                </c:pt>
                <c:pt idx="18">
                  <c:v>74.246259636190175</c:v>
                </c:pt>
                <c:pt idx="19">
                  <c:v>76.318483191305688</c:v>
                </c:pt>
                <c:pt idx="20">
                  <c:v>78.463750131491608</c:v>
                </c:pt>
                <c:pt idx="21">
                  <c:v>80.677019380449536</c:v>
                </c:pt>
                <c:pt idx="22">
                  <c:v>83.386838275170433</c:v>
                </c:pt>
                <c:pt idx="23">
                  <c:v>86.194230138229983</c:v>
                </c:pt>
                <c:pt idx="24">
                  <c:v>89.101763477255361</c:v>
                </c:pt>
                <c:pt idx="25">
                  <c:v>92.112576447011108</c:v>
                </c:pt>
                <c:pt idx="26">
                  <c:v>95.23017527409209</c:v>
                </c:pt>
                <c:pt idx="27">
                  <c:v>98.458332528817166</c:v>
                </c:pt>
                <c:pt idx="28">
                  <c:v>101.80103114375153</c:v>
                </c:pt>
                <c:pt idx="29">
                  <c:v>105.26244409946648</c:v>
                </c:pt>
                <c:pt idx="30">
                  <c:v>108.84691971137883</c:v>
                </c:pt>
                <c:pt idx="31">
                  <c:v>112.55898499428773</c:v>
                </c:pt>
                <c:pt idx="32">
                  <c:v>116.76659739033884</c:v>
                </c:pt>
                <c:pt idx="33">
                  <c:v>121.13857473346378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99-4C58-8C7C-0810C06D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Agropecuario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superior Gra'!$BX$3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Gra'!$BX$4:$BX$37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4-4B91-90C9-0379A5957340}"/>
            </c:ext>
          </c:extLst>
        </c:ser>
        <c:ser>
          <c:idx val="1"/>
          <c:order val="1"/>
          <c:tx>
            <c:strRef>
              <c:f>'TE superior Gra'!$BY$3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4-4B91-90C9-0379A5957340}"/>
            </c:ext>
          </c:extLst>
        </c:ser>
        <c:ser>
          <c:idx val="2"/>
          <c:order val="2"/>
          <c:tx>
            <c:strRef>
              <c:f>'TE superior Gra'!$BZ$3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Gra'!$BZ$4:$BZ$37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8.9229426954523205</c:v>
                </c:pt>
                <c:pt idx="4">
                  <c:v>9.1372844892750429</c:v>
                </c:pt>
                <c:pt idx="5">
                  <c:v>9.4363977510224473</c:v>
                </c:pt>
                <c:pt idx="6">
                  <c:v>9.8576969559796819</c:v>
                </c:pt>
                <c:pt idx="7">
                  <c:v>10.237553695766037</c:v>
                </c:pt>
                <c:pt idx="8">
                  <c:v>10.573873098833056</c:v>
                </c:pt>
                <c:pt idx="9">
                  <c:v>10.921463319825705</c:v>
                </c:pt>
                <c:pt idx="10">
                  <c:v>11.285447043366561</c:v>
                </c:pt>
                <c:pt idx="11">
                  <c:v>11.654338672191086</c:v>
                </c:pt>
                <c:pt idx="12">
                  <c:v>12.035019546731903</c:v>
                </c:pt>
                <c:pt idx="13">
                  <c:v>12.425710887290812</c:v>
                </c:pt>
                <c:pt idx="14">
                  <c:v>12.828923315101122</c:v>
                </c:pt>
                <c:pt idx="15">
                  <c:v>13.242622385959292</c:v>
                </c:pt>
                <c:pt idx="16">
                  <c:v>13.669234460881151</c:v>
                </c:pt>
                <c:pt idx="17">
                  <c:v>14.107140582321701</c:v>
                </c:pt>
                <c:pt idx="18">
                  <c:v>14.558223688619005</c:v>
                </c:pt>
                <c:pt idx="19">
                  <c:v>15.021510500384137</c:v>
                </c:pt>
                <c:pt idx="20">
                  <c:v>15.498261972057755</c:v>
                </c:pt>
                <c:pt idx="21">
                  <c:v>15.988105278776519</c:v>
                </c:pt>
                <c:pt idx="22">
                  <c:v>16.491797290066749</c:v>
                </c:pt>
                <c:pt idx="23">
                  <c:v>17.009404703952395</c:v>
                </c:pt>
                <c:pt idx="24">
                  <c:v>17.54135621126753</c:v>
                </c:pt>
                <c:pt idx="25">
                  <c:v>18.087983733858053</c:v>
                </c:pt>
                <c:pt idx="26">
                  <c:v>18.649548461693975</c:v>
                </c:pt>
                <c:pt idx="27">
                  <c:v>19.226507845719816</c:v>
                </c:pt>
                <c:pt idx="28">
                  <c:v>19.819070713860945</c:v>
                </c:pt>
                <c:pt idx="29">
                  <c:v>20.427729772891237</c:v>
                </c:pt>
                <c:pt idx="30">
                  <c:v>21.052709446008819</c:v>
                </c:pt>
                <c:pt idx="31">
                  <c:v>21.694657553457191</c:v>
                </c:pt>
                <c:pt idx="32">
                  <c:v>22.356221855960698</c:v>
                </c:pt>
                <c:pt idx="33">
                  <c:v>23.038003633691357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4-4B91-90C9-0379A5957340}"/>
            </c:ext>
          </c:extLst>
        </c:ser>
        <c:ser>
          <c:idx val="3"/>
          <c:order val="3"/>
          <c:tx>
            <c:strRef>
              <c:f>'TE superior Gra'!$CA$3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Gra'!$CA$4:$CA$37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12.67436906265797</c:v>
                </c:pt>
                <c:pt idx="4">
                  <c:v>13.145298076232374</c:v>
                </c:pt>
                <c:pt idx="5">
                  <c:v>13.571362142855083</c:v>
                </c:pt>
                <c:pt idx="6">
                  <c:v>13.86732525056833</c:v>
                </c:pt>
                <c:pt idx="7">
                  <c:v>14.346119037939021</c:v>
                </c:pt>
                <c:pt idx="8">
                  <c:v>14.861849329928535</c:v>
                </c:pt>
                <c:pt idx="9">
                  <c:v>15.360527836540738</c:v>
                </c:pt>
                <c:pt idx="10">
                  <c:v>15.904218340920727</c:v>
                </c:pt>
                <c:pt idx="11">
                  <c:v>16.459442807331413</c:v>
                </c:pt>
                <c:pt idx="12">
                  <c:v>17.034178866111571</c:v>
                </c:pt>
                <c:pt idx="13">
                  <c:v>17.629110842731489</c:v>
                </c:pt>
                <c:pt idx="14">
                  <c:v>18.244958635888729</c:v>
                </c:pt>
                <c:pt idx="15">
                  <c:v>18.882455868335583</c:v>
                </c:pt>
                <c:pt idx="16">
                  <c:v>19.542373818675472</c:v>
                </c:pt>
                <c:pt idx="17">
                  <c:v>20.22550073262806</c:v>
                </c:pt>
                <c:pt idx="18">
                  <c:v>20.932661884900938</c:v>
                </c:pt>
                <c:pt idx="19">
                  <c:v>21.664704590289315</c:v>
                </c:pt>
                <c:pt idx="20">
                  <c:v>22.422511987811696</c:v>
                </c:pt>
                <c:pt idx="21">
                  <c:v>23.206994495333056</c:v>
                </c:pt>
                <c:pt idx="22">
                  <c:v>24.019097768338213</c:v>
                </c:pt>
                <c:pt idx="23">
                  <c:v>24.85979938722199</c:v>
                </c:pt>
                <c:pt idx="24">
                  <c:v>25.730112625283038</c:v>
                </c:pt>
                <c:pt idx="25">
                  <c:v>26.631086592263614</c:v>
                </c:pt>
                <c:pt idx="26">
                  <c:v>27.563807570349937</c:v>
                </c:pt>
                <c:pt idx="27">
                  <c:v>28.529401013617797</c:v>
                </c:pt>
                <c:pt idx="28">
                  <c:v>29.529031847609701</c:v>
                </c:pt>
                <c:pt idx="29">
                  <c:v>30.563907191716901</c:v>
                </c:pt>
                <c:pt idx="30">
                  <c:v>31.635276519917866</c:v>
                </c:pt>
                <c:pt idx="31">
                  <c:v>32.744434846868025</c:v>
                </c:pt>
                <c:pt idx="32">
                  <c:v>33.892727966814668</c:v>
                </c:pt>
                <c:pt idx="33">
                  <c:v>35.081544593310873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4-4B91-90C9-0379A5957340}"/>
            </c:ext>
          </c:extLst>
        </c:ser>
        <c:ser>
          <c:idx val="4"/>
          <c:order val="4"/>
          <c:tx>
            <c:strRef>
              <c:f>'TE superior Gra'!$CB$3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Gra'!$CB$4:$CB$37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4-4B91-90C9-0379A5957340}"/>
            </c:ext>
          </c:extLst>
        </c:ser>
        <c:ser>
          <c:idx val="5"/>
          <c:order val="5"/>
          <c:tx>
            <c:strRef>
              <c:f>'TE superior Gra'!$CC$3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64-4B91-90C9-0379A5957340}"/>
            </c:ext>
          </c:extLst>
        </c:ser>
        <c:ser>
          <c:idx val="6"/>
          <c:order val="6"/>
          <c:tx>
            <c:strRef>
              <c:f>'TE superior Gra'!$CD$3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Gra'!$CD$4:$CD$37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0.51009990278832351</c:v>
                </c:pt>
                <c:pt idx="4">
                  <c:v>0.52714789362621861</c:v>
                </c:pt>
                <c:pt idx="5">
                  <c:v>0.54444269744256912</c:v>
                </c:pt>
                <c:pt idx="6">
                  <c:v>0.55980473510387097</c:v>
                </c:pt>
                <c:pt idx="7">
                  <c:v>0.57972349940206325</c:v>
                </c:pt>
                <c:pt idx="8">
                  <c:v>0.59988197370506746</c:v>
                </c:pt>
                <c:pt idx="9">
                  <c:v>0.61966633440981711</c:v>
                </c:pt>
                <c:pt idx="10">
                  <c:v>0.64103485045301878</c:v>
                </c:pt>
                <c:pt idx="11">
                  <c:v>0.6628041332237824</c:v>
                </c:pt>
                <c:pt idx="12">
                  <c:v>0.68531352104980159</c:v>
                </c:pt>
                <c:pt idx="13">
                  <c:v>0.70855713695356259</c:v>
                </c:pt>
                <c:pt idx="14">
                  <c:v>0.73259203382553573</c:v>
                </c:pt>
                <c:pt idx="15">
                  <c:v>0.75741006639387887</c:v>
                </c:pt>
                <c:pt idx="16">
                  <c:v>0.78306855263805164</c:v>
                </c:pt>
                <c:pt idx="17">
                  <c:v>0.80956691871800013</c:v>
                </c:pt>
                <c:pt idx="18">
                  <c:v>0.8369561969482946</c:v>
                </c:pt>
                <c:pt idx="19">
                  <c:v>0.86524683536127522</c:v>
                </c:pt>
                <c:pt idx="20">
                  <c:v>0.89448255880665206</c:v>
                </c:pt>
                <c:pt idx="21">
                  <c:v>0.92468430105957466</c:v>
                </c:pt>
                <c:pt idx="22">
                  <c:v>0.95589031558145166</c:v>
                </c:pt>
                <c:pt idx="23">
                  <c:v>0.98812981671851963</c:v>
                </c:pt>
                <c:pt idx="24">
                  <c:v>1.0214382726996092</c:v>
                </c:pt>
                <c:pt idx="25">
                  <c:v>1.0558507893117723</c:v>
                </c:pt>
                <c:pt idx="26">
                  <c:v>1.0914025242822405</c:v>
                </c:pt>
                <c:pt idx="27">
                  <c:v>1.1281325981060388</c:v>
                </c:pt>
                <c:pt idx="28">
                  <c:v>1.1660776825678725</c:v>
                </c:pt>
                <c:pt idx="29">
                  <c:v>1.2052797640161663</c:v>
                </c:pt>
                <c:pt idx="30">
                  <c:v>1.2457781797800609</c:v>
                </c:pt>
                <c:pt idx="31">
                  <c:v>1.287619691885717</c:v>
                </c:pt>
                <c:pt idx="32">
                  <c:v>1.3308813891902331</c:v>
                </c:pt>
                <c:pt idx="33">
                  <c:v>1.3756120669022114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64-4B91-90C9-0379A5957340}"/>
            </c:ext>
          </c:extLst>
        </c:ser>
        <c:ser>
          <c:idx val="7"/>
          <c:order val="7"/>
          <c:tx>
            <c:strRef>
              <c:f>'TE superior Gra'!$CE$3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Gra'!$CE$4:$CE$37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25.676131387309859</c:v>
                </c:pt>
                <c:pt idx="4">
                  <c:v>26.327749252769063</c:v>
                </c:pt>
                <c:pt idx="5">
                  <c:v>27.332386688423373</c:v>
                </c:pt>
                <c:pt idx="6">
                  <c:v>28.471441186288523</c:v>
                </c:pt>
                <c:pt idx="7">
                  <c:v>29.51025504719863</c:v>
                </c:pt>
                <c:pt idx="8">
                  <c:v>30.340561110976687</c:v>
                </c:pt>
                <c:pt idx="9">
                  <c:v>31.137236238564292</c:v>
                </c:pt>
                <c:pt idx="10">
                  <c:v>32.004595990973399</c:v>
                </c:pt>
                <c:pt idx="11">
                  <c:v>32.877016540064048</c:v>
                </c:pt>
                <c:pt idx="12">
                  <c:v>33.771870532955475</c:v>
                </c:pt>
                <c:pt idx="13">
                  <c:v>34.687686106806716</c:v>
                </c:pt>
                <c:pt idx="14">
                  <c:v>35.627076635056</c:v>
                </c:pt>
                <c:pt idx="15">
                  <c:v>36.588339002086059</c:v>
                </c:pt>
                <c:pt idx="16">
                  <c:v>37.574018415489959</c:v>
                </c:pt>
                <c:pt idx="17">
                  <c:v>38.582819823156555</c:v>
                </c:pt>
                <c:pt idx="18">
                  <c:v>39.616784839741044</c:v>
                </c:pt>
                <c:pt idx="19">
                  <c:v>40.675246444631412</c:v>
                </c:pt>
                <c:pt idx="20">
                  <c:v>41.759669317269783</c:v>
                </c:pt>
                <c:pt idx="21">
                  <c:v>42.869972641490236</c:v>
                </c:pt>
                <c:pt idx="22">
                  <c:v>44.007157709770645</c:v>
                </c:pt>
                <c:pt idx="23">
                  <c:v>45.171578214349836</c:v>
                </c:pt>
                <c:pt idx="24">
                  <c:v>46.363940823733508</c:v>
                </c:pt>
                <c:pt idx="25">
                  <c:v>47.584869497018957</c:v>
                </c:pt>
                <c:pt idx="26">
                  <c:v>48.834930633509614</c:v>
                </c:pt>
                <c:pt idx="27">
                  <c:v>50.114887274895374</c:v>
                </c:pt>
                <c:pt idx="28">
                  <c:v>51.425276703897623</c:v>
                </c:pt>
                <c:pt idx="29">
                  <c:v>52.766916991444589</c:v>
                </c:pt>
                <c:pt idx="30">
                  <c:v>54.140382716820739</c:v>
                </c:pt>
                <c:pt idx="31">
                  <c:v>55.546662753980328</c:v>
                </c:pt>
                <c:pt idx="32">
                  <c:v>56.98865863859735</c:v>
                </c:pt>
                <c:pt idx="33">
                  <c:v>58.467340134474163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64-4B91-90C9-0379A5957340}"/>
            </c:ext>
          </c:extLst>
        </c:ser>
        <c:ser>
          <c:idx val="8"/>
          <c:order val="8"/>
          <c:tx>
            <c:strRef>
              <c:f>'TE superior Gra'!$CF$3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Gra'!$CF$4:$CF$37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4-4B91-90C9-0379A5957340}"/>
            </c:ext>
          </c:extLst>
        </c:ser>
        <c:ser>
          <c:idx val="9"/>
          <c:order val="9"/>
          <c:tx>
            <c:strRef>
              <c:f>'TE superior Gra'!$CG$3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64-4B91-90C9-0379A5957340}"/>
            </c:ext>
          </c:extLst>
        </c:ser>
        <c:ser>
          <c:idx val="10"/>
          <c:order val="10"/>
          <c:tx>
            <c:strRef>
              <c:f>'TE superior Gra'!$CH$3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64-4B91-90C9-0379A5957340}"/>
            </c:ext>
          </c:extLst>
        </c:ser>
        <c:ser>
          <c:idx val="11"/>
          <c:order val="11"/>
          <c:tx>
            <c:strRef>
              <c:f>'TE superior Gra'!$CI$3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64-4B91-90C9-0379A5957340}"/>
            </c:ext>
          </c:extLst>
        </c:ser>
        <c:ser>
          <c:idx val="12"/>
          <c:order val="12"/>
          <c:tx>
            <c:strRef>
              <c:f>'TE superior Gra'!$CJ$3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64-4B91-90C9-0379A5957340}"/>
            </c:ext>
          </c:extLst>
        </c:ser>
        <c:ser>
          <c:idx val="13"/>
          <c:order val="13"/>
          <c:tx>
            <c:strRef>
              <c:f>'TE superior Gra'!$CK$3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Gra'!$CK$4:$CK$37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19.904750246278333</c:v>
                </c:pt>
                <c:pt idx="4">
                  <c:v>20.414113174117652</c:v>
                </c:pt>
                <c:pt idx="5">
                  <c:v>21.083544773258165</c:v>
                </c:pt>
                <c:pt idx="6">
                  <c:v>21.966489574568801</c:v>
                </c:pt>
                <c:pt idx="7">
                  <c:v>22.801886506667358</c:v>
                </c:pt>
                <c:pt idx="8">
                  <c:v>23.557269009992048</c:v>
                </c:pt>
                <c:pt idx="9">
                  <c:v>24.330784630765493</c:v>
                </c:pt>
                <c:pt idx="10">
                  <c:v>25.145203913047176</c:v>
                </c:pt>
                <c:pt idx="11">
                  <c:v>25.971290273390711</c:v>
                </c:pt>
                <c:pt idx="12">
                  <c:v>26.824029130240227</c:v>
                </c:pt>
                <c:pt idx="13">
                  <c:v>27.700095373926349</c:v>
                </c:pt>
                <c:pt idx="14">
                  <c:v>28.6045008363763</c:v>
                </c:pt>
                <c:pt idx="15">
                  <c:v>29.533433158480815</c:v>
                </c:pt>
                <c:pt idx="16">
                  <c:v>30.491750186507719</c:v>
                </c:pt>
                <c:pt idx="17">
                  <c:v>31.476456728115821</c:v>
                </c:pt>
                <c:pt idx="18">
                  <c:v>32.491365421322115</c:v>
                </c:pt>
                <c:pt idx="19">
                  <c:v>33.534746122668722</c:v>
                </c:pt>
                <c:pt idx="20">
                  <c:v>34.60921442418698</c:v>
                </c:pt>
                <c:pt idx="21">
                  <c:v>35.714218165323423</c:v>
                </c:pt>
                <c:pt idx="22">
                  <c:v>36.851405738156927</c:v>
                </c:pt>
                <c:pt idx="23">
                  <c:v>38.021091193771412</c:v>
                </c:pt>
                <c:pt idx="24">
                  <c:v>39.224298307715792</c:v>
                </c:pt>
                <c:pt idx="25">
                  <c:v>40.461869670099475</c:v>
                </c:pt>
                <c:pt idx="26">
                  <c:v>41.734517503376495</c:v>
                </c:pt>
                <c:pt idx="27">
                  <c:v>43.043342552705482</c:v>
                </c:pt>
                <c:pt idx="28">
                  <c:v>44.388970157625501</c:v>
                </c:pt>
                <c:pt idx="29">
                  <c:v>45.772584909219091</c:v>
                </c:pt>
                <c:pt idx="30">
                  <c:v>47.194858356572936</c:v>
                </c:pt>
                <c:pt idx="31">
                  <c:v>48.657292882929866</c:v>
                </c:pt>
                <c:pt idx="32">
                  <c:v>50.165284408185343</c:v>
                </c:pt>
                <c:pt idx="33">
                  <c:v>51.720262581050235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64-4B91-90C9-0379A5957340}"/>
            </c:ext>
          </c:extLst>
        </c:ser>
        <c:ser>
          <c:idx val="14"/>
          <c:order val="14"/>
          <c:tx>
            <c:strRef>
              <c:f>'TE superior Gra'!$CL$3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Gra'!$CL$4:$CL$37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64-4B91-90C9-0379A5957340}"/>
            </c:ext>
          </c:extLst>
        </c:ser>
        <c:ser>
          <c:idx val="15"/>
          <c:order val="15"/>
          <c:tx>
            <c:strRef>
              <c:f>'TE superior Gra'!$CM$3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64-4B91-90C9-0379A595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lineChart>
        <c:grouping val="standard"/>
        <c:varyColors val="0"/>
        <c:ser>
          <c:idx val="16"/>
          <c:order val="16"/>
          <c:tx>
            <c:strRef>
              <c:f>'TE superior Gra'!$CN$3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Gra'!$CN$4:$CN$37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67.688293294486812</c:v>
                </c:pt>
                <c:pt idx="4">
                  <c:v>69.551592886020359</c:v>
                </c:pt>
                <c:pt idx="5">
                  <c:v>71.968134053001634</c:v>
                </c:pt>
                <c:pt idx="6">
                  <c:v>74.722757702509199</c:v>
                </c:pt>
                <c:pt idx="7">
                  <c:v>77.475537786973106</c:v>
                </c:pt>
                <c:pt idx="8">
                  <c:v>79.933434523435395</c:v>
                </c:pt>
                <c:pt idx="9">
                  <c:v>82.36967836010605</c:v>
                </c:pt>
                <c:pt idx="10">
                  <c:v>84.980500138760874</c:v>
                </c:pt>
                <c:pt idx="11">
                  <c:v>87.624892426201043</c:v>
                </c:pt>
                <c:pt idx="12">
                  <c:v>90.350411597088979</c:v>
                </c:pt>
                <c:pt idx="13">
                  <c:v>93.151160347708924</c:v>
                </c:pt>
                <c:pt idx="14">
                  <c:v>96.038051456247686</c:v>
                </c:pt>
                <c:pt idx="15">
                  <c:v>99.004260481255642</c:v>
                </c:pt>
                <c:pt idx="16">
                  <c:v>102.06044543419235</c:v>
                </c:pt>
                <c:pt idx="17">
                  <c:v>105.20148478494013</c:v>
                </c:pt>
                <c:pt idx="18">
                  <c:v>108.4359920315314</c:v>
                </c:pt>
                <c:pt idx="19">
                  <c:v>111.76145449333485</c:v>
                </c:pt>
                <c:pt idx="20">
                  <c:v>115.18414026013286</c:v>
                </c:pt>
                <c:pt idx="21">
                  <c:v>118.70397488198282</c:v>
                </c:pt>
                <c:pt idx="22">
                  <c:v>122.32534882191399</c:v>
                </c:pt>
                <c:pt idx="23">
                  <c:v>126.05000331601414</c:v>
                </c:pt>
                <c:pt idx="24">
                  <c:v>129.88114624069948</c:v>
                </c:pt>
                <c:pt idx="25">
                  <c:v>133.82166028255187</c:v>
                </c:pt>
                <c:pt idx="26">
                  <c:v>137.87420669321227</c:v>
                </c:pt>
                <c:pt idx="27">
                  <c:v>142.04227128504451</c:v>
                </c:pt>
                <c:pt idx="28">
                  <c:v>146.32842710556164</c:v>
                </c:pt>
                <c:pt idx="29">
                  <c:v>150.73641862928798</c:v>
                </c:pt>
                <c:pt idx="30">
                  <c:v>155.26900521910042</c:v>
                </c:pt>
                <c:pt idx="31">
                  <c:v>159.93066772912113</c:v>
                </c:pt>
                <c:pt idx="32">
                  <c:v>164.73377425874827</c:v>
                </c:pt>
                <c:pt idx="33">
                  <c:v>169.68276300942884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64-4B91-90C9-0379A595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superior Gra'!$CP$3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Gra'!$CP$4:$CP$37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6.7424454146173805</c:v>
                </c:pt>
                <c:pt idx="5">
                  <c:v>6.7424454146173733</c:v>
                </c:pt>
                <c:pt idx="6">
                  <c:v>6.5689884974849173</c:v>
                </c:pt>
                <c:pt idx="7">
                  <c:v>7.1495788283519506</c:v>
                </c:pt>
                <c:pt idx="8">
                  <c:v>7.4398739937854668</c:v>
                </c:pt>
                <c:pt idx="9">
                  <c:v>7.4398739937854677</c:v>
                </c:pt>
                <c:pt idx="10">
                  <c:v>7.1495788283519506</c:v>
                </c:pt>
                <c:pt idx="11">
                  <c:v>6.5689884974849182</c:v>
                </c:pt>
                <c:pt idx="12">
                  <c:v>6.9081487194856699</c:v>
                </c:pt>
                <c:pt idx="13">
                  <c:v>7.0777288304860457</c:v>
                </c:pt>
                <c:pt idx="14">
                  <c:v>7.0777288304860413</c:v>
                </c:pt>
                <c:pt idx="15">
                  <c:v>6.908148719485661</c:v>
                </c:pt>
                <c:pt idx="16">
                  <c:v>6.5689884974848995</c:v>
                </c:pt>
                <c:pt idx="17">
                  <c:v>6.7342332340213105</c:v>
                </c:pt>
                <c:pt idx="18">
                  <c:v>6.8168556022895199</c:v>
                </c:pt>
                <c:pt idx="19">
                  <c:v>6.8168556022895261</c:v>
                </c:pt>
                <c:pt idx="20">
                  <c:v>6.7342332340213273</c:v>
                </c:pt>
                <c:pt idx="21">
                  <c:v>6.5689884974849253</c:v>
                </c:pt>
                <c:pt idx="22">
                  <c:v>6.6449783167188246</c:v>
                </c:pt>
                <c:pt idx="23">
                  <c:v>6.6829732263357737</c:v>
                </c:pt>
                <c:pt idx="24">
                  <c:v>6.6829732263357711</c:v>
                </c:pt>
                <c:pt idx="25">
                  <c:v>6.6449783167188174</c:v>
                </c:pt>
                <c:pt idx="26">
                  <c:v>6.568988497484912</c:v>
                </c:pt>
                <c:pt idx="27">
                  <c:v>6.5977579386375718</c:v>
                </c:pt>
                <c:pt idx="28">
                  <c:v>6.6121426592139025</c:v>
                </c:pt>
                <c:pt idx="29">
                  <c:v>6.6121426592138972</c:v>
                </c:pt>
                <c:pt idx="30">
                  <c:v>6.5977579386375647</c:v>
                </c:pt>
                <c:pt idx="31">
                  <c:v>6.5689884974849004</c:v>
                </c:pt>
                <c:pt idx="32">
                  <c:v>6.5765255985439914</c:v>
                </c:pt>
                <c:pt idx="33">
                  <c:v>6.5689884974849129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4-4B91-90C9-0379A5957340}"/>
            </c:ext>
          </c:extLst>
        </c:ser>
        <c:ser>
          <c:idx val="1"/>
          <c:order val="1"/>
          <c:tx>
            <c:strRef>
              <c:f>'TE superior Gra'!$CQ$3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Gra'!$CQ$4:$CQ$37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4-4B91-90C9-0379A5957340}"/>
            </c:ext>
          </c:extLst>
        </c:ser>
        <c:ser>
          <c:idx val="2"/>
          <c:order val="2"/>
          <c:tx>
            <c:strRef>
              <c:f>'TE superior Gra'!$CR$3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Gra'!$CR$4:$CR$37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6.3113666943569022</c:v>
                </c:pt>
                <c:pt idx="5">
                  <c:v>6.3113666943568987</c:v>
                </c:pt>
                <c:pt idx="6">
                  <c:v>6.1489997573814499</c:v>
                </c:pt>
                <c:pt idx="7">
                  <c:v>6.6924700047424031</c:v>
                </c:pt>
                <c:pt idx="8">
                  <c:v>6.9642051284228774</c:v>
                </c:pt>
                <c:pt idx="9">
                  <c:v>6.9642051284228739</c:v>
                </c:pt>
                <c:pt idx="10">
                  <c:v>6.6924700047423888</c:v>
                </c:pt>
                <c:pt idx="11">
                  <c:v>6.1489997573814259</c:v>
                </c:pt>
                <c:pt idx="12">
                  <c:v>6.4664757468118506</c:v>
                </c:pt>
                <c:pt idx="13">
                  <c:v>6.6252137415270678</c:v>
                </c:pt>
                <c:pt idx="14">
                  <c:v>6.6252137415270749</c:v>
                </c:pt>
                <c:pt idx="15">
                  <c:v>6.4664757468118728</c:v>
                </c:pt>
                <c:pt idx="16">
                  <c:v>6.1489997573814623</c:v>
                </c:pt>
                <c:pt idx="17">
                  <c:v>6.303679560102986</c:v>
                </c:pt>
                <c:pt idx="18">
                  <c:v>6.3810194614637492</c:v>
                </c:pt>
                <c:pt idx="19">
                  <c:v>6.3810194614637483</c:v>
                </c:pt>
                <c:pt idx="20">
                  <c:v>6.3036795601029825</c:v>
                </c:pt>
                <c:pt idx="21">
                  <c:v>6.148999757381457</c:v>
                </c:pt>
                <c:pt idx="22">
                  <c:v>6.2201311621953961</c:v>
                </c:pt>
                <c:pt idx="23">
                  <c:v>6.2556968646023661</c:v>
                </c:pt>
                <c:pt idx="24">
                  <c:v>6.2556968646023643</c:v>
                </c:pt>
                <c:pt idx="25">
                  <c:v>6.2201311621953908</c:v>
                </c:pt>
                <c:pt idx="26">
                  <c:v>6.1489997573814472</c:v>
                </c:pt>
                <c:pt idx="27">
                  <c:v>6.1759298222971415</c:v>
                </c:pt>
                <c:pt idx="28">
                  <c:v>6.1893948547549877</c:v>
                </c:pt>
                <c:pt idx="29">
                  <c:v>6.189394854754986</c:v>
                </c:pt>
                <c:pt idx="30">
                  <c:v>6.1759298222971362</c:v>
                </c:pt>
                <c:pt idx="31">
                  <c:v>6.148999757381441</c:v>
                </c:pt>
                <c:pt idx="32">
                  <c:v>6.1560549733559347</c:v>
                </c:pt>
                <c:pt idx="33">
                  <c:v>6.148999757381457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4-4B91-90C9-0379A5957340}"/>
            </c:ext>
          </c:extLst>
        </c:ser>
        <c:ser>
          <c:idx val="3"/>
          <c:order val="3"/>
          <c:tx>
            <c:strRef>
              <c:f>'TE superior Gra'!$CS$3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Gra'!$CS$4:$CS$37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4-4B91-90C9-0379A5957340}"/>
            </c:ext>
          </c:extLst>
        </c:ser>
        <c:ser>
          <c:idx val="4"/>
          <c:order val="4"/>
          <c:tx>
            <c:strRef>
              <c:f>'TE superior Gra'!$CT$3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4-4B91-90C9-0379A5957340}"/>
            </c:ext>
          </c:extLst>
        </c:ser>
        <c:ser>
          <c:idx val="5"/>
          <c:order val="5"/>
          <c:tx>
            <c:strRef>
              <c:f>'TE superior Gra'!$CU$3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64-4B91-90C9-0379A5957340}"/>
            </c:ext>
          </c:extLst>
        </c:ser>
        <c:ser>
          <c:idx val="6"/>
          <c:order val="6"/>
          <c:tx>
            <c:strRef>
              <c:f>'TE superior Gra'!$CV$3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64-4B91-90C9-0379A5957340}"/>
            </c:ext>
          </c:extLst>
        </c:ser>
        <c:ser>
          <c:idx val="7"/>
          <c:order val="7"/>
          <c:tx>
            <c:strRef>
              <c:f>'TE superior Gra'!$CW$3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64-4B91-90C9-0379A5957340}"/>
            </c:ext>
          </c:extLst>
        </c:ser>
        <c:ser>
          <c:idx val="8"/>
          <c:order val="8"/>
          <c:tx>
            <c:strRef>
              <c:f>'TE superior Gra'!$CX$3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4-4B91-90C9-0379A5957340}"/>
            </c:ext>
          </c:extLst>
        </c:ser>
        <c:ser>
          <c:idx val="9"/>
          <c:order val="9"/>
          <c:tx>
            <c:strRef>
              <c:f>'TE superior Gra'!$CY$3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64-4B91-90C9-0379A5957340}"/>
            </c:ext>
          </c:extLst>
        </c:ser>
        <c:ser>
          <c:idx val="10"/>
          <c:order val="10"/>
          <c:tx>
            <c:strRef>
              <c:f>'TE superior Gra'!$CZ$3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64-4B91-90C9-0379A5957340}"/>
            </c:ext>
          </c:extLst>
        </c:ser>
        <c:ser>
          <c:idx val="11"/>
          <c:order val="11"/>
          <c:tx>
            <c:strRef>
              <c:f>'TE superior Gra'!$DA$3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64-4B91-90C9-0379A5957340}"/>
            </c:ext>
          </c:extLst>
        </c:ser>
        <c:ser>
          <c:idx val="12"/>
          <c:order val="12"/>
          <c:tx>
            <c:strRef>
              <c:f>'TE superior Gra'!$DB$3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64-4B91-90C9-0379A5957340}"/>
            </c:ext>
          </c:extLst>
        </c:ser>
        <c:ser>
          <c:idx val="13"/>
          <c:order val="13"/>
          <c:tx>
            <c:strRef>
              <c:f>'TE superior Gra'!$DC$3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64-4B91-90C9-0379A5957340}"/>
            </c:ext>
          </c:extLst>
        </c:ser>
        <c:ser>
          <c:idx val="14"/>
          <c:order val="14"/>
          <c:tx>
            <c:strRef>
              <c:f>'TE superior Gra'!$DD$3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64-4B91-90C9-0379A5957340}"/>
            </c:ext>
          </c:extLst>
        </c:ser>
        <c:ser>
          <c:idx val="15"/>
          <c:order val="15"/>
          <c:tx>
            <c:strRef>
              <c:f>'TE superior Gra'!$DE$3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1.3989261458902835</c:v>
                </c:pt>
                <c:pt idx="5">
                  <c:v>3.1336761458884603</c:v>
                </c:pt>
                <c:pt idx="6">
                  <c:v>5.2042499999945298</c:v>
                </c:pt>
                <c:pt idx="7">
                  <c:v>7.912299421767063</c:v>
                </c:pt>
                <c:pt idx="8">
                  <c:v>11.182379132653596</c:v>
                </c:pt>
                <c:pt idx="9">
                  <c:v>15.014489132654116</c:v>
                </c:pt>
                <c:pt idx="10">
                  <c:v>19.408629421768641</c:v>
                </c:pt>
                <c:pt idx="11">
                  <c:v>24.36479999999716</c:v>
                </c:pt>
                <c:pt idx="12">
                  <c:v>29.28447378856654</c:v>
                </c:pt>
                <c:pt idx="13">
                  <c:v>34.532465682851516</c:v>
                </c:pt>
                <c:pt idx="14">
                  <c:v>40.108775682852055</c:v>
                </c:pt>
                <c:pt idx="15">
                  <c:v>46.013403788568212</c:v>
                </c:pt>
                <c:pt idx="16">
                  <c:v>52.246349999999929</c:v>
                </c:pt>
                <c:pt idx="17">
                  <c:v>58.199875460742611</c:v>
                </c:pt>
                <c:pt idx="18">
                  <c:v>64.313363191114263</c:v>
                </c:pt>
                <c:pt idx="19">
                  <c:v>70.586813191114885</c:v>
                </c:pt>
                <c:pt idx="20">
                  <c:v>77.02022546074447</c:v>
                </c:pt>
                <c:pt idx="21">
                  <c:v>83.613600000003032</c:v>
                </c:pt>
                <c:pt idx="22">
                  <c:v>89.390008775955891</c:v>
                </c:pt>
                <c:pt idx="23">
                  <c:v>95.239978163932705</c:v>
                </c:pt>
                <c:pt idx="24">
                  <c:v>101.16350816393341</c:v>
                </c:pt>
                <c:pt idx="25">
                  <c:v>107.16059877595806</c:v>
                </c:pt>
                <c:pt idx="26">
                  <c:v>113.23125000000663</c:v>
                </c:pt>
                <c:pt idx="27">
                  <c:v>117.70210049393927</c:v>
                </c:pt>
                <c:pt idx="28">
                  <c:v>122.20080074090613</c:v>
                </c:pt>
                <c:pt idx="29">
                  <c:v>126.7273507409071</c:v>
                </c:pt>
                <c:pt idx="30">
                  <c:v>131.2817504939423</c:v>
                </c:pt>
                <c:pt idx="31">
                  <c:v>135.86400000001169</c:v>
                </c:pt>
                <c:pt idx="32">
                  <c:v>141.05568268298154</c:v>
                </c:pt>
                <c:pt idx="33">
                  <c:v>146.27655000001863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64-4B91-90C9-0379A595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lineChart>
        <c:grouping val="standard"/>
        <c:varyColors val="0"/>
        <c:ser>
          <c:idx val="16"/>
          <c:order val="16"/>
          <c:tx>
            <c:strRef>
              <c:f>'TE superior Gra'!$DF$3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 superior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superior Gra'!$DF$4:$DF$37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14.452738254864567</c:v>
                </c:pt>
                <c:pt idx="5">
                  <c:v>16.187488254862732</c:v>
                </c:pt>
                <c:pt idx="6">
                  <c:v>17.922238254860897</c:v>
                </c:pt>
                <c:pt idx="7">
                  <c:v>21.754348254861416</c:v>
                </c:pt>
                <c:pt idx="8">
                  <c:v>25.586458254861938</c:v>
                </c:pt>
                <c:pt idx="9">
                  <c:v>29.418568254862457</c:v>
                </c:pt>
                <c:pt idx="10">
                  <c:v>33.250678254862976</c:v>
                </c:pt>
                <c:pt idx="11">
                  <c:v>37.082788254863502</c:v>
                </c:pt>
                <c:pt idx="12">
                  <c:v>42.659098254864062</c:v>
                </c:pt>
                <c:pt idx="13">
                  <c:v>48.23540825486463</c:v>
                </c:pt>
                <c:pt idx="14">
                  <c:v>53.81171825486517</c:v>
                </c:pt>
                <c:pt idx="15">
                  <c:v>59.388028254865745</c:v>
                </c:pt>
                <c:pt idx="16">
                  <c:v>64.964338254866291</c:v>
                </c:pt>
                <c:pt idx="17">
                  <c:v>71.237788254866899</c:v>
                </c:pt>
                <c:pt idx="18">
                  <c:v>77.511238254867536</c:v>
                </c:pt>
                <c:pt idx="19">
                  <c:v>83.784688254868158</c:v>
                </c:pt>
                <c:pt idx="20">
                  <c:v>90.05813825486878</c:v>
                </c:pt>
                <c:pt idx="21">
                  <c:v>96.331588254869416</c:v>
                </c:pt>
                <c:pt idx="22">
                  <c:v>102.25511825487011</c:v>
                </c:pt>
                <c:pt idx="23">
                  <c:v>108.17864825487084</c:v>
                </c:pt>
                <c:pt idx="24">
                  <c:v>114.10217825487155</c:v>
                </c:pt>
                <c:pt idx="25">
                  <c:v>120.02570825487227</c:v>
                </c:pt>
                <c:pt idx="26">
                  <c:v>125.94923825487298</c:v>
                </c:pt>
                <c:pt idx="27">
                  <c:v>130.47578825487398</c:v>
                </c:pt>
                <c:pt idx="28">
                  <c:v>135.00233825487501</c:v>
                </c:pt>
                <c:pt idx="29">
                  <c:v>139.52888825487599</c:v>
                </c:pt>
                <c:pt idx="30">
                  <c:v>144.055438254877</c:v>
                </c:pt>
                <c:pt idx="31">
                  <c:v>148.58198825487801</c:v>
                </c:pt>
                <c:pt idx="32">
                  <c:v>153.78826325488146</c:v>
                </c:pt>
                <c:pt idx="33">
                  <c:v>158.99453825488501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64-4B91-90C9-0379A595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Gra'!$AN$4:$AN$37</c15:sqref>
                  </c15:fullRef>
                </c:ext>
              </c:extLst>
              <c:f>'TE inferior Gra'!$AN$7:$AN$37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FAD-B178-EE8E0ABA3E57}"/>
            </c:ext>
          </c:extLst>
        </c:ser>
        <c:ser>
          <c:idx val="1"/>
          <c:order val="1"/>
          <c:tx>
            <c:strRef>
              <c:f>'TE inferior Gra'!$AO$3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Gra'!$AO$4:$AO$37</c15:sqref>
                  </c15:fullRef>
                </c:ext>
              </c:extLst>
              <c:f>'TE inferior Gra'!$AO$7:$AO$37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FAD-B178-EE8E0ABA3E57}"/>
            </c:ext>
          </c:extLst>
        </c:ser>
        <c:ser>
          <c:idx val="2"/>
          <c:order val="2"/>
          <c:tx>
            <c:strRef>
              <c:f>'TE inferior Gra'!$AP$3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Gra'!$AP$4:$AP$37</c15:sqref>
                  </c15:fullRef>
                </c:ext>
              </c:extLst>
              <c:f>'TE inferior Gra'!$AP$7:$AP$37</c:f>
              <c:numCache>
                <c:formatCode>General</c:formatCode>
                <c:ptCount val="31"/>
                <c:pt idx="0">
                  <c:v>63.01029910922491</c:v>
                </c:pt>
                <c:pt idx="1">
                  <c:v>65.624501905908559</c:v>
                </c:pt>
                <c:pt idx="2">
                  <c:v>67.960222280937813</c:v>
                </c:pt>
                <c:pt idx="3">
                  <c:v>70.23304525893866</c:v>
                </c:pt>
                <c:pt idx="4">
                  <c:v>70.238827380975792</c:v>
                </c:pt>
                <c:pt idx="5">
                  <c:v>69.612361128685876</c:v>
                </c:pt>
                <c:pt idx="6">
                  <c:v>68.36147318791447</c:v>
                </c:pt>
                <c:pt idx="7">
                  <c:v>66.759924330781132</c:v>
                </c:pt>
                <c:pt idx="8">
                  <c:v>65.218410487925055</c:v>
                </c:pt>
                <c:pt idx="9">
                  <c:v>64.530132402065249</c:v>
                </c:pt>
                <c:pt idx="10">
                  <c:v>64.240342105987537</c:v>
                </c:pt>
                <c:pt idx="11">
                  <c:v>64.271373414376626</c:v>
                </c:pt>
                <c:pt idx="12">
                  <c:v>64.510428351022981</c:v>
                </c:pt>
                <c:pt idx="13">
                  <c:v>64.860685140845348</c:v>
                </c:pt>
                <c:pt idx="14">
                  <c:v>62.845200675601312</c:v>
                </c:pt>
                <c:pt idx="15">
                  <c:v>60.670161607083315</c:v>
                </c:pt>
                <c:pt idx="16">
                  <c:v>58.31869485368744</c:v>
                </c:pt>
                <c:pt idx="17">
                  <c:v>55.781917658194423</c:v>
                </c:pt>
                <c:pt idx="18">
                  <c:v>53.056303929857499</c:v>
                </c:pt>
                <c:pt idx="19">
                  <c:v>50.71907629474849</c:v>
                </c:pt>
                <c:pt idx="20">
                  <c:v>48.214492520905395</c:v>
                </c:pt>
                <c:pt idx="21">
                  <c:v>45.541431165837118</c:v>
                </c:pt>
                <c:pt idx="22">
                  <c:v>42.69870978646928</c:v>
                </c:pt>
                <c:pt idx="23">
                  <c:v>39.686729447590963</c:v>
                </c:pt>
                <c:pt idx="24">
                  <c:v>36.751097885539025</c:v>
                </c:pt>
                <c:pt idx="25">
                  <c:v>33.656959028276752</c:v>
                </c:pt>
                <c:pt idx="26">
                  <c:v>30.403642441427284</c:v>
                </c:pt>
                <c:pt idx="27">
                  <c:v>26.986195648702687</c:v>
                </c:pt>
                <c:pt idx="28">
                  <c:v>23.372071424275404</c:v>
                </c:pt>
                <c:pt idx="29">
                  <c:v>23.679082247984017</c:v>
                </c:pt>
                <c:pt idx="30">
                  <c:v>23.98161862602328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E-4FAD-B178-EE8E0ABA3E57}"/>
            </c:ext>
          </c:extLst>
        </c:ser>
        <c:ser>
          <c:idx val="3"/>
          <c:order val="3"/>
          <c:tx>
            <c:strRef>
              <c:f>'TE inferior Gra'!$AQ$3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Gra'!$AQ$4:$AQ$37</c15:sqref>
                  </c15:fullRef>
                </c:ext>
              </c:extLst>
              <c:f>'TE inferior Gra'!$AQ$7:$AQ$37</c:f>
              <c:numCache>
                <c:formatCode>General</c:formatCode>
                <c:ptCount val="31"/>
                <c:pt idx="0">
                  <c:v>68.034818578327744</c:v>
                </c:pt>
                <c:pt idx="1">
                  <c:v>63.246009383125724</c:v>
                </c:pt>
                <c:pt idx="2">
                  <c:v>57.378337631853313</c:v>
                </c:pt>
                <c:pt idx="3">
                  <c:v>51.255508004153974</c:v>
                </c:pt>
                <c:pt idx="4">
                  <c:v>43.323145784744554</c:v>
                </c:pt>
                <c:pt idx="5">
                  <c:v>34.726871039727506</c:v>
                </c:pt>
                <c:pt idx="6">
                  <c:v>26.001165675200063</c:v>
                </c:pt>
                <c:pt idx="7">
                  <c:v>17.990312048117683</c:v>
                </c:pt>
                <c:pt idx="8">
                  <c:v>11.314217193898157</c:v>
                </c:pt>
                <c:pt idx="9">
                  <c:v>9.6397249135846437</c:v>
                </c:pt>
                <c:pt idx="10">
                  <c:v>8.419907313082323</c:v>
                </c:pt>
                <c:pt idx="11">
                  <c:v>7.5427247436229754</c:v>
                </c:pt>
                <c:pt idx="12">
                  <c:v>6.885326385450325</c:v>
                </c:pt>
                <c:pt idx="13">
                  <c:v>6.3523718483853875</c:v>
                </c:pt>
                <c:pt idx="14">
                  <c:v>6.012110689122518</c:v>
                </c:pt>
                <c:pt idx="15">
                  <c:v>5.6765174655452526</c:v>
                </c:pt>
                <c:pt idx="16">
                  <c:v>5.3351561460737997</c:v>
                </c:pt>
                <c:pt idx="17">
                  <c:v>4.9824754540996645</c:v>
                </c:pt>
                <c:pt idx="18">
                  <c:v>4.6156116970826044</c:v>
                </c:pt>
                <c:pt idx="19">
                  <c:v>4.2724505751642141</c:v>
                </c:pt>
                <c:pt idx="20">
                  <c:v>3.9143068416982403</c:v>
                </c:pt>
                <c:pt idx="21">
                  <c:v>3.5407586292129642</c:v>
                </c:pt>
                <c:pt idx="22">
                  <c:v>3.1514523831021735</c:v>
                </c:pt>
                <c:pt idx="23">
                  <c:v>2.7463176262877993</c:v>
                </c:pt>
                <c:pt idx="24">
                  <c:v>2.3093687700190224</c:v>
                </c:pt>
                <c:pt idx="25">
                  <c:v>1.8557215343209783</c:v>
                </c:pt>
                <c:pt idx="26">
                  <c:v>1.3852802892752036</c:v>
                </c:pt>
                <c:pt idx="27">
                  <c:v>0.89799212248279403</c:v>
                </c:pt>
                <c:pt idx="28">
                  <c:v>0.39417201056302958</c:v>
                </c:pt>
                <c:pt idx="29">
                  <c:v>0.4004243220301259</c:v>
                </c:pt>
                <c:pt idx="30">
                  <c:v>0.40665639897255607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E-4FAD-B178-EE8E0ABA3E57}"/>
            </c:ext>
          </c:extLst>
        </c:ser>
        <c:ser>
          <c:idx val="4"/>
          <c:order val="4"/>
          <c:tx>
            <c:strRef>
              <c:f>'TE inferior Gra'!$AR$3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Gra'!$AR$4:$AR$37</c15:sqref>
                  </c15:fullRef>
                </c:ext>
              </c:extLst>
              <c:f>'TE inferior Gra'!$AR$7:$AR$37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E-4FAD-B178-EE8E0ABA3E57}"/>
            </c:ext>
          </c:extLst>
        </c:ser>
        <c:ser>
          <c:idx val="5"/>
          <c:order val="5"/>
          <c:tx>
            <c:strRef>
              <c:f>'TE inferior Gra'!$AS$3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Gra'!$AS$4:$AS$37</c15:sqref>
                  </c15:fullRef>
                </c:ext>
              </c:extLst>
              <c:f>'TE inferior Gra'!$AS$7:$AS$37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CE-4FAD-B178-EE8E0ABA3E57}"/>
            </c:ext>
          </c:extLst>
        </c:ser>
        <c:ser>
          <c:idx val="6"/>
          <c:order val="6"/>
          <c:tx>
            <c:strRef>
              <c:f>'TE inferior Gra'!$AT$3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Gra'!$AT$4:$AT$37</c15:sqref>
                  </c15:fullRef>
                </c:ext>
              </c:extLst>
              <c:f>'TE inferior Gra'!$AT$7:$AT$37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E-4FAD-B178-EE8E0ABA3E57}"/>
            </c:ext>
          </c:extLst>
        </c:ser>
        <c:ser>
          <c:idx val="7"/>
          <c:order val="7"/>
          <c:tx>
            <c:strRef>
              <c:f>'TE inferior Gra'!$AU$3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Gra'!$AU$4:$AU$37</c15:sqref>
                  </c15:fullRef>
                </c:ext>
              </c:extLst>
              <c:f>'TE inferior Gra'!$AU$7:$AU$37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CE-4FAD-B178-EE8E0ABA3E57}"/>
            </c:ext>
          </c:extLst>
        </c:ser>
        <c:ser>
          <c:idx val="8"/>
          <c:order val="8"/>
          <c:tx>
            <c:strRef>
              <c:f>'TE inferior Gra'!$AV$3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Gra'!$AV$4:$AV$37</c15:sqref>
                  </c15:fullRef>
                </c:ext>
              </c:extLst>
              <c:f>'TE inferior Gra'!$AV$7:$AV$37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CE-4FAD-B178-EE8E0ABA3E57}"/>
            </c:ext>
          </c:extLst>
        </c:ser>
        <c:ser>
          <c:idx val="9"/>
          <c:order val="9"/>
          <c:tx>
            <c:strRef>
              <c:f>'TE inferior Gra'!$AW$3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Gra'!$AW$4:$AW$37</c15:sqref>
                  </c15:fullRef>
                </c:ext>
              </c:extLst>
              <c:f>'TE inferior Gra'!$AW$7:$AW$37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CE-4FAD-B178-EE8E0ABA3E57}"/>
            </c:ext>
          </c:extLst>
        </c:ser>
        <c:ser>
          <c:idx val="10"/>
          <c:order val="10"/>
          <c:tx>
            <c:strRef>
              <c:f>'TE inferior Gra'!$AX$3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Gra'!$AX$4:$AX$37</c15:sqref>
                  </c15:fullRef>
                </c:ext>
              </c:extLst>
              <c:f>'TE inferior Gra'!$AX$7:$AX$37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CE-4FAD-B178-EE8E0ABA3E57}"/>
            </c:ext>
          </c:extLst>
        </c:ser>
        <c:ser>
          <c:idx val="11"/>
          <c:order val="11"/>
          <c:tx>
            <c:strRef>
              <c:f>'TE inferior Gra'!$AY$3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Gra'!$AY$4:$AY$37</c15:sqref>
                  </c15:fullRef>
                </c:ext>
              </c:extLst>
              <c:f>'TE inferior Gra'!$AY$7:$AY$37</c:f>
              <c:numCache>
                <c:formatCode>General</c:formatCode>
                <c:ptCount val="31"/>
                <c:pt idx="0">
                  <c:v>27.715132781919412</c:v>
                </c:pt>
                <c:pt idx="1">
                  <c:v>28.315384020953218</c:v>
                </c:pt>
                <c:pt idx="2">
                  <c:v>28.78467558745961</c:v>
                </c:pt>
                <c:pt idx="3">
                  <c:v>29.205490459732996</c:v>
                </c:pt>
                <c:pt idx="4">
                  <c:v>29.410797313885798</c:v>
                </c:pt>
                <c:pt idx="5">
                  <c:v>29.400366679942756</c:v>
                </c:pt>
                <c:pt idx="6">
                  <c:v>29.17516666929275</c:v>
                </c:pt>
                <c:pt idx="7">
                  <c:v>28.82882934033541</c:v>
                </c:pt>
                <c:pt idx="8">
                  <c:v>28.506787374091417</c:v>
                </c:pt>
                <c:pt idx="9">
                  <c:v>25.49973115923391</c:v>
                </c:pt>
                <c:pt idx="10">
                  <c:v>22.543555105049325</c:v>
                </c:pt>
                <c:pt idx="11">
                  <c:v>19.571755931489044</c:v>
                </c:pt>
                <c:pt idx="12">
                  <c:v>16.51980651741307</c:v>
                </c:pt>
                <c:pt idx="13">
                  <c:v>13.341228435139483</c:v>
                </c:pt>
                <c:pt idx="14">
                  <c:v>13.600179500089411</c:v>
                </c:pt>
                <c:pt idx="15">
                  <c:v>13.864314025277311</c:v>
                </c:pt>
                <c:pt idx="16">
                  <c:v>14.132390331596843</c:v>
                </c:pt>
                <c:pt idx="17">
                  <c:v>14.403180148793618</c:v>
                </c:pt>
                <c:pt idx="18">
                  <c:v>14.675895887430931</c:v>
                </c:pt>
                <c:pt idx="19">
                  <c:v>14.974508204766249</c:v>
                </c:pt>
                <c:pt idx="20">
                  <c:v>15.275387084526161</c:v>
                </c:pt>
                <c:pt idx="21">
                  <c:v>15.578417524116448</c:v>
                </c:pt>
                <c:pt idx="22">
                  <c:v>15.883058771117781</c:v>
                </c:pt>
                <c:pt idx="23">
                  <c:v>16.189668444018345</c:v>
                </c:pt>
                <c:pt idx="24">
                  <c:v>16.540426071990911</c:v>
                </c:pt>
                <c:pt idx="25">
                  <c:v>16.893579311586954</c:v>
                </c:pt>
                <c:pt idx="26">
                  <c:v>17.248123821129248</c:v>
                </c:pt>
                <c:pt idx="27">
                  <c:v>17.601511184529326</c:v>
                </c:pt>
                <c:pt idx="28">
                  <c:v>17.954435048374211</c:v>
                </c:pt>
                <c:pt idx="29">
                  <c:v>18.239230764534675</c:v>
                </c:pt>
                <c:pt idx="30">
                  <c:v>18.523102704893109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CE-4FAD-B178-EE8E0ABA3E57}"/>
            </c:ext>
          </c:extLst>
        </c:ser>
        <c:ser>
          <c:idx val="12"/>
          <c:order val="12"/>
          <c:tx>
            <c:strRef>
              <c:f>'TE inferior Gra'!$AZ$3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Gra'!$AZ$4:$AZ$37</c15:sqref>
                  </c15:fullRef>
                </c:ext>
              </c:extLst>
              <c:f>'TE inferior Gra'!$AZ$7:$AZ$37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CE-4FAD-B178-EE8E0ABA3E57}"/>
            </c:ext>
          </c:extLst>
        </c:ser>
        <c:ser>
          <c:idx val="13"/>
          <c:order val="13"/>
          <c:tx>
            <c:strRef>
              <c:f>'TE inferior Gra'!$BA$3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Gra'!$BA$4:$BA$37</c15:sqref>
                  </c15:fullRef>
                </c:ext>
              </c:extLst>
              <c:f>'TE inferior Gra'!$BA$7:$BA$37</c:f>
              <c:numCache>
                <c:formatCode>General</c:formatCode>
                <c:ptCount val="31"/>
                <c:pt idx="0">
                  <c:v>69.903977385084659</c:v>
                </c:pt>
                <c:pt idx="1">
                  <c:v>68.628625194005011</c:v>
                </c:pt>
                <c:pt idx="2">
                  <c:v>67.980852322984632</c:v>
                </c:pt>
                <c:pt idx="3">
                  <c:v>67.932175328999293</c:v>
                </c:pt>
                <c:pt idx="4">
                  <c:v>70.309220819342585</c:v>
                </c:pt>
                <c:pt idx="5">
                  <c:v>71.890773719201178</c:v>
                </c:pt>
                <c:pt idx="6">
                  <c:v>72.595199576681935</c:v>
                </c:pt>
                <c:pt idx="7">
                  <c:v>72.802804301992893</c:v>
                </c:pt>
                <c:pt idx="8">
                  <c:v>73.200661942523396</c:v>
                </c:pt>
                <c:pt idx="9">
                  <c:v>75.642213136401352</c:v>
                </c:pt>
                <c:pt idx="10">
                  <c:v>78.98106728014757</c:v>
                </c:pt>
                <c:pt idx="11">
                  <c:v>83.147537967322634</c:v>
                </c:pt>
                <c:pt idx="12">
                  <c:v>87.981333807835057</c:v>
                </c:pt>
                <c:pt idx="13">
                  <c:v>93.327003338746124</c:v>
                </c:pt>
                <c:pt idx="14">
                  <c:v>98.8384787983141</c:v>
                </c:pt>
                <c:pt idx="15">
                  <c:v>104.58488184497354</c:v>
                </c:pt>
                <c:pt idx="16">
                  <c:v>110.53891904673453</c:v>
                </c:pt>
                <c:pt idx="17">
                  <c:v>116.68539869339206</c:v>
                </c:pt>
                <c:pt idx="18">
                  <c:v>123.01867246666629</c:v>
                </c:pt>
                <c:pt idx="19">
                  <c:v>128.96561754885047</c:v>
                </c:pt>
                <c:pt idx="20">
                  <c:v>135.06507394122778</c:v>
                </c:pt>
                <c:pt idx="21">
                  <c:v>141.31525774549144</c:v>
                </c:pt>
                <c:pt idx="22">
                  <c:v>147.71321243345267</c:v>
                </c:pt>
                <c:pt idx="23">
                  <c:v>154.26100694516981</c:v>
                </c:pt>
                <c:pt idx="24">
                  <c:v>160.67276785899455</c:v>
                </c:pt>
                <c:pt idx="25">
                  <c:v>167.22687266564918</c:v>
                </c:pt>
                <c:pt idx="26">
                  <c:v>173.92257135634767</c:v>
                </c:pt>
                <c:pt idx="27">
                  <c:v>180.73071439463195</c:v>
                </c:pt>
                <c:pt idx="28">
                  <c:v>187.70188223064224</c:v>
                </c:pt>
                <c:pt idx="29">
                  <c:v>189.88506430286526</c:v>
                </c:pt>
                <c:pt idx="30">
                  <c:v>192.02663114223085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CE-4FAD-B178-EE8E0ABA3E57}"/>
            </c:ext>
          </c:extLst>
        </c:ser>
        <c:ser>
          <c:idx val="14"/>
          <c:order val="14"/>
          <c:tx>
            <c:strRef>
              <c:f>'TE inferior Gra'!$BB$3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Gra'!$BB$4:$BB$37</c15:sqref>
                  </c15:fullRef>
                </c:ext>
              </c:extLst>
              <c:f>'TE inferior Gra'!$BB$7:$BB$37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CE-4FAD-B178-EE8E0ABA3E57}"/>
            </c:ext>
          </c:extLst>
        </c:ser>
        <c:ser>
          <c:idx val="15"/>
          <c:order val="15"/>
          <c:tx>
            <c:strRef>
              <c:f>'TE inferior Gra'!$BC$3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'TE inferior Gra'!$B$4:$B$37</c15:sqref>
                  </c15:fullRef>
                </c:ext>
              </c:extLst>
              <c:f>'TE inferior Gra'!$B$7:$B$37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 inferior Gra'!$BC$4:$BC$37</c15:sqref>
                  </c15:fullRef>
                </c:ext>
              </c:extLst>
              <c:f>'TE inferior Gra'!$BC$7:$BC$37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CE-4FAD-B178-EE8E0ABA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A-4E4F-BE01-4CEB36E787C3}"/>
            </c:ext>
          </c:extLst>
        </c:ser>
        <c:ser>
          <c:idx val="1"/>
          <c:order val="1"/>
          <c:tx>
            <c:strRef>
              <c:f>'TE inferior Gra'!$D$3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A-4E4F-BE01-4CEB36E787C3}"/>
            </c:ext>
          </c:extLst>
        </c:ser>
        <c:ser>
          <c:idx val="2"/>
          <c:order val="2"/>
          <c:tx>
            <c:strRef>
              <c:f>'TE inferior Gra'!$E$3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19.738581960980873</c:v>
                </c:pt>
                <c:pt idx="4">
                  <c:v>20.336919046375368</c:v>
                </c:pt>
                <c:pt idx="5">
                  <c:v>20.914797841415972</c:v>
                </c:pt>
                <c:pt idx="6">
                  <c:v>21.549816625779915</c:v>
                </c:pt>
                <c:pt idx="7">
                  <c:v>22.146540951408877</c:v>
                </c:pt>
                <c:pt idx="8">
                  <c:v>22.767752398690781</c:v>
                </c:pt>
                <c:pt idx="9">
                  <c:v>23.335888557348586</c:v>
                </c:pt>
                <c:pt idx="10">
                  <c:v>23.758837252192031</c:v>
                </c:pt>
                <c:pt idx="11">
                  <c:v>24.185027508523593</c:v>
                </c:pt>
                <c:pt idx="12">
                  <c:v>24.644328717469701</c:v>
                </c:pt>
                <c:pt idx="13">
                  <c:v>24.885730162725132</c:v>
                </c:pt>
                <c:pt idx="14">
                  <c:v>25.061821705437296</c:v>
                </c:pt>
                <c:pt idx="15">
                  <c:v>25.039081201185617</c:v>
                </c:pt>
                <c:pt idx="16">
                  <c:v>25.090839620058887</c:v>
                </c:pt>
                <c:pt idx="17">
                  <c:v>24.937526632509712</c:v>
                </c:pt>
                <c:pt idx="18">
                  <c:v>24.824131038851483</c:v>
                </c:pt>
                <c:pt idx="19">
                  <c:v>24.778906825745104</c:v>
                </c:pt>
                <c:pt idx="20">
                  <c:v>24.711469798687354</c:v>
                </c:pt>
                <c:pt idx="21">
                  <c:v>24.636985969956974</c:v>
                </c:pt>
                <c:pt idx="22">
                  <c:v>24.728977999402076</c:v>
                </c:pt>
                <c:pt idx="23">
                  <c:v>24.938555035427065</c:v>
                </c:pt>
                <c:pt idx="24">
                  <c:v>25.097677868201639</c:v>
                </c:pt>
                <c:pt idx="25">
                  <c:v>25.29213126068829</c:v>
                </c:pt>
                <c:pt idx="26">
                  <c:v>25.650947016346365</c:v>
                </c:pt>
                <c:pt idx="27">
                  <c:v>25.959716633042287</c:v>
                </c:pt>
                <c:pt idx="28">
                  <c:v>26.287000020838001</c:v>
                </c:pt>
                <c:pt idx="29">
                  <c:v>26.644461488787773</c:v>
                </c:pt>
                <c:pt idx="30">
                  <c:v>27.0315430890738</c:v>
                </c:pt>
                <c:pt idx="31">
                  <c:v>27.474007516851373</c:v>
                </c:pt>
                <c:pt idx="32">
                  <c:v>28.000825291845292</c:v>
                </c:pt>
                <c:pt idx="33">
                  <c:v>28.515654787700317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A-4E4F-BE01-4CEB36E787C3}"/>
            </c:ext>
          </c:extLst>
        </c:ser>
        <c:ser>
          <c:idx val="3"/>
          <c:order val="3"/>
          <c:tx>
            <c:strRef>
              <c:f>'TE inferior Gra'!$F$3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A-4E4F-BE01-4CEB36E787C3}"/>
            </c:ext>
          </c:extLst>
        </c:ser>
        <c:ser>
          <c:idx val="4"/>
          <c:order val="4"/>
          <c:tx>
            <c:strRef>
              <c:f>'TE inferior Gra'!$G$3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A-4E4F-BE01-4CEB36E787C3}"/>
            </c:ext>
          </c:extLst>
        </c:ser>
        <c:ser>
          <c:idx val="5"/>
          <c:order val="5"/>
          <c:tx>
            <c:strRef>
              <c:f>'TE inferior Gra'!$H$3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A-4E4F-BE01-4CEB36E787C3}"/>
            </c:ext>
          </c:extLst>
        </c:ser>
        <c:ser>
          <c:idx val="6"/>
          <c:order val="6"/>
          <c:tx>
            <c:strRef>
              <c:f>'TE inferior Gra'!$I$3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297.23245846815945</c:v>
                </c:pt>
                <c:pt idx="4">
                  <c:v>306.41982889646619</c:v>
                </c:pt>
                <c:pt idx="5">
                  <c:v>313.87441719261318</c:v>
                </c:pt>
                <c:pt idx="6">
                  <c:v>321.17458277468904</c:v>
                </c:pt>
                <c:pt idx="7">
                  <c:v>326.76067972003682</c:v>
                </c:pt>
                <c:pt idx="8">
                  <c:v>331.55740669889838</c:v>
                </c:pt>
                <c:pt idx="9">
                  <c:v>334.45185048164575</c:v>
                </c:pt>
                <c:pt idx="10">
                  <c:v>334.44704204140515</c:v>
                </c:pt>
                <c:pt idx="11">
                  <c:v>332.88657191914763</c:v>
                </c:pt>
                <c:pt idx="12">
                  <c:v>329.47146283232024</c:v>
                </c:pt>
                <c:pt idx="13">
                  <c:v>322.26175741369104</c:v>
                </c:pt>
                <c:pt idx="14">
                  <c:v>312.38151670978931</c:v>
                </c:pt>
                <c:pt idx="15">
                  <c:v>299.59298951995862</c:v>
                </c:pt>
                <c:pt idx="16">
                  <c:v>285.25206597058883</c:v>
                </c:pt>
                <c:pt idx="17">
                  <c:v>269.18208865468637</c:v>
                </c:pt>
                <c:pt idx="18">
                  <c:v>252.4182452640334</c:v>
                </c:pt>
                <c:pt idx="19">
                  <c:v>235.43813299704402</c:v>
                </c:pt>
                <c:pt idx="20">
                  <c:v>218.53579383331726</c:v>
                </c:pt>
                <c:pt idx="21">
                  <c:v>202.02334866836694</c:v>
                </c:pt>
                <c:pt idx="22">
                  <c:v>186.20398179099945</c:v>
                </c:pt>
                <c:pt idx="23">
                  <c:v>171.11983929756562</c:v>
                </c:pt>
                <c:pt idx="24">
                  <c:v>155.25909350835707</c:v>
                </c:pt>
                <c:pt idx="25">
                  <c:v>141.69679775737293</c:v>
                </c:pt>
                <c:pt idx="26">
                  <c:v>128.93444171282374</c:v>
                </c:pt>
                <c:pt idx="27">
                  <c:v>116.94147847101557</c:v>
                </c:pt>
                <c:pt idx="28">
                  <c:v>105.70988400777139</c:v>
                </c:pt>
                <c:pt idx="29">
                  <c:v>95.217400283519666</c:v>
                </c:pt>
                <c:pt idx="30">
                  <c:v>85.429898943554164</c:v>
                </c:pt>
                <c:pt idx="31">
                  <c:v>76.34140207425537</c:v>
                </c:pt>
                <c:pt idx="32">
                  <c:v>67.942302114336513</c:v>
                </c:pt>
                <c:pt idx="33">
                  <c:v>60.212112188505458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A-4E4F-BE01-4CEB36E787C3}"/>
            </c:ext>
          </c:extLst>
        </c:ser>
        <c:ser>
          <c:idx val="7"/>
          <c:order val="7"/>
          <c:tx>
            <c:strRef>
              <c:f>'TE inferior Gra'!$J$3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265.97516816526246</c:v>
                </c:pt>
                <c:pt idx="4">
                  <c:v>267.98468498630126</c:v>
                </c:pt>
                <c:pt idx="5">
                  <c:v>269.73672534305092</c:v>
                </c:pt>
                <c:pt idx="6">
                  <c:v>272.19778025329714</c:v>
                </c:pt>
                <c:pt idx="7">
                  <c:v>274.6118680208105</c:v>
                </c:pt>
                <c:pt idx="8">
                  <c:v>277.86174731444549</c:v>
                </c:pt>
                <c:pt idx="9">
                  <c:v>281.19469923875437</c:v>
                </c:pt>
                <c:pt idx="10">
                  <c:v>283.70977748147607</c:v>
                </c:pt>
                <c:pt idx="11">
                  <c:v>286.32369410450349</c:v>
                </c:pt>
                <c:pt idx="12">
                  <c:v>288.78601572743855</c:v>
                </c:pt>
                <c:pt idx="13">
                  <c:v>287.70916277883714</c:v>
                </c:pt>
                <c:pt idx="14">
                  <c:v>284.10067531595251</c:v>
                </c:pt>
                <c:pt idx="15">
                  <c:v>277.29772630577537</c:v>
                </c:pt>
                <c:pt idx="16">
                  <c:v>268.92968598597139</c:v>
                </c:pt>
                <c:pt idx="17">
                  <c:v>258.24156482324383</c:v>
                </c:pt>
                <c:pt idx="18">
                  <c:v>246.74898206979628</c:v>
                </c:pt>
                <c:pt idx="19">
                  <c:v>234.57343090790687</c:v>
                </c:pt>
                <c:pt idx="20">
                  <c:v>221.5592636502993</c:v>
                </c:pt>
                <c:pt idx="21">
                  <c:v>207.96280682019966</c:v>
                </c:pt>
                <c:pt idx="22">
                  <c:v>194.09045514313539</c:v>
                </c:pt>
                <c:pt idx="23">
                  <c:v>179.93917325543856</c:v>
                </c:pt>
                <c:pt idx="24">
                  <c:v>164.42301559815249</c:v>
                </c:pt>
                <c:pt idx="25">
                  <c:v>149.57844487303589</c:v>
                </c:pt>
                <c:pt idx="26">
                  <c:v>134.8606004722098</c:v>
                </c:pt>
                <c:pt idx="27">
                  <c:v>120.53836552651353</c:v>
                </c:pt>
                <c:pt idx="28">
                  <c:v>106.87969315674975</c:v>
                </c:pt>
                <c:pt idx="29">
                  <c:v>94.096829889448358</c:v>
                </c:pt>
                <c:pt idx="30">
                  <c:v>82.260783289642362</c:v>
                </c:pt>
                <c:pt idx="31">
                  <c:v>71.467505106872991</c:v>
                </c:pt>
                <c:pt idx="32">
                  <c:v>62.246810065248255</c:v>
                </c:pt>
                <c:pt idx="33">
                  <c:v>54.017040667628848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FA-4E4F-BE01-4CEB36E787C3}"/>
            </c:ext>
          </c:extLst>
        </c:ser>
        <c:ser>
          <c:idx val="8"/>
          <c:order val="8"/>
          <c:tx>
            <c:strRef>
              <c:f>'TE inferior Gra'!$K$3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FA-4E4F-BE01-4CEB36E787C3}"/>
            </c:ext>
          </c:extLst>
        </c:ser>
        <c:ser>
          <c:idx val="9"/>
          <c:order val="9"/>
          <c:tx>
            <c:strRef>
              <c:f>'TE inferior Gra'!$L$3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FA-4E4F-BE01-4CEB36E787C3}"/>
            </c:ext>
          </c:extLst>
        </c:ser>
        <c:ser>
          <c:idx val="10"/>
          <c:order val="10"/>
          <c:tx>
            <c:strRef>
              <c:f>'TE inferior Gra'!$M$3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0.97436606113199997</c:v>
                </c:pt>
                <c:pt idx="4">
                  <c:v>0.99413633932400003</c:v>
                </c:pt>
                <c:pt idx="5">
                  <c:v>1.0192245975859999</c:v>
                </c:pt>
                <c:pt idx="6">
                  <c:v>1.052959355487</c:v>
                </c:pt>
                <c:pt idx="7">
                  <c:v>1.075109927442</c:v>
                </c:pt>
                <c:pt idx="8">
                  <c:v>1.091560447742</c:v>
                </c:pt>
                <c:pt idx="9">
                  <c:v>1.1053944715940001</c:v>
                </c:pt>
                <c:pt idx="10">
                  <c:v>1.121147719111</c:v>
                </c:pt>
                <c:pt idx="11">
                  <c:v>1.135925869224</c:v>
                </c:pt>
                <c:pt idx="12">
                  <c:v>1.15024561474</c:v>
                </c:pt>
                <c:pt idx="13">
                  <c:v>1.164071740234</c:v>
                </c:pt>
                <c:pt idx="14">
                  <c:v>1.177387981136</c:v>
                </c:pt>
                <c:pt idx="15">
                  <c:v>1.1901611142049999</c:v>
                </c:pt>
                <c:pt idx="16">
                  <c:v>1.202376998251</c:v>
                </c:pt>
                <c:pt idx="17">
                  <c:v>1.21400756046</c:v>
                </c:pt>
                <c:pt idx="18">
                  <c:v>1.225039609038</c:v>
                </c:pt>
                <c:pt idx="19">
                  <c:v>1.2354513347639999</c:v>
                </c:pt>
                <c:pt idx="20">
                  <c:v>1.2452308174490001</c:v>
                </c:pt>
                <c:pt idx="21">
                  <c:v>1.254362448625</c:v>
                </c:pt>
                <c:pt idx="22">
                  <c:v>1.2628364823060001</c:v>
                </c:pt>
                <c:pt idx="23">
                  <c:v>1.270642979145</c:v>
                </c:pt>
                <c:pt idx="24">
                  <c:v>1.2777752579520001</c:v>
                </c:pt>
                <c:pt idx="25">
                  <c:v>1.2842284392079999</c:v>
                </c:pt>
                <c:pt idx="26">
                  <c:v>1.289999523561</c:v>
                </c:pt>
                <c:pt idx="27">
                  <c:v>1.295088151134</c:v>
                </c:pt>
                <c:pt idx="28">
                  <c:v>1.299495281185</c:v>
                </c:pt>
                <c:pt idx="29">
                  <c:v>1.3032246232019999</c:v>
                </c:pt>
                <c:pt idx="30">
                  <c:v>1.306281072844</c:v>
                </c:pt>
                <c:pt idx="31">
                  <c:v>1.308672413619</c:v>
                </c:pt>
                <c:pt idx="32">
                  <c:v>1.3557632490739999</c:v>
                </c:pt>
                <c:pt idx="33">
                  <c:v>1.404620276673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FA-4E4F-BE01-4CEB36E787C3}"/>
            </c:ext>
          </c:extLst>
        </c:ser>
        <c:ser>
          <c:idx val="11"/>
          <c:order val="11"/>
          <c:tx>
            <c:strRef>
              <c:f>'TE inferior Gra'!$N$3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FA-4E4F-BE01-4CEB36E787C3}"/>
            </c:ext>
          </c:extLst>
        </c:ser>
        <c:ser>
          <c:idx val="12"/>
          <c:order val="12"/>
          <c:tx>
            <c:strRef>
              <c:f>'TE inferior Gra'!$O$3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40.310804743505997</c:v>
                </c:pt>
                <c:pt idx="4">
                  <c:v>41.402968454632003</c:v>
                </c:pt>
                <c:pt idx="5">
                  <c:v>42.748623573008999</c:v>
                </c:pt>
                <c:pt idx="6">
                  <c:v>44.495330893801999</c:v>
                </c:pt>
                <c:pt idx="7">
                  <c:v>45.792394022388002</c:v>
                </c:pt>
                <c:pt idx="8">
                  <c:v>46.883053733182997</c:v>
                </c:pt>
                <c:pt idx="9">
                  <c:v>47.896709039746</c:v>
                </c:pt>
                <c:pt idx="10">
                  <c:v>49.030530026721998</c:v>
                </c:pt>
                <c:pt idx="11">
                  <c:v>50.161016355130002</c:v>
                </c:pt>
                <c:pt idx="12">
                  <c:v>51.311958539443999</c:v>
                </c:pt>
                <c:pt idx="13">
                  <c:v>52.483170666637001</c:v>
                </c:pt>
                <c:pt idx="14">
                  <c:v>53.675257182190997</c:v>
                </c:pt>
                <c:pt idx="15">
                  <c:v>54.887994987010998</c:v>
                </c:pt>
                <c:pt idx="16">
                  <c:v>56.121960956038002</c:v>
                </c:pt>
                <c:pt idx="17">
                  <c:v>57.377014878376997</c:v>
                </c:pt>
                <c:pt idx="18">
                  <c:v>58.653628285632003</c:v>
                </c:pt>
                <c:pt idx="19">
                  <c:v>59.951779900280997</c:v>
                </c:pt>
                <c:pt idx="20">
                  <c:v>61.271828636964003</c:v>
                </c:pt>
                <c:pt idx="21">
                  <c:v>62.613859490518998</c:v>
                </c:pt>
                <c:pt idx="22">
                  <c:v>63.978144851277001</c:v>
                </c:pt>
                <c:pt idx="23">
                  <c:v>65.364845377281</c:v>
                </c:pt>
                <c:pt idx="24">
                  <c:v>66.774180732063002</c:v>
                </c:pt>
                <c:pt idx="25">
                  <c:v>68.206356843752999</c:v>
                </c:pt>
                <c:pt idx="26">
                  <c:v>69.661569750379996</c:v>
                </c:pt>
                <c:pt idx="27">
                  <c:v>71.140048020340998</c:v>
                </c:pt>
                <c:pt idx="28">
                  <c:v>72.641984187527996</c:v>
                </c:pt>
                <c:pt idx="29">
                  <c:v>74.167616153140997</c:v>
                </c:pt>
                <c:pt idx="30">
                  <c:v>75.717144667900996</c:v>
                </c:pt>
                <c:pt idx="31">
                  <c:v>77.290835033517993</c:v>
                </c:pt>
                <c:pt idx="32">
                  <c:v>78.889232603539</c:v>
                </c:pt>
                <c:pt idx="33">
                  <c:v>80.512585952020999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FA-4E4F-BE01-4CEB36E787C3}"/>
            </c:ext>
          </c:extLst>
        </c:ser>
        <c:ser>
          <c:idx val="13"/>
          <c:order val="13"/>
          <c:tx>
            <c:strRef>
              <c:f>'TE inferior Gra'!$P$3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0.60350843573834512</c:v>
                </c:pt>
                <c:pt idx="4">
                  <c:v>0.67727666414915033</c:v>
                </c:pt>
                <c:pt idx="5">
                  <c:v>0.75040152323107168</c:v>
                </c:pt>
                <c:pt idx="6">
                  <c:v>0.88772998352820787</c:v>
                </c:pt>
                <c:pt idx="7">
                  <c:v>1.0963279304865723</c:v>
                </c:pt>
                <c:pt idx="8">
                  <c:v>1.4985695791339297</c:v>
                </c:pt>
                <c:pt idx="9">
                  <c:v>2.2895181171636896</c:v>
                </c:pt>
                <c:pt idx="10">
                  <c:v>3.7113933278246507</c:v>
                </c:pt>
                <c:pt idx="11">
                  <c:v>6.6384695281429558</c:v>
                </c:pt>
                <c:pt idx="12">
                  <c:v>12.833253828057513</c:v>
                </c:pt>
                <c:pt idx="13">
                  <c:v>21.304477660104642</c:v>
                </c:pt>
                <c:pt idx="14">
                  <c:v>33.062786917699555</c:v>
                </c:pt>
                <c:pt idx="15">
                  <c:v>47.239033908757449</c:v>
                </c:pt>
                <c:pt idx="16">
                  <c:v>66.174810908550739</c:v>
                </c:pt>
                <c:pt idx="17">
                  <c:v>85.823666748798928</c:v>
                </c:pt>
                <c:pt idx="18">
                  <c:v>107.96309005205855</c:v>
                </c:pt>
                <c:pt idx="19">
                  <c:v>132.26280250201441</c:v>
                </c:pt>
                <c:pt idx="20">
                  <c:v>155.9637312470569</c:v>
                </c:pt>
                <c:pt idx="21">
                  <c:v>178.55050747233832</c:v>
                </c:pt>
                <c:pt idx="22">
                  <c:v>203.56576120168722</c:v>
                </c:pt>
                <c:pt idx="23">
                  <c:v>230.02606731569804</c:v>
                </c:pt>
                <c:pt idx="24">
                  <c:v>255.24616938441568</c:v>
                </c:pt>
                <c:pt idx="25">
                  <c:v>279.34756495867072</c:v>
                </c:pt>
                <c:pt idx="26">
                  <c:v>306.58582551120662</c:v>
                </c:pt>
                <c:pt idx="27">
                  <c:v>331.88639885988408</c:v>
                </c:pt>
                <c:pt idx="28">
                  <c:v>356.9484810271594</c:v>
                </c:pt>
                <c:pt idx="29">
                  <c:v>382.05692410412757</c:v>
                </c:pt>
                <c:pt idx="30">
                  <c:v>406.84130961998829</c:v>
                </c:pt>
                <c:pt idx="31">
                  <c:v>432.44797346919057</c:v>
                </c:pt>
                <c:pt idx="32">
                  <c:v>458.64185920802117</c:v>
                </c:pt>
                <c:pt idx="33">
                  <c:v>484.16684266327354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FA-4E4F-BE01-4CEB36E787C3}"/>
            </c:ext>
          </c:extLst>
        </c:ser>
        <c:ser>
          <c:idx val="14"/>
          <c:order val="14"/>
          <c:tx>
            <c:strRef>
              <c:f>'TE inferior Gra'!$Q$3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FA-4E4F-BE01-4CEB36E787C3}"/>
            </c:ext>
          </c:extLst>
        </c:ser>
        <c:ser>
          <c:idx val="15"/>
          <c:order val="15"/>
          <c:tx>
            <c:strRef>
              <c:f>'TE inferior Gra'!$R$3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7.0392771944215053E-8</c:v>
                </c:pt>
                <c:pt idx="4">
                  <c:v>1.7923696586520046E-7</c:v>
                </c:pt>
                <c:pt idx="5">
                  <c:v>3.672000088468496E-7</c:v>
                </c:pt>
                <c:pt idx="6">
                  <c:v>7.4930590755932784E-7</c:v>
                </c:pt>
                <c:pt idx="7">
                  <c:v>1.4474908293848909E-6</c:v>
                </c:pt>
                <c:pt idx="8">
                  <c:v>2.8497302902948928E-6</c:v>
                </c:pt>
                <c:pt idx="9">
                  <c:v>5.486071158684548E-6</c:v>
                </c:pt>
                <c:pt idx="10">
                  <c:v>1.0181067037576306E-5</c:v>
                </c:pt>
                <c:pt idx="11">
                  <c:v>1.9987646561295226E-5</c:v>
                </c:pt>
                <c:pt idx="12">
                  <c:v>4.1238866811691327E-5</c:v>
                </c:pt>
                <c:pt idx="13">
                  <c:v>8.1036953788171505E-5</c:v>
                </c:pt>
                <c:pt idx="14">
                  <c:v>1.6562009754101384E-4</c:v>
                </c:pt>
                <c:pt idx="15">
                  <c:v>3.3075027004314858E-4</c:v>
                </c:pt>
                <c:pt idx="16">
                  <c:v>7.1938240863849085E-4</c:v>
                </c:pt>
                <c:pt idx="17">
                  <c:v>1.4487123734939847E-3</c:v>
                </c:pt>
                <c:pt idx="18">
                  <c:v>3.0441084238109948E-3</c:v>
                </c:pt>
                <c:pt idx="19">
                  <c:v>6.50163402795533E-3</c:v>
                </c:pt>
                <c:pt idx="20">
                  <c:v>1.3201955146945289E-2</c:v>
                </c:pt>
                <c:pt idx="21">
                  <c:v>2.5871254937531146E-2</c:v>
                </c:pt>
                <c:pt idx="22">
                  <c:v>5.3491335688996486E-2</c:v>
                </c:pt>
                <c:pt idx="23">
                  <c:v>0.1079543220522691</c:v>
                </c:pt>
                <c:pt idx="24">
                  <c:v>0.19144771961393137</c:v>
                </c:pt>
                <c:pt idx="25">
                  <c:v>0.31319179666859404</c:v>
                </c:pt>
                <c:pt idx="26">
                  <c:v>0.48820093086204064</c:v>
                </c:pt>
                <c:pt idx="27">
                  <c:v>0.6722098344689269</c:v>
                </c:pt>
                <c:pt idx="28">
                  <c:v>0.86597244809151275</c:v>
                </c:pt>
                <c:pt idx="29">
                  <c:v>1.0654826746490722</c:v>
                </c:pt>
                <c:pt idx="30">
                  <c:v>1.2672392128664103</c:v>
                </c:pt>
                <c:pt idx="31">
                  <c:v>1.4747612184425296</c:v>
                </c:pt>
                <c:pt idx="32">
                  <c:v>1.6931806402648411</c:v>
                </c:pt>
                <c:pt idx="33">
                  <c:v>1.9025094030164904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FA-4E4F-BE01-4CEB36E787C3}"/>
            </c:ext>
          </c:extLst>
        </c:ser>
        <c:ser>
          <c:idx val="16"/>
          <c:order val="16"/>
          <c:tx>
            <c:strRef>
              <c:f>'TE inferior Gra'!$S$3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0.62408930111500005</c:v>
                </c:pt>
                <c:pt idx="4">
                  <c:v>0.64099810984500005</c:v>
                </c:pt>
                <c:pt idx="5">
                  <c:v>0.66183145633200002</c:v>
                </c:pt>
                <c:pt idx="6">
                  <c:v>0.68887386736800005</c:v>
                </c:pt>
                <c:pt idx="7">
                  <c:v>0.70895491577600001</c:v>
                </c:pt>
                <c:pt idx="8">
                  <c:v>0.72584043967</c:v>
                </c:pt>
                <c:pt idx="9">
                  <c:v>0.74153378630199995</c:v>
                </c:pt>
                <c:pt idx="10">
                  <c:v>0.75908753031300003</c:v>
                </c:pt>
                <c:pt idx="11">
                  <c:v>0.77658964735299996</c:v>
                </c:pt>
                <c:pt idx="12">
                  <c:v>0.79440846064699999</c:v>
                </c:pt>
                <c:pt idx="13">
                  <c:v>0.81254109189900003</c:v>
                </c:pt>
                <c:pt idx="14">
                  <c:v>0.83099689909800001</c:v>
                </c:pt>
                <c:pt idx="15">
                  <c:v>0.84977242823599997</c:v>
                </c:pt>
                <c:pt idx="16">
                  <c:v>0.86887661045499998</c:v>
                </c:pt>
                <c:pt idx="17">
                  <c:v>0.888307275018</c:v>
                </c:pt>
                <c:pt idx="18">
                  <c:v>0.908071722149</c:v>
                </c:pt>
                <c:pt idx="19">
                  <c:v>0.92816962242800005</c:v>
                </c:pt>
                <c:pt idx="20">
                  <c:v>0.94860653255100003</c:v>
                </c:pt>
                <c:pt idx="21">
                  <c:v>0.96938376840100005</c:v>
                </c:pt>
                <c:pt idx="22">
                  <c:v>0.99050554710899996</c:v>
                </c:pt>
                <c:pt idx="23">
                  <c:v>1.0119743559709999</c:v>
                </c:pt>
                <c:pt idx="24">
                  <c:v>1.033793595805</c:v>
                </c:pt>
                <c:pt idx="25">
                  <c:v>1.055966454777</c:v>
                </c:pt>
                <c:pt idx="26">
                  <c:v>1.0784959679349999</c:v>
                </c:pt>
                <c:pt idx="27">
                  <c:v>1.1013856739600001</c:v>
                </c:pt>
                <c:pt idx="28">
                  <c:v>1.1246385536500001</c:v>
                </c:pt>
                <c:pt idx="29">
                  <c:v>1.148258290175</c:v>
                </c:pt>
                <c:pt idx="30">
                  <c:v>1.1722479915470001</c:v>
                </c:pt>
                <c:pt idx="31">
                  <c:v>1.1966117651479999</c:v>
                </c:pt>
                <c:pt idx="32">
                  <c:v>1.2213580541069999</c:v>
                </c:pt>
                <c:pt idx="33">
                  <c:v>1.246490706833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FA-4E4F-BE01-4CEB36E7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674496"/>
        <c:axId val="1520676656"/>
      </c:area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8535-4200-8BE0-660451714494}"/>
            </c:ext>
          </c:extLst>
        </c:ser>
        <c:ser>
          <c:idx val="1"/>
          <c:order val="1"/>
          <c:tx>
            <c:strRef>
              <c:f>'TE inferior Gra'!$V$3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64.07922617450312</c:v>
                </c:pt>
                <c:pt idx="4">
                  <c:v>69.500678630109334</c:v>
                </c:pt>
                <c:pt idx="5">
                  <c:v>74.538458274183256</c:v>
                </c:pt>
                <c:pt idx="6">
                  <c:v>85.323477856209408</c:v>
                </c:pt>
                <c:pt idx="7">
                  <c:v>86.372025790460015</c:v>
                </c:pt>
                <c:pt idx="8">
                  <c:v>86.24977660589613</c:v>
                </c:pt>
                <c:pt idx="9">
                  <c:v>85.165006262673785</c:v>
                </c:pt>
                <c:pt idx="10">
                  <c:v>83.706209960668218</c:v>
                </c:pt>
                <c:pt idx="11">
                  <c:v>82.420085396485078</c:v>
                </c:pt>
                <c:pt idx="12">
                  <c:v>81.925218755668453</c:v>
                </c:pt>
                <c:pt idx="13">
                  <c:v>82.359222421639515</c:v>
                </c:pt>
                <c:pt idx="14">
                  <c:v>83.609477990716684</c:v>
                </c:pt>
                <c:pt idx="15">
                  <c:v>85.479701524161356</c:v>
                </c:pt>
                <c:pt idx="16">
                  <c:v>87.789634375980455</c:v>
                </c:pt>
                <c:pt idx="17">
                  <c:v>90.580230636398383</c:v>
                </c:pt>
                <c:pt idx="18">
                  <c:v>93.532012527061099</c:v>
                </c:pt>
                <c:pt idx="19">
                  <c:v>96.617729203952393</c:v>
                </c:pt>
                <c:pt idx="20">
                  <c:v>99.824313561932783</c:v>
                </c:pt>
                <c:pt idx="21">
                  <c:v>103.14641202939048</c:v>
                </c:pt>
                <c:pt idx="22">
                  <c:v>106.60384035416057</c:v>
                </c:pt>
                <c:pt idx="23">
                  <c:v>110.17805798623185</c:v>
                </c:pt>
                <c:pt idx="24">
                  <c:v>113.87153096802945</c:v>
                </c:pt>
                <c:pt idx="25">
                  <c:v>117.68745667731434</c:v>
                </c:pt>
                <c:pt idx="26">
                  <c:v>121.6294804381527</c:v>
                </c:pt>
                <c:pt idx="27">
                  <c:v>125.72802777324603</c:v>
                </c:pt>
                <c:pt idx="28">
                  <c:v>129.96241635829736</c:v>
                </c:pt>
                <c:pt idx="29">
                  <c:v>134.33707863783542</c:v>
                </c:pt>
                <c:pt idx="30">
                  <c:v>138.85661514328154</c:v>
                </c:pt>
                <c:pt idx="31">
                  <c:v>143.52579461787292</c:v>
                </c:pt>
                <c:pt idx="32">
                  <c:v>148.37259345863785</c:v>
                </c:pt>
                <c:pt idx="33">
                  <c:v>153.38049245927073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5-4200-8BE0-660451714494}"/>
            </c:ext>
          </c:extLst>
        </c:ser>
        <c:ser>
          <c:idx val="2"/>
          <c:order val="2"/>
          <c:tx>
            <c:strRef>
              <c:f>'TE inferior Gra'!$W$3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67.700311962667485</c:v>
                </c:pt>
                <c:pt idx="4">
                  <c:v>61.264785200873973</c:v>
                </c:pt>
                <c:pt idx="5">
                  <c:v>53.971191809724019</c:v>
                </c:pt>
                <c:pt idx="6">
                  <c:v>47.064513404013383</c:v>
                </c:pt>
                <c:pt idx="7">
                  <c:v>38.339681355659728</c:v>
                </c:pt>
                <c:pt idx="8">
                  <c:v>29.023879772389527</c:v>
                </c:pt>
                <c:pt idx="9">
                  <c:v>19.41744876840022</c:v>
                </c:pt>
                <c:pt idx="10">
                  <c:v>9.7413109862475462</c:v>
                </c:pt>
                <c:pt idx="11">
                  <c:v>3.2991691026730566E-2</c:v>
                </c:pt>
                <c:pt idx="12">
                  <c:v>3.3264937069050954E-2</c:v>
                </c:pt>
                <c:pt idx="13">
                  <c:v>3.375264770173008E-2</c:v>
                </c:pt>
                <c:pt idx="14">
                  <c:v>3.4428879522927745E-2</c:v>
                </c:pt>
                <c:pt idx="15">
                  <c:v>3.5250362317061447E-2</c:v>
                </c:pt>
                <c:pt idx="16">
                  <c:v>3.6177919422106616E-2</c:v>
                </c:pt>
                <c:pt idx="17">
                  <c:v>3.721611674240749E-2</c:v>
                </c:pt>
                <c:pt idx="18">
                  <c:v>3.8300547973119478E-2</c:v>
                </c:pt>
                <c:pt idx="19">
                  <c:v>3.9425642507778601E-2</c:v>
                </c:pt>
                <c:pt idx="20">
                  <c:v>4.0588899184226673E-2</c:v>
                </c:pt>
                <c:pt idx="21">
                  <c:v>4.1789476782375073E-2</c:v>
                </c:pt>
                <c:pt idx="22">
                  <c:v>4.3027444083581182E-2</c:v>
                </c:pt>
                <c:pt idx="23">
                  <c:v>4.4303362448899597E-2</c:v>
                </c:pt>
                <c:pt idx="24">
                  <c:v>4.5618073031572864E-2</c:v>
                </c:pt>
                <c:pt idx="25">
                  <c:v>4.6972580101808631E-2</c:v>
                </c:pt>
                <c:pt idx="26">
                  <c:v>4.8367991019726227E-2</c:v>
                </c:pt>
                <c:pt idx="27">
                  <c:v>4.9805486171763898E-2</c:v>
                </c:pt>
                <c:pt idx="28">
                  <c:v>5.1286301106498733E-2</c:v>
                </c:pt>
                <c:pt idx="29">
                  <c:v>5.2811720902048102E-2</c:v>
                </c:pt>
                <c:pt idx="30">
                  <c:v>5.438307424656607E-2</c:v>
                </c:pt>
                <c:pt idx="31">
                  <c:v>5.6001734943227015E-2</c:v>
                </c:pt>
                <c:pt idx="32">
                  <c:v>5.7669127942719237E-2</c:v>
                </c:pt>
                <c:pt idx="33">
                  <c:v>5.9386713574290019E-2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5-4200-8BE0-660451714494}"/>
            </c:ext>
          </c:extLst>
        </c:ser>
        <c:ser>
          <c:idx val="3"/>
          <c:order val="3"/>
          <c:tx>
            <c:strRef>
              <c:f>'TE inferior Gra'!$X$3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81.642788874070803</c:v>
                </c:pt>
                <c:pt idx="4">
                  <c:v>86.170868988835764</c:v>
                </c:pt>
                <c:pt idx="5">
                  <c:v>90.619882685135167</c:v>
                </c:pt>
                <c:pt idx="6">
                  <c:v>92.742104007663528</c:v>
                </c:pt>
                <c:pt idx="7">
                  <c:v>98.16597792972513</c:v>
                </c:pt>
                <c:pt idx="8">
                  <c:v>103.14837597667498</c:v>
                </c:pt>
                <c:pt idx="9">
                  <c:v>107.73963249769216</c:v>
                </c:pt>
                <c:pt idx="10">
                  <c:v>112.20269502847638</c:v>
                </c:pt>
                <c:pt idx="11">
                  <c:v>100.35484020751568</c:v>
                </c:pt>
                <c:pt idx="12">
                  <c:v>98.598758630770647</c:v>
                </c:pt>
                <c:pt idx="13">
                  <c:v>97.219254316221964</c:v>
                </c:pt>
                <c:pt idx="14">
                  <c:v>96.121952182457804</c:v>
                </c:pt>
                <c:pt idx="15">
                  <c:v>95.188463117251302</c:v>
                </c:pt>
                <c:pt idx="16">
                  <c:v>94.319798093097177</c:v>
                </c:pt>
                <c:pt idx="17">
                  <c:v>93.460517799281561</c:v>
                </c:pt>
                <c:pt idx="18">
                  <c:v>92.522112425817767</c:v>
                </c:pt>
                <c:pt idx="19">
                  <c:v>91.486076363962468</c:v>
                </c:pt>
                <c:pt idx="20">
                  <c:v>90.339949890121517</c:v>
                </c:pt>
                <c:pt idx="21">
                  <c:v>89.074266694827841</c:v>
                </c:pt>
                <c:pt idx="22">
                  <c:v>89.046407735020694</c:v>
                </c:pt>
                <c:pt idx="23">
                  <c:v>88.967364027817027</c:v>
                </c:pt>
                <c:pt idx="24">
                  <c:v>88.833644252859841</c:v>
                </c:pt>
                <c:pt idx="25">
                  <c:v>88.641811389628288</c:v>
                </c:pt>
                <c:pt idx="26">
                  <c:v>88.388381403602835</c:v>
                </c:pt>
                <c:pt idx="27">
                  <c:v>88.03365837101812</c:v>
                </c:pt>
                <c:pt idx="28">
                  <c:v>87.607786185432417</c:v>
                </c:pt>
                <c:pt idx="29">
                  <c:v>87.10679200029557</c:v>
                </c:pt>
                <c:pt idx="30">
                  <c:v>86.52653209678688</c:v>
                </c:pt>
                <c:pt idx="31">
                  <c:v>85.862684295543914</c:v>
                </c:pt>
                <c:pt idx="32">
                  <c:v>86.910557014604109</c:v>
                </c:pt>
                <c:pt idx="33">
                  <c:v>87.975727453199482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5-4200-8BE0-660451714494}"/>
            </c:ext>
          </c:extLst>
        </c:ser>
        <c:ser>
          <c:idx val="4"/>
          <c:order val="4"/>
          <c:tx>
            <c:strRef>
              <c:f>'TE inferior Gra'!$Y$3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0.52891223541005172</c:v>
                </c:pt>
                <c:pt idx="4">
                  <c:v>0.47835489921061769</c:v>
                </c:pt>
                <c:pt idx="5">
                  <c:v>0.41741204029746332</c:v>
                </c:pt>
                <c:pt idx="6">
                  <c:v>0.35984256593969627</c:v>
                </c:pt>
                <c:pt idx="7">
                  <c:v>0.28767755957580399</c:v>
                </c:pt>
                <c:pt idx="8">
                  <c:v>0.21181366369089261</c:v>
                </c:pt>
                <c:pt idx="9">
                  <c:v>0.13842576362321085</c:v>
                </c:pt>
                <c:pt idx="10">
                  <c:v>7.3880790222609155E-2</c:v>
                </c:pt>
                <c:pt idx="11">
                  <c:v>2.0913948658320174E-2</c:v>
                </c:pt>
                <c:pt idx="12">
                  <c:v>2.0912649449789301E-2</c:v>
                </c:pt>
                <c:pt idx="13">
                  <c:v>2.0911824100930343E-2</c:v>
                </c:pt>
                <c:pt idx="14">
                  <c:v>2.0911407570934695E-2</c:v>
                </c:pt>
                <c:pt idx="15">
                  <c:v>2.0911290680146868E-2</c:v>
                </c:pt>
                <c:pt idx="16">
                  <c:v>2.0911373832279451E-2</c:v>
                </c:pt>
                <c:pt idx="17">
                  <c:v>2.0911667347888518E-2</c:v>
                </c:pt>
                <c:pt idx="18">
                  <c:v>2.0912007059225447E-2</c:v>
                </c:pt>
                <c:pt idx="19">
                  <c:v>2.0912376925705922E-2</c:v>
                </c:pt>
                <c:pt idx="20">
                  <c:v>2.0912768518812335E-2</c:v>
                </c:pt>
                <c:pt idx="21">
                  <c:v>2.0913177528888025E-2</c:v>
                </c:pt>
                <c:pt idx="22">
                  <c:v>2.0913601855343879E-2</c:v>
                </c:pt>
                <c:pt idx="23">
                  <c:v>2.0914040574046097E-2</c:v>
                </c:pt>
                <c:pt idx="24">
                  <c:v>2.0914493390166211E-2</c:v>
                </c:pt>
                <c:pt idx="25">
                  <c:v>2.0914960346740515E-2</c:v>
                </c:pt>
                <c:pt idx="26">
                  <c:v>2.0915441671083515E-2</c:v>
                </c:pt>
                <c:pt idx="27">
                  <c:v>2.0915937694221384E-2</c:v>
                </c:pt>
                <c:pt idx="28">
                  <c:v>2.0916448807711631E-2</c:v>
                </c:pt>
                <c:pt idx="29">
                  <c:v>2.0916975442147545E-2</c:v>
                </c:pt>
                <c:pt idx="30">
                  <c:v>2.0917518054848278E-2</c:v>
                </c:pt>
                <c:pt idx="31">
                  <c:v>2.0918077124937939E-2</c:v>
                </c:pt>
                <c:pt idx="32">
                  <c:v>2.0918653152535653E-2</c:v>
                </c:pt>
                <c:pt idx="33">
                  <c:v>2.0919246651971569E-2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5-4200-8BE0-660451714494}"/>
            </c:ext>
          </c:extLst>
        </c:ser>
        <c:ser>
          <c:idx val="5"/>
          <c:order val="5"/>
          <c:tx>
            <c:strRef>
              <c:f>'TE inferior Gra'!$Z$3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5.0565526268856104E-2</c:v>
                </c:pt>
                <c:pt idx="4">
                  <c:v>4.5729443829016683E-2</c:v>
                </c:pt>
                <c:pt idx="5">
                  <c:v>4.0265553831596704E-2</c:v>
                </c:pt>
                <c:pt idx="6">
                  <c:v>3.509693847154044E-2</c:v>
                </c:pt>
                <c:pt idx="7">
                  <c:v>2.8581556594338267E-2</c:v>
                </c:pt>
                <c:pt idx="8">
                  <c:v>2.1632894875831241E-2</c:v>
                </c:pt>
                <c:pt idx="9">
                  <c:v>1.4469970544368667E-2</c:v>
                </c:pt>
                <c:pt idx="10">
                  <c:v>7.251338804263585E-3</c:v>
                </c:pt>
                <c:pt idx="11">
                  <c:v>1.6531390219851566E-6</c:v>
                </c:pt>
                <c:pt idx="12">
                  <c:v>1.6724901430272029E-6</c:v>
                </c:pt>
                <c:pt idx="13">
                  <c:v>1.7016866625150171E-6</c:v>
                </c:pt>
                <c:pt idx="14">
                  <c:v>1.739594377538237E-6</c:v>
                </c:pt>
                <c:pt idx="15">
                  <c:v>1.7842819045726889E-6</c:v>
                </c:pt>
                <c:pt idx="16">
                  <c:v>1.8339930706917464E-6</c:v>
                </c:pt>
                <c:pt idx="17">
                  <c:v>1.8889575535954037E-6</c:v>
                </c:pt>
                <c:pt idx="18">
                  <c:v>1.94625510840969E-6</c:v>
                </c:pt>
                <c:pt idx="19">
                  <c:v>2.005641914990376E-6</c:v>
                </c:pt>
                <c:pt idx="20">
                  <c:v>2.0670134536261512E-6</c:v>
                </c:pt>
                <c:pt idx="21">
                  <c:v>2.13034066363617E-6</c:v>
                </c:pt>
                <c:pt idx="22">
                  <c:v>2.1956360514686403E-6</c:v>
                </c:pt>
                <c:pt idx="23">
                  <c:v>2.262934722731667E-6</c:v>
                </c:pt>
                <c:pt idx="24">
                  <c:v>2.3322847559959955E-6</c:v>
                </c:pt>
                <c:pt idx="25">
                  <c:v>2.4037418994604895E-6</c:v>
                </c:pt>
                <c:pt idx="26">
                  <c:v>2.4773668520211422E-6</c:v>
                </c:pt>
                <c:pt idx="27">
                  <c:v>2.5532239131106989E-6</c:v>
                </c:pt>
                <c:pt idx="28">
                  <c:v>2.6313801704166553E-6</c:v>
                </c:pt>
                <c:pt idx="29">
                  <c:v>2.7119052685147151E-6</c:v>
                </c:pt>
                <c:pt idx="30">
                  <c:v>2.794871138640563E-6</c:v>
                </c:pt>
                <c:pt idx="31">
                  <c:v>2.8803520966417506E-6</c:v>
                </c:pt>
                <c:pt idx="32">
                  <c:v>2.9684251676982018E-6</c:v>
                </c:pt>
                <c:pt idx="33">
                  <c:v>3.0591692856859804E-6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35-4200-8BE0-660451714494}"/>
            </c:ext>
          </c:extLst>
        </c:ser>
        <c:ser>
          <c:idx val="6"/>
          <c:order val="6"/>
          <c:tx>
            <c:strRef>
              <c:f>'TE inferior Gra'!$AA$3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0.7415713600676811</c:v>
                </c:pt>
                <c:pt idx="4">
                  <c:v>0.76604756680483876</c:v>
                </c:pt>
                <c:pt idx="5">
                  <c:v>0.78431545562812244</c:v>
                </c:pt>
                <c:pt idx="6">
                  <c:v>0.81690868331661004</c:v>
                </c:pt>
                <c:pt idx="7">
                  <c:v>0.82528191794908767</c:v>
                </c:pt>
                <c:pt idx="8">
                  <c:v>0.82262249028169943</c:v>
                </c:pt>
                <c:pt idx="9">
                  <c:v>0.81099367293624003</c:v>
                </c:pt>
                <c:pt idx="10">
                  <c:v>0.79597311064590159</c:v>
                </c:pt>
                <c:pt idx="11">
                  <c:v>0.78263930444279395</c:v>
                </c:pt>
                <c:pt idx="12">
                  <c:v>0.77660535338898096</c:v>
                </c:pt>
                <c:pt idx="13">
                  <c:v>0.77922619204041288</c:v>
                </c:pt>
                <c:pt idx="14">
                  <c:v>0.78939706588341951</c:v>
                </c:pt>
                <c:pt idx="15">
                  <c:v>0.80525261954684224</c:v>
                </c:pt>
                <c:pt idx="16">
                  <c:v>0.82509330657615054</c:v>
                </c:pt>
                <c:pt idx="17">
                  <c:v>0.84911363669771578</c:v>
                </c:pt>
                <c:pt idx="18">
                  <c:v>0.87450214490072686</c:v>
                </c:pt>
                <c:pt idx="19">
                  <c:v>0.90099999928816599</c:v>
                </c:pt>
                <c:pt idx="20">
                  <c:v>0.92848021102621792</c:v>
                </c:pt>
                <c:pt idx="21">
                  <c:v>0.95688716439572541</c:v>
                </c:pt>
                <c:pt idx="22">
                  <c:v>0.9862039421145623</c:v>
                </c:pt>
                <c:pt idx="23">
                  <c:v>1.0164344128602447</c:v>
                </c:pt>
                <c:pt idx="24">
                  <c:v>1.0475939017845206</c:v>
                </c:pt>
                <c:pt idx="25">
                  <c:v>1.0797041539894625</c:v>
                </c:pt>
                <c:pt idx="26">
                  <c:v>1.112790709270804</c:v>
                </c:pt>
                <c:pt idx="27">
                  <c:v>1.1468815540436976</c:v>
                </c:pt>
                <c:pt idx="28">
                  <c:v>1.1820063650240864</c:v>
                </c:pt>
                <c:pt idx="29">
                  <c:v>1.2181961987594485</c:v>
                </c:pt>
                <c:pt idx="30">
                  <c:v>1.2554832612995803</c:v>
                </c:pt>
                <c:pt idx="31">
                  <c:v>1.2939008947495498</c:v>
                </c:pt>
                <c:pt idx="32">
                  <c:v>1.333483692864474</c:v>
                </c:pt>
                <c:pt idx="33">
                  <c:v>1.3742671254439833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5-4200-8BE0-660451714494}"/>
            </c:ext>
          </c:extLst>
        </c:ser>
        <c:ser>
          <c:idx val="7"/>
          <c:order val="7"/>
          <c:tx>
            <c:strRef>
              <c:f>'TE inferior Gra'!$AB$3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0.10907997889216274</c:v>
                </c:pt>
                <c:pt idx="4">
                  <c:v>9.8822384554648229E-2</c:v>
                </c:pt>
                <c:pt idx="5">
                  <c:v>8.7228501103070274E-2</c:v>
                </c:pt>
                <c:pt idx="6">
                  <c:v>7.6265744887518722E-2</c:v>
                </c:pt>
                <c:pt idx="7">
                  <c:v>6.2445568136062668E-2</c:v>
                </c:pt>
                <c:pt idx="8">
                  <c:v>4.7709172497033929E-2</c:v>
                </c:pt>
                <c:pt idx="9">
                  <c:v>3.2527847200338411E-2</c:v>
                </c:pt>
                <c:pt idx="10">
                  <c:v>1.7246483332301797E-2</c:v>
                </c:pt>
                <c:pt idx="11">
                  <c:v>1.9220675311924515E-3</c:v>
                </c:pt>
                <c:pt idx="12">
                  <c:v>1.9220101882604585E-3</c:v>
                </c:pt>
                <c:pt idx="13">
                  <c:v>1.9232169318558106E-3</c:v>
                </c:pt>
                <c:pt idx="14">
                  <c:v>1.9255271667232817E-3</c:v>
                </c:pt>
                <c:pt idx="15">
                  <c:v>1.9286737120886447E-3</c:v>
                </c:pt>
                <c:pt idx="16">
                  <c:v>1.9324143357559798E-3</c:v>
                </c:pt>
                <c:pt idx="17">
                  <c:v>1.9367755698067772E-3</c:v>
                </c:pt>
                <c:pt idx="18">
                  <c:v>1.9413598571991911E-3</c:v>
                </c:pt>
                <c:pt idx="19">
                  <c:v>1.946131188019143E-3</c:v>
                </c:pt>
                <c:pt idx="20">
                  <c:v>1.9510723335549049E-3</c:v>
                </c:pt>
                <c:pt idx="21">
                  <c:v>1.9561762198715251E-3</c:v>
                </c:pt>
                <c:pt idx="22">
                  <c:v>1.9614412953210822E-3</c:v>
                </c:pt>
                <c:pt idx="23">
                  <c:v>1.9668689796320466E-3</c:v>
                </c:pt>
                <c:pt idx="24">
                  <c:v>1.9724623459312302E-3</c:v>
                </c:pt>
                <c:pt idx="25">
                  <c:v>1.9782254057973203E-3</c:v>
                </c:pt>
                <c:pt idx="26">
                  <c:v>1.9841627383913119E-3</c:v>
                </c:pt>
                <c:pt idx="27">
                  <c:v>1.9902793016104746E-3</c:v>
                </c:pt>
                <c:pt idx="28">
                  <c:v>1.9965803239856738E-3</c:v>
                </c:pt>
                <c:pt idx="29">
                  <c:v>2.0030712637785402E-3</c:v>
                </c:pt>
                <c:pt idx="30">
                  <c:v>2.0097577749153732E-3</c:v>
                </c:pt>
                <c:pt idx="31">
                  <c:v>2.0166457086877353E-3</c:v>
                </c:pt>
                <c:pt idx="32">
                  <c:v>2.0237411369209849E-3</c:v>
                </c:pt>
                <c:pt idx="33">
                  <c:v>2.0310502837382763E-3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5-4200-8BE0-660451714494}"/>
            </c:ext>
          </c:extLst>
        </c:ser>
        <c:ser>
          <c:idx val="8"/>
          <c:order val="8"/>
          <c:tx>
            <c:strRef>
              <c:f>'TE inferior Gra'!$AC$3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2.26393972931786</c:v>
                </c:pt>
                <c:pt idx="4">
                  <c:v>2.0528620465470357</c:v>
                </c:pt>
                <c:pt idx="5">
                  <c:v>1.8127835634504148</c:v>
                </c:pt>
                <c:pt idx="6">
                  <c:v>1.5855220511507397</c:v>
                </c:pt>
                <c:pt idx="7">
                  <c:v>1.2987406257516749</c:v>
                </c:pt>
                <c:pt idx="8">
                  <c:v>0.99294936132354461</c:v>
                </c:pt>
                <c:pt idx="9">
                  <c:v>0.67901435547068967</c:v>
                </c:pt>
                <c:pt idx="10">
                  <c:v>0.365425960710068</c:v>
                </c:pt>
                <c:pt idx="11">
                  <c:v>5.4082572965262025E-2</c:v>
                </c:pt>
                <c:pt idx="12">
                  <c:v>5.4083748500952149E-2</c:v>
                </c:pt>
                <c:pt idx="13">
                  <c:v>5.4088014273409195E-2</c:v>
                </c:pt>
                <c:pt idx="14">
                  <c:v>5.4094987902603302E-2</c:v>
                </c:pt>
                <c:pt idx="15">
                  <c:v>5.4104026757071759E-2</c:v>
                </c:pt>
                <c:pt idx="16">
                  <c:v>5.4114547002574946E-2</c:v>
                </c:pt>
                <c:pt idx="17">
                  <c:v>5.4126616721488156E-2</c:v>
                </c:pt>
                <c:pt idx="18">
                  <c:v>5.4139272295044387E-2</c:v>
                </c:pt>
                <c:pt idx="19">
                  <c:v>5.4152427950841124E-2</c:v>
                </c:pt>
                <c:pt idx="20">
                  <c:v>5.4166043476301988E-2</c:v>
                </c:pt>
                <c:pt idx="21">
                  <c:v>5.4180103312992438E-2</c:v>
                </c:pt>
                <c:pt idx="22">
                  <c:v>5.419460534858616E-2</c:v>
                </c:pt>
                <c:pt idx="23">
                  <c:v>5.4209554723731949E-2</c:v>
                </c:pt>
                <c:pt idx="24">
                  <c:v>5.4224960641883806E-2</c:v>
                </c:pt>
                <c:pt idx="25">
                  <c:v>5.4240834633192785E-2</c:v>
                </c:pt>
                <c:pt idx="26">
                  <c:v>5.4257189655837416E-2</c:v>
                </c:pt>
                <c:pt idx="27">
                  <c:v>5.4274039640501863E-2</c:v>
                </c:pt>
                <c:pt idx="28">
                  <c:v>5.4291399227308128E-2</c:v>
                </c:pt>
                <c:pt idx="29">
                  <c:v>5.4309283671157553E-2</c:v>
                </c:pt>
                <c:pt idx="30">
                  <c:v>5.4327708758131914E-2</c:v>
                </c:pt>
                <c:pt idx="31">
                  <c:v>5.4346690815199432E-2</c:v>
                </c:pt>
                <c:pt idx="32">
                  <c:v>5.4366246776316567E-2</c:v>
                </c:pt>
                <c:pt idx="33">
                  <c:v>5.4386393998759823E-2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35-4200-8BE0-660451714494}"/>
            </c:ext>
          </c:extLst>
        </c:ser>
        <c:ser>
          <c:idx val="9"/>
          <c:order val="9"/>
          <c:tx>
            <c:strRef>
              <c:f>'TE inferior Gra'!$AD$3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4.4987953377687087E-3</c:v>
                </c:pt>
                <c:pt idx="4">
                  <c:v>4.0510868856333858E-3</c:v>
                </c:pt>
                <c:pt idx="5">
                  <c:v>3.5116130659838731E-3</c:v>
                </c:pt>
                <c:pt idx="6">
                  <c:v>3.0022181903233882E-3</c:v>
                </c:pt>
                <c:pt idx="7">
                  <c:v>2.3637239949896812E-3</c:v>
                </c:pt>
                <c:pt idx="8">
                  <c:v>1.6925582131267006E-3</c:v>
                </c:pt>
                <c:pt idx="9">
                  <c:v>1.0433113019843506E-3</c:v>
                </c:pt>
                <c:pt idx="10">
                  <c:v>4.7230486508319756E-4</c:v>
                </c:pt>
                <c:pt idx="11">
                  <c:v>3.7661419822987547E-6</c:v>
                </c:pt>
                <c:pt idx="12">
                  <c:v>3.4335146238581257E-6</c:v>
                </c:pt>
                <c:pt idx="13">
                  <c:v>3.2222062740262495E-6</c:v>
                </c:pt>
                <c:pt idx="14">
                  <c:v>3.1155649852176009E-6</c:v>
                </c:pt>
                <c:pt idx="15">
                  <c:v>3.0856382467016035E-6</c:v>
                </c:pt>
                <c:pt idx="16">
                  <c:v>3.1069271110775773E-6</c:v>
                </c:pt>
                <c:pt idx="17">
                  <c:v>3.1820738788093174E-6</c:v>
                </c:pt>
                <c:pt idx="18">
                  <c:v>3.2690478186730439E-6</c:v>
                </c:pt>
                <c:pt idx="19">
                  <c:v>3.363742171005863E-6</c:v>
                </c:pt>
                <c:pt idx="20">
                  <c:v>3.4639990408420004E-6</c:v>
                </c:pt>
                <c:pt idx="21">
                  <c:v>3.5687150566467679E-6</c:v>
                </c:pt>
                <c:pt idx="22">
                  <c:v>3.6773524191438288E-6</c:v>
                </c:pt>
                <c:pt idx="23">
                  <c:v>3.7896745287580973E-6</c:v>
                </c:pt>
                <c:pt idx="24">
                  <c:v>3.9056059026013307E-6</c:v>
                </c:pt>
                <c:pt idx="25">
                  <c:v>4.0251575589571638E-6</c:v>
                </c:pt>
                <c:pt idx="26">
                  <c:v>4.1483876955832913E-6</c:v>
                </c:pt>
                <c:pt idx="27">
                  <c:v>4.2753810628167387E-6</c:v>
                </c:pt>
                <c:pt idx="28">
                  <c:v>4.406237908415336E-6</c:v>
                </c:pt>
                <c:pt idx="29">
                  <c:v>4.5410684741941351E-6</c:v>
                </c:pt>
                <c:pt idx="30">
                  <c:v>4.6799898444066343E-6</c:v>
                </c:pt>
                <c:pt idx="31">
                  <c:v>4.8231246858797717E-6</c:v>
                </c:pt>
                <c:pt idx="32">
                  <c:v>4.9706010406478107E-6</c:v>
                </c:pt>
                <c:pt idx="33">
                  <c:v>5.1225505890949381E-6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35-4200-8BE0-660451714494}"/>
            </c:ext>
          </c:extLst>
        </c:ser>
        <c:ser>
          <c:idx val="10"/>
          <c:order val="10"/>
          <c:tx>
            <c:strRef>
              <c:f>'TE inferior Gra'!$AE$3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0.22139563742149254</c:v>
                </c:pt>
                <c:pt idx="4">
                  <c:v>0.20023528621838363</c:v>
                </c:pt>
                <c:pt idx="5">
                  <c:v>0.176287938800607</c:v>
                </c:pt>
                <c:pt idx="6">
                  <c:v>0.15363519756751068</c:v>
                </c:pt>
                <c:pt idx="7">
                  <c:v>0.12507130229662786</c:v>
                </c:pt>
                <c:pt idx="8">
                  <c:v>9.4611145594556745E-2</c:v>
                </c:pt>
                <c:pt idx="9">
                  <c:v>6.3247828739436324E-2</c:v>
                </c:pt>
                <c:pt idx="10">
                  <c:v>3.1717267151643226E-2</c:v>
                </c:pt>
                <c:pt idx="11">
                  <c:v>1.4951465746719804E-4</c:v>
                </c:pt>
                <c:pt idx="12">
                  <c:v>1.5006159281140565E-4</c:v>
                </c:pt>
                <c:pt idx="13">
                  <c:v>1.5181483140908457E-4</c:v>
                </c:pt>
                <c:pt idx="14">
                  <c:v>1.5462685879502551E-4</c:v>
                </c:pt>
                <c:pt idx="15">
                  <c:v>1.5824776747852114E-4</c:v>
                </c:pt>
                <c:pt idx="16">
                  <c:v>1.6245005836814375E-4</c:v>
                </c:pt>
                <c:pt idx="17">
                  <c:v>1.6726127252440382E-4</c:v>
                </c:pt>
                <c:pt idx="18">
                  <c:v>1.7230429610166998E-4</c:v>
                </c:pt>
                <c:pt idx="19">
                  <c:v>1.7754573432107374E-4</c:v>
                </c:pt>
                <c:pt idx="20">
                  <c:v>1.8297000225931583E-4</c:v>
                </c:pt>
                <c:pt idx="21">
                  <c:v>1.8857115883265943E-4</c:v>
                </c:pt>
                <c:pt idx="22">
                  <c:v>1.9434852640273204E-4</c:v>
                </c:pt>
                <c:pt idx="23">
                  <c:v>2.0030426886389466E-4</c:v>
                </c:pt>
                <c:pt idx="24">
                  <c:v>2.0644214363712283E-4</c:v>
                </c:pt>
                <c:pt idx="25">
                  <c:v>2.127668222862726E-4</c:v>
                </c:pt>
                <c:pt idx="26">
                  <c:v>2.1928353879953086E-4</c:v>
                </c:pt>
                <c:pt idx="27">
                  <c:v>2.2599791141842104E-4</c:v>
                </c:pt>
                <c:pt idx="28">
                  <c:v>2.3291583977268394E-4</c:v>
                </c:pt>
                <c:pt idx="29">
                  <c:v>2.400434680604076E-4</c:v>
                </c:pt>
                <c:pt idx="30">
                  <c:v>2.473871525077457E-4</c:v>
                </c:pt>
                <c:pt idx="31">
                  <c:v>2.5495346549115147E-4</c:v>
                </c:pt>
                <c:pt idx="32">
                  <c:v>2.6274922188084258E-4</c:v>
                </c:pt>
                <c:pt idx="33">
                  <c:v>2.7078140690725859E-4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35-4200-8BE0-660451714494}"/>
            </c:ext>
          </c:extLst>
        </c:ser>
        <c:ser>
          <c:idx val="11"/>
          <c:order val="11"/>
          <c:tx>
            <c:strRef>
              <c:f>'TE inferior Gra'!$AF$3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0.31423288809494188</c:v>
                </c:pt>
                <c:pt idx="4">
                  <c:v>0.2866116316222394</c:v>
                </c:pt>
                <c:pt idx="5">
                  <c:v>0.25517509728428533</c:v>
                </c:pt>
                <c:pt idx="6">
                  <c:v>0.22544777512603889</c:v>
                </c:pt>
                <c:pt idx="7">
                  <c:v>0.1880080933529415</c:v>
                </c:pt>
                <c:pt idx="8">
                  <c:v>0.14815351878749181</c:v>
                </c:pt>
                <c:pt idx="9">
                  <c:v>0.10737582237941047</c:v>
                </c:pt>
                <c:pt idx="10">
                  <c:v>6.6873077065487563E-2</c:v>
                </c:pt>
                <c:pt idx="11">
                  <c:v>2.6940238535000573E-2</c:v>
                </c:pt>
                <c:pt idx="12">
                  <c:v>2.6940383100977742E-2</c:v>
                </c:pt>
                <c:pt idx="13">
                  <c:v>2.6940979326712852E-2</c:v>
                </c:pt>
                <c:pt idx="14">
                  <c:v>2.6941970782804088E-2</c:v>
                </c:pt>
                <c:pt idx="15">
                  <c:v>2.6943263250257723E-2</c:v>
                </c:pt>
                <c:pt idx="16">
                  <c:v>2.6944771271934856E-2</c:v>
                </c:pt>
                <c:pt idx="17">
                  <c:v>2.6946504500116646E-2</c:v>
                </c:pt>
                <c:pt idx="18">
                  <c:v>2.6948322391018756E-2</c:v>
                </c:pt>
                <c:pt idx="19">
                  <c:v>2.6950212381394376E-2</c:v>
                </c:pt>
                <c:pt idx="20">
                  <c:v>2.6952168559098037E-2</c:v>
                </c:pt>
                <c:pt idx="21">
                  <c:v>2.6954188609224137E-2</c:v>
                </c:pt>
                <c:pt idx="22">
                  <c:v>2.6956272177569063E-2</c:v>
                </c:pt>
                <c:pt idx="23">
                  <c:v>2.6958419966841875E-2</c:v>
                </c:pt>
                <c:pt idx="24">
                  <c:v>2.69606332712021E-2</c:v>
                </c:pt>
                <c:pt idx="25">
                  <c:v>2.6962913723057341E-2</c:v>
                </c:pt>
                <c:pt idx="26">
                  <c:v>2.6965263161984946E-2</c:v>
                </c:pt>
                <c:pt idx="27">
                  <c:v>2.6967683568271009E-2</c:v>
                </c:pt>
                <c:pt idx="28">
                  <c:v>2.6970177024518014E-2</c:v>
                </c:pt>
                <c:pt idx="29">
                  <c:v>2.697274570175651E-2</c:v>
                </c:pt>
                <c:pt idx="30">
                  <c:v>2.6975391847210057E-2</c:v>
                </c:pt>
                <c:pt idx="31">
                  <c:v>2.6978117785606999E-2</c:v>
                </c:pt>
                <c:pt idx="32">
                  <c:v>2.6980925928669013E-2</c:v>
                </c:pt>
                <c:pt idx="33">
                  <c:v>2.6983818748411399E-2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35-4200-8BE0-660451714494}"/>
            </c:ext>
          </c:extLst>
        </c:ser>
        <c:ser>
          <c:idx val="12"/>
          <c:order val="12"/>
          <c:tx>
            <c:strRef>
              <c:f>'TE inferior Gra'!$AG$3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4.3247509661654284</c:v>
                </c:pt>
                <c:pt idx="4">
                  <c:v>4.3558951754189987</c:v>
                </c:pt>
                <c:pt idx="5">
                  <c:v>4.3795436803626355</c:v>
                </c:pt>
                <c:pt idx="6">
                  <c:v>4.4216184013044861</c:v>
                </c:pt>
                <c:pt idx="7">
                  <c:v>4.4333695417366723</c:v>
                </c:pt>
                <c:pt idx="8">
                  <c:v>4.4318105927261096</c:v>
                </c:pt>
                <c:pt idx="9">
                  <c:v>4.4196007852111272</c:v>
                </c:pt>
                <c:pt idx="10">
                  <c:v>4.4035380583885537</c:v>
                </c:pt>
                <c:pt idx="11">
                  <c:v>4.3895422679853944</c:v>
                </c:pt>
                <c:pt idx="12">
                  <c:v>4.3843789026551931</c:v>
                </c:pt>
                <c:pt idx="13">
                  <c:v>4.3896698870128654</c:v>
                </c:pt>
                <c:pt idx="14">
                  <c:v>4.4040872785937024</c:v>
                </c:pt>
                <c:pt idx="15">
                  <c:v>4.4253924654542933</c:v>
                </c:pt>
                <c:pt idx="16">
                  <c:v>4.4515473194195208</c:v>
                </c:pt>
                <c:pt idx="17">
                  <c:v>4.4827852023121135</c:v>
                </c:pt>
                <c:pt idx="18">
                  <c:v>4.515737289351474</c:v>
                </c:pt>
                <c:pt idx="19">
                  <c:v>4.5500953223076896</c:v>
                </c:pt>
                <c:pt idx="20">
                  <c:v>4.585709285468222</c:v>
                </c:pt>
                <c:pt idx="21">
                  <c:v>4.6225148163506571</c:v>
                </c:pt>
                <c:pt idx="22">
                  <c:v>4.6604940406617681</c:v>
                </c:pt>
                <c:pt idx="23">
                  <c:v>4.699654072591132</c:v>
                </c:pt>
                <c:pt idx="24">
                  <c:v>4.7400158399348831</c:v>
                </c:pt>
                <c:pt idx="25">
                  <c:v>4.7816080430842725</c:v>
                </c:pt>
                <c:pt idx="26">
                  <c:v>4.8244640103219369</c:v>
                </c:pt>
                <c:pt idx="27">
                  <c:v>4.86862008696506</c:v>
                </c:pt>
                <c:pt idx="28">
                  <c:v>4.9141147269698964</c:v>
                </c:pt>
                <c:pt idx="29">
                  <c:v>4.9609881285482178</c:v>
                </c:pt>
                <c:pt idx="30">
                  <c:v>5.0092819554563928</c:v>
                </c:pt>
                <c:pt idx="31">
                  <c:v>5.0590393300978684</c:v>
                </c:pt>
                <c:pt idx="32">
                  <c:v>5.1103049889459378</c:v>
                </c:pt>
                <c:pt idx="33">
                  <c:v>5.1631247978510526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35-4200-8BE0-660451714494}"/>
            </c:ext>
          </c:extLst>
        </c:ser>
        <c:ser>
          <c:idx val="13"/>
          <c:order val="13"/>
          <c:tx>
            <c:strRef>
              <c:f>'TE inferior Gra'!$AH$3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4.4485877281422916E-3</c:v>
                </c:pt>
                <c:pt idx="4">
                  <c:v>4.0355606490728307E-3</c:v>
                </c:pt>
                <c:pt idx="5">
                  <c:v>3.5670907493539341E-3</c:v>
                </c:pt>
                <c:pt idx="6">
                  <c:v>3.1232417529135602E-3</c:v>
                </c:pt>
                <c:pt idx="7">
                  <c:v>2.5614726504424655E-3</c:v>
                </c:pt>
                <c:pt idx="8">
                  <c:v>1.9609142689441428E-3</c:v>
                </c:pt>
                <c:pt idx="9">
                  <c:v>1.3405803651848863E-3</c:v>
                </c:pt>
                <c:pt idx="10">
                  <c:v>7.1432914281159532E-4</c:v>
                </c:pt>
                <c:pt idx="11">
                  <c:v>8.4411183845478475E-5</c:v>
                </c:pt>
                <c:pt idx="12">
                  <c:v>8.4334916907286624E-5</c:v>
                </c:pt>
                <c:pt idx="13">
                  <c:v>8.4351313735739651E-5</c:v>
                </c:pt>
                <c:pt idx="14">
                  <c:v>8.4448324475049804E-5</c:v>
                </c:pt>
                <c:pt idx="15">
                  <c:v>8.4605852323636576E-5</c:v>
                </c:pt>
                <c:pt idx="16">
                  <c:v>8.4805644328935881E-5</c:v>
                </c:pt>
                <c:pt idx="17">
                  <c:v>8.504966558921389E-5</c:v>
                </c:pt>
                <c:pt idx="18">
                  <c:v>8.5307923175769447E-5</c:v>
                </c:pt>
                <c:pt idx="19">
                  <c:v>8.5577635800256286E-5</c:v>
                </c:pt>
                <c:pt idx="20">
                  <c:v>8.5857431104677362E-5</c:v>
                </c:pt>
                <c:pt idx="21">
                  <c:v>8.614669868363498E-5</c:v>
                </c:pt>
                <c:pt idx="22">
                  <c:v>8.644524071668037E-5</c:v>
                </c:pt>
                <c:pt idx="23">
                  <c:v>8.6753080692746675E-5</c:v>
                </c:pt>
                <c:pt idx="24">
                  <c:v>8.7070363807521887E-5</c:v>
                </c:pt>
                <c:pt idx="25">
                  <c:v>8.7397303246965045E-5</c:v>
                </c:pt>
                <c:pt idx="26">
                  <c:v>8.7734152188671534E-5</c:v>
                </c:pt>
                <c:pt idx="27">
                  <c:v>8.8081189413506553E-5</c:v>
                </c:pt>
                <c:pt idx="28">
                  <c:v>8.843871124050781E-5</c:v>
                </c:pt>
                <c:pt idx="29">
                  <c:v>8.8807028183850929E-5</c:v>
                </c:pt>
                <c:pt idx="30">
                  <c:v>8.9186462489689622E-5</c:v>
                </c:pt>
                <c:pt idx="31">
                  <c:v>8.9577347948607779E-5</c:v>
                </c:pt>
                <c:pt idx="32">
                  <c:v>8.9980031056322094E-5</c:v>
                </c:pt>
                <c:pt idx="33">
                  <c:v>9.0394867094653703E-5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35-4200-8BE0-660451714494}"/>
            </c:ext>
          </c:extLst>
        </c:ser>
        <c:ser>
          <c:idx val="14"/>
          <c:order val="14"/>
          <c:tx>
            <c:strRef>
              <c:f>'TE inferior Gra'!$AI$3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50.807824514218872</c:v>
                </c:pt>
                <c:pt idx="4">
                  <c:v>55.113084144429216</c:v>
                </c:pt>
                <c:pt idx="5">
                  <c:v>59.267138927464231</c:v>
                </c:pt>
                <c:pt idx="6">
                  <c:v>64.757524502979933</c:v>
                </c:pt>
                <c:pt idx="7">
                  <c:v>70.571938333254437</c:v>
                </c:pt>
                <c:pt idx="8">
                  <c:v>75.876586670332941</c:v>
                </c:pt>
                <c:pt idx="9">
                  <c:v>80.760013195565392</c:v>
                </c:pt>
                <c:pt idx="10">
                  <c:v>85.555070442087057</c:v>
                </c:pt>
                <c:pt idx="11">
                  <c:v>94.71446345656824</c:v>
                </c:pt>
                <c:pt idx="12">
                  <c:v>96.851561245204692</c:v>
                </c:pt>
                <c:pt idx="13">
                  <c:v>99.694913652969973</c:v>
                </c:pt>
                <c:pt idx="14">
                  <c:v>103.18854364465111</c:v>
                </c:pt>
                <c:pt idx="15">
                  <c:v>107.21494850863196</c:v>
                </c:pt>
                <c:pt idx="16">
                  <c:v>111.66267920599286</c:v>
                </c:pt>
                <c:pt idx="17">
                  <c:v>117.00897346427135</c:v>
                </c:pt>
                <c:pt idx="18">
                  <c:v>122.62777831358464</c:v>
                </c:pt>
                <c:pt idx="19">
                  <c:v>128.50739659652083</c:v>
                </c:pt>
                <c:pt idx="20">
                  <c:v>134.64581228892916</c:v>
                </c:pt>
                <c:pt idx="21">
                  <c:v>141.04645533128911</c:v>
                </c:pt>
                <c:pt idx="22">
                  <c:v>147.2542318705577</c:v>
                </c:pt>
                <c:pt idx="23">
                  <c:v>153.71068947632043</c:v>
                </c:pt>
                <c:pt idx="24">
                  <c:v>160.42414775929512</c:v>
                </c:pt>
                <c:pt idx="25">
                  <c:v>167.40369829936395</c:v>
                </c:pt>
                <c:pt idx="26">
                  <c:v>174.65901187564151</c:v>
                </c:pt>
                <c:pt idx="27">
                  <c:v>182.21033544261746</c:v>
                </c:pt>
                <c:pt idx="28">
                  <c:v>190.0588275456553</c:v>
                </c:pt>
                <c:pt idx="29">
                  <c:v>198.21553203781374</c:v>
                </c:pt>
                <c:pt idx="30">
                  <c:v>206.69190571604457</c:v>
                </c:pt>
                <c:pt idx="31">
                  <c:v>215.49983409942294</c:v>
                </c:pt>
                <c:pt idx="32">
                  <c:v>222.22367645520427</c:v>
                </c:pt>
                <c:pt idx="33">
                  <c:v>229.15564586292575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35-4200-8BE0-660451714494}"/>
            </c:ext>
          </c:extLst>
        </c:ser>
        <c:ser>
          <c:idx val="15"/>
          <c:order val="15"/>
          <c:tx>
            <c:strRef>
              <c:f>'TE inferior Gra'!$AJ$3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7.5870862242913404</c:v>
                </c:pt>
                <c:pt idx="4">
                  <c:v>7.7197840830468332</c:v>
                </c:pt>
                <c:pt idx="5">
                  <c:v>7.8190322260425047</c:v>
                </c:pt>
                <c:pt idx="6">
                  <c:v>7.9948089902113635</c:v>
                </c:pt>
                <c:pt idx="7">
                  <c:v>8.0406539982588043</c:v>
                </c:pt>
                <c:pt idx="8">
                  <c:v>8.0268983881979672</c:v>
                </c:pt>
                <c:pt idx="9">
                  <c:v>7.9645135435062144</c:v>
                </c:pt>
                <c:pt idx="10">
                  <c:v>7.8835388462835967</c:v>
                </c:pt>
                <c:pt idx="11">
                  <c:v>7.8115371530817086</c:v>
                </c:pt>
                <c:pt idx="12">
                  <c:v>7.7788700124765331</c:v>
                </c:pt>
                <c:pt idx="13">
                  <c:v>7.7929159245634683</c:v>
                </c:pt>
                <c:pt idx="14">
                  <c:v>7.8477440422248277</c:v>
                </c:pt>
                <c:pt idx="15">
                  <c:v>7.9332935155976658</c:v>
                </c:pt>
                <c:pt idx="16">
                  <c:v>8.0403863258925643</c:v>
                </c:pt>
                <c:pt idx="17">
                  <c:v>8.1700941884027216</c:v>
                </c:pt>
                <c:pt idx="18">
                  <c:v>8.3071967188265461</c:v>
                </c:pt>
                <c:pt idx="19">
                  <c:v>8.4502942160559336</c:v>
                </c:pt>
                <c:pt idx="20">
                  <c:v>8.5987000541486012</c:v>
                </c:pt>
                <c:pt idx="21">
                  <c:v>8.7521137742789819</c:v>
                </c:pt>
                <c:pt idx="22">
                  <c:v>8.9104443456007321</c:v>
                </c:pt>
                <c:pt idx="23">
                  <c:v>9.073713260319991</c:v>
                </c:pt>
                <c:pt idx="24">
                  <c:v>9.2420040358634807</c:v>
                </c:pt>
                <c:pt idx="25">
                  <c:v>9.4154349521002345</c:v>
                </c:pt>
                <c:pt idx="26">
                  <c:v>9.5941448364877182</c:v>
                </c:pt>
                <c:pt idx="27">
                  <c:v>9.7782857626315849</c:v>
                </c:pt>
                <c:pt idx="28">
                  <c:v>9.9680189570644533</c:v>
                </c:pt>
                <c:pt idx="29">
                  <c:v>10.163513116122754</c:v>
                </c:pt>
                <c:pt idx="30">
                  <c:v>10.364943162470679</c:v>
                </c:pt>
                <c:pt idx="31">
                  <c:v>10.572490170706466</c:v>
                </c:pt>
                <c:pt idx="32">
                  <c:v>10.78634198892505</c:v>
                </c:pt>
                <c:pt idx="33">
                  <c:v>11.006691223728929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35-4200-8BE0-660451714494}"/>
            </c:ext>
          </c:extLst>
        </c:ser>
        <c:ser>
          <c:idx val="16"/>
          <c:order val="16"/>
          <c:tx>
            <c:strRef>
              <c:f>'TE inferior Gra'!$AK$3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17.235055030200293</c:v>
                </c:pt>
                <c:pt idx="12">
                  <c:v>18.663708753410653</c:v>
                </c:pt>
                <c:pt idx="13">
                  <c:v>20.163680494349816</c:v>
                </c:pt>
                <c:pt idx="14">
                  <c:v>21.737971908791312</c:v>
                </c:pt>
                <c:pt idx="15">
                  <c:v>23.389688742012645</c:v>
                </c:pt>
                <c:pt idx="16">
                  <c:v>25.122071887548483</c:v>
                </c:pt>
                <c:pt idx="17">
                  <c:v>26.268306351673083</c:v>
                </c:pt>
                <c:pt idx="18">
                  <c:v>27.460794294970956</c:v>
                </c:pt>
                <c:pt idx="19">
                  <c:v>28.701289180493131</c:v>
                </c:pt>
                <c:pt idx="20">
                  <c:v>29.991615204138363</c:v>
                </c:pt>
                <c:pt idx="21">
                  <c:v>31.333656949165221</c:v>
                </c:pt>
                <c:pt idx="22">
                  <c:v>31.341335006919124</c:v>
                </c:pt>
                <c:pt idx="23">
                  <c:v>31.319643907245005</c:v>
                </c:pt>
                <c:pt idx="24">
                  <c:v>31.266821640705697</c:v>
                </c:pt>
                <c:pt idx="25">
                  <c:v>31.181024160378765</c:v>
                </c:pt>
                <c:pt idx="26">
                  <c:v>31.060322314473964</c:v>
                </c:pt>
                <c:pt idx="27">
                  <c:v>30.899815491092838</c:v>
                </c:pt>
                <c:pt idx="28">
                  <c:v>30.700083484964683</c:v>
                </c:pt>
                <c:pt idx="29">
                  <c:v>30.458913629337694</c:v>
                </c:pt>
                <c:pt idx="30">
                  <c:v>30.173993227203724</c:v>
                </c:pt>
                <c:pt idx="31">
                  <c:v>29.842907295477588</c:v>
                </c:pt>
                <c:pt idx="32">
                  <c:v>30.526528106668341</c:v>
                </c:pt>
                <c:pt idx="33">
                  <c:v>31.223886148405057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535-4200-8BE0-66045171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674496"/>
        <c:axId val="1520676656"/>
      </c:area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Actualización!$BG$3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F-48F8-863D-0F198F485756}"/>
            </c:ext>
          </c:extLst>
        </c:ser>
        <c:ser>
          <c:idx val="1"/>
          <c:order val="1"/>
          <c:tx>
            <c:strRef>
              <c:f>Actualización!$BH$3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Actualización!$BH$4:$BH$37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F-48F8-863D-0F198F485756}"/>
            </c:ext>
          </c:extLst>
        </c:ser>
        <c:ser>
          <c:idx val="2"/>
          <c:order val="2"/>
          <c:tx>
            <c:strRef>
              <c:f>Actualización!$BI$3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Actualización!$BI$4:$BI$37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17.471184975749434</c:v>
                </c:pt>
                <c:pt idx="4">
                  <c:v>18.055726605919357</c:v>
                </c:pt>
                <c:pt idx="5">
                  <c:v>18.6169283626793</c:v>
                </c:pt>
                <c:pt idx="6">
                  <c:v>19.243926649463667</c:v>
                </c:pt>
                <c:pt idx="7">
                  <c:v>19.964651287005285</c:v>
                </c:pt>
                <c:pt idx="8">
                  <c:v>20.620589930475894</c:v>
                </c:pt>
                <c:pt idx="9">
                  <c:v>21.227230412538077</c:v>
                </c:pt>
                <c:pt idx="10">
                  <c:v>21.835992411220186</c:v>
                </c:pt>
                <c:pt idx="11">
                  <c:v>22.413747929363225</c:v>
                </c:pt>
                <c:pt idx="12">
                  <c:v>22.951390283848944</c:v>
                </c:pt>
                <c:pt idx="13">
                  <c:v>23.457076048338134</c:v>
                </c:pt>
                <c:pt idx="14">
                  <c:v>23.923210567488375</c:v>
                </c:pt>
                <c:pt idx="15">
                  <c:v>24.350075594623991</c:v>
                </c:pt>
                <c:pt idx="16">
                  <c:v>24.743833949241349</c:v>
                </c:pt>
                <c:pt idx="17">
                  <c:v>25.102841209774063</c:v>
                </c:pt>
                <c:pt idx="18">
                  <c:v>25.451296246122226</c:v>
                </c:pt>
                <c:pt idx="19">
                  <c:v>25.806545669195813</c:v>
                </c:pt>
                <c:pt idx="20">
                  <c:v>26.186416137376945</c:v>
                </c:pt>
                <c:pt idx="21">
                  <c:v>26.606686175606427</c:v>
                </c:pt>
                <c:pt idx="22">
                  <c:v>27.078901749412605</c:v>
                </c:pt>
                <c:pt idx="23">
                  <c:v>27.610048495514256</c:v>
                </c:pt>
                <c:pt idx="24">
                  <c:v>28.202959028677761</c:v>
                </c:pt>
                <c:pt idx="25">
                  <c:v>28.857569723714274</c:v>
                </c:pt>
                <c:pt idx="26">
                  <c:v>29.57194663336626</c:v>
                </c:pt>
                <c:pt idx="27">
                  <c:v>30.343160491841349</c:v>
                </c:pt>
                <c:pt idx="28">
                  <c:v>31.167938652235893</c:v>
                </c:pt>
                <c:pt idx="29">
                  <c:v>32.043100156700582</c:v>
                </c:pt>
                <c:pt idx="30">
                  <c:v>32.965814193911093</c:v>
                </c:pt>
                <c:pt idx="31">
                  <c:v>33.933729488466035</c:v>
                </c:pt>
                <c:pt idx="32">
                  <c:v>34.967329380203424</c:v>
                </c:pt>
                <c:pt idx="33">
                  <c:v>36.039605509059655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F-48F8-863D-0F198F485756}"/>
            </c:ext>
          </c:extLst>
        </c:ser>
        <c:ser>
          <c:idx val="3"/>
          <c:order val="3"/>
          <c:tx>
            <c:strRef>
              <c:f>Actualización!$BJ$3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F-48F8-863D-0F198F485756}"/>
            </c:ext>
          </c:extLst>
        </c:ser>
        <c:ser>
          <c:idx val="4"/>
          <c:order val="4"/>
          <c:tx>
            <c:strRef>
              <c:f>Actualización!$BK$3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BF-48F8-863D-0F198F485756}"/>
            </c:ext>
          </c:extLst>
        </c:ser>
        <c:ser>
          <c:idx val="5"/>
          <c:order val="5"/>
          <c:tx>
            <c:strRef>
              <c:f>Actualización!$BL$3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BF-48F8-863D-0F198F485756}"/>
            </c:ext>
          </c:extLst>
        </c:ser>
        <c:ser>
          <c:idx val="6"/>
          <c:order val="6"/>
          <c:tx>
            <c:strRef>
              <c:f>Actualización!$BM$3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BF-48F8-863D-0F198F485756}"/>
            </c:ext>
          </c:extLst>
        </c:ser>
        <c:ser>
          <c:idx val="7"/>
          <c:order val="7"/>
          <c:tx>
            <c:strRef>
              <c:f>Actualización!$BN$3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BF-48F8-863D-0F198F485756}"/>
            </c:ext>
          </c:extLst>
        </c:ser>
        <c:ser>
          <c:idx val="8"/>
          <c:order val="8"/>
          <c:tx>
            <c:strRef>
              <c:f>Actualización!$BO$3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BF-48F8-863D-0F198F485756}"/>
            </c:ext>
          </c:extLst>
        </c:ser>
        <c:ser>
          <c:idx val="9"/>
          <c:order val="9"/>
          <c:tx>
            <c:strRef>
              <c:f>Actualización!$BP$3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BF-48F8-863D-0F198F485756}"/>
            </c:ext>
          </c:extLst>
        </c:ser>
        <c:ser>
          <c:idx val="10"/>
          <c:order val="10"/>
          <c:tx>
            <c:strRef>
              <c:f>Actualización!$BQ$3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Actualización!$BQ$4:$BQ$37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BF-48F8-863D-0F198F485756}"/>
            </c:ext>
          </c:extLst>
        </c:ser>
        <c:ser>
          <c:idx val="11"/>
          <c:order val="11"/>
          <c:tx>
            <c:strRef>
              <c:f>Actualización!$BR$3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Actualización!$BR$4:$BR$37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3.6516522690655706</c:v>
                </c:pt>
                <c:pt idx="4">
                  <c:v>3.7737555587864993</c:v>
                </c:pt>
                <c:pt idx="5">
                  <c:v>3.8906725423380637</c:v>
                </c:pt>
                <c:pt idx="6">
                  <c:v>4.0214889996611225</c:v>
                </c:pt>
                <c:pt idx="7">
                  <c:v>4.1717994321048177</c:v>
                </c:pt>
                <c:pt idx="8">
                  <c:v>4.3084453544764507</c:v>
                </c:pt>
                <c:pt idx="9">
                  <c:v>4.4346224043912477</c:v>
                </c:pt>
                <c:pt idx="10">
                  <c:v>4.5610206518585166</c:v>
                </c:pt>
                <c:pt idx="11">
                  <c:v>4.680656147434501</c:v>
                </c:pt>
                <c:pt idx="12">
                  <c:v>4.7915590771738783</c:v>
                </c:pt>
                <c:pt idx="13">
                  <c:v>4.8953660671514196</c:v>
                </c:pt>
                <c:pt idx="14">
                  <c:v>4.9904390330207864</c:v>
                </c:pt>
                <c:pt idx="15">
                  <c:v>5.0768146473030384</c:v>
                </c:pt>
                <c:pt idx="16">
                  <c:v>5.1558008804917623</c:v>
                </c:pt>
                <c:pt idx="17">
                  <c:v>5.2271321577512673</c:v>
                </c:pt>
                <c:pt idx="18">
                  <c:v>5.2959737277630001</c:v>
                </c:pt>
                <c:pt idx="19">
                  <c:v>5.3660872195341494</c:v>
                </c:pt>
                <c:pt idx="20">
                  <c:v>5.4413337868817724</c:v>
                </c:pt>
                <c:pt idx="21">
                  <c:v>5.5251247069111145</c:v>
                </c:pt>
                <c:pt idx="22">
                  <c:v>5.619953603027299</c:v>
                </c:pt>
                <c:pt idx="23">
                  <c:v>5.7273256861839075</c:v>
                </c:pt>
                <c:pt idx="24">
                  <c:v>5.8478476817858063</c:v>
                </c:pt>
                <c:pt idx="25">
                  <c:v>5.9814978459841246</c:v>
                </c:pt>
                <c:pt idx="26">
                  <c:v>6.1278484859485092</c:v>
                </c:pt>
                <c:pt idx="27">
                  <c:v>6.2862557459948327</c:v>
                </c:pt>
                <c:pt idx="28">
                  <c:v>6.4560010091536419</c:v>
                </c:pt>
                <c:pt idx="29">
                  <c:v>6.6363852582880174</c:v>
                </c:pt>
                <c:pt idx="30">
                  <c:v>6.8267851280547509</c:v>
                </c:pt>
                <c:pt idx="31">
                  <c:v>7.0266809605028397</c:v>
                </c:pt>
                <c:pt idx="32">
                  <c:v>7.2405004260164159</c:v>
                </c:pt>
                <c:pt idx="33">
                  <c:v>7.4623744338554374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BF-48F8-863D-0F198F485756}"/>
            </c:ext>
          </c:extLst>
        </c:ser>
        <c:ser>
          <c:idx val="12"/>
          <c:order val="12"/>
          <c:tx>
            <c:strRef>
              <c:f>Actualización!$BS$3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Actualización!$BS$4:$BS$37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BF-48F8-863D-0F198F485756}"/>
            </c:ext>
          </c:extLst>
        </c:ser>
        <c:ser>
          <c:idx val="13"/>
          <c:order val="13"/>
          <c:tx>
            <c:strRef>
              <c:f>Actualización!$BT$3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Actualización!$BT$4:$BT$37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57.561184386605859</c:v>
                </c:pt>
                <c:pt idx="4">
                  <c:v>59.469129647732714</c:v>
                </c:pt>
                <c:pt idx="5">
                  <c:v>61.336447058492496</c:v>
                </c:pt>
                <c:pt idx="6">
                  <c:v>63.402418737942988</c:v>
                </c:pt>
                <c:pt idx="7">
                  <c:v>65.200974403467242</c:v>
                </c:pt>
                <c:pt idx="8">
                  <c:v>66.74877123523828</c:v>
                </c:pt>
                <c:pt idx="9">
                  <c:v>68.101287957805766</c:v>
                </c:pt>
                <c:pt idx="10">
                  <c:v>69.430027738633086</c:v>
                </c:pt>
                <c:pt idx="11">
                  <c:v>70.632255068077683</c:v>
                </c:pt>
                <c:pt idx="12">
                  <c:v>72.316598410888972</c:v>
                </c:pt>
                <c:pt idx="13">
                  <c:v>73.924597934967665</c:v>
                </c:pt>
                <c:pt idx="14">
                  <c:v>75.43646550192905</c:v>
                </c:pt>
                <c:pt idx="15">
                  <c:v>76.854176438775838</c:v>
                </c:pt>
                <c:pt idx="16">
                  <c:v>78.193986184163279</c:v>
                </c:pt>
                <c:pt idx="17">
                  <c:v>79.466909740921523</c:v>
                </c:pt>
                <c:pt idx="18">
                  <c:v>80.7162200228627</c:v>
                </c:pt>
                <c:pt idx="19">
                  <c:v>81.982407583324573</c:v>
                </c:pt>
                <c:pt idx="20">
                  <c:v>83.307482543631181</c:v>
                </c:pt>
                <c:pt idx="21">
                  <c:v>84.729023531745426</c:v>
                </c:pt>
                <c:pt idx="22">
                  <c:v>86.300567071693777</c:v>
                </c:pt>
                <c:pt idx="23">
                  <c:v>88.015589145466691</c:v>
                </c:pt>
                <c:pt idx="24">
                  <c:v>89.880589208850907</c:v>
                </c:pt>
                <c:pt idx="25">
                  <c:v>91.895153660870221</c:v>
                </c:pt>
                <c:pt idx="26">
                  <c:v>94.054395886099172</c:v>
                </c:pt>
                <c:pt idx="27">
                  <c:v>96.378675071179615</c:v>
                </c:pt>
                <c:pt idx="28">
                  <c:v>98.835252031754251</c:v>
                </c:pt>
                <c:pt idx="29">
                  <c:v>101.41637433182278</c:v>
                </c:pt>
                <c:pt idx="30">
                  <c:v>104.11510521926846</c:v>
                </c:pt>
                <c:pt idx="31">
                  <c:v>106.92563097996153</c:v>
                </c:pt>
                <c:pt idx="32">
                  <c:v>110.20358095278151</c:v>
                </c:pt>
                <c:pt idx="33">
                  <c:v>113.60006839804281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BF-48F8-863D-0F198F485756}"/>
            </c:ext>
          </c:extLst>
        </c:ser>
        <c:ser>
          <c:idx val="14"/>
          <c:order val="14"/>
          <c:tx>
            <c:strRef>
              <c:f>Actualización!$BU$3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BF-48F8-863D-0F198F485756}"/>
            </c:ext>
          </c:extLst>
        </c:ser>
        <c:ser>
          <c:idx val="15"/>
          <c:order val="15"/>
          <c:tx>
            <c:strRef>
              <c:f>Actualización!$BV$3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Actualización!$BV$4:$BV$37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BF-48F8-863D-0F198F48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Actualización!$BW$3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Actualización!$BW$4:$BW$37</c:f>
              <c:numCache>
                <c:formatCode>General</c:formatCode>
                <c:ptCount val="34"/>
                <c:pt idx="0">
                  <c:v>77.990308556134167</c:v>
                </c:pt>
                <c:pt idx="1">
                  <c:v>67.425473560609404</c:v>
                </c:pt>
                <c:pt idx="2">
                  <c:v>75.707123981682983</c:v>
                </c:pt>
                <c:pt idx="3">
                  <c:v>78.684021631420862</c:v>
                </c:pt>
                <c:pt idx="4">
                  <c:v>81.298611812438565</c:v>
                </c:pt>
                <c:pt idx="5">
                  <c:v>83.844047963509865</c:v>
                </c:pt>
                <c:pt idx="6">
                  <c:v>86.667834387067785</c:v>
                </c:pt>
                <c:pt idx="7">
                  <c:v>89.337425122577343</c:v>
                </c:pt>
                <c:pt idx="8">
                  <c:v>91.677806520190629</c:v>
                </c:pt>
                <c:pt idx="9">
                  <c:v>93.763140774735092</c:v>
                </c:pt>
                <c:pt idx="10">
                  <c:v>95.827040801711789</c:v>
                </c:pt>
                <c:pt idx="11">
                  <c:v>97.726659144875413</c:v>
                </c:pt>
                <c:pt idx="12">
                  <c:v>100.0595477719118</c:v>
                </c:pt>
                <c:pt idx="13">
                  <c:v>102.27704005045722</c:v>
                </c:pt>
                <c:pt idx="14">
                  <c:v>104.35011510243821</c:v>
                </c:pt>
                <c:pt idx="15">
                  <c:v>106.28106668070286</c:v>
                </c:pt>
                <c:pt idx="16">
                  <c:v>108.09362101389638</c:v>
                </c:pt>
                <c:pt idx="17">
                  <c:v>109.79688310844685</c:v>
                </c:pt>
                <c:pt idx="18">
                  <c:v>111.46348999674792</c:v>
                </c:pt>
                <c:pt idx="19">
                  <c:v>113.15504047205454</c:v>
                </c:pt>
                <c:pt idx="20">
                  <c:v>114.9352324678899</c:v>
                </c:pt>
                <c:pt idx="21">
                  <c:v>116.86083441426297</c:v>
                </c:pt>
                <c:pt idx="22">
                  <c:v>118.99942242413368</c:v>
                </c:pt>
                <c:pt idx="23">
                  <c:v>121.35296332716486</c:v>
                </c:pt>
                <c:pt idx="24">
                  <c:v>123.93139591931447</c:v>
                </c:pt>
                <c:pt idx="25">
                  <c:v>126.73422123056862</c:v>
                </c:pt>
                <c:pt idx="26">
                  <c:v>129.75419100541393</c:v>
                </c:pt>
                <c:pt idx="27">
                  <c:v>133.00809130901581</c:v>
                </c:pt>
                <c:pt idx="28">
                  <c:v>136.45919169314379</c:v>
                </c:pt>
                <c:pt idx="29">
                  <c:v>140.09585974681139</c:v>
                </c:pt>
                <c:pt idx="30">
                  <c:v>143.9077045412343</c:v>
                </c:pt>
                <c:pt idx="31">
                  <c:v>147.88604142893041</c:v>
                </c:pt>
                <c:pt idx="32">
                  <c:v>152.41141075900134</c:v>
                </c:pt>
                <c:pt idx="33">
                  <c:v>157.10204834095791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9BF-48F8-863D-0F198F48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Gra'!$BF$3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Gra'!$BF$4:$BF$37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4-422B-B01C-0A6FC59D9765}"/>
            </c:ext>
          </c:extLst>
        </c:ser>
        <c:ser>
          <c:idx val="1"/>
          <c:order val="1"/>
          <c:tx>
            <c:strRef>
              <c:f>'TE inferior Gra'!$BG$3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Gra'!$BG$4:$BG$37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4-422B-B01C-0A6FC59D9765}"/>
            </c:ext>
          </c:extLst>
        </c:ser>
        <c:ser>
          <c:idx val="2"/>
          <c:order val="2"/>
          <c:tx>
            <c:strRef>
              <c:f>'TE inferior Gra'!$BH$3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Gra'!$BH$4:$BH$37</c:f>
              <c:numCache>
                <c:formatCode>General</c:formatCode>
                <c:ptCount val="34"/>
                <c:pt idx="0">
                  <c:v>17.433696312901585</c:v>
                </c:pt>
                <c:pt idx="1">
                  <c:v>13.430243980228235</c:v>
                </c:pt>
                <c:pt idx="2">
                  <c:v>16.210421338039392</c:v>
                </c:pt>
                <c:pt idx="3">
                  <c:v>17.542256696827089</c:v>
                </c:pt>
                <c:pt idx="4">
                  <c:v>17.485287158311248</c:v>
                </c:pt>
                <c:pt idx="5">
                  <c:v>17.355779211283291</c:v>
                </c:pt>
                <c:pt idx="6">
                  <c:v>17.278594070397496</c:v>
                </c:pt>
                <c:pt idx="7">
                  <c:v>16.675337505033635</c:v>
                </c:pt>
                <c:pt idx="8">
                  <c:v>15.73009431936361</c:v>
                </c:pt>
                <c:pt idx="9">
                  <c:v>14.530994174976826</c:v>
                </c:pt>
                <c:pt idx="10">
                  <c:v>13.284241373331309</c:v>
                </c:pt>
                <c:pt idx="11">
                  <c:v>12.114034351240662</c:v>
                </c:pt>
                <c:pt idx="12">
                  <c:v>11.177807708753589</c:v>
                </c:pt>
                <c:pt idx="13">
                  <c:v>10.411170951002257</c:v>
                </c:pt>
                <c:pt idx="14">
                  <c:v>9.765303899564385</c:v>
                </c:pt>
                <c:pt idx="15">
                  <c:v>9.1847360096007833</c:v>
                </c:pt>
                <c:pt idx="16">
                  <c:v>8.6249874577915033</c:v>
                </c:pt>
                <c:pt idx="17">
                  <c:v>8.2893601308553517</c:v>
                </c:pt>
                <c:pt idx="18">
                  <c:v>7.9293831611467187</c:v>
                </c:pt>
                <c:pt idx="19">
                  <c:v>7.538112708220079</c:v>
                </c:pt>
                <c:pt idx="20">
                  <c:v>7.110844220191689</c:v>
                </c:pt>
                <c:pt idx="21">
                  <c:v>6.6439540619246289</c:v>
                </c:pt>
                <c:pt idx="22">
                  <c:v>6.5074584305753556</c:v>
                </c:pt>
                <c:pt idx="23">
                  <c:v>6.3526452552619341</c:v>
                </c:pt>
                <c:pt idx="24">
                  <c:v>6.178146914386307</c:v>
                </c:pt>
                <c:pt idx="25">
                  <c:v>5.9825881438503057</c:v>
                </c:pt>
                <c:pt idx="26">
                  <c:v>5.7645511545964796</c:v>
                </c:pt>
                <c:pt idx="27">
                  <c:v>5.52255594720011</c:v>
                </c:pt>
                <c:pt idx="28">
                  <c:v>5.2550478365388811</c:v>
                </c:pt>
                <c:pt idx="29">
                  <c:v>4.9603892063234909</c:v>
                </c:pt>
                <c:pt idx="30">
                  <c:v>4.6368525388512607</c:v>
                </c:pt>
                <c:pt idx="31">
                  <c:v>4.2826147323687769</c:v>
                </c:pt>
                <c:pt idx="32">
                  <c:v>4.4425239245610628</c:v>
                </c:pt>
                <c:pt idx="33">
                  <c:v>4.6086745724091598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4-422B-B01C-0A6FC59D9765}"/>
            </c:ext>
          </c:extLst>
        </c:ser>
        <c:ser>
          <c:idx val="3"/>
          <c:order val="3"/>
          <c:tx>
            <c:strRef>
              <c:f>'TE inferior Gra'!$BI$3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Gra'!$BI$4:$BI$37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C4-422B-B01C-0A6FC59D9765}"/>
            </c:ext>
          </c:extLst>
        </c:ser>
        <c:ser>
          <c:idx val="4"/>
          <c:order val="4"/>
          <c:tx>
            <c:strRef>
              <c:f>'TE inferior Gra'!$BJ$3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Gra'!$BJ$4:$BJ$37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C4-422B-B01C-0A6FC59D9765}"/>
            </c:ext>
          </c:extLst>
        </c:ser>
        <c:ser>
          <c:idx val="5"/>
          <c:order val="5"/>
          <c:tx>
            <c:strRef>
              <c:f>'TE inferior Gra'!$BK$3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Gra'!$BK$4:$BK$37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C4-422B-B01C-0A6FC59D9765}"/>
            </c:ext>
          </c:extLst>
        </c:ser>
        <c:ser>
          <c:idx val="6"/>
          <c:order val="6"/>
          <c:tx>
            <c:strRef>
              <c:f>'TE inferior Gra'!$BL$3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Gra'!$BL$4:$BL$37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C4-422B-B01C-0A6FC59D9765}"/>
            </c:ext>
          </c:extLst>
        </c:ser>
        <c:ser>
          <c:idx val="7"/>
          <c:order val="7"/>
          <c:tx>
            <c:strRef>
              <c:f>'TE inferior Gra'!$BM$3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Gra'!$BM$4:$BM$37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C4-422B-B01C-0A6FC59D9765}"/>
            </c:ext>
          </c:extLst>
        </c:ser>
        <c:ser>
          <c:idx val="8"/>
          <c:order val="8"/>
          <c:tx>
            <c:strRef>
              <c:f>'TE inferior Gra'!$BN$3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Gra'!$BN$4:$BN$37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C4-422B-B01C-0A6FC59D9765}"/>
            </c:ext>
          </c:extLst>
        </c:ser>
        <c:ser>
          <c:idx val="9"/>
          <c:order val="9"/>
          <c:tx>
            <c:strRef>
              <c:f>'TE inferior Gra'!$BO$3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Gra'!$BO$4:$BO$37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C4-422B-B01C-0A6FC59D9765}"/>
            </c:ext>
          </c:extLst>
        </c:ser>
        <c:ser>
          <c:idx val="10"/>
          <c:order val="10"/>
          <c:tx>
            <c:strRef>
              <c:f>'TE inferior Gra'!$BP$3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Gra'!$BP$4:$BP$37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C4-422B-B01C-0A6FC59D9765}"/>
            </c:ext>
          </c:extLst>
        </c:ser>
        <c:ser>
          <c:idx val="11"/>
          <c:order val="11"/>
          <c:tx>
            <c:strRef>
              <c:f>'TE inferior Gra'!$BQ$3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Gra'!$BQ$4:$BQ$37</c:f>
              <c:numCache>
                <c:formatCode>General</c:formatCode>
                <c:ptCount val="34"/>
                <c:pt idx="0">
                  <c:v>2.4623329934276699</c:v>
                </c:pt>
                <c:pt idx="1">
                  <c:v>1.9948280195659243</c:v>
                </c:pt>
                <c:pt idx="2">
                  <c:v>3.3883153191047133</c:v>
                </c:pt>
                <c:pt idx="3">
                  <c:v>3.6678694649704968</c:v>
                </c:pt>
                <c:pt idx="4">
                  <c:v>3.5340565464823079</c:v>
                </c:pt>
                <c:pt idx="5">
                  <c:v>3.3801962672462347</c:v>
                </c:pt>
                <c:pt idx="6">
                  <c:v>3.2279349563564308</c:v>
                </c:pt>
                <c:pt idx="7">
                  <c:v>3.0375218653556701</c:v>
                </c:pt>
                <c:pt idx="8">
                  <c:v>2.7867830578434276</c:v>
                </c:pt>
                <c:pt idx="9">
                  <c:v>2.4955272188130437</c:v>
                </c:pt>
                <c:pt idx="10">
                  <c:v>2.2001659414033106</c:v>
                </c:pt>
                <c:pt idx="11">
                  <c:v>1.9188239956569979</c:v>
                </c:pt>
                <c:pt idx="12">
                  <c:v>1.7366909503650108</c:v>
                </c:pt>
                <c:pt idx="13">
                  <c:v>1.5767070120849593</c:v>
                </c:pt>
                <c:pt idx="14">
                  <c:v>1.4305660852122926</c:v>
                </c:pt>
                <c:pt idx="15">
                  <c:v>1.2895070211586581</c:v>
                </c:pt>
                <c:pt idx="16">
                  <c:v>1.1467086999574241</c:v>
                </c:pt>
                <c:pt idx="17">
                  <c:v>1.0755585059751869</c:v>
                </c:pt>
                <c:pt idx="18">
                  <c:v>0.99907859324664794</c:v>
                </c:pt>
                <c:pt idx="19">
                  <c:v>0.91628954770018012</c:v>
                </c:pt>
                <c:pt idx="20">
                  <c:v>0.82648049498462017</c:v>
                </c:pt>
                <c:pt idx="21">
                  <c:v>0.7290640986185305</c:v>
                </c:pt>
                <c:pt idx="22">
                  <c:v>0.71409376734434915</c:v>
                </c:pt>
                <c:pt idx="23">
                  <c:v>0.69710929738966221</c:v>
                </c:pt>
                <c:pt idx="24">
                  <c:v>0.67796261572261118</c:v>
                </c:pt>
                <c:pt idx="25">
                  <c:v>0.65650382075615821</c:v>
                </c:pt>
                <c:pt idx="26">
                  <c:v>0.63257784209753876</c:v>
                </c:pt>
                <c:pt idx="27">
                  <c:v>0.60602252839725512</c:v>
                </c:pt>
                <c:pt idx="28">
                  <c:v>0.57666740422949259</c:v>
                </c:pt>
                <c:pt idx="29">
                  <c:v>0.54433282899322843</c:v>
                </c:pt>
                <c:pt idx="30">
                  <c:v>0.50882926421050623</c:v>
                </c:pt>
                <c:pt idx="31">
                  <c:v>0.46995666615018861</c:v>
                </c:pt>
                <c:pt idx="32">
                  <c:v>0.48750445498964912</c:v>
                </c:pt>
                <c:pt idx="33">
                  <c:v>0.50573715286746479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C4-422B-B01C-0A6FC59D9765}"/>
            </c:ext>
          </c:extLst>
        </c:ser>
        <c:ser>
          <c:idx val="12"/>
          <c:order val="12"/>
          <c:tx>
            <c:strRef>
              <c:f>'TE inferior Gra'!$BR$3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Gra'!$BR$4:$BR$37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C4-422B-B01C-0A6FC59D9765}"/>
            </c:ext>
          </c:extLst>
        </c:ser>
        <c:ser>
          <c:idx val="13"/>
          <c:order val="13"/>
          <c:tx>
            <c:strRef>
              <c:f>'TE inferior Gra'!$BS$3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Gra'!$BS$4:$BS$37</c:f>
              <c:numCache>
                <c:formatCode>General</c:formatCode>
                <c:ptCount val="34"/>
                <c:pt idx="0">
                  <c:v>58.094279249804913</c:v>
                </c:pt>
                <c:pt idx="1">
                  <c:v>52.000401560815249</c:v>
                </c:pt>
                <c:pt idx="2">
                  <c:v>56.108387324538874</c:v>
                </c:pt>
                <c:pt idx="3">
                  <c:v>56.968612746470619</c:v>
                </c:pt>
                <c:pt idx="4">
                  <c:v>57.101080359144852</c:v>
                </c:pt>
                <c:pt idx="5">
                  <c:v>56.796643187928176</c:v>
                </c:pt>
                <c:pt idx="6">
                  <c:v>56.337589434339677</c:v>
                </c:pt>
                <c:pt idx="7">
                  <c:v>56.632055331079798</c:v>
                </c:pt>
                <c:pt idx="8">
                  <c:v>56.06557321053031</c:v>
                </c:pt>
                <c:pt idx="9">
                  <c:v>54.780810224491354</c:v>
                </c:pt>
                <c:pt idx="10">
                  <c:v>53.289478185741999</c:v>
                </c:pt>
                <c:pt idx="11">
                  <c:v>51.854748015636396</c:v>
                </c:pt>
                <c:pt idx="12">
                  <c:v>52.161238726140127</c:v>
                </c:pt>
                <c:pt idx="13">
                  <c:v>52.99794479110561</c:v>
                </c:pt>
                <c:pt idx="14">
                  <c:v>54.311303776219496</c:v>
                </c:pt>
                <c:pt idx="15">
                  <c:v>56.000220952798649</c:v>
                </c:pt>
                <c:pt idx="16">
                  <c:v>57.970532408261491</c:v>
                </c:pt>
                <c:pt idx="17">
                  <c:v>60.173632148023898</c:v>
                </c:pt>
                <c:pt idx="18">
                  <c:v>62.506058768339834</c:v>
                </c:pt>
                <c:pt idx="19">
                  <c:v>64.954977385194127</c:v>
                </c:pt>
                <c:pt idx="20">
                  <c:v>67.515443928937245</c:v>
                </c:pt>
                <c:pt idx="21">
                  <c:v>70.186879347997021</c:v>
                </c:pt>
                <c:pt idx="22">
                  <c:v>72.863276694149008</c:v>
                </c:pt>
                <c:pt idx="23">
                  <c:v>75.647856892594902</c:v>
                </c:pt>
                <c:pt idx="24">
                  <c:v>78.544282069626334</c:v>
                </c:pt>
                <c:pt idx="25">
                  <c:v>81.556745292355743</c:v>
                </c:pt>
                <c:pt idx="26">
                  <c:v>84.689817419013011</c:v>
                </c:pt>
                <c:pt idx="27">
                  <c:v>87.948371849995794</c:v>
                </c:pt>
                <c:pt idx="28">
                  <c:v>91.337544529834886</c:v>
                </c:pt>
                <c:pt idx="29">
                  <c:v>94.862723029565558</c:v>
                </c:pt>
                <c:pt idx="30">
                  <c:v>98.529539349089831</c:v>
                </c:pt>
                <c:pt idx="31">
                  <c:v>102.343878393515</c:v>
                </c:pt>
                <c:pt idx="32">
                  <c:v>106.17006747743666</c:v>
                </c:pt>
                <c:pt idx="33">
                  <c:v>110.14573404143759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C4-422B-B01C-0A6FC59D9765}"/>
            </c:ext>
          </c:extLst>
        </c:ser>
        <c:ser>
          <c:idx val="14"/>
          <c:order val="14"/>
          <c:tx>
            <c:strRef>
              <c:f>'TE inferior Gra'!$BT$3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Gra'!$BT$4:$BT$37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C4-422B-B01C-0A6FC59D9765}"/>
            </c:ext>
          </c:extLst>
        </c:ser>
        <c:ser>
          <c:idx val="15"/>
          <c:order val="15"/>
          <c:tx>
            <c:strRef>
              <c:f>'TE inferior Gra'!$BU$3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Gra'!$BU$4:$BU$37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1C4-422B-B01C-0A6FC59D9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Gra'!$BX$3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Gra'!$BX$4:$BX$37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8F8-BB33-7C279F1C7903}"/>
            </c:ext>
          </c:extLst>
        </c:ser>
        <c:ser>
          <c:idx val="1"/>
          <c:order val="1"/>
          <c:tx>
            <c:strRef>
              <c:f>'TE inferior Gra'!$BY$3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1-48F8-BB33-7C279F1C7903}"/>
            </c:ext>
          </c:extLst>
        </c:ser>
        <c:ser>
          <c:idx val="2"/>
          <c:order val="2"/>
          <c:tx>
            <c:strRef>
              <c:f>'TE inferior Gra'!$BZ$3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Gra'!$BZ$4:$BZ$37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8.9227510490984621</c:v>
                </c:pt>
                <c:pt idx="4">
                  <c:v>9.1368852638212381</c:v>
                </c:pt>
                <c:pt idx="5">
                  <c:v>9.4357619652815341</c:v>
                </c:pt>
                <c:pt idx="6">
                  <c:v>9.8567953717345702</c:v>
                </c:pt>
                <c:pt idx="7">
                  <c:v>10.236366248490599</c:v>
                </c:pt>
                <c:pt idx="8">
                  <c:v>10.572390321003873</c:v>
                </c:pt>
                <c:pt idx="9">
                  <c:v>10.919668896534857</c:v>
                </c:pt>
                <c:pt idx="10">
                  <c:v>11.28331579357133</c:v>
                </c:pt>
                <c:pt idx="11">
                  <c:v>11.651849172403477</c:v>
                </c:pt>
                <c:pt idx="12">
                  <c:v>12.03214857313897</c:v>
                </c:pt>
                <c:pt idx="13">
                  <c:v>12.422434342222584</c:v>
                </c:pt>
                <c:pt idx="14">
                  <c:v>12.825216216151663</c:v>
                </c:pt>
                <c:pt idx="15">
                  <c:v>13.238458860122337</c:v>
                </c:pt>
                <c:pt idx="16">
                  <c:v>13.664587735209178</c:v>
                </c:pt>
                <c:pt idx="17">
                  <c:v>14.101982980132746</c:v>
                </c:pt>
                <c:pt idx="18">
                  <c:v>14.552526622426909</c:v>
                </c:pt>
                <c:pt idx="19">
                  <c:v>15.01524446975094</c:v>
                </c:pt>
                <c:pt idx="20">
                  <c:v>15.491396559223379</c:v>
                </c:pt>
                <c:pt idx="21">
                  <c:v>15.980609148001891</c:v>
                </c:pt>
                <c:pt idx="22">
                  <c:v>16.483638186077929</c:v>
                </c:pt>
                <c:pt idx="23">
                  <c:v>17.000549452830427</c:v>
                </c:pt>
                <c:pt idx="24">
                  <c:v>17.531770721605362</c:v>
                </c:pt>
                <c:pt idx="25">
                  <c:v>18.077632999351309</c:v>
                </c:pt>
                <c:pt idx="26">
                  <c:v>18.638396564799478</c:v>
                </c:pt>
                <c:pt idx="27">
                  <c:v>19.214517962104029</c:v>
                </c:pt>
                <c:pt idx="28">
                  <c:v>19.806205118320502</c:v>
                </c:pt>
                <c:pt idx="29">
                  <c:v>20.413949845755205</c:v>
                </c:pt>
                <c:pt idx="30">
                  <c:v>21.037975681097588</c:v>
                </c:pt>
                <c:pt idx="31">
                  <c:v>21.678929566261271</c:v>
                </c:pt>
                <c:pt idx="32">
                  <c:v>22.339458390875947</c:v>
                </c:pt>
                <c:pt idx="33">
                  <c:v>23.020162576666454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1-48F8-BB33-7C279F1C7903}"/>
            </c:ext>
          </c:extLst>
        </c:ser>
        <c:ser>
          <c:idx val="3"/>
          <c:order val="3"/>
          <c:tx>
            <c:strRef>
              <c:f>'TE inferior Gra'!$CA$3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Gra'!$CA$4:$CA$37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12.67436906265797</c:v>
                </c:pt>
                <c:pt idx="4">
                  <c:v>13.145298076232374</c:v>
                </c:pt>
                <c:pt idx="5">
                  <c:v>13.571362142855083</c:v>
                </c:pt>
                <c:pt idx="6">
                  <c:v>13.86732525056833</c:v>
                </c:pt>
                <c:pt idx="7">
                  <c:v>14.346119037939021</c:v>
                </c:pt>
                <c:pt idx="8">
                  <c:v>14.861849329928535</c:v>
                </c:pt>
                <c:pt idx="9">
                  <c:v>15.360527836540738</c:v>
                </c:pt>
                <c:pt idx="10">
                  <c:v>15.904218340920727</c:v>
                </c:pt>
                <c:pt idx="11">
                  <c:v>16.459442807331413</c:v>
                </c:pt>
                <c:pt idx="12">
                  <c:v>17.034178866111571</c:v>
                </c:pt>
                <c:pt idx="13">
                  <c:v>17.629110842731489</c:v>
                </c:pt>
                <c:pt idx="14">
                  <c:v>18.244958635888729</c:v>
                </c:pt>
                <c:pt idx="15">
                  <c:v>18.882455868335583</c:v>
                </c:pt>
                <c:pt idx="16">
                  <c:v>19.542373818675472</c:v>
                </c:pt>
                <c:pt idx="17">
                  <c:v>20.22550073262806</c:v>
                </c:pt>
                <c:pt idx="18">
                  <c:v>20.932661884900938</c:v>
                </c:pt>
                <c:pt idx="19">
                  <c:v>21.664704590289315</c:v>
                </c:pt>
                <c:pt idx="20">
                  <c:v>22.422511987811696</c:v>
                </c:pt>
                <c:pt idx="21">
                  <c:v>23.206994495333056</c:v>
                </c:pt>
                <c:pt idx="22">
                  <c:v>24.019097768338213</c:v>
                </c:pt>
                <c:pt idx="23">
                  <c:v>24.85979938722199</c:v>
                </c:pt>
                <c:pt idx="24">
                  <c:v>25.730112625283038</c:v>
                </c:pt>
                <c:pt idx="25">
                  <c:v>26.631086592263614</c:v>
                </c:pt>
                <c:pt idx="26">
                  <c:v>27.563807570349937</c:v>
                </c:pt>
                <c:pt idx="27">
                  <c:v>28.529401013617797</c:v>
                </c:pt>
                <c:pt idx="28">
                  <c:v>29.529031847609701</c:v>
                </c:pt>
                <c:pt idx="29">
                  <c:v>30.563907191716901</c:v>
                </c:pt>
                <c:pt idx="30">
                  <c:v>31.635276519917866</c:v>
                </c:pt>
                <c:pt idx="31">
                  <c:v>32.744434846868025</c:v>
                </c:pt>
                <c:pt idx="32">
                  <c:v>33.892727966814668</c:v>
                </c:pt>
                <c:pt idx="33">
                  <c:v>35.081544593310873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1-48F8-BB33-7C279F1C7903}"/>
            </c:ext>
          </c:extLst>
        </c:ser>
        <c:ser>
          <c:idx val="4"/>
          <c:order val="4"/>
          <c:tx>
            <c:strRef>
              <c:f>'TE inferior Gra'!$CB$3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Gra'!$CB$4:$CB$37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51-48F8-BB33-7C279F1C7903}"/>
            </c:ext>
          </c:extLst>
        </c:ser>
        <c:ser>
          <c:idx val="5"/>
          <c:order val="5"/>
          <c:tx>
            <c:strRef>
              <c:f>'TE inferior Gra'!$CC$3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51-48F8-BB33-7C279F1C7903}"/>
            </c:ext>
          </c:extLst>
        </c:ser>
        <c:ser>
          <c:idx val="6"/>
          <c:order val="6"/>
          <c:tx>
            <c:strRef>
              <c:f>'TE inferior Gra'!$CD$3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Gra'!$CD$4:$CD$37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0.51007433358283039</c:v>
                </c:pt>
                <c:pt idx="4">
                  <c:v>0.52709462948912023</c:v>
                </c:pt>
                <c:pt idx="5">
                  <c:v>0.54435787174183647</c:v>
                </c:pt>
                <c:pt idx="6">
                  <c:v>0.5596844469148794</c:v>
                </c:pt>
                <c:pt idx="7">
                  <c:v>0.57956507174201954</c:v>
                </c:pt>
                <c:pt idx="8">
                  <c:v>0.59968414342939846</c:v>
                </c:pt>
                <c:pt idx="9">
                  <c:v>0.61942692480487949</c:v>
                </c:pt>
                <c:pt idx="10">
                  <c:v>0.6407505018970775</c:v>
                </c:pt>
                <c:pt idx="11">
                  <c:v>0.66247198742313251</c:v>
                </c:pt>
                <c:pt idx="12">
                  <c:v>0.68493047951374042</c:v>
                </c:pt>
                <c:pt idx="13">
                  <c:v>0.70811998460252823</c:v>
                </c:pt>
                <c:pt idx="14">
                  <c:v>0.73209743753965306</c:v>
                </c:pt>
                <c:pt idx="15">
                  <c:v>0.75685457423054325</c:v>
                </c:pt>
                <c:pt idx="16">
                  <c:v>0.78244859258567456</c:v>
                </c:pt>
                <c:pt idx="17">
                  <c:v>0.80887879818992781</c:v>
                </c:pt>
                <c:pt idx="18">
                  <c:v>0.83619610183957083</c:v>
                </c:pt>
                <c:pt idx="19">
                  <c:v>0.86441082976211014</c:v>
                </c:pt>
                <c:pt idx="20">
                  <c:v>0.89356658441934056</c:v>
                </c:pt>
                <c:pt idx="21">
                  <c:v>0.92368417711085615</c:v>
                </c:pt>
                <c:pt idx="22">
                  <c:v>0.9548017386149289</c:v>
                </c:pt>
                <c:pt idx="23">
                  <c:v>0.98694836071337999</c:v>
                </c:pt>
                <c:pt idx="24">
                  <c:v>1.0201593892249805</c:v>
                </c:pt>
                <c:pt idx="25">
                  <c:v>1.0544698078723798</c:v>
                </c:pt>
                <c:pt idx="26">
                  <c:v>1.089914652806522</c:v>
                </c:pt>
                <c:pt idx="27">
                  <c:v>1.1265329235396506</c:v>
                </c:pt>
                <c:pt idx="28">
                  <c:v>1.164361171663598</c:v>
                </c:pt>
                <c:pt idx="29">
                  <c:v>1.2034412641880972</c:v>
                </c:pt>
                <c:pt idx="30">
                  <c:v>1.2438124201654635</c:v>
                </c:pt>
                <c:pt idx="31">
                  <c:v>1.2855212844362347</c:v>
                </c:pt>
                <c:pt idx="32">
                  <c:v>1.3286448296372024</c:v>
                </c:pt>
                <c:pt idx="33">
                  <c:v>1.3732317364440707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1-48F8-BB33-7C279F1C7903}"/>
            </c:ext>
          </c:extLst>
        </c:ser>
        <c:ser>
          <c:idx val="7"/>
          <c:order val="7"/>
          <c:tx>
            <c:strRef>
              <c:f>'TE inferior Gra'!$CE$3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Gra'!$CE$4:$CE$37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25.655583811924885</c:v>
                </c:pt>
                <c:pt idx="4">
                  <c:v>26.284945855039759</c:v>
                </c:pt>
                <c:pt idx="5">
                  <c:v>27.264220218375858</c:v>
                </c:pt>
                <c:pt idx="6">
                  <c:v>28.374776836201818</c:v>
                </c:pt>
                <c:pt idx="7">
                  <c:v>29.382941576754991</c:v>
                </c:pt>
                <c:pt idx="8">
                  <c:v>30.181583449201682</c:v>
                </c:pt>
                <c:pt idx="9">
                  <c:v>30.944845164595719</c:v>
                </c:pt>
                <c:pt idx="10">
                  <c:v>31.776091691518886</c:v>
                </c:pt>
                <c:pt idx="11">
                  <c:v>32.610102072209514</c:v>
                </c:pt>
                <c:pt idx="12">
                  <c:v>33.464055929959159</c:v>
                </c:pt>
                <c:pt idx="13">
                  <c:v>34.336387710381523</c:v>
                </c:pt>
                <c:pt idx="14">
                  <c:v>35.229615928971896</c:v>
                </c:pt>
                <c:pt idx="15">
                  <c:v>36.141941983415499</c:v>
                </c:pt>
                <c:pt idx="16">
                  <c:v>37.075814593109904</c:v>
                </c:pt>
                <c:pt idx="17">
                  <c:v>38.029841811058255</c:v>
                </c:pt>
                <c:pt idx="18">
                  <c:v>39.00596759903879</c:v>
                </c:pt>
                <c:pt idx="19">
                  <c:v>40.003427053304144</c:v>
                </c:pt>
                <c:pt idx="20">
                  <c:v>41.023586501593087</c:v>
                </c:pt>
                <c:pt idx="21">
                  <c:v>42.066266705608029</c:v>
                </c:pt>
                <c:pt idx="22">
                  <c:v>43.132370368881332</c:v>
                </c:pt>
                <c:pt idx="23">
                  <c:v>44.222152690112338</c:v>
                </c:pt>
                <c:pt idx="24">
                  <c:v>45.336221968307825</c:v>
                </c:pt>
                <c:pt idx="25">
                  <c:v>46.475104070838185</c:v>
                </c:pt>
                <c:pt idx="26">
                  <c:v>47.639267697533356</c:v>
                </c:pt>
                <c:pt idx="27">
                  <c:v>48.82937866755357</c:v>
                </c:pt>
                <c:pt idx="28">
                  <c:v>50.045877675867217</c:v>
                </c:pt>
                <c:pt idx="29">
                  <c:v>51.289486892074372</c:v>
                </c:pt>
                <c:pt idx="30">
                  <c:v>52.560685847453598</c:v>
                </c:pt>
                <c:pt idx="31">
                  <c:v>53.860369244851185</c:v>
                </c:pt>
                <c:pt idx="32">
                  <c:v>55.191345224566675</c:v>
                </c:pt>
                <c:pt idx="33">
                  <c:v>56.554491511040538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51-48F8-BB33-7C279F1C7903}"/>
            </c:ext>
          </c:extLst>
        </c:ser>
        <c:ser>
          <c:idx val="8"/>
          <c:order val="8"/>
          <c:tx>
            <c:strRef>
              <c:f>'TE inferior Gra'!$CF$3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Gra'!$CF$4:$CF$37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51-48F8-BB33-7C279F1C7903}"/>
            </c:ext>
          </c:extLst>
        </c:ser>
        <c:ser>
          <c:idx val="9"/>
          <c:order val="9"/>
          <c:tx>
            <c:strRef>
              <c:f>'TE inferior Gra'!$CG$3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51-48F8-BB33-7C279F1C7903}"/>
            </c:ext>
          </c:extLst>
        </c:ser>
        <c:ser>
          <c:idx val="10"/>
          <c:order val="10"/>
          <c:tx>
            <c:strRef>
              <c:f>'TE inferior Gra'!$CH$3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51-48F8-BB33-7C279F1C7903}"/>
            </c:ext>
          </c:extLst>
        </c:ser>
        <c:ser>
          <c:idx val="11"/>
          <c:order val="11"/>
          <c:tx>
            <c:strRef>
              <c:f>'TE inferior Gra'!$CI$3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51-48F8-BB33-7C279F1C7903}"/>
            </c:ext>
          </c:extLst>
        </c:ser>
        <c:ser>
          <c:idx val="12"/>
          <c:order val="12"/>
          <c:tx>
            <c:strRef>
              <c:f>'TE inferior Gra'!$CJ$3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51-48F8-BB33-7C279F1C7903}"/>
            </c:ext>
          </c:extLst>
        </c:ser>
        <c:ser>
          <c:idx val="13"/>
          <c:order val="13"/>
          <c:tx>
            <c:strRef>
              <c:f>'TE inferior Gra'!$CK$3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Gra'!$CK$4:$CK$37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19.904099694293681</c:v>
                </c:pt>
                <c:pt idx="4">
                  <c:v>20.412757985740384</c:v>
                </c:pt>
                <c:pt idx="5">
                  <c:v>21.081386570572672</c:v>
                </c:pt>
                <c:pt idx="6">
                  <c:v>21.963429107160074</c:v>
                </c:pt>
                <c:pt idx="7">
                  <c:v>22.797855664618194</c:v>
                </c:pt>
                <c:pt idx="8">
                  <c:v>23.552235655377427</c:v>
                </c:pt>
                <c:pt idx="9">
                  <c:v>24.32469338191229</c:v>
                </c:pt>
                <c:pt idx="10">
                  <c:v>25.137969291797383</c:v>
                </c:pt>
                <c:pt idx="11">
                  <c:v>25.962839556771254</c:v>
                </c:pt>
                <c:pt idx="12">
                  <c:v>26.814283483995712</c:v>
                </c:pt>
                <c:pt idx="13">
                  <c:v>27.688972997455259</c:v>
                </c:pt>
                <c:pt idx="14">
                  <c:v>28.591916925801932</c:v>
                </c:pt>
                <c:pt idx="15">
                  <c:v>29.519299886744449</c:v>
                </c:pt>
                <c:pt idx="16">
                  <c:v>30.475976671660412</c:v>
                </c:pt>
                <c:pt idx="17">
                  <c:v>31.45894902044229</c:v>
                </c:pt>
                <c:pt idx="18">
                  <c:v>32.472026479342148</c:v>
                </c:pt>
                <c:pt idx="19">
                  <c:v>33.513475805847015</c:v>
                </c:pt>
                <c:pt idx="20">
                  <c:v>34.585909478097939</c:v>
                </c:pt>
                <c:pt idx="21">
                  <c:v>35.688772219421317</c:v>
                </c:pt>
                <c:pt idx="22">
                  <c:v>36.823709300494464</c:v>
                </c:pt>
                <c:pt idx="23">
                  <c:v>37.991031654020333</c:v>
                </c:pt>
                <c:pt idx="24">
                  <c:v>39.191759941094134</c:v>
                </c:pt>
                <c:pt idx="25">
                  <c:v>40.426733646166014</c:v>
                </c:pt>
                <c:pt idx="26">
                  <c:v>41.69666189844979</c:v>
                </c:pt>
                <c:pt idx="27">
                  <c:v>43.002642364964302</c:v>
                </c:pt>
                <c:pt idx="28">
                  <c:v>44.34529732720631</c:v>
                </c:pt>
                <c:pt idx="29">
                  <c:v>45.72580833994882</c:v>
                </c:pt>
                <c:pt idx="30">
                  <c:v>47.144843942985815</c:v>
                </c:pt>
                <c:pt idx="31">
                  <c:v>48.603903538030636</c:v>
                </c:pt>
                <c:pt idx="32">
                  <c:v>50.108380088009646</c:v>
                </c:pt>
                <c:pt idx="33">
                  <c:v>51.659700327596951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51-48F8-BB33-7C279F1C7903}"/>
            </c:ext>
          </c:extLst>
        </c:ser>
        <c:ser>
          <c:idx val="14"/>
          <c:order val="14"/>
          <c:tx>
            <c:strRef>
              <c:f>'TE inferior Gra'!$CL$3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Gra'!$CL$4:$CL$37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51-48F8-BB33-7C279F1C7903}"/>
            </c:ext>
          </c:extLst>
        </c:ser>
        <c:ser>
          <c:idx val="15"/>
          <c:order val="15"/>
          <c:tx>
            <c:strRef>
              <c:f>'TE inferior Gra'!$CM$3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51-48F8-BB33-7C279F1C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 inferior Gra'!$CP$3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Gra'!$CP$4:$CP$37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6.7424454146173805</c:v>
                </c:pt>
                <c:pt idx="5">
                  <c:v>6.7424454146173733</c:v>
                </c:pt>
                <c:pt idx="6">
                  <c:v>6.5689884974849173</c:v>
                </c:pt>
                <c:pt idx="7">
                  <c:v>7.1495788283519506</c:v>
                </c:pt>
                <c:pt idx="8">
                  <c:v>7.4398739937854668</c:v>
                </c:pt>
                <c:pt idx="9">
                  <c:v>7.4398739937854677</c:v>
                </c:pt>
                <c:pt idx="10">
                  <c:v>7.1495788283519506</c:v>
                </c:pt>
                <c:pt idx="11">
                  <c:v>6.5689884974849182</c:v>
                </c:pt>
                <c:pt idx="12">
                  <c:v>6.9081487194856699</c:v>
                </c:pt>
                <c:pt idx="13">
                  <c:v>7.0777288304860457</c:v>
                </c:pt>
                <c:pt idx="14">
                  <c:v>7.0777288304860413</c:v>
                </c:pt>
                <c:pt idx="15">
                  <c:v>6.908148719485661</c:v>
                </c:pt>
                <c:pt idx="16">
                  <c:v>6.5689884974848995</c:v>
                </c:pt>
                <c:pt idx="17">
                  <c:v>6.7342332340213105</c:v>
                </c:pt>
                <c:pt idx="18">
                  <c:v>6.8168556022895199</c:v>
                </c:pt>
                <c:pt idx="19">
                  <c:v>6.8168556022895261</c:v>
                </c:pt>
                <c:pt idx="20">
                  <c:v>6.7342332340213273</c:v>
                </c:pt>
                <c:pt idx="21">
                  <c:v>6.5689884974849253</c:v>
                </c:pt>
                <c:pt idx="22">
                  <c:v>6.6449783167188246</c:v>
                </c:pt>
                <c:pt idx="23">
                  <c:v>6.6829732263357737</c:v>
                </c:pt>
                <c:pt idx="24">
                  <c:v>6.6829732263357711</c:v>
                </c:pt>
                <c:pt idx="25">
                  <c:v>6.6449783167188174</c:v>
                </c:pt>
                <c:pt idx="26">
                  <c:v>6.568988497484912</c:v>
                </c:pt>
                <c:pt idx="27">
                  <c:v>6.5977579386375718</c:v>
                </c:pt>
                <c:pt idx="28">
                  <c:v>6.6121426592139025</c:v>
                </c:pt>
                <c:pt idx="29">
                  <c:v>6.6121426592138972</c:v>
                </c:pt>
                <c:pt idx="30">
                  <c:v>6.5977579386375647</c:v>
                </c:pt>
                <c:pt idx="31">
                  <c:v>6.5689884974849004</c:v>
                </c:pt>
                <c:pt idx="32">
                  <c:v>6.5765255985439914</c:v>
                </c:pt>
                <c:pt idx="33">
                  <c:v>6.5689884974849129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9-4636-87AB-8030BA4FAA8B}"/>
            </c:ext>
          </c:extLst>
        </c:ser>
        <c:ser>
          <c:idx val="1"/>
          <c:order val="1"/>
          <c:tx>
            <c:strRef>
              <c:f>'TE inferior Gra'!$CQ$3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Gra'!$CQ$4:$CQ$37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9-4636-87AB-8030BA4FAA8B}"/>
            </c:ext>
          </c:extLst>
        </c:ser>
        <c:ser>
          <c:idx val="2"/>
          <c:order val="2"/>
          <c:tx>
            <c:strRef>
              <c:f>'TE inferior Gra'!$CR$3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Gra'!$CR$4:$CR$37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6.3113666943569022</c:v>
                </c:pt>
                <c:pt idx="5">
                  <c:v>6.3113666943568987</c:v>
                </c:pt>
                <c:pt idx="6">
                  <c:v>6.1489997573814499</c:v>
                </c:pt>
                <c:pt idx="7">
                  <c:v>6.6924700047424031</c:v>
                </c:pt>
                <c:pt idx="8">
                  <c:v>6.9642051284228774</c:v>
                </c:pt>
                <c:pt idx="9">
                  <c:v>6.9642051284228739</c:v>
                </c:pt>
                <c:pt idx="10">
                  <c:v>6.6924700047423888</c:v>
                </c:pt>
                <c:pt idx="11">
                  <c:v>6.1489997573814259</c:v>
                </c:pt>
                <c:pt idx="12">
                  <c:v>6.4664757468118506</c:v>
                </c:pt>
                <c:pt idx="13">
                  <c:v>6.6252137415270678</c:v>
                </c:pt>
                <c:pt idx="14">
                  <c:v>6.6252137415270749</c:v>
                </c:pt>
                <c:pt idx="15">
                  <c:v>6.4664757468118728</c:v>
                </c:pt>
                <c:pt idx="16">
                  <c:v>6.1489997573814623</c:v>
                </c:pt>
                <c:pt idx="17">
                  <c:v>6.303679560102986</c:v>
                </c:pt>
                <c:pt idx="18">
                  <c:v>6.3810194614637492</c:v>
                </c:pt>
                <c:pt idx="19">
                  <c:v>6.3810194614637483</c:v>
                </c:pt>
                <c:pt idx="20">
                  <c:v>6.3036795601029825</c:v>
                </c:pt>
                <c:pt idx="21">
                  <c:v>6.148999757381457</c:v>
                </c:pt>
                <c:pt idx="22">
                  <c:v>6.2201311621953961</c:v>
                </c:pt>
                <c:pt idx="23">
                  <c:v>6.2556968646023661</c:v>
                </c:pt>
                <c:pt idx="24">
                  <c:v>6.2556968646023643</c:v>
                </c:pt>
                <c:pt idx="25">
                  <c:v>6.2201311621953908</c:v>
                </c:pt>
                <c:pt idx="26">
                  <c:v>6.1489997573814472</c:v>
                </c:pt>
                <c:pt idx="27">
                  <c:v>6.1759298222971415</c:v>
                </c:pt>
                <c:pt idx="28">
                  <c:v>6.1893948547549877</c:v>
                </c:pt>
                <c:pt idx="29">
                  <c:v>6.189394854754986</c:v>
                </c:pt>
                <c:pt idx="30">
                  <c:v>6.1759298222971362</c:v>
                </c:pt>
                <c:pt idx="31">
                  <c:v>6.148999757381441</c:v>
                </c:pt>
                <c:pt idx="32">
                  <c:v>6.1560549733559347</c:v>
                </c:pt>
                <c:pt idx="33">
                  <c:v>6.148999757381457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9-4636-87AB-8030BA4FAA8B}"/>
            </c:ext>
          </c:extLst>
        </c:ser>
        <c:ser>
          <c:idx val="3"/>
          <c:order val="3"/>
          <c:tx>
            <c:strRef>
              <c:f>'TE inferior Gra'!$CS$3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Gra'!$CS$4:$CS$37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9-4636-87AB-8030BA4FAA8B}"/>
            </c:ext>
          </c:extLst>
        </c:ser>
        <c:ser>
          <c:idx val="4"/>
          <c:order val="4"/>
          <c:tx>
            <c:strRef>
              <c:f>'TE inferior Gra'!$CT$3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9-4636-87AB-8030BA4FAA8B}"/>
            </c:ext>
          </c:extLst>
        </c:ser>
        <c:ser>
          <c:idx val="5"/>
          <c:order val="5"/>
          <c:tx>
            <c:strRef>
              <c:f>'TE inferior Gra'!$CU$3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09-4636-87AB-8030BA4FAA8B}"/>
            </c:ext>
          </c:extLst>
        </c:ser>
        <c:ser>
          <c:idx val="6"/>
          <c:order val="6"/>
          <c:tx>
            <c:strRef>
              <c:f>'TE inferior Gra'!$CV$3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9-4636-87AB-8030BA4FAA8B}"/>
            </c:ext>
          </c:extLst>
        </c:ser>
        <c:ser>
          <c:idx val="7"/>
          <c:order val="7"/>
          <c:tx>
            <c:strRef>
              <c:f>'TE inferior Gra'!$CW$3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09-4636-87AB-8030BA4FAA8B}"/>
            </c:ext>
          </c:extLst>
        </c:ser>
        <c:ser>
          <c:idx val="8"/>
          <c:order val="8"/>
          <c:tx>
            <c:strRef>
              <c:f>'TE inferior Gra'!$CX$3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09-4636-87AB-8030BA4FAA8B}"/>
            </c:ext>
          </c:extLst>
        </c:ser>
        <c:ser>
          <c:idx val="9"/>
          <c:order val="9"/>
          <c:tx>
            <c:strRef>
              <c:f>'TE inferior Gra'!$CY$3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09-4636-87AB-8030BA4FAA8B}"/>
            </c:ext>
          </c:extLst>
        </c:ser>
        <c:ser>
          <c:idx val="10"/>
          <c:order val="10"/>
          <c:tx>
            <c:strRef>
              <c:f>'TE inferior Gra'!$CZ$3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09-4636-87AB-8030BA4FAA8B}"/>
            </c:ext>
          </c:extLst>
        </c:ser>
        <c:ser>
          <c:idx val="11"/>
          <c:order val="11"/>
          <c:tx>
            <c:strRef>
              <c:f>'TE inferior Gra'!$DA$3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09-4636-87AB-8030BA4FAA8B}"/>
            </c:ext>
          </c:extLst>
        </c:ser>
        <c:ser>
          <c:idx val="12"/>
          <c:order val="12"/>
          <c:tx>
            <c:strRef>
              <c:f>'TE inferior Gra'!$DB$3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09-4636-87AB-8030BA4FAA8B}"/>
            </c:ext>
          </c:extLst>
        </c:ser>
        <c:ser>
          <c:idx val="13"/>
          <c:order val="13"/>
          <c:tx>
            <c:strRef>
              <c:f>'TE inferior Gra'!$DC$3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809-4636-87AB-8030BA4FAA8B}"/>
            </c:ext>
          </c:extLst>
        </c:ser>
        <c:ser>
          <c:idx val="14"/>
          <c:order val="14"/>
          <c:tx>
            <c:strRef>
              <c:f>'TE inferior Gra'!$DD$3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09-4636-87AB-8030BA4FAA8B}"/>
            </c:ext>
          </c:extLst>
        </c:ser>
        <c:ser>
          <c:idx val="15"/>
          <c:order val="15"/>
          <c:tx>
            <c:strRef>
              <c:f>'TE inferior Gra'!$DE$3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'TE inferior Gra'!$B$4:$B$37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'TE inferior Gra'!$DE$4:$DE$37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1.3989261458902835</c:v>
                </c:pt>
                <c:pt idx="5">
                  <c:v>3.1336761458884603</c:v>
                </c:pt>
                <c:pt idx="6">
                  <c:v>5.2042499999945298</c:v>
                </c:pt>
                <c:pt idx="7">
                  <c:v>7.912299421767063</c:v>
                </c:pt>
                <c:pt idx="8">
                  <c:v>11.182379132653596</c:v>
                </c:pt>
                <c:pt idx="9">
                  <c:v>15.014489132654116</c:v>
                </c:pt>
                <c:pt idx="10">
                  <c:v>19.408629421768641</c:v>
                </c:pt>
                <c:pt idx="11">
                  <c:v>24.36479999999716</c:v>
                </c:pt>
                <c:pt idx="12">
                  <c:v>29.28447378856654</c:v>
                </c:pt>
                <c:pt idx="13">
                  <c:v>34.532465682851516</c:v>
                </c:pt>
                <c:pt idx="14">
                  <c:v>40.108775682852055</c:v>
                </c:pt>
                <c:pt idx="15">
                  <c:v>46.013403788568212</c:v>
                </c:pt>
                <c:pt idx="16">
                  <c:v>52.246349999999929</c:v>
                </c:pt>
                <c:pt idx="17">
                  <c:v>58.199875460742611</c:v>
                </c:pt>
                <c:pt idx="18">
                  <c:v>64.313363191114263</c:v>
                </c:pt>
                <c:pt idx="19">
                  <c:v>70.586813191114885</c:v>
                </c:pt>
                <c:pt idx="20">
                  <c:v>77.02022546074447</c:v>
                </c:pt>
                <c:pt idx="21">
                  <c:v>83.613600000003032</c:v>
                </c:pt>
                <c:pt idx="22">
                  <c:v>89.390008775955891</c:v>
                </c:pt>
                <c:pt idx="23">
                  <c:v>95.239978163932705</c:v>
                </c:pt>
                <c:pt idx="24">
                  <c:v>101.16350816393341</c:v>
                </c:pt>
                <c:pt idx="25">
                  <c:v>107.16059877595806</c:v>
                </c:pt>
                <c:pt idx="26">
                  <c:v>113.23125000000663</c:v>
                </c:pt>
                <c:pt idx="27">
                  <c:v>117.70210049393927</c:v>
                </c:pt>
                <c:pt idx="28">
                  <c:v>122.20080074090613</c:v>
                </c:pt>
                <c:pt idx="29">
                  <c:v>126.7273507409071</c:v>
                </c:pt>
                <c:pt idx="30">
                  <c:v>131.2817504939423</c:v>
                </c:pt>
                <c:pt idx="31">
                  <c:v>135.86400000001169</c:v>
                </c:pt>
                <c:pt idx="32">
                  <c:v>141.05568268298154</c:v>
                </c:pt>
                <c:pt idx="33">
                  <c:v>146.27655000001863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09-4636-87AB-8030BA4F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20040"/>
        <c:axId val="1214920760"/>
      </c:area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Actualización!$BY$3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Actualización!$BY$4:$BY$37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C-4AE0-BB7C-584E8D4A1276}"/>
            </c:ext>
          </c:extLst>
        </c:ser>
        <c:ser>
          <c:idx val="1"/>
          <c:order val="1"/>
          <c:tx>
            <c:strRef>
              <c:f>Actualización!$BZ$3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Actualización!$BZ$4:$BZ$37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C-4AE0-BB7C-584E8D4A1276}"/>
            </c:ext>
          </c:extLst>
        </c:ser>
        <c:ser>
          <c:idx val="2"/>
          <c:order val="2"/>
          <c:tx>
            <c:strRef>
              <c:f>Actualización!$CA$3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Actualización!$CA$4:$CA$37</c:f>
              <c:numCache>
                <c:formatCode>General</c:formatCode>
                <c:ptCount val="34"/>
                <c:pt idx="0">
                  <c:v>9.131576258597109</c:v>
                </c:pt>
                <c:pt idx="1">
                  <c:v>8.7418385435873098</c:v>
                </c:pt>
                <c:pt idx="2">
                  <c:v>8.770986458876612</c:v>
                </c:pt>
                <c:pt idx="3">
                  <c:v>8.8670285885220324</c:v>
                </c:pt>
                <c:pt idx="4">
                  <c:v>9.0084244833642853</c:v>
                </c:pt>
                <c:pt idx="5">
                  <c:v>9.2403569067855429</c:v>
                </c:pt>
                <c:pt idx="6">
                  <c:v>9.473009706901319</c:v>
                </c:pt>
                <c:pt idx="7">
                  <c:v>9.5925763081576783</c:v>
                </c:pt>
                <c:pt idx="8">
                  <c:v>9.8616217718795962</c:v>
                </c:pt>
                <c:pt idx="9">
                  <c:v>10.116670729559864</c:v>
                </c:pt>
                <c:pt idx="10">
                  <c:v>10.35481096362574</c:v>
                </c:pt>
                <c:pt idx="11">
                  <c:v>10.598781392656541</c:v>
                </c:pt>
                <c:pt idx="12">
                  <c:v>10.84292279878864</c:v>
                </c:pt>
                <c:pt idx="13">
                  <c:v>11.093220088583529</c:v>
                </c:pt>
                <c:pt idx="14">
                  <c:v>11.347362004920283</c:v>
                </c:pt>
                <c:pt idx="15">
                  <c:v>11.608454159432815</c:v>
                </c:pt>
                <c:pt idx="16">
                  <c:v>11.88027626906012</c:v>
                </c:pt>
                <c:pt idx="17">
                  <c:v>12.147998381007428</c:v>
                </c:pt>
                <c:pt idx="18">
                  <c:v>12.424063710713575</c:v>
                </c:pt>
                <c:pt idx="19">
                  <c:v>12.707929444781847</c:v>
                </c:pt>
                <c:pt idx="20">
                  <c:v>12.999754631197405</c:v>
                </c:pt>
                <c:pt idx="21">
                  <c:v>13.300536931143135</c:v>
                </c:pt>
                <c:pt idx="22">
                  <c:v>13.61117291854554</c:v>
                </c:pt>
                <c:pt idx="23">
                  <c:v>13.928474175038348</c:v>
                </c:pt>
                <c:pt idx="24">
                  <c:v>14.252569049096563</c:v>
                </c:pt>
                <c:pt idx="25">
                  <c:v>14.583587667787606</c:v>
                </c:pt>
                <c:pt idx="26">
                  <c:v>14.921662222841807</c:v>
                </c:pt>
                <c:pt idx="27">
                  <c:v>15.26692709864702</c:v>
                </c:pt>
                <c:pt idx="28">
                  <c:v>15.619518891634952</c:v>
                </c:pt>
                <c:pt idx="29">
                  <c:v>15.979576403150119</c:v>
                </c:pt>
                <c:pt idx="30">
                  <c:v>16.347240644272311</c:v>
                </c:pt>
                <c:pt idx="31">
                  <c:v>16.722654854419648</c:v>
                </c:pt>
                <c:pt idx="32">
                  <c:v>17.106719810361891</c:v>
                </c:pt>
                <c:pt idx="33">
                  <c:v>17.499635218012354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C-4AE0-BB7C-584E8D4A1276}"/>
            </c:ext>
          </c:extLst>
        </c:ser>
        <c:ser>
          <c:idx val="3"/>
          <c:order val="3"/>
          <c:tx>
            <c:strRef>
              <c:f>Actualización!$CB$3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Actualización!$CB$4:$CB$37</c:f>
              <c:numCache>
                <c:formatCode>General</c:formatCode>
                <c:ptCount val="34"/>
                <c:pt idx="0">
                  <c:v>12.483049319628568</c:v>
                </c:pt>
                <c:pt idx="1">
                  <c:v>12.036019594612707</c:v>
                </c:pt>
                <c:pt idx="2">
                  <c:v>12.696797070356963</c:v>
                </c:pt>
                <c:pt idx="3">
                  <c:v>12.864103186746405</c:v>
                </c:pt>
                <c:pt idx="4">
                  <c:v>13.033008060832193</c:v>
                </c:pt>
                <c:pt idx="5">
                  <c:v>13.413156820914518</c:v>
                </c:pt>
                <c:pt idx="6">
                  <c:v>13.799872486917469</c:v>
                </c:pt>
                <c:pt idx="7">
                  <c:v>14.193330912405129</c:v>
                </c:pt>
                <c:pt idx="8">
                  <c:v>14.613897651456822</c:v>
                </c:pt>
                <c:pt idx="9">
                  <c:v>15.034229750145437</c:v>
                </c:pt>
                <c:pt idx="10">
                  <c:v>15.443349477090745</c:v>
                </c:pt>
                <c:pt idx="11">
                  <c:v>15.865521458438497</c:v>
                </c:pt>
                <c:pt idx="12">
                  <c:v>16.289616194415117</c:v>
                </c:pt>
                <c:pt idx="13">
                  <c:v>16.723832835014399</c:v>
                </c:pt>
                <c:pt idx="14">
                  <c:v>17.164620860728306</c:v>
                </c:pt>
                <c:pt idx="15">
                  <c:v>17.616752226409375</c:v>
                </c:pt>
                <c:pt idx="16">
                  <c:v>18.086037383380834</c:v>
                </c:pt>
                <c:pt idx="17">
                  <c:v>18.549890418638949</c:v>
                </c:pt>
                <c:pt idx="18">
                  <c:v>19.027154244827731</c:v>
                </c:pt>
                <c:pt idx="19">
                  <c:v>19.516911420878369</c:v>
                </c:pt>
                <c:pt idx="20">
                  <c:v>20.019296200880419</c:v>
                </c:pt>
                <c:pt idx="21">
                  <c:v>20.535737035804072</c:v>
                </c:pt>
                <c:pt idx="22">
                  <c:v>21.067513772142412</c:v>
                </c:pt>
                <c:pt idx="23">
                  <c:v>21.61213526191003</c:v>
                </c:pt>
                <c:pt idx="24">
                  <c:v>22.169886425894056</c:v>
                </c:pt>
                <c:pt idx="25">
                  <c:v>22.741057485005832</c:v>
                </c:pt>
                <c:pt idx="26">
                  <c:v>23.325944313636114</c:v>
                </c:pt>
                <c:pt idx="27">
                  <c:v>23.924848650703797</c:v>
                </c:pt>
                <c:pt idx="28">
                  <c:v>24.538078183276731</c:v>
                </c:pt>
                <c:pt idx="29">
                  <c:v>25.165946598920776</c:v>
                </c:pt>
                <c:pt idx="30">
                  <c:v>25.808773656061089</c:v>
                </c:pt>
                <c:pt idx="31">
                  <c:v>26.466885273725591</c:v>
                </c:pt>
                <c:pt idx="32">
                  <c:v>27.141813506285409</c:v>
                </c:pt>
                <c:pt idx="33">
                  <c:v>27.833988571591451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CC-4AE0-BB7C-584E8D4A1276}"/>
            </c:ext>
          </c:extLst>
        </c:ser>
        <c:ser>
          <c:idx val="4"/>
          <c:order val="4"/>
          <c:tx>
            <c:strRef>
              <c:f>Actualización!$CC$3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Actualización!$CC$4:$CC$37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CC-4AE0-BB7C-584E8D4A1276}"/>
            </c:ext>
          </c:extLst>
        </c:ser>
        <c:ser>
          <c:idx val="5"/>
          <c:order val="5"/>
          <c:tx>
            <c:strRef>
              <c:f>Actualización!$CD$3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Actualización!$CD$4:$CD$37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CC-4AE0-BB7C-584E8D4A1276}"/>
            </c:ext>
          </c:extLst>
        </c:ser>
        <c:ser>
          <c:idx val="6"/>
          <c:order val="6"/>
          <c:tx>
            <c:strRef>
              <c:f>Actualización!$CE$3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Actualización!$CE$4:$CE$37</c:f>
              <c:numCache>
                <c:formatCode>General</c:formatCode>
                <c:ptCount val="34"/>
                <c:pt idx="0">
                  <c:v>0.21185863158014423</c:v>
                </c:pt>
                <c:pt idx="1">
                  <c:v>0.37402653406310732</c:v>
                </c:pt>
                <c:pt idx="2">
                  <c:v>0.5083930661134819</c:v>
                </c:pt>
                <c:pt idx="3">
                  <c:v>0.5152461342247826</c:v>
                </c:pt>
                <c:pt idx="4">
                  <c:v>0.52267778971454149</c:v>
                </c:pt>
                <c:pt idx="5">
                  <c:v>0.53762370615526389</c:v>
                </c:pt>
                <c:pt idx="6">
                  <c:v>0.55278118592341607</c:v>
                </c:pt>
                <c:pt idx="7">
                  <c:v>0.56690858488545859</c:v>
                </c:pt>
                <c:pt idx="8">
                  <c:v>0.58385893689587676</c:v>
                </c:pt>
                <c:pt idx="9">
                  <c:v>0.6004592327956888</c:v>
                </c:pt>
                <c:pt idx="10">
                  <c:v>0.61638874177011382</c:v>
                </c:pt>
                <c:pt idx="11">
                  <c:v>0.63277241085393121</c:v>
                </c:pt>
                <c:pt idx="12">
                  <c:v>0.64920975560373662</c:v>
                </c:pt>
                <c:pt idx="13">
                  <c:v>0.6660409071355442</c:v>
                </c:pt>
                <c:pt idx="14">
                  <c:v>0.68312563857980835</c:v>
                </c:pt>
                <c:pt idx="15">
                  <c:v>0.70065215340732179</c:v>
                </c:pt>
                <c:pt idx="16">
                  <c:v>0.71884993605260683</c:v>
                </c:pt>
                <c:pt idx="17">
                  <c:v>0.73682077219042785</c:v>
                </c:pt>
                <c:pt idx="18">
                  <c:v>0.75531411915205793</c:v>
                </c:pt>
                <c:pt idx="19">
                  <c:v>0.77429414726060075</c:v>
                </c:pt>
                <c:pt idx="20">
                  <c:v>0.79376703689487593</c:v>
                </c:pt>
                <c:pt idx="21">
                  <c:v>0.81379022059054618</c:v>
                </c:pt>
                <c:pt idx="22">
                  <c:v>0.83441517140088961</c:v>
                </c:pt>
                <c:pt idx="23">
                  <c:v>0.85552654073013013</c:v>
                </c:pt>
                <c:pt idx="24">
                  <c:v>0.87713482207427163</c:v>
                </c:pt>
                <c:pt idx="25">
                  <c:v>0.8992506930465356</c:v>
                </c:pt>
                <c:pt idx="26">
                  <c:v>0.92188503109033293</c:v>
                </c:pt>
                <c:pt idx="27">
                  <c:v>0.94504892199265345</c:v>
                </c:pt>
                <c:pt idx="28">
                  <c:v>0.96875366269175334</c:v>
                </c:pt>
                <c:pt idx="29">
                  <c:v>0.9930107626693867</c:v>
                </c:pt>
                <c:pt idx="30">
                  <c:v>1.0178319460546241</c:v>
                </c:pt>
                <c:pt idx="31">
                  <c:v>1.0432291545266044</c:v>
                </c:pt>
                <c:pt idx="32">
                  <c:v>1.0692618037028674</c:v>
                </c:pt>
                <c:pt idx="33">
                  <c:v>1.0959458127454793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CC-4AE0-BB7C-584E8D4A1276}"/>
            </c:ext>
          </c:extLst>
        </c:ser>
        <c:ser>
          <c:idx val="7"/>
          <c:order val="7"/>
          <c:tx>
            <c:strRef>
              <c:f>Actualización!$CF$3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Actualización!$CF$4:$CF$37</c:f>
              <c:numCache>
                <c:formatCode>General</c:formatCode>
                <c:ptCount val="34"/>
                <c:pt idx="0">
                  <c:v>22.321113543882401</c:v>
                </c:pt>
                <c:pt idx="1">
                  <c:v>19.603816304462075</c:v>
                </c:pt>
                <c:pt idx="2">
                  <c:v>25.393702546701302</c:v>
                </c:pt>
                <c:pt idx="3">
                  <c:v>26.099012720670991</c:v>
                </c:pt>
                <c:pt idx="4">
                  <c:v>26.738806454728561</c:v>
                </c:pt>
                <c:pt idx="5">
                  <c:v>27.619157945760129</c:v>
                </c:pt>
                <c:pt idx="6">
                  <c:v>28.512312365962245</c:v>
                </c:pt>
                <c:pt idx="7">
                  <c:v>29.663567601531255</c:v>
                </c:pt>
                <c:pt idx="8">
                  <c:v>30.85979756725472</c:v>
                </c:pt>
                <c:pt idx="9">
                  <c:v>31.91648056283211</c:v>
                </c:pt>
                <c:pt idx="10">
                  <c:v>32.862018231332257</c:v>
                </c:pt>
                <c:pt idx="11">
                  <c:v>33.81055471070956</c:v>
                </c:pt>
                <c:pt idx="12">
                  <c:v>34.755931820407802</c:v>
                </c:pt>
                <c:pt idx="13">
                  <c:v>35.721280697174045</c:v>
                </c:pt>
                <c:pt idx="14">
                  <c:v>36.699543817950548</c:v>
                </c:pt>
                <c:pt idx="15">
                  <c:v>37.699980129344951</c:v>
                </c:pt>
                <c:pt idx="16">
                  <c:v>38.734173125935435</c:v>
                </c:pt>
                <c:pt idx="17">
                  <c:v>39.753220572567109</c:v>
                </c:pt>
                <c:pt idx="18">
                  <c:v>40.797160916988766</c:v>
                </c:pt>
                <c:pt idx="19">
                  <c:v>41.863882172003642</c:v>
                </c:pt>
                <c:pt idx="20">
                  <c:v>42.95357993705359</c:v>
                </c:pt>
                <c:pt idx="21">
                  <c:v>44.069191845861823</c:v>
                </c:pt>
                <c:pt idx="22">
                  <c:v>45.213331368947422</c:v>
                </c:pt>
                <c:pt idx="23">
                  <c:v>46.384603724846379</c:v>
                </c:pt>
                <c:pt idx="24">
                  <c:v>47.583579052536123</c:v>
                </c:pt>
                <c:pt idx="25">
                  <c:v>48.810835468012669</c:v>
                </c:pt>
                <c:pt idx="26">
                  <c:v>50.066960666946393</c:v>
                </c:pt>
                <c:pt idx="27">
                  <c:v>51.352552615333728</c:v>
                </c:pt>
                <c:pt idx="28">
                  <c:v>52.668219692148341</c:v>
                </c:pt>
                <c:pt idx="29">
                  <c:v>54.014580682277426</c:v>
                </c:pt>
                <c:pt idx="30">
                  <c:v>55.392264802715616</c:v>
                </c:pt>
                <c:pt idx="31">
                  <c:v>56.801911783260017</c:v>
                </c:pt>
                <c:pt idx="32">
                  <c:v>58.246743746463437</c:v>
                </c:pt>
                <c:pt idx="33">
                  <c:v>59.727617561602358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CC-4AE0-BB7C-584E8D4A1276}"/>
            </c:ext>
          </c:extLst>
        </c:ser>
        <c:ser>
          <c:idx val="8"/>
          <c:order val="8"/>
          <c:tx>
            <c:strRef>
              <c:f>Actualización!$CG$3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Actualización!$CG$4:$CG$37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CC-4AE0-BB7C-584E8D4A1276}"/>
            </c:ext>
          </c:extLst>
        </c:ser>
        <c:ser>
          <c:idx val="9"/>
          <c:order val="9"/>
          <c:tx>
            <c:strRef>
              <c:f>Actualización!$CH$3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Actualización!$CH$4:$CH$37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CC-4AE0-BB7C-584E8D4A1276}"/>
            </c:ext>
          </c:extLst>
        </c:ser>
        <c:ser>
          <c:idx val="10"/>
          <c:order val="10"/>
          <c:tx>
            <c:strRef>
              <c:f>Actualización!$CI$3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Actualización!$CI$4:$CI$37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CC-4AE0-BB7C-584E8D4A1276}"/>
            </c:ext>
          </c:extLst>
        </c:ser>
        <c:ser>
          <c:idx val="11"/>
          <c:order val="11"/>
          <c:tx>
            <c:strRef>
              <c:f>Actualización!$CJ$3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Actualización!$CJ$4:$CJ$37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CC-4AE0-BB7C-584E8D4A1276}"/>
            </c:ext>
          </c:extLst>
        </c:ser>
        <c:ser>
          <c:idx val="12"/>
          <c:order val="12"/>
          <c:tx>
            <c:strRef>
              <c:f>Actualización!$CK$3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Actualización!$CK$4:$CK$37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CC-4AE0-BB7C-584E8D4A1276}"/>
            </c:ext>
          </c:extLst>
        </c:ser>
        <c:ser>
          <c:idx val="13"/>
          <c:order val="13"/>
          <c:tx>
            <c:strRef>
              <c:f>Actualización!$CL$3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Actualización!$CL$4:$CL$37</c:f>
              <c:numCache>
                <c:formatCode>General</c:formatCode>
                <c:ptCount val="34"/>
                <c:pt idx="0">
                  <c:v>21.579546185070978</c:v>
                </c:pt>
                <c:pt idx="1">
                  <c:v>18.187071762264907</c:v>
                </c:pt>
                <c:pt idx="2">
                  <c:v>19.611898729440686</c:v>
                </c:pt>
                <c:pt idx="3">
                  <c:v>19.837710928865842</c:v>
                </c:pt>
                <c:pt idx="4">
                  <c:v>20.150413252589399</c:v>
                </c:pt>
                <c:pt idx="5">
                  <c:v>20.680069643637392</c:v>
                </c:pt>
                <c:pt idx="6">
                  <c:v>21.212503543161731</c:v>
                </c:pt>
                <c:pt idx="7">
                  <c:v>21.531560009349551</c:v>
                </c:pt>
                <c:pt idx="8">
                  <c:v>22.144592335501418</c:v>
                </c:pt>
                <c:pt idx="9">
                  <c:v>22.728673765045453</c:v>
                </c:pt>
                <c:pt idx="10">
                  <c:v>23.276547142680904</c:v>
                </c:pt>
                <c:pt idx="11">
                  <c:v>23.838118988145599</c:v>
                </c:pt>
                <c:pt idx="12">
                  <c:v>24.400332594310694</c:v>
                </c:pt>
                <c:pt idx="13">
                  <c:v>24.976563723271681</c:v>
                </c:pt>
                <c:pt idx="14">
                  <c:v>25.561601590068385</c:v>
                </c:pt>
                <c:pt idx="15">
                  <c:v>26.162445021148059</c:v>
                </c:pt>
                <c:pt idx="16">
                  <c:v>26.787616811393583</c:v>
                </c:pt>
                <c:pt idx="17">
                  <c:v>27.403669151288717</c:v>
                </c:pt>
                <c:pt idx="18">
                  <c:v>28.038633220482208</c:v>
                </c:pt>
                <c:pt idx="19">
                  <c:v>28.691263584557458</c:v>
                </c:pt>
                <c:pt idx="20">
                  <c:v>29.361894526670135</c:v>
                </c:pt>
                <c:pt idx="21">
                  <c:v>30.052754577168681</c:v>
                </c:pt>
                <c:pt idx="22">
                  <c:v>30.765845385571925</c:v>
                </c:pt>
                <c:pt idx="23">
                  <c:v>31.494537125007472</c:v>
                </c:pt>
                <c:pt idx="24">
                  <c:v>32.239137803684464</c:v>
                </c:pt>
                <c:pt idx="25">
                  <c:v>32.999959948759297</c:v>
                </c:pt>
                <c:pt idx="26">
                  <c:v>33.777321245352134</c:v>
                </c:pt>
                <c:pt idx="27">
                  <c:v>34.571544831876068</c:v>
                </c:pt>
                <c:pt idx="28">
                  <c:v>35.382959354828586</c:v>
                </c:pt>
                <c:pt idx="29">
                  <c:v>36.211898964607208</c:v>
                </c:pt>
                <c:pt idx="30">
                  <c:v>37.058703338165643</c:v>
                </c:pt>
                <c:pt idx="31">
                  <c:v>37.923717732578197</c:v>
                </c:pt>
                <c:pt idx="32">
                  <c:v>38.809006805180346</c:v>
                </c:pt>
                <c:pt idx="33">
                  <c:v>39.715046971758646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CC-4AE0-BB7C-584E8D4A1276}"/>
            </c:ext>
          </c:extLst>
        </c:ser>
        <c:ser>
          <c:idx val="14"/>
          <c:order val="14"/>
          <c:tx>
            <c:strRef>
              <c:f>Actualización!$CM$3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Actualización!$CM$4:$CM$37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CC-4AE0-BB7C-584E8D4A1276}"/>
            </c:ext>
          </c:extLst>
        </c:ser>
        <c:ser>
          <c:idx val="15"/>
          <c:order val="15"/>
          <c:tx>
            <c:strRef>
              <c:f>Actualización!$CN$3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Actualización!$CN$4:$CN$37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CC-4AE0-BB7C-584E8D4A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Actualización!$CO$3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Actualización!$CO$4:$CO$37</c:f>
              <c:numCache>
                <c:formatCode>General</c:formatCode>
                <c:ptCount val="34"/>
                <c:pt idx="0">
                  <c:v>65.727143938759198</c:v>
                </c:pt>
                <c:pt idx="1">
                  <c:v>58.942772738990108</c:v>
                </c:pt>
                <c:pt idx="2">
                  <c:v>66.981777871489044</c:v>
                </c:pt>
                <c:pt idx="3">
                  <c:v>68.18310155903005</c:v>
                </c:pt>
                <c:pt idx="4">
                  <c:v>69.45333004122898</c:v>
                </c:pt>
                <c:pt idx="5">
                  <c:v>71.490365023252849</c:v>
                </c:pt>
                <c:pt idx="6">
                  <c:v>73.550479288866171</c:v>
                </c:pt>
                <c:pt idx="7">
                  <c:v>75.547943416329062</c:v>
                </c:pt>
                <c:pt idx="8">
                  <c:v>78.063768262988432</c:v>
                </c:pt>
                <c:pt idx="9">
                  <c:v>80.396514040378548</c:v>
                </c:pt>
                <c:pt idx="10">
                  <c:v>82.553114556499764</c:v>
                </c:pt>
                <c:pt idx="11">
                  <c:v>84.745748960804121</c:v>
                </c:pt>
                <c:pt idx="12">
                  <c:v>86.938013163525994</c:v>
                </c:pt>
                <c:pt idx="13">
                  <c:v>89.180938251179199</c:v>
                </c:pt>
                <c:pt idx="14">
                  <c:v>91.456253912247348</c:v>
                </c:pt>
                <c:pt idx="15">
                  <c:v>93.788283689742528</c:v>
                </c:pt>
                <c:pt idx="16">
                  <c:v>96.20695352582257</c:v>
                </c:pt>
                <c:pt idx="17">
                  <c:v>98.591599295692617</c:v>
                </c:pt>
                <c:pt idx="18">
                  <c:v>101.04232621216434</c:v>
                </c:pt>
                <c:pt idx="19">
                  <c:v>103.55428076948191</c:v>
                </c:pt>
                <c:pt idx="20">
                  <c:v>106.12829233269642</c:v>
                </c:pt>
                <c:pt idx="21">
                  <c:v>108.77201061056826</c:v>
                </c:pt>
                <c:pt idx="22">
                  <c:v>111.49227861660819</c:v>
                </c:pt>
                <c:pt idx="23">
                  <c:v>114.27527682753237</c:v>
                </c:pt>
                <c:pt idx="24">
                  <c:v>117.12230715328548</c:v>
                </c:pt>
                <c:pt idx="25">
                  <c:v>120.03469126261193</c:v>
                </c:pt>
                <c:pt idx="26">
                  <c:v>123.01377347986679</c:v>
                </c:pt>
                <c:pt idx="27">
                  <c:v>126.06092211855326</c:v>
                </c:pt>
                <c:pt idx="28">
                  <c:v>129.17752978458037</c:v>
                </c:pt>
                <c:pt idx="29">
                  <c:v>132.36501341162491</c:v>
                </c:pt>
                <c:pt idx="30">
                  <c:v>135.62481438726928</c:v>
                </c:pt>
                <c:pt idx="31">
                  <c:v>138.95839879851007</c:v>
                </c:pt>
                <c:pt idx="32">
                  <c:v>142.37354567199395</c:v>
                </c:pt>
                <c:pt idx="33">
                  <c:v>145.8722341357103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1CC-4AE0-BB7C-584E8D4A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Actualización!$CQ$3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Actualización!$CQ$4:$CQ$37</c:f>
              <c:numCache>
                <c:formatCode>General</c:formatCode>
                <c:ptCount val="34"/>
                <c:pt idx="0">
                  <c:v>7.9130215064470733</c:v>
                </c:pt>
                <c:pt idx="1">
                  <c:v>6.1392415864345109</c:v>
                </c:pt>
                <c:pt idx="2">
                  <c:v>6.5689884974849386</c:v>
                </c:pt>
                <c:pt idx="3">
                  <c:v>6.5689884974849386</c:v>
                </c:pt>
                <c:pt idx="4">
                  <c:v>6.5689884974849386</c:v>
                </c:pt>
                <c:pt idx="5">
                  <c:v>6.5689884974849386</c:v>
                </c:pt>
                <c:pt idx="6">
                  <c:v>6.5689884974849386</c:v>
                </c:pt>
                <c:pt idx="7">
                  <c:v>6.5689884974849386</c:v>
                </c:pt>
                <c:pt idx="8">
                  <c:v>6.5689884974849386</c:v>
                </c:pt>
                <c:pt idx="9">
                  <c:v>6.5689884974849386</c:v>
                </c:pt>
                <c:pt idx="10">
                  <c:v>6.5689884974849386</c:v>
                </c:pt>
                <c:pt idx="11">
                  <c:v>6.5689884974849386</c:v>
                </c:pt>
                <c:pt idx="12">
                  <c:v>6.5689884974849386</c:v>
                </c:pt>
                <c:pt idx="13">
                  <c:v>6.5689884974849386</c:v>
                </c:pt>
                <c:pt idx="14">
                  <c:v>6.5689884974849386</c:v>
                </c:pt>
                <c:pt idx="15">
                  <c:v>6.5689884974849386</c:v>
                </c:pt>
                <c:pt idx="16">
                  <c:v>6.5689884974849386</c:v>
                </c:pt>
                <c:pt idx="17">
                  <c:v>6.5689884974849386</c:v>
                </c:pt>
                <c:pt idx="18">
                  <c:v>6.5689884974849386</c:v>
                </c:pt>
                <c:pt idx="19">
                  <c:v>6.5689884974849386</c:v>
                </c:pt>
                <c:pt idx="20">
                  <c:v>6.5689884974849386</c:v>
                </c:pt>
                <c:pt idx="21">
                  <c:v>6.5689884974849386</c:v>
                </c:pt>
                <c:pt idx="22">
                  <c:v>6.5689884974849386</c:v>
                </c:pt>
                <c:pt idx="23">
                  <c:v>6.5689884974849386</c:v>
                </c:pt>
                <c:pt idx="24">
                  <c:v>6.5689884974849386</c:v>
                </c:pt>
                <c:pt idx="25">
                  <c:v>6.5689884974849386</c:v>
                </c:pt>
                <c:pt idx="26">
                  <c:v>6.5689884974849386</c:v>
                </c:pt>
                <c:pt idx="27">
                  <c:v>6.5689884974849386</c:v>
                </c:pt>
                <c:pt idx="28">
                  <c:v>6.5689884974849386</c:v>
                </c:pt>
                <c:pt idx="29">
                  <c:v>6.5689884974849386</c:v>
                </c:pt>
                <c:pt idx="30">
                  <c:v>6.5689884974849386</c:v>
                </c:pt>
                <c:pt idx="31">
                  <c:v>6.5689884974849386</c:v>
                </c:pt>
                <c:pt idx="32">
                  <c:v>6.5689884974849386</c:v>
                </c:pt>
                <c:pt idx="33">
                  <c:v>6.5689884974849386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B-4DED-A8AA-3E1D7FF371C4}"/>
            </c:ext>
          </c:extLst>
        </c:ser>
        <c:ser>
          <c:idx val="1"/>
          <c:order val="1"/>
          <c:tx>
            <c:strRef>
              <c:f>Actualización!$CR$3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Actualización!$CR$4:$CR$37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B-4DED-A8AA-3E1D7FF371C4}"/>
            </c:ext>
          </c:extLst>
        </c:ser>
        <c:ser>
          <c:idx val="2"/>
          <c:order val="2"/>
          <c:tx>
            <c:strRef>
              <c:f>Actualización!$CS$3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Actualización!$CS$4:$CS$37</c:f>
              <c:numCache>
                <c:formatCode>General</c:formatCode>
                <c:ptCount val="34"/>
                <c:pt idx="0">
                  <c:v>6.568778076336125</c:v>
                </c:pt>
                <c:pt idx="1">
                  <c:v>5.5899997794376883</c:v>
                </c:pt>
                <c:pt idx="2">
                  <c:v>6.1489997573814614</c:v>
                </c:pt>
                <c:pt idx="3">
                  <c:v>6.1489997573814614</c:v>
                </c:pt>
                <c:pt idx="4">
                  <c:v>6.1489997573814614</c:v>
                </c:pt>
                <c:pt idx="5">
                  <c:v>6.1489997573814614</c:v>
                </c:pt>
                <c:pt idx="6">
                  <c:v>6.1489997573814614</c:v>
                </c:pt>
                <c:pt idx="7">
                  <c:v>6.1489997573814614</c:v>
                </c:pt>
                <c:pt idx="8">
                  <c:v>6.1489997573814614</c:v>
                </c:pt>
                <c:pt idx="9">
                  <c:v>6.1489997573814614</c:v>
                </c:pt>
                <c:pt idx="10">
                  <c:v>6.1489997573814614</c:v>
                </c:pt>
                <c:pt idx="11">
                  <c:v>6.1489997573814614</c:v>
                </c:pt>
                <c:pt idx="12">
                  <c:v>6.1489997573814614</c:v>
                </c:pt>
                <c:pt idx="13">
                  <c:v>6.1489997573814614</c:v>
                </c:pt>
                <c:pt idx="14">
                  <c:v>6.1489997573814614</c:v>
                </c:pt>
                <c:pt idx="15">
                  <c:v>6.1489997573814614</c:v>
                </c:pt>
                <c:pt idx="16">
                  <c:v>6.1489997573814614</c:v>
                </c:pt>
                <c:pt idx="17">
                  <c:v>6.1489997573814614</c:v>
                </c:pt>
                <c:pt idx="18">
                  <c:v>6.1489997573814614</c:v>
                </c:pt>
                <c:pt idx="19">
                  <c:v>6.1489997573814614</c:v>
                </c:pt>
                <c:pt idx="20">
                  <c:v>6.1489997573814614</c:v>
                </c:pt>
                <c:pt idx="21">
                  <c:v>6.1489997573814614</c:v>
                </c:pt>
                <c:pt idx="22">
                  <c:v>6.1489997573814614</c:v>
                </c:pt>
                <c:pt idx="23">
                  <c:v>6.1489997573814614</c:v>
                </c:pt>
                <c:pt idx="24">
                  <c:v>6.1489997573814614</c:v>
                </c:pt>
                <c:pt idx="25">
                  <c:v>6.1489997573814614</c:v>
                </c:pt>
                <c:pt idx="26">
                  <c:v>6.1489997573814614</c:v>
                </c:pt>
                <c:pt idx="27">
                  <c:v>6.1489997573814614</c:v>
                </c:pt>
                <c:pt idx="28">
                  <c:v>6.1489997573814614</c:v>
                </c:pt>
                <c:pt idx="29">
                  <c:v>6.1489997573814614</c:v>
                </c:pt>
                <c:pt idx="30">
                  <c:v>6.1489997573814614</c:v>
                </c:pt>
                <c:pt idx="31">
                  <c:v>6.1489997573814614</c:v>
                </c:pt>
                <c:pt idx="32">
                  <c:v>6.1489997573814614</c:v>
                </c:pt>
                <c:pt idx="33">
                  <c:v>6.1489997573814614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B-4DED-A8AA-3E1D7FF371C4}"/>
            </c:ext>
          </c:extLst>
        </c:ser>
        <c:ser>
          <c:idx val="3"/>
          <c:order val="3"/>
          <c:tx>
            <c:strRef>
              <c:f>Actualización!$CT$3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Actualización!$CT$4:$CT$37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B-4DED-A8AA-3E1D7FF371C4}"/>
            </c:ext>
          </c:extLst>
        </c:ser>
        <c:ser>
          <c:idx val="4"/>
          <c:order val="4"/>
          <c:tx>
            <c:strRef>
              <c:f>Actualización!$CU$3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Actualización!$CU$4:$CU$37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B-4DED-A8AA-3E1D7FF371C4}"/>
            </c:ext>
          </c:extLst>
        </c:ser>
        <c:ser>
          <c:idx val="5"/>
          <c:order val="5"/>
          <c:tx>
            <c:strRef>
              <c:f>Actualización!$CV$3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Actualización!$CV$4:$CV$37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FB-4DED-A8AA-3E1D7FF371C4}"/>
            </c:ext>
          </c:extLst>
        </c:ser>
        <c:ser>
          <c:idx val="6"/>
          <c:order val="6"/>
          <c:tx>
            <c:strRef>
              <c:f>Actualización!$CW$3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Actualización!$CW$4:$CW$37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FB-4DED-A8AA-3E1D7FF371C4}"/>
            </c:ext>
          </c:extLst>
        </c:ser>
        <c:ser>
          <c:idx val="7"/>
          <c:order val="7"/>
          <c:tx>
            <c:strRef>
              <c:f>Actualización!$CX$3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Actualización!$CX$4:$CX$37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FB-4DED-A8AA-3E1D7FF371C4}"/>
            </c:ext>
          </c:extLst>
        </c:ser>
        <c:ser>
          <c:idx val="8"/>
          <c:order val="8"/>
          <c:tx>
            <c:strRef>
              <c:f>Actualización!$CY$3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Actualización!$CY$4:$CY$37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FB-4DED-A8AA-3E1D7FF371C4}"/>
            </c:ext>
          </c:extLst>
        </c:ser>
        <c:ser>
          <c:idx val="9"/>
          <c:order val="9"/>
          <c:tx>
            <c:strRef>
              <c:f>Actualización!$CZ$3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Actualización!$CZ$4:$CZ$37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FB-4DED-A8AA-3E1D7FF371C4}"/>
            </c:ext>
          </c:extLst>
        </c:ser>
        <c:ser>
          <c:idx val="10"/>
          <c:order val="10"/>
          <c:tx>
            <c:strRef>
              <c:f>Actualización!$DA$3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Actualización!$DA$4:$DA$37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FB-4DED-A8AA-3E1D7FF371C4}"/>
            </c:ext>
          </c:extLst>
        </c:ser>
        <c:ser>
          <c:idx val="11"/>
          <c:order val="11"/>
          <c:tx>
            <c:strRef>
              <c:f>Actualización!$DB$3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Actualización!$DB$4:$DB$37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FB-4DED-A8AA-3E1D7FF371C4}"/>
            </c:ext>
          </c:extLst>
        </c:ser>
        <c:ser>
          <c:idx val="12"/>
          <c:order val="12"/>
          <c:tx>
            <c:strRef>
              <c:f>Actualización!$DC$3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Actualización!$DC$4:$DC$37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FB-4DED-A8AA-3E1D7FF371C4}"/>
            </c:ext>
          </c:extLst>
        </c:ser>
        <c:ser>
          <c:idx val="13"/>
          <c:order val="13"/>
          <c:tx>
            <c:strRef>
              <c:f>Actualización!$DD$3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Actualización!$DD$4:$DD$37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FB-4DED-A8AA-3E1D7FF371C4}"/>
            </c:ext>
          </c:extLst>
        </c:ser>
        <c:ser>
          <c:idx val="14"/>
          <c:order val="14"/>
          <c:tx>
            <c:strRef>
              <c:f>Actualización!$DE$3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Actualización!$DE$4:$DE$37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FB-4DED-A8AA-3E1D7FF371C4}"/>
            </c:ext>
          </c:extLst>
        </c:ser>
        <c:ser>
          <c:idx val="15"/>
          <c:order val="15"/>
          <c:tx>
            <c:strRef>
              <c:f>Actualización!$DF$3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Actualización!$DF$4:$DF$37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8FB-4DED-A8AA-3E1D7FF3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Actualización!$DG$3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Actualización!$B$4:$B$37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Actualización!$DG$4:$DG$37</c:f>
              <c:numCache>
                <c:formatCode>General</c:formatCode>
                <c:ptCount val="34"/>
                <c:pt idx="0">
                  <c:v>14.481799582783198</c:v>
                </c:pt>
                <c:pt idx="1">
                  <c:v>11.729241365872198</c:v>
                </c:pt>
                <c:pt idx="2">
                  <c:v>12.7179882548664</c:v>
                </c:pt>
                <c:pt idx="3">
                  <c:v>12.7179882548664</c:v>
                </c:pt>
                <c:pt idx="4">
                  <c:v>12.7179882548664</c:v>
                </c:pt>
                <c:pt idx="5">
                  <c:v>12.7179882548664</c:v>
                </c:pt>
                <c:pt idx="6">
                  <c:v>12.7179882548664</c:v>
                </c:pt>
                <c:pt idx="7">
                  <c:v>12.7179882548664</c:v>
                </c:pt>
                <c:pt idx="8">
                  <c:v>12.7179882548664</c:v>
                </c:pt>
                <c:pt idx="9">
                  <c:v>12.7179882548664</c:v>
                </c:pt>
                <c:pt idx="10">
                  <c:v>12.7179882548664</c:v>
                </c:pt>
                <c:pt idx="11">
                  <c:v>12.7179882548664</c:v>
                </c:pt>
                <c:pt idx="12">
                  <c:v>12.7179882548664</c:v>
                </c:pt>
                <c:pt idx="13">
                  <c:v>12.7179882548664</c:v>
                </c:pt>
                <c:pt idx="14">
                  <c:v>12.7179882548664</c:v>
                </c:pt>
                <c:pt idx="15">
                  <c:v>12.7179882548664</c:v>
                </c:pt>
                <c:pt idx="16">
                  <c:v>12.7179882548664</c:v>
                </c:pt>
                <c:pt idx="17">
                  <c:v>12.7179882548664</c:v>
                </c:pt>
                <c:pt idx="18">
                  <c:v>12.7179882548664</c:v>
                </c:pt>
                <c:pt idx="19">
                  <c:v>12.7179882548664</c:v>
                </c:pt>
                <c:pt idx="20">
                  <c:v>12.7179882548664</c:v>
                </c:pt>
                <c:pt idx="21">
                  <c:v>12.7179882548664</c:v>
                </c:pt>
                <c:pt idx="22">
                  <c:v>12.7179882548664</c:v>
                </c:pt>
                <c:pt idx="23">
                  <c:v>12.7179882548664</c:v>
                </c:pt>
                <c:pt idx="24">
                  <c:v>12.7179882548664</c:v>
                </c:pt>
                <c:pt idx="25">
                  <c:v>12.7179882548664</c:v>
                </c:pt>
                <c:pt idx="26">
                  <c:v>12.7179882548664</c:v>
                </c:pt>
                <c:pt idx="27">
                  <c:v>12.7179882548664</c:v>
                </c:pt>
                <c:pt idx="28">
                  <c:v>12.7179882548664</c:v>
                </c:pt>
                <c:pt idx="29">
                  <c:v>12.7179882548664</c:v>
                </c:pt>
                <c:pt idx="30">
                  <c:v>12.7179882548664</c:v>
                </c:pt>
                <c:pt idx="31">
                  <c:v>12.7179882548664</c:v>
                </c:pt>
                <c:pt idx="32">
                  <c:v>12.7179882548664</c:v>
                </c:pt>
                <c:pt idx="33">
                  <c:v>12.7179882548664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8FB-4DED-A8AA-3E1D7FF3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Residencial-Actualización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gráficas'!$AN$3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gráficas'!$AN$4:$AN$37</c15:sqref>
                  </c15:fullRef>
                </c:ext>
              </c:extLst>
              <c:f>'Formato gráficas'!$AN$7:$AN$37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E-46AB-B997-80D5CE8BED28}"/>
            </c:ext>
          </c:extLst>
        </c:ser>
        <c:ser>
          <c:idx val="1"/>
          <c:order val="1"/>
          <c:tx>
            <c:strRef>
              <c:f>'Formato gráficas'!$AO$3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gráficas'!$AO$4:$AO$37</c15:sqref>
                  </c15:fullRef>
                </c:ext>
              </c:extLst>
              <c:f>'Formato gráficas'!$AO$7:$AO$37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E-46AB-B997-80D5CE8BED28}"/>
            </c:ext>
          </c:extLst>
        </c:ser>
        <c:ser>
          <c:idx val="2"/>
          <c:order val="2"/>
          <c:tx>
            <c:strRef>
              <c:f>'Formato gráficas'!$AP$3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gráficas'!$AP$4:$AP$37</c15:sqref>
                  </c15:fullRef>
                </c:ext>
              </c:extLst>
              <c:f>'Formato gráficas'!$AP$7:$AP$37</c:f>
              <c:numCache>
                <c:formatCode>General</c:formatCode>
                <c:ptCount val="31"/>
                <c:pt idx="0">
                  <c:v>63.093808136649322</c:v>
                </c:pt>
                <c:pt idx="1">
                  <c:v>65.594334760847275</c:v>
                </c:pt>
                <c:pt idx="2">
                  <c:v>68.092532047873817</c:v>
                </c:pt>
                <c:pt idx="3">
                  <c:v>70.672723513690087</c:v>
                </c:pt>
                <c:pt idx="4">
                  <c:v>73.266973460660353</c:v>
                </c:pt>
                <c:pt idx="5">
                  <c:v>75.870556649042811</c:v>
                </c:pt>
                <c:pt idx="6">
                  <c:v>78.465229090062209</c:v>
                </c:pt>
                <c:pt idx="7">
                  <c:v>81.026809063260572</c:v>
                </c:pt>
                <c:pt idx="8">
                  <c:v>83.532635912347061</c:v>
                </c:pt>
                <c:pt idx="9">
                  <c:v>86.056317924089228</c:v>
                </c:pt>
                <c:pt idx="10">
                  <c:v>88.514291944062805</c:v>
                </c:pt>
                <c:pt idx="11">
                  <c:v>90.89720211711554</c:v>
                </c:pt>
                <c:pt idx="12">
                  <c:v>93.2024165599003</c:v>
                </c:pt>
                <c:pt idx="13">
                  <c:v>95.437625043544159</c:v>
                </c:pt>
                <c:pt idx="14">
                  <c:v>97.557820440055224</c:v>
                </c:pt>
                <c:pt idx="15">
                  <c:v>99.644279106419816</c:v>
                </c:pt>
                <c:pt idx="16">
                  <c:v>101.72142779879465</c:v>
                </c:pt>
                <c:pt idx="17">
                  <c:v>103.81299858632113</c:v>
                </c:pt>
                <c:pt idx="18">
                  <c:v>105.94108260069083</c:v>
                </c:pt>
                <c:pt idx="19">
                  <c:v>108.12161387923643</c:v>
                </c:pt>
                <c:pt idx="20">
                  <c:v>110.35761056708174</c:v>
                </c:pt>
                <c:pt idx="21">
                  <c:v>112.65059622442148</c:v>
                </c:pt>
                <c:pt idx="22">
                  <c:v>114.99703462212419</c:v>
                </c:pt>
                <c:pt idx="23">
                  <c:v>117.39436642896703</c:v>
                </c:pt>
                <c:pt idx="24">
                  <c:v>119.84259029533131</c:v>
                </c:pt>
                <c:pt idx="25">
                  <c:v>122.33414122226603</c:v>
                </c:pt>
                <c:pt idx="26">
                  <c:v>124.86298637316293</c:v>
                </c:pt>
                <c:pt idx="27">
                  <c:v>127.40277337122795</c:v>
                </c:pt>
                <c:pt idx="28">
                  <c:v>129.74954283541538</c:v>
                </c:pt>
                <c:pt idx="29">
                  <c:v>131.32002555049365</c:v>
                </c:pt>
                <c:pt idx="30">
                  <c:v>132.86902178569724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8E-46AB-B997-80D5CE8BED28}"/>
            </c:ext>
          </c:extLst>
        </c:ser>
        <c:ser>
          <c:idx val="3"/>
          <c:order val="3"/>
          <c:tx>
            <c:strRef>
              <c:f>'Formato gráficas'!$AQ$3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gráficas'!$AQ$4:$AQ$37</c15:sqref>
                  </c15:fullRef>
                </c:ext>
              </c:extLst>
              <c:f>'Formato gráficas'!$AQ$7:$AQ$37</c:f>
              <c:numCache>
                <c:formatCode>General</c:formatCode>
                <c:ptCount val="31"/>
                <c:pt idx="0">
                  <c:v>68.271437209409143</c:v>
                </c:pt>
                <c:pt idx="1">
                  <c:v>66.384787989334427</c:v>
                </c:pt>
                <c:pt idx="2">
                  <c:v>64.182398622625939</c:v>
                </c:pt>
                <c:pt idx="3">
                  <c:v>62.022235330757724</c:v>
                </c:pt>
                <c:pt idx="4">
                  <c:v>59.713128655036357</c:v>
                </c:pt>
                <c:pt idx="5">
                  <c:v>57.237347072618057</c:v>
                </c:pt>
                <c:pt idx="6">
                  <c:v>54.576560643823392</c:v>
                </c:pt>
                <c:pt idx="7">
                  <c:v>51.7099613759856</c:v>
                </c:pt>
                <c:pt idx="8">
                  <c:v>48.6286518866874</c:v>
                </c:pt>
                <c:pt idx="9">
                  <c:v>48.255305725807318</c:v>
                </c:pt>
                <c:pt idx="10">
                  <c:v>47.691518553980451</c:v>
                </c:pt>
                <c:pt idx="11">
                  <c:v>46.929232907422829</c:v>
                </c:pt>
                <c:pt idx="12">
                  <c:v>45.976237773504309</c:v>
                </c:pt>
                <c:pt idx="13">
                  <c:v>44.859487520092593</c:v>
                </c:pt>
                <c:pt idx="14">
                  <c:v>43.884569076396275</c:v>
                </c:pt>
                <c:pt idx="15">
                  <c:v>42.841183898987779</c:v>
                </c:pt>
                <c:pt idx="16">
                  <c:v>41.791362106696155</c:v>
                </c:pt>
                <c:pt idx="17">
                  <c:v>40.78796384499887</c:v>
                </c:pt>
                <c:pt idx="18">
                  <c:v>39.870634937440933</c:v>
                </c:pt>
                <c:pt idx="19">
                  <c:v>39.119561424343615</c:v>
                </c:pt>
                <c:pt idx="20">
                  <c:v>38.488345296621226</c:v>
                </c:pt>
                <c:pt idx="21">
                  <c:v>37.974629397280069</c:v>
                </c:pt>
                <c:pt idx="22">
                  <c:v>37.567000398687206</c:v>
                </c:pt>
                <c:pt idx="23">
                  <c:v>37.251791233475728</c:v>
                </c:pt>
                <c:pt idx="24">
                  <c:v>37.034462614991739</c:v>
                </c:pt>
                <c:pt idx="25">
                  <c:v>36.875816705783336</c:v>
                </c:pt>
                <c:pt idx="26">
                  <c:v>36.759281241460592</c:v>
                </c:pt>
                <c:pt idx="27">
                  <c:v>36.667075799593412</c:v>
                </c:pt>
                <c:pt idx="28">
                  <c:v>36.590372950526948</c:v>
                </c:pt>
                <c:pt idx="29">
                  <c:v>37.115805428367722</c:v>
                </c:pt>
                <c:pt idx="30">
                  <c:v>37.65023354387133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8E-46AB-B997-80D5CE8BED28}"/>
            </c:ext>
          </c:extLst>
        </c:ser>
        <c:ser>
          <c:idx val="4"/>
          <c:order val="4"/>
          <c:tx>
            <c:strRef>
              <c:f>'Formato gráficas'!$AR$3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gráficas'!$AR$4:$AR$37</c15:sqref>
                  </c15:fullRef>
                </c:ext>
              </c:extLst>
              <c:f>'Formato gráficas'!$AR$7:$AR$37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E-46AB-B997-80D5CE8BED28}"/>
            </c:ext>
          </c:extLst>
        </c:ser>
        <c:ser>
          <c:idx val="5"/>
          <c:order val="5"/>
          <c:tx>
            <c:strRef>
              <c:f>'Formato gráficas'!$AS$3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gráficas'!$AS$4:$AS$37</c15:sqref>
                  </c15:fullRef>
                </c:ext>
              </c:extLst>
              <c:f>'Formato gráficas'!$AS$7:$AS$37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8E-46AB-B997-80D5CE8BED28}"/>
            </c:ext>
          </c:extLst>
        </c:ser>
        <c:ser>
          <c:idx val="6"/>
          <c:order val="6"/>
          <c:tx>
            <c:strRef>
              <c:f>'Formato gráficas'!$AT$3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gráficas'!$AT$4:$AT$37</c15:sqref>
                  </c15:fullRef>
                </c:ext>
              </c:extLst>
              <c:f>'Formato gráficas'!$AT$7:$AT$37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8E-46AB-B997-80D5CE8BED28}"/>
            </c:ext>
          </c:extLst>
        </c:ser>
        <c:ser>
          <c:idx val="7"/>
          <c:order val="7"/>
          <c:tx>
            <c:strRef>
              <c:f>'Formato gráficas'!$AU$3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gráficas'!$AU$4:$AU$37</c15:sqref>
                  </c15:fullRef>
                </c:ext>
              </c:extLst>
              <c:f>'Formato gráficas'!$AU$7:$AU$37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8E-46AB-B997-80D5CE8BED28}"/>
            </c:ext>
          </c:extLst>
        </c:ser>
        <c:ser>
          <c:idx val="8"/>
          <c:order val="8"/>
          <c:tx>
            <c:strRef>
              <c:f>'Formato gráficas'!$AV$3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gráficas'!$AV$4:$AV$37</c15:sqref>
                  </c15:fullRef>
                </c:ext>
              </c:extLst>
              <c:f>'Formato gráficas'!$AV$7:$AV$37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8E-46AB-B997-80D5CE8BED28}"/>
            </c:ext>
          </c:extLst>
        </c:ser>
        <c:ser>
          <c:idx val="9"/>
          <c:order val="9"/>
          <c:tx>
            <c:strRef>
              <c:f>'Formato gráficas'!$AW$3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gráficas'!$AW$4:$AW$37</c15:sqref>
                  </c15:fullRef>
                </c:ext>
              </c:extLst>
              <c:f>'Formato gráficas'!$AW$7:$AW$37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8E-46AB-B997-80D5CE8BED28}"/>
            </c:ext>
          </c:extLst>
        </c:ser>
        <c:ser>
          <c:idx val="10"/>
          <c:order val="10"/>
          <c:tx>
            <c:strRef>
              <c:f>'Formato gráficas'!$AX$3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gráficas'!$AX$4:$AX$37</c15:sqref>
                  </c15:fullRef>
                </c:ext>
              </c:extLst>
              <c:f>'Formato gráficas'!$AX$7:$AX$37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8E-46AB-B997-80D5CE8BED28}"/>
            </c:ext>
          </c:extLst>
        </c:ser>
        <c:ser>
          <c:idx val="11"/>
          <c:order val="11"/>
          <c:tx>
            <c:strRef>
              <c:f>'Formato gráficas'!$AY$3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gráficas'!$AY$4:$AY$37</c15:sqref>
                  </c15:fullRef>
                </c:ext>
              </c:extLst>
              <c:f>'Formato gráficas'!$AY$7:$AY$37</c:f>
              <c:numCache>
                <c:formatCode>General</c:formatCode>
                <c:ptCount val="31"/>
                <c:pt idx="0">
                  <c:v>27.750369084696327</c:v>
                </c:pt>
                <c:pt idx="1">
                  <c:v>28.573872234103938</c:v>
                </c:pt>
                <c:pt idx="2">
                  <c:v>29.394120127789371</c:v>
                </c:pt>
                <c:pt idx="3">
                  <c:v>30.231819730178856</c:v>
                </c:pt>
                <c:pt idx="4">
                  <c:v>31.090269033498217</c:v>
                </c:pt>
                <c:pt idx="5">
                  <c:v>31.950560151765782</c:v>
                </c:pt>
                <c:pt idx="6">
                  <c:v>32.808209366622528</c:v>
                </c:pt>
                <c:pt idx="7">
                  <c:v>33.6563596608569</c:v>
                </c:pt>
                <c:pt idx="8">
                  <c:v>34.490432249546899</c:v>
                </c:pt>
                <c:pt idx="9">
                  <c:v>35.109983486941644</c:v>
                </c:pt>
                <c:pt idx="10">
                  <c:v>35.698609491180981</c:v>
                </c:pt>
                <c:pt idx="11">
                  <c:v>36.254653863448368</c:v>
                </c:pt>
                <c:pt idx="12">
                  <c:v>36.778196420116252</c:v>
                </c:pt>
                <c:pt idx="13">
                  <c:v>37.271703532854083</c:v>
                </c:pt>
                <c:pt idx="14">
                  <c:v>37.773822737943263</c:v>
                </c:pt>
                <c:pt idx="15">
                  <c:v>38.25510297683244</c:v>
                </c:pt>
                <c:pt idx="16">
                  <c:v>38.72136937606502</c:v>
                </c:pt>
                <c:pt idx="17">
                  <c:v>39.177039297196828</c:v>
                </c:pt>
                <c:pt idx="18">
                  <c:v>39.626031574339109</c:v>
                </c:pt>
                <c:pt idx="19">
                  <c:v>40.097743687590707</c:v>
                </c:pt>
                <c:pt idx="20">
                  <c:v>40.56591887538606</c:v>
                </c:pt>
                <c:pt idx="21">
                  <c:v>41.030433085591412</c:v>
                </c:pt>
                <c:pt idx="22">
                  <c:v>41.489774205726505</c:v>
                </c:pt>
                <c:pt idx="23">
                  <c:v>41.943657886892765</c:v>
                </c:pt>
                <c:pt idx="24">
                  <c:v>42.396329874422207</c:v>
                </c:pt>
                <c:pt idx="25">
                  <c:v>42.840837230280741</c:v>
                </c:pt>
                <c:pt idx="26">
                  <c:v>43.274961103050032</c:v>
                </c:pt>
                <c:pt idx="27">
                  <c:v>43.690727305582868</c:v>
                </c:pt>
                <c:pt idx="28">
                  <c:v>44.04641043570571</c:v>
                </c:pt>
                <c:pt idx="29">
                  <c:v>44.11645305623199</c:v>
                </c:pt>
                <c:pt idx="30">
                  <c:v>44.169352477996178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8E-46AB-B997-80D5CE8BED28}"/>
            </c:ext>
          </c:extLst>
        </c:ser>
        <c:ser>
          <c:idx val="12"/>
          <c:order val="12"/>
          <c:tx>
            <c:strRef>
              <c:f>'Formato gráficas'!$AZ$3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gráficas'!$AZ$4:$AZ$37</c15:sqref>
                  </c15:fullRef>
                </c:ext>
              </c:extLst>
              <c:f>'Formato gráficas'!$AZ$7:$AZ$37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8E-46AB-B997-80D5CE8BED28}"/>
            </c:ext>
          </c:extLst>
        </c:ser>
        <c:ser>
          <c:idx val="13"/>
          <c:order val="13"/>
          <c:tx>
            <c:strRef>
              <c:f>'Formato gráficas'!$BA$3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gráficas'!$BA$4:$BA$37</c15:sqref>
                  </c15:fullRef>
                </c:ext>
              </c:extLst>
              <c:f>'Formato gráficas'!$BA$7:$BA$37</c:f>
              <c:numCache>
                <c:formatCode>General</c:formatCode>
                <c:ptCount val="31"/>
                <c:pt idx="0">
                  <c:v>71.658613301722539</c:v>
                </c:pt>
                <c:pt idx="1">
                  <c:v>73.122216511255587</c:v>
                </c:pt>
                <c:pt idx="2">
                  <c:v>74.540954400612094</c:v>
                </c:pt>
                <c:pt idx="3">
                  <c:v>76.164841999926722</c:v>
                </c:pt>
                <c:pt idx="4">
                  <c:v>78.242618076699557</c:v>
                </c:pt>
                <c:pt idx="5">
                  <c:v>80.289500235300849</c:v>
                </c:pt>
                <c:pt idx="6">
                  <c:v>82.27537513444031</c:v>
                </c:pt>
                <c:pt idx="7">
                  <c:v>84.160497308914174</c:v>
                </c:pt>
                <c:pt idx="8">
                  <c:v>85.905630349317292</c:v>
                </c:pt>
                <c:pt idx="9">
                  <c:v>87.45954083226485</c:v>
                </c:pt>
                <c:pt idx="10">
                  <c:v>88.804568951490225</c:v>
                </c:pt>
                <c:pt idx="11">
                  <c:v>89.920077954647425</c:v>
                </c:pt>
                <c:pt idx="12">
                  <c:v>90.803554981588164</c:v>
                </c:pt>
                <c:pt idx="13">
                  <c:v>91.477861484393799</c:v>
                </c:pt>
                <c:pt idx="14">
                  <c:v>92.245072658042616</c:v>
                </c:pt>
                <c:pt idx="15">
                  <c:v>92.912270832152473</c:v>
                </c:pt>
                <c:pt idx="16">
                  <c:v>93.554563515899389</c:v>
                </c:pt>
                <c:pt idx="17">
                  <c:v>94.242965693289179</c:v>
                </c:pt>
                <c:pt idx="18">
                  <c:v>95.037120859660163</c:v>
                </c:pt>
                <c:pt idx="19">
                  <c:v>95.876650259531431</c:v>
                </c:pt>
                <c:pt idx="20">
                  <c:v>96.87580259653312</c:v>
                </c:pt>
                <c:pt idx="21">
                  <c:v>98.039091009468493</c:v>
                </c:pt>
                <c:pt idx="22">
                  <c:v>99.35826734560473</c:v>
                </c:pt>
                <c:pt idx="23">
                  <c:v>100.82137803051353</c:v>
                </c:pt>
                <c:pt idx="24">
                  <c:v>102.35423358009017</c:v>
                </c:pt>
                <c:pt idx="25">
                  <c:v>103.9952407053882</c:v>
                </c:pt>
                <c:pt idx="26">
                  <c:v>105.72619581953687</c:v>
                </c:pt>
                <c:pt idx="27">
                  <c:v>107.51427113822989</c:v>
                </c:pt>
                <c:pt idx="28">
                  <c:v>109.60449430422381</c:v>
                </c:pt>
                <c:pt idx="29">
                  <c:v>111.10511821471957</c:v>
                </c:pt>
                <c:pt idx="30">
                  <c:v>112.6066451520531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8E-46AB-B997-80D5CE8BED28}"/>
            </c:ext>
          </c:extLst>
        </c:ser>
        <c:ser>
          <c:idx val="14"/>
          <c:order val="14"/>
          <c:tx>
            <c:strRef>
              <c:f>'Formato gráficas'!$BB$3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gráficas'!$BB$4:$BB$37</c15:sqref>
                  </c15:fullRef>
                </c:ext>
              </c:extLst>
              <c:f>'Formato gráficas'!$BB$7:$BB$37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8E-46AB-B997-80D5CE8BED28}"/>
            </c:ext>
          </c:extLst>
        </c:ser>
        <c:ser>
          <c:idx val="15"/>
          <c:order val="15"/>
          <c:tx>
            <c:strRef>
              <c:f>'Formato gráficas'!$BC$3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gráficas'!$BC$4:$BC$37</c15:sqref>
                  </c15:fullRef>
                </c:ext>
              </c:extLst>
              <c:f>'Formato gráficas'!$BC$7:$BC$37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8E-46AB-B997-80D5CE8B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920040"/>
        <c:axId val="1214920760"/>
      </c:barChart>
      <c:lineChart>
        <c:grouping val="standard"/>
        <c:varyColors val="0"/>
        <c:ser>
          <c:idx val="16"/>
          <c:order val="16"/>
          <c:tx>
            <c:strRef>
              <c:f>'Formato gráficas'!$BD$3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'Formato gráficas'!$B$4:$B$37</c15:sqref>
                  </c15:fullRef>
                </c:ext>
              </c:extLst>
              <c:f>'Formato gráficas'!$B$7:$B$37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'Formato gráficas'!$BD$4:$BD$37</c15:sqref>
                  </c15:fullRef>
                </c:ext>
              </c:extLst>
              <c:f>'Formato gráficas'!$BD$7:$BD$37</c:f>
              <c:numCache>
                <c:formatCode>General</c:formatCode>
                <c:ptCount val="31"/>
                <c:pt idx="0">
                  <c:v>230.77422773247733</c:v>
                </c:pt>
                <c:pt idx="1">
                  <c:v>233.67521149554125</c:v>
                </c:pt>
                <c:pt idx="2">
                  <c:v>236.21000519890123</c:v>
                </c:pt>
                <c:pt idx="3">
                  <c:v>239.09162057455339</c:v>
                </c:pt>
                <c:pt idx="4">
                  <c:v>242.31298922589446</c:v>
                </c:pt>
                <c:pt idx="5">
                  <c:v>245.34796410872752</c:v>
                </c:pt>
                <c:pt idx="6">
                  <c:v>248.12537423494842</c:v>
                </c:pt>
                <c:pt idx="7">
                  <c:v>250.55362740901728</c:v>
                </c:pt>
                <c:pt idx="8">
                  <c:v>252.55735039789863</c:v>
                </c:pt>
                <c:pt idx="9">
                  <c:v>256.88114796910304</c:v>
                </c:pt>
                <c:pt idx="10">
                  <c:v>260.70898894071445</c:v>
                </c:pt>
                <c:pt idx="11">
                  <c:v>264.00116684263418</c:v>
                </c:pt>
                <c:pt idx="12">
                  <c:v>266.76040573510903</c:v>
                </c:pt>
                <c:pt idx="13">
                  <c:v>269.04667758088465</c:v>
                </c:pt>
                <c:pt idx="14">
                  <c:v>271.46128491243735</c:v>
                </c:pt>
                <c:pt idx="15">
                  <c:v>273.65283681439251</c:v>
                </c:pt>
                <c:pt idx="16">
                  <c:v>275.78872279745519</c:v>
                </c:pt>
                <c:pt idx="17">
                  <c:v>278.02096742180601</c:v>
                </c:pt>
                <c:pt idx="18">
                  <c:v>280.47486997213105</c:v>
                </c:pt>
                <c:pt idx="19">
                  <c:v>283.21556925070217</c:v>
                </c:pt>
                <c:pt idx="20">
                  <c:v>286.28767733562211</c:v>
                </c:pt>
                <c:pt idx="21">
                  <c:v>289.69474971676146</c:v>
                </c:pt>
                <c:pt idx="22">
                  <c:v>293.41207657214261</c:v>
                </c:pt>
                <c:pt idx="23">
                  <c:v>297.41119357984905</c:v>
                </c:pt>
                <c:pt idx="24">
                  <c:v>301.62761636483543</c:v>
                </c:pt>
                <c:pt idx="25">
                  <c:v>306.04603586371832</c:v>
                </c:pt>
                <c:pt idx="26">
                  <c:v>310.62342453721044</c:v>
                </c:pt>
                <c:pt idx="27">
                  <c:v>315.2748476146341</c:v>
                </c:pt>
                <c:pt idx="28">
                  <c:v>319.99082052587187</c:v>
                </c:pt>
                <c:pt idx="29">
                  <c:v>323.65740224981289</c:v>
                </c:pt>
                <c:pt idx="30">
                  <c:v>327.29525295961787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48E-46AB-B997-80D5CE8B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20040"/>
        <c:axId val="1214920760"/>
      </c:lineChart>
      <c:catAx>
        <c:axId val="12149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760"/>
        <c:crosses val="autoZero"/>
        <c:auto val="1"/>
        <c:lblAlgn val="ctr"/>
        <c:lblOffset val="100"/>
        <c:noMultiLvlLbl val="0"/>
      </c:catAx>
      <c:valAx>
        <c:axId val="12149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492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Transporte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gráficas'!$C$3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gráficas'!$C$4:$C$37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D-443E-8C69-C6D28EAE686B}"/>
            </c:ext>
          </c:extLst>
        </c:ser>
        <c:ser>
          <c:idx val="1"/>
          <c:order val="1"/>
          <c:tx>
            <c:strRef>
              <c:f>'Formato gráficas'!$D$3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gráficas'!$D$4:$D$37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D-443E-8C69-C6D28EAE686B}"/>
            </c:ext>
          </c:extLst>
        </c:ser>
        <c:ser>
          <c:idx val="2"/>
          <c:order val="2"/>
          <c:tx>
            <c:strRef>
              <c:f>'Formato gráficas'!$E$3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gráficas'!$E$4:$E$37</c:f>
              <c:numCache>
                <c:formatCode>General</c:formatCode>
                <c:ptCount val="34"/>
                <c:pt idx="0">
                  <c:v>18.628733142815378</c:v>
                </c:pt>
                <c:pt idx="1">
                  <c:v>15.364422934700016</c:v>
                </c:pt>
                <c:pt idx="2">
                  <c:v>18.802561053171324</c:v>
                </c:pt>
                <c:pt idx="3">
                  <c:v>19.747203427996183</c:v>
                </c:pt>
                <c:pt idx="4">
                  <c:v>20.36350911929534</c:v>
                </c:pt>
                <c:pt idx="5">
                  <c:v>21.0546899968605</c:v>
                </c:pt>
                <c:pt idx="6">
                  <c:v>22.016929001888286</c:v>
                </c:pt>
                <c:pt idx="7">
                  <c:v>23.264772998521483</c:v>
                </c:pt>
                <c:pt idx="8">
                  <c:v>25.077630219358447</c:v>
                </c:pt>
                <c:pt idx="9">
                  <c:v>27.5292347363138</c:v>
                </c:pt>
                <c:pt idx="10">
                  <c:v>30.5940278300743</c:v>
                </c:pt>
                <c:pt idx="11">
                  <c:v>34.946691172920694</c:v>
                </c:pt>
                <c:pt idx="12">
                  <c:v>41.082578250431858</c:v>
                </c:pt>
                <c:pt idx="13">
                  <c:v>48.176033183954551</c:v>
                </c:pt>
                <c:pt idx="14">
                  <c:v>57.086615449556788</c:v>
                </c:pt>
                <c:pt idx="15">
                  <c:v>66.91292403400935</c:v>
                </c:pt>
                <c:pt idx="16">
                  <c:v>79.569490516109724</c:v>
                </c:pt>
                <c:pt idx="17">
                  <c:v>92.087929310590383</c:v>
                </c:pt>
                <c:pt idx="18">
                  <c:v>106.24093398374347</c:v>
                </c:pt>
                <c:pt idx="19">
                  <c:v>121.82614706644529</c:v>
                </c:pt>
                <c:pt idx="20">
                  <c:v>136.99899315085378</c:v>
                </c:pt>
                <c:pt idx="21">
                  <c:v>151.46995668498784</c:v>
                </c:pt>
                <c:pt idx="22">
                  <c:v>167.88158943307127</c:v>
                </c:pt>
                <c:pt idx="23">
                  <c:v>185.57989459535261</c:v>
                </c:pt>
                <c:pt idx="24">
                  <c:v>201.79836399401816</c:v>
                </c:pt>
                <c:pt idx="25">
                  <c:v>218.14954316791105</c:v>
                </c:pt>
                <c:pt idx="26">
                  <c:v>237.10648934455193</c:v>
                </c:pt>
                <c:pt idx="27">
                  <c:v>254.79671905994789</c:v>
                </c:pt>
                <c:pt idx="28">
                  <c:v>272.46242140085178</c:v>
                </c:pt>
                <c:pt idx="29">
                  <c:v>290.2804966969436</c:v>
                </c:pt>
                <c:pt idx="30">
                  <c:v>308.18966894655046</c:v>
                </c:pt>
                <c:pt idx="31">
                  <c:v>326.6515975485396</c:v>
                </c:pt>
                <c:pt idx="32">
                  <c:v>346.21851924061076</c:v>
                </c:pt>
                <c:pt idx="33">
                  <c:v>364.94341287467358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D-443E-8C69-C6D28EAE686B}"/>
            </c:ext>
          </c:extLst>
        </c:ser>
        <c:ser>
          <c:idx val="3"/>
          <c:order val="3"/>
          <c:tx>
            <c:strRef>
              <c:f>'Formato gráficas'!$F$3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gráficas'!$F$4:$F$37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D-443E-8C69-C6D28EAE686B}"/>
            </c:ext>
          </c:extLst>
        </c:ser>
        <c:ser>
          <c:idx val="4"/>
          <c:order val="4"/>
          <c:tx>
            <c:strRef>
              <c:f>'Formato gráficas'!$G$3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gráficas'!$G$4:$G$37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ED-443E-8C69-C6D28EAE686B}"/>
            </c:ext>
          </c:extLst>
        </c:ser>
        <c:ser>
          <c:idx val="5"/>
          <c:order val="5"/>
          <c:tx>
            <c:strRef>
              <c:f>'Formato gráficas'!$H$3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gráficas'!$H$4:$H$37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ED-443E-8C69-C6D28EAE686B}"/>
            </c:ext>
          </c:extLst>
        </c:ser>
        <c:ser>
          <c:idx val="6"/>
          <c:order val="6"/>
          <c:tx>
            <c:strRef>
              <c:f>'Formato gráficas'!$I$3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gráficas'!$I$4:$I$37</c:f>
              <c:numCache>
                <c:formatCode>General</c:formatCode>
                <c:ptCount val="34"/>
                <c:pt idx="0">
                  <c:v>252.76656849698821</c:v>
                </c:pt>
                <c:pt idx="1">
                  <c:v>215.70697026597549</c:v>
                </c:pt>
                <c:pt idx="2">
                  <c:v>281.7923685151257</c:v>
                </c:pt>
                <c:pt idx="3">
                  <c:v>297.1369941506656</c:v>
                </c:pt>
                <c:pt idx="4">
                  <c:v>308.2190858723643</c:v>
                </c:pt>
                <c:pt idx="5">
                  <c:v>318.23083311435272</c:v>
                </c:pt>
                <c:pt idx="6">
                  <c:v>328.93490346704948</c:v>
                </c:pt>
                <c:pt idx="7">
                  <c:v>338.8558142432845</c:v>
                </c:pt>
                <c:pt idx="8">
                  <c:v>348.94253028407746</c:v>
                </c:pt>
                <c:pt idx="9">
                  <c:v>358.12227252015094</c:v>
                </c:pt>
                <c:pt idx="10">
                  <c:v>365.53837662429532</c:v>
                </c:pt>
                <c:pt idx="11">
                  <c:v>372.7692759648167</c:v>
                </c:pt>
                <c:pt idx="12">
                  <c:v>379.99632100388101</c:v>
                </c:pt>
                <c:pt idx="13">
                  <c:v>385.18686976231771</c:v>
                </c:pt>
                <c:pt idx="14">
                  <c:v>389.56270339841257</c:v>
                </c:pt>
                <c:pt idx="15">
                  <c:v>392.04588321064563</c:v>
                </c:pt>
                <c:pt idx="16">
                  <c:v>394.48063930532379</c:v>
                </c:pt>
                <c:pt idx="17">
                  <c:v>394.48835529349748</c:v>
                </c:pt>
                <c:pt idx="18">
                  <c:v>393.57260290614693</c:v>
                </c:pt>
                <c:pt idx="19">
                  <c:v>391.68266427855434</c:v>
                </c:pt>
                <c:pt idx="20">
                  <c:v>387.91676630669656</c:v>
                </c:pt>
                <c:pt idx="21">
                  <c:v>382.37057080540103</c:v>
                </c:pt>
                <c:pt idx="22">
                  <c:v>376.46608825281891</c:v>
                </c:pt>
                <c:pt idx="23">
                  <c:v>369.95178002209843</c:v>
                </c:pt>
                <c:pt idx="24">
                  <c:v>360.53268882574815</c:v>
                </c:pt>
                <c:pt idx="25">
                  <c:v>351.63573373832315</c:v>
                </c:pt>
                <c:pt idx="26">
                  <c:v>343.02298388546575</c:v>
                </c:pt>
                <c:pt idx="27">
                  <c:v>333.38386796782567</c:v>
                </c:pt>
                <c:pt idx="28">
                  <c:v>323.3188538528658</c:v>
                </c:pt>
                <c:pt idx="29">
                  <c:v>313.02276285335489</c:v>
                </c:pt>
                <c:pt idx="30">
                  <c:v>302.6000360700927</c:v>
                </c:pt>
                <c:pt idx="31">
                  <c:v>292.32092083337062</c:v>
                </c:pt>
                <c:pt idx="32">
                  <c:v>282.47307235772547</c:v>
                </c:pt>
                <c:pt idx="33">
                  <c:v>272.52634649810057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ED-443E-8C69-C6D28EAE686B}"/>
            </c:ext>
          </c:extLst>
        </c:ser>
        <c:ser>
          <c:idx val="7"/>
          <c:order val="7"/>
          <c:tx>
            <c:strRef>
              <c:f>'Formato gráficas'!$J$3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gráficas'!$J$4:$J$37</c:f>
              <c:numCache>
                <c:formatCode>General</c:formatCode>
                <c:ptCount val="34"/>
                <c:pt idx="0">
                  <c:v>219.52658196007167</c:v>
                </c:pt>
                <c:pt idx="1">
                  <c:v>194.89550936906755</c:v>
                </c:pt>
                <c:pt idx="2">
                  <c:v>251.08915149471315</c:v>
                </c:pt>
                <c:pt idx="3">
                  <c:v>261.03016773779666</c:v>
                </c:pt>
                <c:pt idx="4">
                  <c:v>261.87074727515142</c:v>
                </c:pt>
                <c:pt idx="5">
                  <c:v>262.77929474847946</c:v>
                </c:pt>
                <c:pt idx="6">
                  <c:v>264.93418967920945</c:v>
                </c:pt>
                <c:pt idx="7">
                  <c:v>267.40316051470131</c:v>
                </c:pt>
                <c:pt idx="8">
                  <c:v>270.83548489544495</c:v>
                </c:pt>
                <c:pt idx="9">
                  <c:v>274.41361542948528</c:v>
                </c:pt>
                <c:pt idx="10">
                  <c:v>277.37920742166347</c:v>
                </c:pt>
                <c:pt idx="11">
                  <c:v>280.99605165643328</c:v>
                </c:pt>
                <c:pt idx="12">
                  <c:v>285.56632906880179</c:v>
                </c:pt>
                <c:pt idx="13">
                  <c:v>289.06401495211793</c:v>
                </c:pt>
                <c:pt idx="14">
                  <c:v>292.73344661757096</c:v>
                </c:pt>
                <c:pt idx="15">
                  <c:v>295.3832004538383</c:v>
                </c:pt>
                <c:pt idx="16">
                  <c:v>298.88881108154118</c:v>
                </c:pt>
                <c:pt idx="17">
                  <c:v>300.59539030768576</c:v>
                </c:pt>
                <c:pt idx="18">
                  <c:v>302.05302158962519</c:v>
                </c:pt>
                <c:pt idx="19">
                  <c:v>303.21611151175148</c:v>
                </c:pt>
                <c:pt idx="20">
                  <c:v>302.91702537698711</c:v>
                </c:pt>
                <c:pt idx="21">
                  <c:v>301.43062846595495</c:v>
                </c:pt>
                <c:pt idx="22">
                  <c:v>300.15018074164175</c:v>
                </c:pt>
                <c:pt idx="23">
                  <c:v>298.84006846495652</c:v>
                </c:pt>
                <c:pt idx="24">
                  <c:v>295.4767214513987</c:v>
                </c:pt>
                <c:pt idx="25">
                  <c:v>292.43749253076732</c:v>
                </c:pt>
                <c:pt idx="26">
                  <c:v>290.04431036923205</c:v>
                </c:pt>
                <c:pt idx="27">
                  <c:v>286.79340906650498</c:v>
                </c:pt>
                <c:pt idx="28">
                  <c:v>283.21159713125041</c:v>
                </c:pt>
                <c:pt idx="29">
                  <c:v>279.37552193205511</c:v>
                </c:pt>
                <c:pt idx="30">
                  <c:v>274.68141196932578</c:v>
                </c:pt>
                <c:pt idx="31">
                  <c:v>270.71170907785864</c:v>
                </c:pt>
                <c:pt idx="32">
                  <c:v>270.61716296602106</c:v>
                </c:pt>
                <c:pt idx="33">
                  <c:v>269.95795351820567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ED-443E-8C69-C6D28EAE686B}"/>
            </c:ext>
          </c:extLst>
        </c:ser>
        <c:ser>
          <c:idx val="8"/>
          <c:order val="8"/>
          <c:tx>
            <c:strRef>
              <c:f>'Formato gráficas'!$K$3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gráficas'!$K$4:$K$37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ED-443E-8C69-C6D28EAE686B}"/>
            </c:ext>
          </c:extLst>
        </c:ser>
        <c:ser>
          <c:idx val="9"/>
          <c:order val="9"/>
          <c:tx>
            <c:strRef>
              <c:f>'Formato gráficas'!$L$3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gráficas'!$L$4:$L$37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ED-443E-8C69-C6D28EAE686B}"/>
            </c:ext>
          </c:extLst>
        </c:ser>
        <c:ser>
          <c:idx val="10"/>
          <c:order val="10"/>
          <c:tx>
            <c:strRef>
              <c:f>'Formato gráficas'!$M$3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gráficas'!$M$4:$M$37</c:f>
              <c:numCache>
                <c:formatCode>General</c:formatCode>
                <c:ptCount val="34"/>
                <c:pt idx="0">
                  <c:v>0.74485992847799998</c:v>
                </c:pt>
                <c:pt idx="1">
                  <c:v>0.174468026808</c:v>
                </c:pt>
                <c:pt idx="2">
                  <c:v>0.19296126477</c:v>
                </c:pt>
                <c:pt idx="3">
                  <c:v>0.24788386792600001</c:v>
                </c:pt>
                <c:pt idx="4">
                  <c:v>0.25290816844800001</c:v>
                </c:pt>
                <c:pt idx="5">
                  <c:v>0.25827171188199999</c:v>
                </c:pt>
                <c:pt idx="6">
                  <c:v>0.26413763445999999</c:v>
                </c:pt>
                <c:pt idx="7">
                  <c:v>0.27133155075400001</c:v>
                </c:pt>
                <c:pt idx="8">
                  <c:v>0.27714364550300002</c:v>
                </c:pt>
                <c:pt idx="9">
                  <c:v>0.28232536129000002</c:v>
                </c:pt>
                <c:pt idx="10">
                  <c:v>0.28744016621500001</c:v>
                </c:pt>
                <c:pt idx="11">
                  <c:v>0.292361895288</c:v>
                </c:pt>
                <c:pt idx="12">
                  <c:v>0.29709597236099999</c:v>
                </c:pt>
                <c:pt idx="13">
                  <c:v>0.30181434053099998</c:v>
                </c:pt>
                <c:pt idx="14">
                  <c:v>0.30649560764700001</c:v>
                </c:pt>
                <c:pt idx="15">
                  <c:v>0.31116500496999999</c:v>
                </c:pt>
                <c:pt idx="16">
                  <c:v>0.31585203566699999</c:v>
                </c:pt>
                <c:pt idx="17">
                  <c:v>0.32042009545700001</c:v>
                </c:pt>
                <c:pt idx="18">
                  <c:v>0.324976378121</c:v>
                </c:pt>
                <c:pt idx="19">
                  <c:v>0.32951161280399999</c:v>
                </c:pt>
                <c:pt idx="20">
                  <c:v>0.334022833465</c:v>
                </c:pt>
                <c:pt idx="21">
                  <c:v>0.33851417356000002</c:v>
                </c:pt>
                <c:pt idx="22">
                  <c:v>0.34298862626400001</c:v>
                </c:pt>
                <c:pt idx="23">
                  <c:v>0.34744623428799998</c:v>
                </c:pt>
                <c:pt idx="24">
                  <c:v>0.351885079203</c:v>
                </c:pt>
                <c:pt idx="25">
                  <c:v>0.356303271827</c:v>
                </c:pt>
                <c:pt idx="26">
                  <c:v>0.36069895951399999</c:v>
                </c:pt>
                <c:pt idx="27">
                  <c:v>0.36507033110499998</c:v>
                </c:pt>
                <c:pt idx="28">
                  <c:v>0.36941562014000001</c:v>
                </c:pt>
                <c:pt idx="29">
                  <c:v>0.37373310746499999</c:v>
                </c:pt>
                <c:pt idx="30">
                  <c:v>0.37802112379699998</c:v>
                </c:pt>
                <c:pt idx="31">
                  <c:v>0.38227805227400002</c:v>
                </c:pt>
                <c:pt idx="32">
                  <c:v>0.39372358478300001</c:v>
                </c:pt>
                <c:pt idx="33">
                  <c:v>0.40552483582600002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ED-443E-8C69-C6D28EAE686B}"/>
            </c:ext>
          </c:extLst>
        </c:ser>
        <c:ser>
          <c:idx val="11"/>
          <c:order val="11"/>
          <c:tx>
            <c:strRef>
              <c:f>'Formato gráficas'!$N$3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gráficas'!$N$4:$N$37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ED-443E-8C69-C6D28EAE686B}"/>
            </c:ext>
          </c:extLst>
        </c:ser>
        <c:ser>
          <c:idx val="12"/>
          <c:order val="12"/>
          <c:tx>
            <c:strRef>
              <c:f>'Formato gráficas'!$O$3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gráficas'!$O$4:$O$37</c:f>
              <c:numCache>
                <c:formatCode>General</c:formatCode>
                <c:ptCount val="34"/>
                <c:pt idx="0">
                  <c:v>59.129597637441996</c:v>
                </c:pt>
                <c:pt idx="1">
                  <c:v>26.336082272159999</c:v>
                </c:pt>
                <c:pt idx="2">
                  <c:v>37.795599742302002</c:v>
                </c:pt>
                <c:pt idx="3">
                  <c:v>40.166328983771997</c:v>
                </c:pt>
                <c:pt idx="4">
                  <c:v>41.156974625197002</c:v>
                </c:pt>
                <c:pt idx="5">
                  <c:v>42.216851553376998</c:v>
                </c:pt>
                <c:pt idx="6">
                  <c:v>43.374038250048002</c:v>
                </c:pt>
                <c:pt idx="7">
                  <c:v>44.766488174311</c:v>
                </c:pt>
                <c:pt idx="8">
                  <c:v>45.948758054763999</c:v>
                </c:pt>
                <c:pt idx="9">
                  <c:v>47.043343867193997</c:v>
                </c:pt>
                <c:pt idx="10">
                  <c:v>48.143628066174998</c:v>
                </c:pt>
                <c:pt idx="11">
                  <c:v>49.228783121870997</c:v>
                </c:pt>
                <c:pt idx="12">
                  <c:v>50.299794235086999</c:v>
                </c:pt>
                <c:pt idx="13">
                  <c:v>51.385994415638997</c:v>
                </c:pt>
                <c:pt idx="14">
                  <c:v>52.484262104715</c:v>
                </c:pt>
                <c:pt idx="15">
                  <c:v>53.599427511183002</c:v>
                </c:pt>
                <c:pt idx="16">
                  <c:v>54.737170072615001</c:v>
                </c:pt>
                <c:pt idx="17">
                  <c:v>55.874339001221003</c:v>
                </c:pt>
                <c:pt idx="18">
                  <c:v>57.029974189992998</c:v>
                </c:pt>
                <c:pt idx="19">
                  <c:v>58.203021259712003</c:v>
                </c:pt>
                <c:pt idx="20">
                  <c:v>59.393510998125997</c:v>
                </c:pt>
                <c:pt idx="21">
                  <c:v>60.602736628990002</c:v>
                </c:pt>
                <c:pt idx="22">
                  <c:v>61.831811564349998</c:v>
                </c:pt>
                <c:pt idx="23">
                  <c:v>63.081334791037001</c:v>
                </c:pt>
                <c:pt idx="24">
                  <c:v>64.351553318209</c:v>
                </c:pt>
                <c:pt idx="25">
                  <c:v>65.642715514784001</c:v>
                </c:pt>
                <c:pt idx="26">
                  <c:v>66.955071878840997</c:v>
                </c:pt>
                <c:pt idx="27">
                  <c:v>68.288875428283006</c:v>
                </c:pt>
                <c:pt idx="28">
                  <c:v>69.644381807209001</c:v>
                </c:pt>
                <c:pt idx="29">
                  <c:v>71.021849311850005</c:v>
                </c:pt>
                <c:pt idx="30">
                  <c:v>72.421538937902994</c:v>
                </c:pt>
                <c:pt idx="31">
                  <c:v>73.843714460097004</c:v>
                </c:pt>
                <c:pt idx="32">
                  <c:v>76.054619923676995</c:v>
                </c:pt>
                <c:pt idx="33">
                  <c:v>78.334238664900994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ED-443E-8C69-C6D28EAE686B}"/>
            </c:ext>
          </c:extLst>
        </c:ser>
        <c:ser>
          <c:idx val="13"/>
          <c:order val="13"/>
          <c:tx>
            <c:strRef>
              <c:f>'Formato gráficas'!$P$3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gráficas'!$P$4:$P$37</c:f>
              <c:numCache>
                <c:formatCode>General</c:formatCode>
                <c:ptCount val="34"/>
                <c:pt idx="0">
                  <c:v>0.44118966313079988</c:v>
                </c:pt>
                <c:pt idx="1">
                  <c:v>0.43191872588331992</c:v>
                </c:pt>
                <c:pt idx="2">
                  <c:v>0.46355164675955896</c:v>
                </c:pt>
                <c:pt idx="3">
                  <c:v>0.59842121978099216</c:v>
                </c:pt>
                <c:pt idx="4">
                  <c:v>0.66368725197628486</c:v>
                </c:pt>
                <c:pt idx="5">
                  <c:v>0.73018032765493901</c:v>
                </c:pt>
                <c:pt idx="6">
                  <c:v>0.82910677700363378</c:v>
                </c:pt>
                <c:pt idx="7">
                  <c:v>0.96325776107070538</c:v>
                </c:pt>
                <c:pt idx="8">
                  <c:v>1.172324187681139</c:v>
                </c:pt>
                <c:pt idx="9">
                  <c:v>1.4756163940052487</c:v>
                </c:pt>
                <c:pt idx="10">
                  <c:v>1.9428658801473775</c:v>
                </c:pt>
                <c:pt idx="11">
                  <c:v>2.7558814665132334</c:v>
                </c:pt>
                <c:pt idx="12">
                  <c:v>4.9180060350072639</c:v>
                </c:pt>
                <c:pt idx="13">
                  <c:v>7.2687875734661853</c:v>
                </c:pt>
                <c:pt idx="14">
                  <c:v>9.8797809082952028</c:v>
                </c:pt>
                <c:pt idx="15">
                  <c:v>12.698277194019889</c:v>
                </c:pt>
                <c:pt idx="16">
                  <c:v>15.976362684072988</c:v>
                </c:pt>
                <c:pt idx="17">
                  <c:v>19.342549028645337</c:v>
                </c:pt>
                <c:pt idx="18">
                  <c:v>23.066571424918997</c:v>
                </c:pt>
                <c:pt idx="19">
                  <c:v>27.091711561657441</c:v>
                </c:pt>
                <c:pt idx="20">
                  <c:v>31.220380752296563</c:v>
                </c:pt>
                <c:pt idx="21">
                  <c:v>35.246595765437583</c:v>
                </c:pt>
                <c:pt idx="22">
                  <c:v>39.674974124344274</c:v>
                </c:pt>
                <c:pt idx="23">
                  <c:v>44.333045866627167</c:v>
                </c:pt>
                <c:pt idx="24">
                  <c:v>49.784029067179866</c:v>
                </c:pt>
                <c:pt idx="25">
                  <c:v>54.304563145788812</c:v>
                </c:pt>
                <c:pt idx="26">
                  <c:v>59.299599651589858</c:v>
                </c:pt>
                <c:pt idx="27">
                  <c:v>64.048388073712516</c:v>
                </c:pt>
                <c:pt idx="28">
                  <c:v>68.799823354004573</c:v>
                </c:pt>
                <c:pt idx="29">
                  <c:v>73.601225328238144</c:v>
                </c:pt>
                <c:pt idx="30">
                  <c:v>78.905753711462566</c:v>
                </c:pt>
                <c:pt idx="31">
                  <c:v>83.823271026500933</c:v>
                </c:pt>
                <c:pt idx="32">
                  <c:v>88.451626317986367</c:v>
                </c:pt>
                <c:pt idx="33">
                  <c:v>93.329535811520344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ED-443E-8C69-C6D28EAE686B}"/>
            </c:ext>
          </c:extLst>
        </c:ser>
        <c:ser>
          <c:idx val="14"/>
          <c:order val="14"/>
          <c:tx>
            <c:strRef>
              <c:f>'Formato gráficas'!$Q$3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gráficas'!$Q$4:$Q$37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ED-443E-8C69-C6D28EAE686B}"/>
            </c:ext>
          </c:extLst>
        </c:ser>
        <c:ser>
          <c:idx val="15"/>
          <c:order val="15"/>
          <c:tx>
            <c:strRef>
              <c:f>'Formato gráficas'!$R$3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gráficas'!$R$4:$R$37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1ED-443E-8C69-C6D28EAE686B}"/>
            </c:ext>
          </c:extLst>
        </c:ser>
        <c:ser>
          <c:idx val="16"/>
          <c:order val="16"/>
          <c:tx>
            <c:strRef>
              <c:f>'Formato gráficas'!$S$3</c:f>
              <c:strCache>
                <c:ptCount val="1"/>
                <c:pt idx="0">
                  <c:v>Avgas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gráficas'!$S$4:$S$37</c:f>
              <c:numCache>
                <c:formatCode>General</c:formatCode>
                <c:ptCount val="34"/>
                <c:pt idx="0">
                  <c:v>0.52435827244800004</c:v>
                </c:pt>
                <c:pt idx="1">
                  <c:v>0.44210792007400002</c:v>
                </c:pt>
                <c:pt idx="2">
                  <c:v>0.58530885612600003</c:v>
                </c:pt>
                <c:pt idx="3">
                  <c:v>0.62185253664200002</c:v>
                </c:pt>
                <c:pt idx="4">
                  <c:v>0.63718964910999998</c:v>
                </c:pt>
                <c:pt idx="5">
                  <c:v>0.653598595931</c:v>
                </c:pt>
                <c:pt idx="6">
                  <c:v>0.67151408636599996</c:v>
                </c:pt>
                <c:pt idx="7">
                  <c:v>0.69307190704400001</c:v>
                </c:pt>
                <c:pt idx="8">
                  <c:v>0.71137573372600005</c:v>
                </c:pt>
                <c:pt idx="9">
                  <c:v>0.72832204127400002</c:v>
                </c:pt>
                <c:pt idx="10">
                  <c:v>0.745356570878</c:v>
                </c:pt>
                <c:pt idx="11">
                  <c:v>0.76215687205299998</c:v>
                </c:pt>
                <c:pt idx="12">
                  <c:v>0.77873819761600005</c:v>
                </c:pt>
                <c:pt idx="13">
                  <c:v>0.79555467934699997</c:v>
                </c:pt>
                <c:pt idx="14">
                  <c:v>0.81255798947400004</c:v>
                </c:pt>
                <c:pt idx="15">
                  <c:v>0.82982290898099997</c:v>
                </c:pt>
                <c:pt idx="16">
                  <c:v>0.84743736655699997</c:v>
                </c:pt>
                <c:pt idx="17">
                  <c:v>0.86504294318599995</c:v>
                </c:pt>
                <c:pt idx="18">
                  <c:v>0.882934413275</c:v>
                </c:pt>
                <c:pt idx="19">
                  <c:v>0.90109545299000005</c:v>
                </c:pt>
                <c:pt idx="20">
                  <c:v>0.91952653898699999</c:v>
                </c:pt>
                <c:pt idx="21">
                  <c:v>0.93824769287300003</c:v>
                </c:pt>
                <c:pt idx="22">
                  <c:v>0.95727615242099995</c:v>
                </c:pt>
                <c:pt idx="23">
                  <c:v>0.97662119110800005</c:v>
                </c:pt>
                <c:pt idx="24">
                  <c:v>0.99628663311400001</c:v>
                </c:pt>
                <c:pt idx="25">
                  <c:v>1.0162763236700001</c:v>
                </c:pt>
                <c:pt idx="26">
                  <c:v>1.036594140971</c:v>
                </c:pt>
                <c:pt idx="27">
                  <c:v>1.0572440022259999</c:v>
                </c:pt>
                <c:pt idx="28">
                  <c:v>1.078229865298</c:v>
                </c:pt>
                <c:pt idx="29">
                  <c:v>1.0995557291139999</c:v>
                </c:pt>
                <c:pt idx="30">
                  <c:v>1.121225634393</c:v>
                </c:pt>
                <c:pt idx="31">
                  <c:v>1.143243664878</c:v>
                </c:pt>
                <c:pt idx="32">
                  <c:v>1.1774727618750001</c:v>
                </c:pt>
                <c:pt idx="33">
                  <c:v>1.212765673442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1ED-443E-8C69-C6D28EAE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'Formato gráficas'!$T$3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gráficas'!$T$4:$T$37</c:f>
              <c:numCache>
                <c:formatCode>General</c:formatCode>
                <c:ptCount val="34"/>
                <c:pt idx="0">
                  <c:v>551.76188910137409</c:v>
                </c:pt>
                <c:pt idx="1">
                  <c:v>453.35147951466837</c:v>
                </c:pt>
                <c:pt idx="2">
                  <c:v>590.72150257296767</c:v>
                </c:pt>
                <c:pt idx="3">
                  <c:v>619.54885192457948</c:v>
                </c:pt>
                <c:pt idx="4">
                  <c:v>633.16410196154231</c:v>
                </c:pt>
                <c:pt idx="5">
                  <c:v>645.92372004853758</c:v>
                </c:pt>
                <c:pt idx="6">
                  <c:v>661.02481889602484</c:v>
                </c:pt>
                <c:pt idx="7">
                  <c:v>676.21789714968702</c:v>
                </c:pt>
                <c:pt idx="8">
                  <c:v>692.9652470205549</c:v>
                </c:pt>
                <c:pt idx="9">
                  <c:v>709.59473034971325</c:v>
                </c:pt>
                <c:pt idx="10">
                  <c:v>724.63090255944849</c:v>
                </c:pt>
                <c:pt idx="11">
                  <c:v>741.75120214989579</c:v>
                </c:pt>
                <c:pt idx="12">
                  <c:v>762.93886276318597</c:v>
                </c:pt>
                <c:pt idx="13">
                  <c:v>782.17906890737333</c:v>
                </c:pt>
                <c:pt idx="14">
                  <c:v>802.86586207567154</c:v>
                </c:pt>
                <c:pt idx="15">
                  <c:v>821.78070031764707</c:v>
                </c:pt>
                <c:pt idx="16">
                  <c:v>844.81576306188674</c:v>
                </c:pt>
                <c:pt idx="17">
                  <c:v>863.57402598028295</c:v>
                </c:pt>
                <c:pt idx="18">
                  <c:v>883.17101488582364</c:v>
                </c:pt>
                <c:pt idx="19">
                  <c:v>903.25026274391473</c:v>
                </c:pt>
                <c:pt idx="20">
                  <c:v>919.70022595741216</c:v>
                </c:pt>
                <c:pt idx="21">
                  <c:v>932.39725021720449</c:v>
                </c:pt>
                <c:pt idx="22">
                  <c:v>947.30490889491114</c:v>
                </c:pt>
                <c:pt idx="23">
                  <c:v>963.11019116546765</c:v>
                </c:pt>
                <c:pt idx="24">
                  <c:v>973.2915283688709</c:v>
                </c:pt>
                <c:pt idx="25">
                  <c:v>983.54262769307127</c:v>
                </c:pt>
                <c:pt idx="26">
                  <c:v>997.82574823016546</c:v>
                </c:pt>
                <c:pt idx="27">
                  <c:v>1008.733573929605</c:v>
                </c:pt>
                <c:pt idx="28">
                  <c:v>1018.8847230316196</c:v>
                </c:pt>
                <c:pt idx="29">
                  <c:v>1028.7751449590207</c:v>
                </c:pt>
                <c:pt idx="30">
                  <c:v>1038.2976563935247</c:v>
                </c:pt>
                <c:pt idx="31">
                  <c:v>1048.8767346635186</c:v>
                </c:pt>
                <c:pt idx="32">
                  <c:v>1065.3861971526785</c:v>
                </c:pt>
                <c:pt idx="33">
                  <c:v>1080.709777876669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1ED-443E-8C69-C6D28EAE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Industria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'Formato gráficas'!$U$3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gráficas'!$U$4:$U$37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0-697E-43EE-8139-70738A2919F8}"/>
            </c:ext>
          </c:extLst>
        </c:ser>
        <c:ser>
          <c:idx val="1"/>
          <c:order val="1"/>
          <c:tx>
            <c:strRef>
              <c:f>'Formato gráficas'!$V$3</c:f>
              <c:strCache>
                <c:ptCount val="1"/>
                <c:pt idx="0">
                  <c:v>Bagazo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gráficas'!$V$4:$V$37</c:f>
              <c:numCache>
                <c:formatCode>General</c:formatCode>
                <c:ptCount val="34"/>
                <c:pt idx="0">
                  <c:v>61.932953615996233</c:v>
                </c:pt>
                <c:pt idx="1">
                  <c:v>64.183460577127377</c:v>
                </c:pt>
                <c:pt idx="2">
                  <c:v>68.676302817526448</c:v>
                </c:pt>
                <c:pt idx="3">
                  <c:v>62.509854470731931</c:v>
                </c:pt>
                <c:pt idx="4">
                  <c:v>64.074682578387694</c:v>
                </c:pt>
                <c:pt idx="5">
                  <c:v>65.25778408994303</c:v>
                </c:pt>
                <c:pt idx="6">
                  <c:v>71.466218920428915</c:v>
                </c:pt>
                <c:pt idx="7">
                  <c:v>75.276327836360068</c:v>
                </c:pt>
                <c:pt idx="8">
                  <c:v>77.300766425007936</c:v>
                </c:pt>
                <c:pt idx="9">
                  <c:v>79.278901009696511</c:v>
                </c:pt>
                <c:pt idx="10">
                  <c:v>81.143890058154255</c:v>
                </c:pt>
                <c:pt idx="11">
                  <c:v>82.883630873336912</c:v>
                </c:pt>
                <c:pt idx="12">
                  <c:v>84.539837250105023</c:v>
                </c:pt>
                <c:pt idx="13">
                  <c:v>86.074806514689058</c:v>
                </c:pt>
                <c:pt idx="14">
                  <c:v>87.484533038363224</c:v>
                </c:pt>
                <c:pt idx="15">
                  <c:v>88.749977477606706</c:v>
                </c:pt>
                <c:pt idx="16">
                  <c:v>89.867812018712939</c:v>
                </c:pt>
                <c:pt idx="17">
                  <c:v>90.942744690297602</c:v>
                </c:pt>
                <c:pt idx="18">
                  <c:v>91.966998097892727</c:v>
                </c:pt>
                <c:pt idx="19">
                  <c:v>93.004368715777247</c:v>
                </c:pt>
                <c:pt idx="20">
                  <c:v>94.114603998865334</c:v>
                </c:pt>
                <c:pt idx="21">
                  <c:v>95.344251863684761</c:v>
                </c:pt>
                <c:pt idx="22">
                  <c:v>96.729659191262016</c:v>
                </c:pt>
                <c:pt idx="23">
                  <c:v>98.295620606030525</c:v>
                </c:pt>
                <c:pt idx="24">
                  <c:v>100.04894060467058</c:v>
                </c:pt>
                <c:pt idx="25">
                  <c:v>101.98673559734769</c:v>
                </c:pt>
                <c:pt idx="26">
                  <c:v>104.09997991789864</c:v>
                </c:pt>
                <c:pt idx="27">
                  <c:v>106.38079942668556</c:v>
                </c:pt>
                <c:pt idx="28">
                  <c:v>108.81188671940725</c:v>
                </c:pt>
                <c:pt idx="29">
                  <c:v>111.38052194884982</c:v>
                </c:pt>
                <c:pt idx="30">
                  <c:v>114.07525299448118</c:v>
                </c:pt>
                <c:pt idx="31">
                  <c:v>116.88628770874257</c:v>
                </c:pt>
                <c:pt idx="32">
                  <c:v>119.88331652135992</c:v>
                </c:pt>
                <c:pt idx="33">
                  <c:v>122.97500049819828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7E-43EE-8139-70738A2919F8}"/>
            </c:ext>
          </c:extLst>
        </c:ser>
        <c:ser>
          <c:idx val="2"/>
          <c:order val="2"/>
          <c:tx>
            <c:strRef>
              <c:f>'Formato gráficas'!$W$3</c:f>
              <c:strCache>
                <c:ptCount val="1"/>
                <c:pt idx="0">
                  <c:v>Carbón Mineral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gráficas'!$W$4:$W$37</c:f>
              <c:numCache>
                <c:formatCode>General</c:formatCode>
                <c:ptCount val="34"/>
                <c:pt idx="0">
                  <c:v>84.568620180004331</c:v>
                </c:pt>
                <c:pt idx="1">
                  <c:v>64.053822040994703</c:v>
                </c:pt>
                <c:pt idx="2">
                  <c:v>68.537589583864488</c:v>
                </c:pt>
                <c:pt idx="3">
                  <c:v>66.010085038183249</c:v>
                </c:pt>
                <c:pt idx="4">
                  <c:v>65.371497400690245</c:v>
                </c:pt>
                <c:pt idx="5">
                  <c:v>64.292298312739959</c:v>
                </c:pt>
                <c:pt idx="6">
                  <c:v>63.253972592851404</c:v>
                </c:pt>
                <c:pt idx="7">
                  <c:v>65.597456978594948</c:v>
                </c:pt>
                <c:pt idx="8">
                  <c:v>66.320243699180338</c:v>
                </c:pt>
                <c:pt idx="9">
                  <c:v>66.969185190253555</c:v>
                </c:pt>
                <c:pt idx="10">
                  <c:v>67.497101304354103</c:v>
                </c:pt>
                <c:pt idx="11">
                  <c:v>67.905870963192356</c:v>
                </c:pt>
                <c:pt idx="12">
                  <c:v>68.236363184575183</c:v>
                </c:pt>
                <c:pt idx="13">
                  <c:v>68.473487515090042</c:v>
                </c:pt>
                <c:pt idx="14">
                  <c:v>68.622764960029244</c:v>
                </c:pt>
                <c:pt idx="15">
                  <c:v>68.673778251204169</c:v>
                </c:pt>
                <c:pt idx="16">
                  <c:v>68.622827129632014</c:v>
                </c:pt>
                <c:pt idx="17">
                  <c:v>68.535459700138176</c:v>
                </c:pt>
                <c:pt idx="18">
                  <c:v>68.395434709532125</c:v>
                </c:pt>
                <c:pt idx="19">
                  <c:v>68.231116822176915</c:v>
                </c:pt>
                <c:pt idx="20">
                  <c:v>68.066084256776023</c:v>
                </c:pt>
                <c:pt idx="21">
                  <c:v>67.915513528916165</c:v>
                </c:pt>
                <c:pt idx="22">
                  <c:v>67.784045360611159</c:v>
                </c:pt>
                <c:pt idx="23">
                  <c:v>67.684306436845716</c:v>
                </c:pt>
                <c:pt idx="24">
                  <c:v>67.613591914776876</c:v>
                </c:pt>
                <c:pt idx="25">
                  <c:v>67.565395670152384</c:v>
                </c:pt>
                <c:pt idx="26">
                  <c:v>67.531088069643644</c:v>
                </c:pt>
                <c:pt idx="27">
                  <c:v>67.49685733446519</c:v>
                </c:pt>
                <c:pt idx="28">
                  <c:v>67.457445614466749</c:v>
                </c:pt>
                <c:pt idx="29">
                  <c:v>67.404004242019596</c:v>
                </c:pt>
                <c:pt idx="30">
                  <c:v>67.32850068787117</c:v>
                </c:pt>
                <c:pt idx="31">
                  <c:v>67.223787923893383</c:v>
                </c:pt>
                <c:pt idx="32">
                  <c:v>67.104231351059269</c:v>
                </c:pt>
                <c:pt idx="33">
                  <c:v>66.941277408777864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E-43EE-8139-70738A2919F8}"/>
            </c:ext>
          </c:extLst>
        </c:ser>
        <c:ser>
          <c:idx val="3"/>
          <c:order val="3"/>
          <c:tx>
            <c:strRef>
              <c:f>'Formato gráficas'!$X$3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gráficas'!$X$4:$X$37</c:f>
              <c:numCache>
                <c:formatCode>General</c:formatCode>
                <c:ptCount val="34"/>
                <c:pt idx="0">
                  <c:v>88.134358482363581</c:v>
                </c:pt>
                <c:pt idx="1">
                  <c:v>81.772893535125348</c:v>
                </c:pt>
                <c:pt idx="2">
                  <c:v>87.496996082584218</c:v>
                </c:pt>
                <c:pt idx="3">
                  <c:v>80.513178233262764</c:v>
                </c:pt>
                <c:pt idx="4">
                  <c:v>83.860272855826992</c:v>
                </c:pt>
                <c:pt idx="5">
                  <c:v>87.089351851094847</c:v>
                </c:pt>
                <c:pt idx="6">
                  <c:v>86.235123085700337</c:v>
                </c:pt>
                <c:pt idx="7">
                  <c:v>89.87538780224034</c:v>
                </c:pt>
                <c:pt idx="8">
                  <c:v>92.339739668876291</c:v>
                </c:pt>
                <c:pt idx="9">
                  <c:v>94.857213478852145</c:v>
                </c:pt>
                <c:pt idx="10">
                  <c:v>97.389030324105079</c:v>
                </c:pt>
                <c:pt idx="11">
                  <c:v>99.937575993132057</c:v>
                </c:pt>
                <c:pt idx="12">
                  <c:v>102.54650881982873</c:v>
                </c:pt>
                <c:pt idx="13">
                  <c:v>105.20338988255391</c:v>
                </c:pt>
                <c:pt idx="14">
                  <c:v>107.91627928432509</c:v>
                </c:pt>
                <c:pt idx="15">
                  <c:v>110.67375914761044</c:v>
                </c:pt>
                <c:pt idx="16">
                  <c:v>113.46557216380974</c:v>
                </c:pt>
                <c:pt idx="17">
                  <c:v>116.35973817368767</c:v>
                </c:pt>
                <c:pt idx="18">
                  <c:v>119.32386392530675</c:v>
                </c:pt>
                <c:pt idx="19">
                  <c:v>122.37869426476178</c:v>
                </c:pt>
                <c:pt idx="20">
                  <c:v>125.54300505724153</c:v>
                </c:pt>
                <c:pt idx="21">
                  <c:v>128.83040141113594</c:v>
                </c:pt>
                <c:pt idx="22">
                  <c:v>132.25148663720432</c:v>
                </c:pt>
                <c:pt idx="23">
                  <c:v>135.82418140087185</c:v>
                </c:pt>
                <c:pt idx="24">
                  <c:v>139.55491751242587</c:v>
                </c:pt>
                <c:pt idx="25">
                  <c:v>143.44749569060724</c:v>
                </c:pt>
                <c:pt idx="26">
                  <c:v>147.50395809152781</c:v>
                </c:pt>
                <c:pt idx="27">
                  <c:v>151.72536329114044</c:v>
                </c:pt>
                <c:pt idx="28">
                  <c:v>156.11238446803878</c:v>
                </c:pt>
                <c:pt idx="29">
                  <c:v>160.66572472096991</c:v>
                </c:pt>
                <c:pt idx="30">
                  <c:v>165.38637758104471</c:v>
                </c:pt>
                <c:pt idx="31">
                  <c:v>170.27577048950482</c:v>
                </c:pt>
                <c:pt idx="32">
                  <c:v>175.36334467973674</c:v>
                </c:pt>
                <c:pt idx="33">
                  <c:v>180.62718132598849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7E-43EE-8139-70738A2919F8}"/>
            </c:ext>
          </c:extLst>
        </c:ser>
        <c:ser>
          <c:idx val="4"/>
          <c:order val="4"/>
          <c:tx>
            <c:strRef>
              <c:f>'Formato gráficas'!$Y$3</c:f>
              <c:strCache>
                <c:ptCount val="1"/>
                <c:pt idx="0">
                  <c:v>Leña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gráficas'!$Y$4:$Y$37</c:f>
              <c:numCache>
                <c:formatCode>General</c:formatCode>
                <c:ptCount val="34"/>
                <c:pt idx="0">
                  <c:v>0.60549016551092638</c:v>
                </c:pt>
                <c:pt idx="1">
                  <c:v>0.48783328698267281</c:v>
                </c:pt>
                <c:pt idx="2">
                  <c:v>0.52198161707146207</c:v>
                </c:pt>
                <c:pt idx="3">
                  <c:v>0.51750990382871109</c:v>
                </c:pt>
                <c:pt idx="4">
                  <c:v>0.5292945163207905</c:v>
                </c:pt>
                <c:pt idx="5">
                  <c:v>0.53726722485905265</c:v>
                </c:pt>
                <c:pt idx="6">
                  <c:v>0.54697037660548253</c:v>
                </c:pt>
                <c:pt idx="7">
                  <c:v>0.57341380668643593</c:v>
                </c:pt>
                <c:pt idx="8">
                  <c:v>0.58638035184178028</c:v>
                </c:pt>
                <c:pt idx="9">
                  <c:v>0.59857145749013407</c:v>
                </c:pt>
                <c:pt idx="10">
                  <c:v>0.60937502834859747</c:v>
                </c:pt>
                <c:pt idx="11">
                  <c:v>0.61856099538497578</c:v>
                </c:pt>
                <c:pt idx="12">
                  <c:v>0.62625335937207538</c:v>
                </c:pt>
                <c:pt idx="13">
                  <c:v>0.63205157064713069</c:v>
                </c:pt>
                <c:pt idx="14">
                  <c:v>0.63581621560925305</c:v>
                </c:pt>
                <c:pt idx="15">
                  <c:v>0.63737962370225276</c:v>
                </c:pt>
                <c:pt idx="16">
                  <c:v>0.6368006927198393</c:v>
                </c:pt>
                <c:pt idx="17">
                  <c:v>0.63497910917134937</c:v>
                </c:pt>
                <c:pt idx="18">
                  <c:v>0.63218967800526826</c:v>
                </c:pt>
                <c:pt idx="19">
                  <c:v>0.62923156702047078</c:v>
                </c:pt>
                <c:pt idx="20">
                  <c:v>0.62686566739914884</c:v>
                </c:pt>
                <c:pt idx="21">
                  <c:v>0.62570166289120255</c:v>
                </c:pt>
                <c:pt idx="22">
                  <c:v>0.62616387606969459</c:v>
                </c:pt>
                <c:pt idx="23">
                  <c:v>0.62854737172237518</c:v>
                </c:pt>
                <c:pt idx="24">
                  <c:v>0.63292269177913629</c:v>
                </c:pt>
                <c:pt idx="25">
                  <c:v>0.63923585846531061</c:v>
                </c:pt>
                <c:pt idx="26">
                  <c:v>0.64735449828738834</c:v>
                </c:pt>
                <c:pt idx="27">
                  <c:v>0.65710631512018014</c:v>
                </c:pt>
                <c:pt idx="28">
                  <c:v>0.66830716292550407</c:v>
                </c:pt>
                <c:pt idx="29">
                  <c:v>0.68077932198582869</c:v>
                </c:pt>
                <c:pt idx="30">
                  <c:v>0.69436196477690848</c:v>
                </c:pt>
                <c:pt idx="31">
                  <c:v>0.70891602235690965</c:v>
                </c:pt>
                <c:pt idx="32">
                  <c:v>0.72523192245827772</c:v>
                </c:pt>
                <c:pt idx="33">
                  <c:v>0.74217298849287361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7E-43EE-8139-70738A2919F8}"/>
            </c:ext>
          </c:extLst>
        </c:ser>
        <c:ser>
          <c:idx val="5"/>
          <c:order val="5"/>
          <c:tx>
            <c:strRef>
              <c:f>'Formato gráficas'!$Z$3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gráficas'!$Z$4:$Z$37</c:f>
              <c:numCache>
                <c:formatCode>General</c:formatCode>
                <c:ptCount val="34"/>
                <c:pt idx="0">
                  <c:v>5.375233300915197E-2</c:v>
                </c:pt>
                <c:pt idx="1">
                  <c:v>4.389334154754395E-2</c:v>
                </c:pt>
                <c:pt idx="2">
                  <c:v>4.6965875455872177E-2</c:v>
                </c:pt>
                <c:pt idx="3">
                  <c:v>4.931681798185801E-2</c:v>
                </c:pt>
                <c:pt idx="4">
                  <c:v>5.0548953382160859E-2</c:v>
                </c:pt>
                <c:pt idx="5">
                  <c:v>5.1547209184066356E-2</c:v>
                </c:pt>
                <c:pt idx="6">
                  <c:v>5.2643416822193048E-2</c:v>
                </c:pt>
                <c:pt idx="7">
                  <c:v>5.545943318221061E-2</c:v>
                </c:pt>
                <c:pt idx="8">
                  <c:v>5.6984405084191628E-2</c:v>
                </c:pt>
                <c:pt idx="9">
                  <c:v>5.8508535096789022E-2</c:v>
                </c:pt>
                <c:pt idx="10">
                  <c:v>5.9993504958512106E-2</c:v>
                </c:pt>
                <c:pt idx="11">
                  <c:v>6.1443085465816949E-2</c:v>
                </c:pt>
                <c:pt idx="12">
                  <c:v>6.2899794339494844E-2</c:v>
                </c:pt>
                <c:pt idx="13">
                  <c:v>6.4351113331674509E-2</c:v>
                </c:pt>
                <c:pt idx="14">
                  <c:v>6.5804142101733049E-2</c:v>
                </c:pt>
                <c:pt idx="15">
                  <c:v>6.7248105100951194E-2</c:v>
                </c:pt>
                <c:pt idx="16">
                  <c:v>6.867417841343075E-2</c:v>
                </c:pt>
                <c:pt idx="17">
                  <c:v>7.0142818933665085E-2</c:v>
                </c:pt>
                <c:pt idx="18">
                  <c:v>7.1624712593643017E-2</c:v>
                </c:pt>
                <c:pt idx="19">
                  <c:v>7.3137594940344358E-2</c:v>
                </c:pt>
                <c:pt idx="20">
                  <c:v>7.4696619387749824E-2</c:v>
                </c:pt>
                <c:pt idx="21">
                  <c:v>7.6311771411551321E-2</c:v>
                </c:pt>
                <c:pt idx="22">
                  <c:v>7.7989896361399122E-2</c:v>
                </c:pt>
                <c:pt idx="23">
                  <c:v>7.9743123093754434E-2</c:v>
                </c:pt>
                <c:pt idx="24">
                  <c:v>8.1573663949944447E-2</c:v>
                </c:pt>
                <c:pt idx="25">
                  <c:v>8.3481410741504475E-2</c:v>
                </c:pt>
                <c:pt idx="26">
                  <c:v>8.5464798393078412E-2</c:v>
                </c:pt>
                <c:pt idx="27">
                  <c:v>8.7521525747964679E-2</c:v>
                </c:pt>
                <c:pt idx="28">
                  <c:v>8.9649081751457402E-2</c:v>
                </c:pt>
                <c:pt idx="29">
                  <c:v>9.1845088403254019E-2</c:v>
                </c:pt>
                <c:pt idx="30">
                  <c:v>9.4107497654796896E-2</c:v>
                </c:pt>
                <c:pt idx="31">
                  <c:v>9.6434683528514004E-2</c:v>
                </c:pt>
                <c:pt idx="32">
                  <c:v>9.8846258398389189E-2</c:v>
                </c:pt>
                <c:pt idx="33">
                  <c:v>0.10132219954915737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7E-43EE-8139-70738A2919F8}"/>
            </c:ext>
          </c:extLst>
        </c:ser>
        <c:ser>
          <c:idx val="6"/>
          <c:order val="6"/>
          <c:tx>
            <c:strRef>
              <c:f>'Formato gráficas'!$AA$3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gráficas'!$AA$4:$AA$37</c:f>
              <c:numCache>
                <c:formatCode>General</c:formatCode>
                <c:ptCount val="34"/>
                <c:pt idx="0">
                  <c:v>0.50933861882556597</c:v>
                </c:pt>
                <c:pt idx="1">
                  <c:v>0.73840993097682417</c:v>
                </c:pt>
                <c:pt idx="2">
                  <c:v>0.79009862614520376</c:v>
                </c:pt>
                <c:pt idx="3">
                  <c:v>0.72333430080348149</c:v>
                </c:pt>
                <c:pt idx="4">
                  <c:v>0.7414491914515926</c:v>
                </c:pt>
                <c:pt idx="5">
                  <c:v>0.75507430076677262</c:v>
                </c:pt>
                <c:pt idx="6">
                  <c:v>0.77066873421398285</c:v>
                </c:pt>
                <c:pt idx="7">
                  <c:v>0.81112754875801207</c:v>
                </c:pt>
                <c:pt idx="8">
                  <c:v>0.83227200203544283</c:v>
                </c:pt>
                <c:pt idx="9">
                  <c:v>0.85285040523626088</c:v>
                </c:pt>
                <c:pt idx="10">
                  <c:v>0.87213356932468222</c:v>
                </c:pt>
                <c:pt idx="11">
                  <c:v>0.8899806228811441</c:v>
                </c:pt>
                <c:pt idx="12">
                  <c:v>0.90679535615664131</c:v>
                </c:pt>
                <c:pt idx="13">
                  <c:v>0.9221922122306847</c:v>
                </c:pt>
                <c:pt idx="14">
                  <c:v>0.93612057303188156</c:v>
                </c:pt>
                <c:pt idx="15">
                  <c:v>0.94837628849350208</c:v>
                </c:pt>
                <c:pt idx="16">
                  <c:v>0.95893433586117383</c:v>
                </c:pt>
                <c:pt idx="17">
                  <c:v>0.96889735550841993</c:v>
                </c:pt>
                <c:pt idx="18">
                  <c:v>0.97824667544244692</c:v>
                </c:pt>
                <c:pt idx="19">
                  <c:v>0.98769615950696366</c:v>
                </c:pt>
                <c:pt idx="20">
                  <c:v>0.99791379525001223</c:v>
                </c:pt>
                <c:pt idx="21">
                  <c:v>1.0094198956922118</c:v>
                </c:pt>
                <c:pt idx="22">
                  <c:v>1.0225769167839731</c:v>
                </c:pt>
                <c:pt idx="23">
                  <c:v>1.0376927974043217</c:v>
                </c:pt>
                <c:pt idx="24">
                  <c:v>1.0548379262170497</c:v>
                </c:pt>
                <c:pt idx="25">
                  <c:v>1.073974388071008</c:v>
                </c:pt>
                <c:pt idx="26">
                  <c:v>1.0949959180303892</c:v>
                </c:pt>
                <c:pt idx="27">
                  <c:v>1.1177612978841636</c:v>
                </c:pt>
                <c:pt idx="28">
                  <c:v>1.142118772267789</c:v>
                </c:pt>
                <c:pt idx="29">
                  <c:v>1.167921982662312</c:v>
                </c:pt>
                <c:pt idx="30">
                  <c:v>1.1950391259957838</c:v>
                </c:pt>
                <c:pt idx="31">
                  <c:v>1.2233572466627636</c:v>
                </c:pt>
                <c:pt idx="32">
                  <c:v>1.2536026207911617</c:v>
                </c:pt>
                <c:pt idx="33">
                  <c:v>1.2847942975248772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7E-43EE-8139-70738A2919F8}"/>
            </c:ext>
          </c:extLst>
        </c:ser>
        <c:ser>
          <c:idx val="7"/>
          <c:order val="7"/>
          <c:tx>
            <c:strRef>
              <c:f>'Formato gráficas'!$AB$3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gráficas'!$AB$4:$AB$37</c:f>
              <c:numCache>
                <c:formatCode>General</c:formatCode>
                <c:ptCount val="34"/>
                <c:pt idx="0">
                  <c:v>0.15251615379838168</c:v>
                </c:pt>
                <c:pt idx="1">
                  <c:v>0.10941010374475568</c:v>
                </c:pt>
                <c:pt idx="2">
                  <c:v>0.11706881100687919</c:v>
                </c:pt>
                <c:pt idx="3">
                  <c:v>0.53734146566725394</c:v>
                </c:pt>
                <c:pt idx="4">
                  <c:v>0.55072247755430015</c:v>
                </c:pt>
                <c:pt idx="5">
                  <c:v>0.56092084440576673</c:v>
                </c:pt>
                <c:pt idx="6">
                  <c:v>0.57250650050967655</c:v>
                </c:pt>
                <c:pt idx="7">
                  <c:v>0.60254695384386581</c:v>
                </c:pt>
                <c:pt idx="8">
                  <c:v>0.61833909300200729</c:v>
                </c:pt>
                <c:pt idx="9">
                  <c:v>0.63378584209432842</c:v>
                </c:pt>
                <c:pt idx="10">
                  <c:v>0.64836974783736956</c:v>
                </c:pt>
                <c:pt idx="11">
                  <c:v>0.66201274550480627</c:v>
                </c:pt>
                <c:pt idx="12">
                  <c:v>0.6750430546208217</c:v>
                </c:pt>
                <c:pt idx="13">
                  <c:v>0.68720224960630538</c:v>
                </c:pt>
                <c:pt idx="14">
                  <c:v>0.69847353517030597</c:v>
                </c:pt>
                <c:pt idx="15">
                  <c:v>0.70871201686139207</c:v>
                </c:pt>
                <c:pt idx="16">
                  <c:v>0.71788533479511962</c:v>
                </c:pt>
                <c:pt idx="17">
                  <c:v>0.72678079855635136</c:v>
                </c:pt>
                <c:pt idx="18">
                  <c:v>0.73532981994276081</c:v>
                </c:pt>
                <c:pt idx="19">
                  <c:v>0.74400024879842308</c:v>
                </c:pt>
                <c:pt idx="20">
                  <c:v>0.75322701094611477</c:v>
                </c:pt>
                <c:pt idx="21">
                  <c:v>0.76334529215112656</c:v>
                </c:pt>
                <c:pt idx="22">
                  <c:v>0.77458833265041938</c:v>
                </c:pt>
                <c:pt idx="23">
                  <c:v>0.78716659487242546</c:v>
                </c:pt>
                <c:pt idx="24">
                  <c:v>0.80112702277133374</c:v>
                </c:pt>
                <c:pt idx="25">
                  <c:v>0.81644631453597105</c:v>
                </c:pt>
                <c:pt idx="26">
                  <c:v>0.83305685791368778</c:v>
                </c:pt>
                <c:pt idx="27">
                  <c:v>0.85086840452447032</c:v>
                </c:pt>
                <c:pt idx="28">
                  <c:v>0.86978391284084922</c:v>
                </c:pt>
                <c:pt idx="29">
                  <c:v>0.88970988532321194</c:v>
                </c:pt>
                <c:pt idx="30">
                  <c:v>0.91056230859832232</c:v>
                </c:pt>
                <c:pt idx="31">
                  <c:v>0.93226943596000345</c:v>
                </c:pt>
                <c:pt idx="32">
                  <c:v>0.95531015160953037</c:v>
                </c:pt>
                <c:pt idx="33">
                  <c:v>0.97905017576468778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7E-43EE-8139-70738A2919F8}"/>
            </c:ext>
          </c:extLst>
        </c:ser>
        <c:ser>
          <c:idx val="8"/>
          <c:order val="8"/>
          <c:tx>
            <c:strRef>
              <c:f>'Formato gráficas'!$AC$3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gráficas'!$AC$4:$AC$37</c:f>
              <c:numCache>
                <c:formatCode>General</c:formatCode>
                <c:ptCount val="34"/>
                <c:pt idx="0">
                  <c:v>2.1289122201023138</c:v>
                </c:pt>
                <c:pt idx="1">
                  <c:v>2.1011942419532965</c:v>
                </c:pt>
                <c:pt idx="2">
                  <c:v>2.2482778388900324</c:v>
                </c:pt>
                <c:pt idx="3">
                  <c:v>2.2079158941034684</c:v>
                </c:pt>
                <c:pt idx="4">
                  <c:v>2.2624033928622485</c:v>
                </c:pt>
                <c:pt idx="5">
                  <c:v>2.3056429080903111</c:v>
                </c:pt>
                <c:pt idx="6">
                  <c:v>2.3536713842597656</c:v>
                </c:pt>
                <c:pt idx="7">
                  <c:v>2.4765497880459026</c:v>
                </c:pt>
                <c:pt idx="8">
                  <c:v>2.5426275338604345</c:v>
                </c:pt>
                <c:pt idx="9">
                  <c:v>2.608138453817352</c:v>
                </c:pt>
                <c:pt idx="10">
                  <c:v>2.6712444311469401</c:v>
                </c:pt>
                <c:pt idx="11">
                  <c:v>2.7319199047551184</c:v>
                </c:pt>
                <c:pt idx="12">
                  <c:v>2.7918126881005829</c:v>
                </c:pt>
                <c:pt idx="13">
                  <c:v>2.8501796842822404</c:v>
                </c:pt>
                <c:pt idx="14">
                  <c:v>2.9071819921921982</c:v>
                </c:pt>
                <c:pt idx="15">
                  <c:v>2.9623029984327314</c:v>
                </c:pt>
                <c:pt idx="16">
                  <c:v>3.0152566954891729</c:v>
                </c:pt>
                <c:pt idx="17">
                  <c:v>3.0688999585552938</c:v>
                </c:pt>
                <c:pt idx="18">
                  <c:v>3.1223465869039426</c:v>
                </c:pt>
                <c:pt idx="19">
                  <c:v>3.1768126312528846</c:v>
                </c:pt>
                <c:pt idx="20">
                  <c:v>3.2333937604063667</c:v>
                </c:pt>
                <c:pt idx="21">
                  <c:v>3.292890036312583</c:v>
                </c:pt>
                <c:pt idx="22">
                  <c:v>3.3558560194439924</c:v>
                </c:pt>
                <c:pt idx="23">
                  <c:v>3.4229504736324454</c:v>
                </c:pt>
                <c:pt idx="24">
                  <c:v>3.4943084480939799</c:v>
                </c:pt>
                <c:pt idx="25">
                  <c:v>3.5698913819711517</c:v>
                </c:pt>
                <c:pt idx="26">
                  <c:v>3.649551297579114</c:v>
                </c:pt>
                <c:pt idx="27">
                  <c:v>3.7330844523122284</c:v>
                </c:pt>
                <c:pt idx="28">
                  <c:v>3.8202705583517034</c:v>
                </c:pt>
                <c:pt idx="29">
                  <c:v>3.9108983789422513</c:v>
                </c:pt>
                <c:pt idx="30">
                  <c:v>4.0047804463149905</c:v>
                </c:pt>
                <c:pt idx="31">
                  <c:v>4.1017599663745532</c:v>
                </c:pt>
                <c:pt idx="32">
                  <c:v>4.2031228030943968</c:v>
                </c:pt>
                <c:pt idx="33">
                  <c:v>4.307326137136366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7E-43EE-8139-70738A2919F8}"/>
            </c:ext>
          </c:extLst>
        </c:ser>
        <c:ser>
          <c:idx val="9"/>
          <c:order val="9"/>
          <c:tx>
            <c:strRef>
              <c:f>'Formato gráficas'!$AD$3</c:f>
              <c:strCache>
                <c:ptCount val="1"/>
                <c:pt idx="0">
                  <c:v>Carbón de Leña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gráficas'!$AD$4:$AD$37</c:f>
              <c:numCache>
                <c:formatCode>General</c:formatCode>
                <c:ptCount val="34"/>
                <c:pt idx="0">
                  <c:v>3.6079335677385693E-2</c:v>
                </c:pt>
                <c:pt idx="1">
                  <c:v>3.9366134369244431E-3</c:v>
                </c:pt>
                <c:pt idx="2">
                  <c:v>4.2121763775091626E-3</c:v>
                </c:pt>
                <c:pt idx="3">
                  <c:v>4.3978200547168545E-3</c:v>
                </c:pt>
                <c:pt idx="4">
                  <c:v>4.501500665977055E-3</c:v>
                </c:pt>
                <c:pt idx="5">
                  <c:v>4.5714385194465428E-3</c:v>
                </c:pt>
                <c:pt idx="6">
                  <c:v>4.6567063318189005E-3</c:v>
                </c:pt>
                <c:pt idx="7">
                  <c:v>4.8901441783149105E-3</c:v>
                </c:pt>
                <c:pt idx="8">
                  <c:v>5.0042857390592563E-3</c:v>
                </c:pt>
                <c:pt idx="9">
                  <c:v>5.1115644147184652E-3</c:v>
                </c:pt>
                <c:pt idx="10">
                  <c:v>5.2065665676333649E-3</c:v>
                </c:pt>
                <c:pt idx="11">
                  <c:v>5.2872604476218808E-3</c:v>
                </c:pt>
                <c:pt idx="12">
                  <c:v>5.3547469033974693E-3</c:v>
                </c:pt>
                <c:pt idx="13">
                  <c:v>5.4054865667199081E-3</c:v>
                </c:pt>
                <c:pt idx="14">
                  <c:v>5.4382507085520022E-3</c:v>
                </c:pt>
                <c:pt idx="15">
                  <c:v>5.4515609339605862E-3</c:v>
                </c:pt>
                <c:pt idx="16">
                  <c:v>5.4459425079080468E-3</c:v>
                </c:pt>
                <c:pt idx="17">
                  <c:v>5.4293540444763679E-3</c:v>
                </c:pt>
                <c:pt idx="18">
                  <c:v>5.4042268193258995E-3</c:v>
                </c:pt>
                <c:pt idx="19">
                  <c:v>5.3776265598994948E-3</c:v>
                </c:pt>
                <c:pt idx="20">
                  <c:v>5.3562783320553874E-3</c:v>
                </c:pt>
                <c:pt idx="21">
                  <c:v>5.3455686935546141E-3</c:v>
                </c:pt>
                <c:pt idx="22">
                  <c:v>5.3492444979080398E-3</c:v>
                </c:pt>
                <c:pt idx="23">
                  <c:v>5.3699093980938218E-3</c:v>
                </c:pt>
                <c:pt idx="24">
                  <c:v>5.4081825003040422E-3</c:v>
                </c:pt>
                <c:pt idx="25">
                  <c:v>5.4635827156274686E-3</c:v>
                </c:pt>
                <c:pt idx="26">
                  <c:v>5.5349366513245072E-3</c:v>
                </c:pt>
                <c:pt idx="27">
                  <c:v>5.6207187174715668E-3</c:v>
                </c:pt>
                <c:pt idx="28">
                  <c:v>5.7192992073054165E-3</c:v>
                </c:pt>
                <c:pt idx="29">
                  <c:v>5.8291057392752723E-3</c:v>
                </c:pt>
                <c:pt idx="30">
                  <c:v>5.9487156502926039E-3</c:v>
                </c:pt>
                <c:pt idx="31">
                  <c:v>6.0768989018927981E-3</c:v>
                </c:pt>
                <c:pt idx="32">
                  <c:v>6.220635099514692E-3</c:v>
                </c:pt>
                <c:pt idx="33">
                  <c:v>6.3698831676429141E-3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7E-43EE-8139-70738A2919F8}"/>
            </c:ext>
          </c:extLst>
        </c:ser>
        <c:ser>
          <c:idx val="10"/>
          <c:order val="10"/>
          <c:tx>
            <c:strRef>
              <c:f>'Formato gráficas'!$AE$3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gráficas'!$AE$4:$AE$37</c:f>
              <c:numCache>
                <c:formatCode>General</c:formatCode>
                <c:ptCount val="34"/>
                <c:pt idx="0">
                  <c:v>0.22623679420906448</c:v>
                </c:pt>
                <c:pt idx="1">
                  <c:v>0.19237836560232807</c:v>
                </c:pt>
                <c:pt idx="2">
                  <c:v>0.20960508160481855</c:v>
                </c:pt>
                <c:pt idx="3">
                  <c:v>0.21592879997835415</c:v>
                </c:pt>
                <c:pt idx="4">
                  <c:v>0.22133060871527183</c:v>
                </c:pt>
                <c:pt idx="5">
                  <c:v>0.22568094864820137</c:v>
                </c:pt>
                <c:pt idx="6">
                  <c:v>0.23047391188157645</c:v>
                </c:pt>
                <c:pt idx="7">
                  <c:v>0.24278831380874327</c:v>
                </c:pt>
                <c:pt idx="8">
                  <c:v>0.24943987863967154</c:v>
                </c:pt>
                <c:pt idx="9">
                  <c:v>0.25607355397360221</c:v>
                </c:pt>
                <c:pt idx="10">
                  <c:v>0.26251724594459153</c:v>
                </c:pt>
                <c:pt idx="11">
                  <c:v>0.268782421233624</c:v>
                </c:pt>
                <c:pt idx="12">
                  <c:v>0.27504962847251446</c:v>
                </c:pt>
                <c:pt idx="13">
                  <c:v>0.28125887429022839</c:v>
                </c:pt>
                <c:pt idx="14">
                  <c:v>0.28743729674484475</c:v>
                </c:pt>
                <c:pt idx="15">
                  <c:v>0.29353655066866208</c:v>
                </c:pt>
                <c:pt idx="16">
                  <c:v>0.29952070680046949</c:v>
                </c:pt>
                <c:pt idx="17">
                  <c:v>0.30566012214064175</c:v>
                </c:pt>
                <c:pt idx="18">
                  <c:v>0.31183701464379648</c:v>
                </c:pt>
                <c:pt idx="19">
                  <c:v>0.31814073925640574</c:v>
                </c:pt>
                <c:pt idx="20">
                  <c:v>0.32464912685775782</c:v>
                </c:pt>
                <c:pt idx="21">
                  <c:v>0.3314155177480646</c:v>
                </c:pt>
                <c:pt idx="22">
                  <c:v>0.33847661932469719</c:v>
                </c:pt>
                <c:pt idx="23">
                  <c:v>0.34588888595457912</c:v>
                </c:pt>
                <c:pt idx="24">
                  <c:v>0.35366297227697346</c:v>
                </c:pt>
                <c:pt idx="25">
                  <c:v>0.36179746249362282</c:v>
                </c:pt>
                <c:pt idx="26">
                  <c:v>0.37028335510118454</c:v>
                </c:pt>
                <c:pt idx="27">
                  <c:v>0.37910780667053207</c:v>
                </c:pt>
                <c:pt idx="28">
                  <c:v>0.38825686537287729</c:v>
                </c:pt>
                <c:pt idx="29">
                  <c:v>0.39771725286700699</c:v>
                </c:pt>
                <c:pt idx="30">
                  <c:v>0.40747738736393663</c:v>
                </c:pt>
                <c:pt idx="31">
                  <c:v>0.41752786223481336</c:v>
                </c:pt>
                <c:pt idx="32">
                  <c:v>0.42796583190760085</c:v>
                </c:pt>
                <c:pt idx="33">
                  <c:v>0.43868597263616926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7E-43EE-8139-70738A2919F8}"/>
            </c:ext>
          </c:extLst>
        </c:ser>
        <c:ser>
          <c:idx val="11"/>
          <c:order val="11"/>
          <c:tx>
            <c:strRef>
              <c:f>'Formato gráficas'!$AF$3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gráficas'!$AF$4:$AF$37</c:f>
              <c:numCache>
                <c:formatCode>General</c:formatCode>
                <c:ptCount val="34"/>
                <c:pt idx="0">
                  <c:v>0.40015115013203933</c:v>
                </c:pt>
                <c:pt idx="1">
                  <c:v>0.30130507396166573</c:v>
                </c:pt>
                <c:pt idx="2">
                  <c:v>0.3223964291389832</c:v>
                </c:pt>
                <c:pt idx="3">
                  <c:v>0.30714045924702327</c:v>
                </c:pt>
                <c:pt idx="4">
                  <c:v>0.31405402023825435</c:v>
                </c:pt>
                <c:pt idx="5">
                  <c:v>0.31944098793315107</c:v>
                </c:pt>
                <c:pt idx="6">
                  <c:v>0.32548551605580289</c:v>
                </c:pt>
                <c:pt idx="7">
                  <c:v>0.34122447272033085</c:v>
                </c:pt>
                <c:pt idx="8">
                  <c:v>0.34956236418232134</c:v>
                </c:pt>
                <c:pt idx="9">
                  <c:v>0.35779140358765726</c:v>
                </c:pt>
                <c:pt idx="10">
                  <c:v>0.36566316232199531</c:v>
                </c:pt>
                <c:pt idx="11">
                  <c:v>0.373162708650083</c:v>
                </c:pt>
                <c:pt idx="12">
                  <c:v>0.38049037739005293</c:v>
                </c:pt>
                <c:pt idx="13">
                  <c:v>0.38753779148745393</c:v>
                </c:pt>
                <c:pt idx="14">
                  <c:v>0.39431667039243057</c:v>
                </c:pt>
                <c:pt idx="15">
                  <c:v>0.40075774673365583</c:v>
                </c:pt>
                <c:pt idx="16">
                  <c:v>0.40683091280815586</c:v>
                </c:pt>
                <c:pt idx="17">
                  <c:v>0.41291913278254139</c:v>
                </c:pt>
                <c:pt idx="18">
                  <c:v>0.41893315408486792</c:v>
                </c:pt>
                <c:pt idx="19">
                  <c:v>0.42505792675630999</c:v>
                </c:pt>
                <c:pt idx="20">
                  <c:v>0.43146206755409361</c:v>
                </c:pt>
                <c:pt idx="21">
                  <c:v>0.43827138016648398</c:v>
                </c:pt>
                <c:pt idx="22">
                  <c:v>0.44557297278393804</c:v>
                </c:pt>
                <c:pt idx="23">
                  <c:v>0.45345922103497521</c:v>
                </c:pt>
                <c:pt idx="24">
                  <c:v>0.46194924458531011</c:v>
                </c:pt>
                <c:pt idx="25">
                  <c:v>0.47103525532235296</c:v>
                </c:pt>
                <c:pt idx="26">
                  <c:v>0.4806925414756521</c:v>
                </c:pt>
                <c:pt idx="27">
                  <c:v>0.49088779761111889</c:v>
                </c:pt>
                <c:pt idx="28">
                  <c:v>0.50158520392219219</c:v>
                </c:pt>
                <c:pt idx="29">
                  <c:v>0.51275038582524068</c:v>
                </c:pt>
                <c:pt idx="30">
                  <c:v>0.52435268368577781</c:v>
                </c:pt>
                <c:pt idx="31">
                  <c:v>0.53636621071350266</c:v>
                </c:pt>
                <c:pt idx="32">
                  <c:v>0.54898284204704806</c:v>
                </c:pt>
                <c:pt idx="33">
                  <c:v>0.56196194854446779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7E-43EE-8139-70738A2919F8}"/>
            </c:ext>
          </c:extLst>
        </c:ser>
        <c:ser>
          <c:idx val="12"/>
          <c:order val="12"/>
          <c:tx>
            <c:strRef>
              <c:f>'Formato gráficas'!$AG$3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gráficas'!$AG$4:$AG$37</c:f>
              <c:numCache>
                <c:formatCode>General</c:formatCode>
                <c:ptCount val="34"/>
                <c:pt idx="0">
                  <c:v>4.2738294942546755</c:v>
                </c:pt>
                <c:pt idx="1">
                  <c:v>4.5963138766544569</c:v>
                </c:pt>
                <c:pt idx="2">
                  <c:v>4.9180558480202627</c:v>
                </c:pt>
                <c:pt idx="3">
                  <c:v>3.9190836018121131</c:v>
                </c:pt>
                <c:pt idx="4">
                  <c:v>3.9323497044414797</c:v>
                </c:pt>
                <c:pt idx="5">
                  <c:v>3.9419214064776651</c:v>
                </c:pt>
                <c:pt idx="6">
                  <c:v>3.9531399262278786</c:v>
                </c:pt>
                <c:pt idx="7">
                  <c:v>3.9827430572268256</c:v>
                </c:pt>
                <c:pt idx="8">
                  <c:v>3.9978413389622878</c:v>
                </c:pt>
                <c:pt idx="9">
                  <c:v>4.012333440947379</c:v>
                </c:pt>
                <c:pt idx="10">
                  <c:v>4.0256221056918591</c:v>
                </c:pt>
                <c:pt idx="11">
                  <c:v>4.0375383114111862</c:v>
                </c:pt>
                <c:pt idx="12">
                  <c:v>4.0483098717365671</c:v>
                </c:pt>
                <c:pt idx="13">
                  <c:v>4.0575839314413411</c:v>
                </c:pt>
                <c:pt idx="14">
                  <c:v>4.0652722953769516</c:v>
                </c:pt>
                <c:pt idx="15">
                  <c:v>4.0712089185682991</c:v>
                </c:pt>
                <c:pt idx="16">
                  <c:v>4.0754108011108903</c:v>
                </c:pt>
                <c:pt idx="17">
                  <c:v>4.0787684823905455</c:v>
                </c:pt>
                <c:pt idx="18">
                  <c:v>4.0814049340083987</c:v>
                </c:pt>
                <c:pt idx="19">
                  <c:v>4.0840003653011445</c:v>
                </c:pt>
                <c:pt idx="20">
                  <c:v>4.0871977953870928</c:v>
                </c:pt>
                <c:pt idx="21">
                  <c:v>4.0915064676655604</c:v>
                </c:pt>
                <c:pt idx="22">
                  <c:v>4.097281198807563</c:v>
                </c:pt>
                <c:pt idx="23">
                  <c:v>4.1047923692320607</c:v>
                </c:pt>
                <c:pt idx="24">
                  <c:v>4.1141036847626342</c:v>
                </c:pt>
                <c:pt idx="25">
                  <c:v>4.1251739973523529</c:v>
                </c:pt>
                <c:pt idx="26">
                  <c:v>4.1378960298199967</c:v>
                </c:pt>
                <c:pt idx="27">
                  <c:v>4.1521287223115051</c:v>
                </c:pt>
                <c:pt idx="28">
                  <c:v>4.1677208655133207</c:v>
                </c:pt>
                <c:pt idx="29">
                  <c:v>4.1845265111307146</c:v>
                </c:pt>
                <c:pt idx="30">
                  <c:v>4.2024138181385391</c:v>
                </c:pt>
                <c:pt idx="31">
                  <c:v>4.2212691870737844</c:v>
                </c:pt>
                <c:pt idx="32">
                  <c:v>4.2417749832491083</c:v>
                </c:pt>
                <c:pt idx="33">
                  <c:v>4.2629769986986181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E-43EE-8139-70738A2919F8}"/>
            </c:ext>
          </c:extLst>
        </c:ser>
        <c:ser>
          <c:idx val="13"/>
          <c:order val="13"/>
          <c:tx>
            <c:strRef>
              <c:f>'Formato gráficas'!$AH$3</c:f>
              <c:strCache>
                <c:ptCount val="1"/>
                <c:pt idx="0">
                  <c:v>Kerosene-Jet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gráficas'!$AH$4:$AH$37</c:f>
              <c:numCache>
                <c:formatCode>General</c:formatCode>
                <c:ptCount val="34"/>
                <c:pt idx="0">
                  <c:v>3.1930480128016577E-3</c:v>
                </c:pt>
                <c:pt idx="1">
                  <c:v>4.0010032461345671E-3</c:v>
                </c:pt>
                <c:pt idx="2">
                  <c:v>4.2810734733639971E-3</c:v>
                </c:pt>
                <c:pt idx="3">
                  <c:v>4.3406126814520569E-3</c:v>
                </c:pt>
                <c:pt idx="4">
                  <c:v>4.4517449062170646E-3</c:v>
                </c:pt>
                <c:pt idx="5">
                  <c:v>4.5425780516926695E-3</c:v>
                </c:pt>
                <c:pt idx="6">
                  <c:v>4.6418583899694183E-3</c:v>
                </c:pt>
                <c:pt idx="7">
                  <c:v>4.8903959935998687E-3</c:v>
                </c:pt>
                <c:pt idx="8">
                  <c:v>5.0269946817042633E-3</c:v>
                </c:pt>
                <c:pt idx="9">
                  <c:v>5.1635517658077407E-3</c:v>
                </c:pt>
                <c:pt idx="10">
                  <c:v>5.2967320960723673E-3</c:v>
                </c:pt>
                <c:pt idx="11">
                  <c:v>5.4268552408832417E-3</c:v>
                </c:pt>
                <c:pt idx="12">
                  <c:v>5.557618535726741E-3</c:v>
                </c:pt>
                <c:pt idx="13">
                  <c:v>5.6879304373430245E-3</c:v>
                </c:pt>
                <c:pt idx="14">
                  <c:v>5.8184086715736055E-3</c:v>
                </c:pt>
                <c:pt idx="15">
                  <c:v>5.9481126748892168E-3</c:v>
                </c:pt>
                <c:pt idx="16">
                  <c:v>6.0762714829133823E-3</c:v>
                </c:pt>
                <c:pt idx="17">
                  <c:v>6.208170674582238E-3</c:v>
                </c:pt>
                <c:pt idx="18">
                  <c:v>6.3412569748154592E-3</c:v>
                </c:pt>
                <c:pt idx="19">
                  <c:v>6.4770895502153682E-3</c:v>
                </c:pt>
                <c:pt idx="20">
                  <c:v>6.6170045508390984E-3</c:v>
                </c:pt>
                <c:pt idx="21">
                  <c:v>6.7618870338048732E-3</c:v>
                </c:pt>
                <c:pt idx="22">
                  <c:v>6.9123469923428301E-3</c:v>
                </c:pt>
                <c:pt idx="23">
                  <c:v>7.0694572508472591E-3</c:v>
                </c:pt>
                <c:pt idx="24">
                  <c:v>7.2334210595308597E-3</c:v>
                </c:pt>
                <c:pt idx="25">
                  <c:v>7.404237042399316E-3</c:v>
                </c:pt>
                <c:pt idx="26">
                  <c:v>7.5817748935760746E-3</c:v>
                </c:pt>
                <c:pt idx="27">
                  <c:v>7.7658387115612567E-3</c:v>
                </c:pt>
                <c:pt idx="28">
                  <c:v>7.956213341851209E-3</c:v>
                </c:pt>
                <c:pt idx="29">
                  <c:v>8.1526946665768547E-3</c:v>
                </c:pt>
                <c:pt idx="30">
                  <c:v>8.355107067324551E-3</c:v>
                </c:pt>
                <c:pt idx="31">
                  <c:v>8.5633116659297823E-3</c:v>
                </c:pt>
                <c:pt idx="32">
                  <c:v>8.7790449957207556E-3</c:v>
                </c:pt>
                <c:pt idx="33">
                  <c:v>9.0005425143418524E-3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7E-43EE-8139-70738A2919F8}"/>
            </c:ext>
          </c:extLst>
        </c:ser>
        <c:ser>
          <c:idx val="14"/>
          <c:order val="14"/>
          <c:tx>
            <c:strRef>
              <c:f>'Formato gráficas'!$AI$3</c:f>
              <c:strCache>
                <c:ptCount val="1"/>
                <c:pt idx="0">
                  <c:v>Electricidad_SIN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gráficas'!$AI$4:$AI$37</c:f>
              <c:numCache>
                <c:formatCode>General</c:formatCode>
                <c:ptCount val="34"/>
                <c:pt idx="0">
                  <c:v>46.161701186747273</c:v>
                </c:pt>
                <c:pt idx="1">
                  <c:v>41.059471323010527</c:v>
                </c:pt>
                <c:pt idx="2">
                  <c:v>49.813350609076522</c:v>
                </c:pt>
                <c:pt idx="3">
                  <c:v>49.537824321770671</c:v>
                </c:pt>
                <c:pt idx="4">
                  <c:v>50.760581054498687</c:v>
                </c:pt>
                <c:pt idx="5">
                  <c:v>51.706137472374351</c:v>
                </c:pt>
                <c:pt idx="6">
                  <c:v>52.771594509631676</c:v>
                </c:pt>
                <c:pt idx="7">
                  <c:v>55.543647446319774</c:v>
                </c:pt>
                <c:pt idx="8">
                  <c:v>57.007898667644184</c:v>
                </c:pt>
                <c:pt idx="9">
                  <c:v>58.448725394778762</c:v>
                </c:pt>
                <c:pt idx="10">
                  <c:v>59.821022100719148</c:v>
                </c:pt>
                <c:pt idx="11">
                  <c:v>61.120627615724075</c:v>
                </c:pt>
                <c:pt idx="12">
                  <c:v>62.381161227825366</c:v>
                </c:pt>
                <c:pt idx="13">
                  <c:v>63.581928718252648</c:v>
                </c:pt>
                <c:pt idx="14">
                  <c:v>64.723773341033706</c:v>
                </c:pt>
                <c:pt idx="15">
                  <c:v>65.794084446896363</c:v>
                </c:pt>
                <c:pt idx="16">
                  <c:v>66.788315536438446</c:v>
                </c:pt>
                <c:pt idx="17">
                  <c:v>67.775654922174809</c:v>
                </c:pt>
                <c:pt idx="18">
                  <c:v>68.743506946961276</c:v>
                </c:pt>
                <c:pt idx="19">
                  <c:v>69.727991161162947</c:v>
                </c:pt>
                <c:pt idx="20">
                  <c:v>70.76230206175785</c:v>
                </c:pt>
                <c:pt idx="21">
                  <c:v>71.871541226757742</c:v>
                </c:pt>
                <c:pt idx="22">
                  <c:v>73.073130099615426</c:v>
                </c:pt>
                <c:pt idx="23">
                  <c:v>74.38440524720464</c:v>
                </c:pt>
                <c:pt idx="24">
                  <c:v>75.80906675998564</c:v>
                </c:pt>
                <c:pt idx="25">
                  <c:v>77.345490163142898</c:v>
                </c:pt>
                <c:pt idx="26">
                  <c:v>78.988697101041382</c:v>
                </c:pt>
                <c:pt idx="27">
                  <c:v>80.732000978722397</c:v>
                </c:pt>
                <c:pt idx="28">
                  <c:v>82.568208968153812</c:v>
                </c:pt>
                <c:pt idx="29">
                  <c:v>84.490405648348073</c:v>
                </c:pt>
                <c:pt idx="30">
                  <c:v>86.492402812810354</c:v>
                </c:pt>
                <c:pt idx="31">
                  <c:v>88.568949695492776</c:v>
                </c:pt>
                <c:pt idx="32">
                  <c:v>90.757341057115553</c:v>
                </c:pt>
                <c:pt idx="33">
                  <c:v>93.009763067498014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7E-43EE-8139-70738A2919F8}"/>
            </c:ext>
          </c:extLst>
        </c:ser>
        <c:ser>
          <c:idx val="15"/>
          <c:order val="15"/>
          <c:tx>
            <c:strRef>
              <c:f>'Formato gráficas'!$AJ$3</c:f>
              <c:strCache>
                <c:ptCount val="1"/>
                <c:pt idx="0">
                  <c:v>Electricidad_AUT_COG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gráficas'!$AJ$4:$AJ$37</c:f>
              <c:numCache>
                <c:formatCode>General</c:formatCode>
                <c:ptCount val="34"/>
                <c:pt idx="0">
                  <c:v>7.8868319385505306</c:v>
                </c:pt>
                <c:pt idx="1">
                  <c:v>7.1302797244536604</c:v>
                </c:pt>
                <c:pt idx="2">
                  <c:v>8.3210364384374262</c:v>
                </c:pt>
                <c:pt idx="3">
                  <c:v>7.489751889603034</c:v>
                </c:pt>
                <c:pt idx="4">
                  <c:v>7.5884908606262078</c:v>
                </c:pt>
                <c:pt idx="5">
                  <c:v>7.6632550463467002</c:v>
                </c:pt>
                <c:pt idx="6">
                  <c:v>7.7485022483949191</c:v>
                </c:pt>
                <c:pt idx="7">
                  <c:v>7.9668628195673206</c:v>
                </c:pt>
                <c:pt idx="8">
                  <c:v>8.081893056864434</c:v>
                </c:pt>
                <c:pt idx="9">
                  <c:v>8.1939262545113891</c:v>
                </c:pt>
                <c:pt idx="10">
                  <c:v>8.2990593914549642</c:v>
                </c:pt>
                <c:pt idx="11">
                  <c:v>8.3965396118539868</c:v>
                </c:pt>
                <c:pt idx="12">
                  <c:v>8.4885356341953102</c:v>
                </c:pt>
                <c:pt idx="13">
                  <c:v>8.572983528492145</c:v>
                </c:pt>
                <c:pt idx="14">
                  <c:v>8.6496122198742782</c:v>
                </c:pt>
                <c:pt idx="15">
                  <c:v>8.7173213096222018</c:v>
                </c:pt>
                <c:pt idx="16">
                  <c:v>8.7759643822038562</c:v>
                </c:pt>
                <c:pt idx="17">
                  <c:v>8.8314473129512496</c:v>
                </c:pt>
                <c:pt idx="18">
                  <c:v>8.8836492908712046</c:v>
                </c:pt>
                <c:pt idx="19">
                  <c:v>8.9363845969959677</c:v>
                </c:pt>
                <c:pt idx="20">
                  <c:v>8.9932254965528813</c:v>
                </c:pt>
                <c:pt idx="21">
                  <c:v>9.0569571678428566</c:v>
                </c:pt>
                <c:pt idx="22">
                  <c:v>9.1295234875310527</c:v>
                </c:pt>
                <c:pt idx="23">
                  <c:v>9.2125826150770145</c:v>
                </c:pt>
                <c:pt idx="24">
                  <c:v>9.3065198186081624</c:v>
                </c:pt>
                <c:pt idx="25">
                  <c:v>9.4111407220883194</c:v>
                </c:pt>
                <c:pt idx="26">
                  <c:v>9.5258844954002164</c:v>
                </c:pt>
                <c:pt idx="27">
                  <c:v>9.6500022785190929</c:v>
                </c:pt>
                <c:pt idx="28">
                  <c:v>9.7826877809411119</c:v>
                </c:pt>
                <c:pt idx="29">
                  <c:v>9.9231626297287114</c:v>
                </c:pt>
                <c:pt idx="30">
                  <c:v>10.070725527362319</c:v>
                </c:pt>
                <c:pt idx="31">
                  <c:v>10.224775386347128</c:v>
                </c:pt>
                <c:pt idx="32">
                  <c:v>10.389210208580733</c:v>
                </c:pt>
                <c:pt idx="33">
                  <c:v>10.558777695041794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7E-43EE-8139-70738A2919F8}"/>
            </c:ext>
          </c:extLst>
        </c:ser>
        <c:ser>
          <c:idx val="16"/>
          <c:order val="16"/>
          <c:tx>
            <c:strRef>
              <c:f>'Formato gráficas'!$AK$3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gráficas'!$AK$4:$AK$37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7E-43EE-8139-70738A291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74496"/>
        <c:axId val="1520676656"/>
      </c:barChart>
      <c:lineChart>
        <c:grouping val="standard"/>
        <c:varyColors val="0"/>
        <c:ser>
          <c:idx val="17"/>
          <c:order val="17"/>
          <c:tx>
            <c:strRef>
              <c:f>'Formato gráficas'!$AL$3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'Formato gráficas'!$B$4:$B$37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'Formato gráficas'!$AL$4:$AL$37</c:f>
              <c:numCache>
                <c:formatCode>General</c:formatCode>
                <c:ptCount val="34"/>
                <c:pt idx="0">
                  <c:v>297.07396471719426</c:v>
                </c:pt>
                <c:pt idx="1">
                  <c:v>266.77860303881823</c:v>
                </c:pt>
                <c:pt idx="2">
                  <c:v>292.02821890867347</c:v>
                </c:pt>
                <c:pt idx="3">
                  <c:v>274.5470036297101</c:v>
                </c:pt>
                <c:pt idx="4">
                  <c:v>280.26663086056811</c:v>
                </c:pt>
                <c:pt idx="5">
                  <c:v>284.71543661943497</c:v>
                </c:pt>
                <c:pt idx="6">
                  <c:v>290.29026968830544</c:v>
                </c:pt>
                <c:pt idx="7">
                  <c:v>303.35531679752671</c:v>
                </c:pt>
                <c:pt idx="8">
                  <c:v>310.29401976560206</c:v>
                </c:pt>
                <c:pt idx="9">
                  <c:v>317.13627953651638</c:v>
                </c:pt>
                <c:pt idx="10">
                  <c:v>323.67552527302587</c:v>
                </c:pt>
                <c:pt idx="11">
                  <c:v>329.89835996821466</c:v>
                </c:pt>
                <c:pt idx="12">
                  <c:v>335.96997261215751</c:v>
                </c:pt>
                <c:pt idx="13">
                  <c:v>341.8000470033989</c:v>
                </c:pt>
                <c:pt idx="14">
                  <c:v>347.39864222362519</c:v>
                </c:pt>
                <c:pt idx="15">
                  <c:v>352.70984255511013</c:v>
                </c:pt>
                <c:pt idx="16">
                  <c:v>357.71132710278607</c:v>
                </c:pt>
                <c:pt idx="17">
                  <c:v>362.72373010200738</c:v>
                </c:pt>
                <c:pt idx="18">
                  <c:v>367.67711102998328</c:v>
                </c:pt>
                <c:pt idx="19">
                  <c:v>372.72848750981808</c:v>
                </c:pt>
                <c:pt idx="20">
                  <c:v>378.02059999726487</c:v>
                </c:pt>
                <c:pt idx="21">
                  <c:v>383.6596346781036</c:v>
                </c:pt>
                <c:pt idx="22">
                  <c:v>389.71861219993986</c:v>
                </c:pt>
                <c:pt idx="23">
                  <c:v>396.27377650962563</c:v>
                </c:pt>
                <c:pt idx="24">
                  <c:v>403.34016386846332</c:v>
                </c:pt>
                <c:pt idx="25">
                  <c:v>410.91016173204986</c:v>
                </c:pt>
                <c:pt idx="26">
                  <c:v>418.96201968365716</c:v>
                </c:pt>
                <c:pt idx="27">
                  <c:v>427.46687618914382</c:v>
                </c:pt>
                <c:pt idx="28">
                  <c:v>436.39398148650258</c:v>
                </c:pt>
                <c:pt idx="29">
                  <c:v>445.71394979746191</c:v>
                </c:pt>
                <c:pt idx="30">
                  <c:v>455.40065865881644</c:v>
                </c:pt>
                <c:pt idx="31">
                  <c:v>465.43211202945332</c:v>
                </c:pt>
                <c:pt idx="32">
                  <c:v>475.96728091150294</c:v>
                </c:pt>
                <c:pt idx="33">
                  <c:v>486.80566113953364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97E-43EE-8139-70738A291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74496"/>
        <c:axId val="1520676656"/>
      </c:lineChart>
      <c:catAx>
        <c:axId val="1520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6656"/>
        <c:crosses val="autoZero"/>
        <c:auto val="1"/>
        <c:lblAlgn val="ctr"/>
        <c:lblOffset val="100"/>
        <c:noMultiLvlLbl val="0"/>
      </c:catAx>
      <c:valAx>
        <c:axId val="1520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06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D2F0F0-FE00-92B9-6C92-F7D4182F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7C5C2-C79A-8D0B-3934-D19300CB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59377</xdr:colOff>
      <xdr:row>40</xdr:row>
      <xdr:rowOff>188027</xdr:rowOff>
    </xdr:from>
    <xdr:to>
      <xdr:col>24</xdr:col>
      <xdr:colOff>285750</xdr:colOff>
      <xdr:row>89</xdr:row>
      <xdr:rowOff>27214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B54051-CBC0-4AC5-83BE-2D1B5ECC5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D28B62-01FE-4EA9-8204-7C143EF5F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65362C9-C236-4402-8284-F5A5F40F9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734784</xdr:colOff>
      <xdr:row>43</xdr:row>
      <xdr:rowOff>153080</xdr:rowOff>
    </xdr:from>
    <xdr:to>
      <xdr:col>111</xdr:col>
      <xdr:colOff>44222</xdr:colOff>
      <xdr:row>90</xdr:row>
      <xdr:rowOff>57830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99ADF7B-18B6-4B42-AFB3-2C80D6826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98ABD8-3F65-49B0-A89D-B0EE59D9C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5017D9-3E0D-470D-AEF3-6CC5DA4C0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86591</xdr:colOff>
      <xdr:row>44</xdr:row>
      <xdr:rowOff>51955</xdr:rowOff>
    </xdr:from>
    <xdr:to>
      <xdr:col>36</xdr:col>
      <xdr:colOff>718706</xdr:colOff>
      <xdr:row>92</xdr:row>
      <xdr:rowOff>20784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4AE9C1-E175-4057-8CEC-DFDB497FF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5C881B-345F-4D56-B564-5BB8101F2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7574F6-B73F-4948-9E7E-D33BD9921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D58D48D-1097-4AE9-AB2B-894CFFBD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1BC35F-8C66-4FEA-B0A7-45FBCD6B9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273EA1-7C7C-4AF5-A71F-E636621FA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86591</xdr:colOff>
      <xdr:row>44</xdr:row>
      <xdr:rowOff>51955</xdr:rowOff>
    </xdr:from>
    <xdr:to>
      <xdr:col>36</xdr:col>
      <xdr:colOff>718706</xdr:colOff>
      <xdr:row>92</xdr:row>
      <xdr:rowOff>20784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28C691-A193-4E11-AD0F-21FEB462E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884F01-CBC1-483B-B8E8-093B062C1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9868A8-3F52-4DAC-9D4F-87050326C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177B302-FB7B-4A34-8CEF-C872DA13E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C02CA9-DF1F-496B-AA30-5022F1521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E8BE16-23C0-4BAA-BAFF-125016AF1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86591</xdr:colOff>
      <xdr:row>44</xdr:row>
      <xdr:rowOff>51955</xdr:rowOff>
    </xdr:from>
    <xdr:to>
      <xdr:col>36</xdr:col>
      <xdr:colOff>718706</xdr:colOff>
      <xdr:row>92</xdr:row>
      <xdr:rowOff>20784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E5E3F5-1325-44CC-BA7C-4ACB737C4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840CD2-7E96-4DF2-ACFD-B0B5E6D3A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215737-AF83-44F8-AC6E-692AD9133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53D847-E19A-4C67-9D70-118C84606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2BCC4A-AE4B-48F5-A78D-826D29B61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29BE75-5DE8-4840-9319-322588C52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41768</xdr:colOff>
      <xdr:row>40</xdr:row>
      <xdr:rowOff>164014</xdr:rowOff>
    </xdr:from>
    <xdr:to>
      <xdr:col>36</xdr:col>
      <xdr:colOff>673883</xdr:colOff>
      <xdr:row>88</xdr:row>
      <xdr:rowOff>132843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834837-3798-4171-8475-F13245D07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443F67-CD84-4A8C-A3FC-B6EF76EB7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EE4ABA-9B1D-4832-925F-0FB3C5FBA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A3707C-42B4-44B6-8004-79081888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48A1C0-054E-4DA7-B545-90B70B1CA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2FC39D-49CA-40D6-90DF-6F119A1F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41768</xdr:colOff>
      <xdr:row>40</xdr:row>
      <xdr:rowOff>164014</xdr:rowOff>
    </xdr:from>
    <xdr:to>
      <xdr:col>36</xdr:col>
      <xdr:colOff>673883</xdr:colOff>
      <xdr:row>88</xdr:row>
      <xdr:rowOff>132843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DA0AF3-549C-4F1A-BC2B-C2A5B818B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781ACC-1C69-44D7-975F-B6C0A546A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D09A8E-B730-4D17-A02F-6585EFAF9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A66B634-1BAC-4E93-883A-52928E3A2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293388</xdr:colOff>
      <xdr:row>52</xdr:row>
      <xdr:rowOff>16910</xdr:rowOff>
    </xdr:from>
    <xdr:to>
      <xdr:col>55</xdr:col>
      <xdr:colOff>188462</xdr:colOff>
      <xdr:row>87</xdr:row>
      <xdr:rowOff>80479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112D5B-12F0-4D56-A03D-504D70F12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251111</xdr:colOff>
      <xdr:row>40</xdr:row>
      <xdr:rowOff>83126</xdr:rowOff>
    </xdr:from>
    <xdr:to>
      <xdr:col>17</xdr:col>
      <xdr:colOff>121226</xdr:colOff>
      <xdr:row>88</xdr:row>
      <xdr:rowOff>51955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477D34-E463-44A8-9FA2-7B4623B8E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41768</xdr:colOff>
      <xdr:row>40</xdr:row>
      <xdr:rowOff>164014</xdr:rowOff>
    </xdr:from>
    <xdr:to>
      <xdr:col>36</xdr:col>
      <xdr:colOff>673883</xdr:colOff>
      <xdr:row>88</xdr:row>
      <xdr:rowOff>132843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3934DF-3F89-45CF-8E3F-A27CB2AD0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57</xdr:row>
      <xdr:rowOff>0</xdr:rowOff>
    </xdr:from>
    <xdr:to>
      <xdr:col>74</xdr:col>
      <xdr:colOff>657074</xdr:colOff>
      <xdr:row>92</xdr:row>
      <xdr:rowOff>63569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4AD2AF-5849-4385-8610-B9190D046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500062</xdr:colOff>
      <xdr:row>52</xdr:row>
      <xdr:rowOff>166687</xdr:rowOff>
    </xdr:from>
    <xdr:to>
      <xdr:col>90</xdr:col>
      <xdr:colOff>395136</xdr:colOff>
      <xdr:row>88</xdr:row>
      <xdr:rowOff>39756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085EBC-E7EC-401F-91EF-EE7959B2C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94</xdr:col>
      <xdr:colOff>-1</xdr:colOff>
      <xdr:row>44</xdr:row>
      <xdr:rowOff>166688</xdr:rowOff>
    </xdr:from>
    <xdr:to>
      <xdr:col>111</xdr:col>
      <xdr:colOff>71437</xdr:colOff>
      <xdr:row>91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79B1FA8-24F0-4979-9803-639A9D730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5BE5-C7F4-4117-982A-556635ECF054}">
  <sheetPr codeName="Hoja1"/>
  <dimension ref="B2:FA128"/>
  <sheetViews>
    <sheetView topLeftCell="F46" zoomScale="60" zoomScaleNormal="60" workbookViewId="0">
      <selection activeCell="AH66" sqref="AH66"/>
    </sheetView>
  </sheetViews>
  <sheetFormatPr baseColWidth="10" defaultRowHeight="14.4" x14ac:dyDescent="0.3"/>
  <cols>
    <col min="20" max="20" width="27.44140625" customWidth="1"/>
    <col min="21" max="21" width="25" bestFit="1" customWidth="1"/>
    <col min="22" max="22" width="28.33203125" bestFit="1" customWidth="1"/>
    <col min="23" max="23" width="25.33203125" bestFit="1" customWidth="1"/>
    <col min="24" max="24" width="52.109375" customWidth="1"/>
    <col min="25" max="25" width="30.5546875" bestFit="1" customWidth="1"/>
    <col min="118" max="118" width="11.5546875" customWidth="1"/>
    <col min="119" max="119" width="5" bestFit="1" customWidth="1"/>
    <col min="120" max="121" width="12.21875" bestFit="1" customWidth="1"/>
  </cols>
  <sheetData>
    <row r="2" spans="2:157" x14ac:dyDescent="0.3">
      <c r="C2" t="s">
        <v>0</v>
      </c>
      <c r="V2" t="s">
        <v>1</v>
      </c>
      <c r="AN2" t="s">
        <v>2</v>
      </c>
      <c r="BG2" t="s">
        <v>3</v>
      </c>
      <c r="BY2" t="s">
        <v>4</v>
      </c>
      <c r="CQ2" t="s">
        <v>5</v>
      </c>
    </row>
    <row r="3" spans="2:157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G3" t="s">
        <v>7</v>
      </c>
      <c r="BH3" t="s">
        <v>8</v>
      </c>
      <c r="BI3" t="s">
        <v>9</v>
      </c>
      <c r="BJ3" t="s">
        <v>10</v>
      </c>
      <c r="BK3" t="s">
        <v>11</v>
      </c>
      <c r="BL3" t="s">
        <v>12</v>
      </c>
      <c r="BM3" t="s">
        <v>13</v>
      </c>
      <c r="BN3" t="s">
        <v>14</v>
      </c>
      <c r="BO3" t="s">
        <v>15</v>
      </c>
      <c r="BP3" t="s">
        <v>16</v>
      </c>
      <c r="BQ3" t="s">
        <v>17</v>
      </c>
      <c r="BR3" t="s">
        <v>18</v>
      </c>
      <c r="BS3" t="s">
        <v>19</v>
      </c>
      <c r="BT3" t="s">
        <v>20</v>
      </c>
      <c r="BU3" t="s">
        <v>21</v>
      </c>
      <c r="BV3" t="s">
        <v>22</v>
      </c>
      <c r="BW3" t="s">
        <v>34</v>
      </c>
      <c r="BY3" t="s">
        <v>7</v>
      </c>
      <c r="BZ3" t="s">
        <v>8</v>
      </c>
      <c r="CA3" t="s">
        <v>9</v>
      </c>
      <c r="CB3" t="s">
        <v>10</v>
      </c>
      <c r="CC3" t="s">
        <v>11</v>
      </c>
      <c r="CD3" t="s">
        <v>12</v>
      </c>
      <c r="CE3" t="s">
        <v>13</v>
      </c>
      <c r="CF3" t="s">
        <v>14</v>
      </c>
      <c r="CG3" t="s">
        <v>15</v>
      </c>
      <c r="CH3" t="s">
        <v>16</v>
      </c>
      <c r="CI3" t="s">
        <v>17</v>
      </c>
      <c r="CJ3" t="s">
        <v>18</v>
      </c>
      <c r="CK3" t="s">
        <v>19</v>
      </c>
      <c r="CL3" t="s">
        <v>20</v>
      </c>
      <c r="CM3" t="s">
        <v>21</v>
      </c>
      <c r="CN3" t="s">
        <v>22</v>
      </c>
      <c r="CO3" t="s">
        <v>34</v>
      </c>
      <c r="CQ3" t="s">
        <v>7</v>
      </c>
      <c r="CR3" t="s">
        <v>8</v>
      </c>
      <c r="CS3" t="s">
        <v>9</v>
      </c>
      <c r="CT3" t="s">
        <v>10</v>
      </c>
      <c r="CU3" t="s">
        <v>11</v>
      </c>
      <c r="CV3" t="s">
        <v>12</v>
      </c>
      <c r="CW3" t="s">
        <v>13</v>
      </c>
      <c r="CX3" t="s">
        <v>14</v>
      </c>
      <c r="CY3" t="s">
        <v>15</v>
      </c>
      <c r="CZ3" t="s">
        <v>16</v>
      </c>
      <c r="DA3" t="s">
        <v>17</v>
      </c>
      <c r="DB3" t="s">
        <v>18</v>
      </c>
      <c r="DC3" t="s">
        <v>19</v>
      </c>
      <c r="DD3" t="s">
        <v>20</v>
      </c>
      <c r="DE3" t="s">
        <v>21</v>
      </c>
      <c r="DF3" t="s">
        <v>22</v>
      </c>
      <c r="DG3" t="s">
        <v>34</v>
      </c>
      <c r="DJ3" t="s">
        <v>6</v>
      </c>
      <c r="DK3" t="s">
        <v>25</v>
      </c>
      <c r="DL3" t="s">
        <v>24</v>
      </c>
      <c r="DO3" s="2" t="s">
        <v>6</v>
      </c>
      <c r="DP3" s="2" t="s">
        <v>25</v>
      </c>
      <c r="DQ3" s="2" t="s">
        <v>24</v>
      </c>
      <c r="DS3" t="s">
        <v>6</v>
      </c>
      <c r="DT3">
        <v>2019</v>
      </c>
      <c r="DU3">
        <v>2020</v>
      </c>
      <c r="DV3">
        <v>2021</v>
      </c>
      <c r="DW3">
        <v>2022</v>
      </c>
      <c r="DX3">
        <v>2023</v>
      </c>
      <c r="DY3">
        <v>2024</v>
      </c>
      <c r="DZ3">
        <v>2025</v>
      </c>
      <c r="EA3">
        <v>2026</v>
      </c>
      <c r="EB3">
        <v>2027</v>
      </c>
      <c r="EC3">
        <v>2028</v>
      </c>
      <c r="ED3">
        <v>2029</v>
      </c>
      <c r="EE3">
        <v>2030</v>
      </c>
      <c r="EF3">
        <v>2031</v>
      </c>
      <c r="EG3">
        <v>2032</v>
      </c>
      <c r="EH3">
        <v>2033</v>
      </c>
      <c r="EI3">
        <v>2034</v>
      </c>
      <c r="EJ3">
        <v>2035</v>
      </c>
      <c r="EK3">
        <v>2036</v>
      </c>
      <c r="EL3">
        <v>2037</v>
      </c>
      <c r="EM3">
        <v>2038</v>
      </c>
      <c r="EN3">
        <v>2039</v>
      </c>
      <c r="EO3">
        <v>2040</v>
      </c>
      <c r="EP3">
        <v>2041</v>
      </c>
      <c r="EQ3">
        <v>2042</v>
      </c>
      <c r="ER3">
        <v>2043</v>
      </c>
      <c r="ES3">
        <v>2044</v>
      </c>
      <c r="ET3">
        <v>2045</v>
      </c>
      <c r="EU3">
        <v>2046</v>
      </c>
      <c r="EV3">
        <v>2047</v>
      </c>
      <c r="EW3">
        <v>2048</v>
      </c>
      <c r="EX3">
        <v>2049</v>
      </c>
      <c r="EY3">
        <v>2050</v>
      </c>
      <c r="EZ3">
        <v>2051</v>
      </c>
      <c r="FA3">
        <v>2052</v>
      </c>
    </row>
    <row r="4" spans="2:157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SUM(V4:AK4)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75.944423233947802</v>
      </c>
      <c r="BB4">
        <v>0</v>
      </c>
      <c r="BC4">
        <v>0</v>
      </c>
      <c r="BD4">
        <f>SUM(AN4:BC4)</f>
        <v>244.97711592120788</v>
      </c>
      <c r="BG4">
        <v>0</v>
      </c>
      <c r="BH4">
        <v>0</v>
      </c>
      <c r="BI4">
        <v>17.433696312901585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2.4623329934276699</v>
      </c>
      <c r="BS4">
        <v>0</v>
      </c>
      <c r="BT4">
        <v>58.094279249804913</v>
      </c>
      <c r="BU4">
        <v>0</v>
      </c>
      <c r="BV4">
        <v>0</v>
      </c>
      <c r="BW4">
        <f>SUM(BG4:BV4)</f>
        <v>77.990308556134167</v>
      </c>
      <c r="BY4">
        <v>0</v>
      </c>
      <c r="BZ4">
        <v>0</v>
      </c>
      <c r="CA4">
        <v>9.131576258597109</v>
      </c>
      <c r="CB4">
        <v>12.483049319628568</v>
      </c>
      <c r="CC4">
        <v>0</v>
      </c>
      <c r="CD4">
        <v>0</v>
      </c>
      <c r="CE4">
        <v>0.21185863158014423</v>
      </c>
      <c r="CF4">
        <v>22.321113543882401</v>
      </c>
      <c r="CG4">
        <v>0</v>
      </c>
      <c r="CH4">
        <v>0</v>
      </c>
      <c r="CI4">
        <v>0</v>
      </c>
      <c r="CJ4">
        <v>0</v>
      </c>
      <c r="CK4">
        <v>0</v>
      </c>
      <c r="CL4">
        <v>21.579546185070978</v>
      </c>
      <c r="CM4">
        <v>0</v>
      </c>
      <c r="CN4">
        <v>0</v>
      </c>
      <c r="CO4">
        <f>SUM(BY4:CN4)</f>
        <v>65.727143938759198</v>
      </c>
      <c r="CQ4">
        <v>7.9130215064470733</v>
      </c>
      <c r="CR4">
        <v>0</v>
      </c>
      <c r="CS4">
        <v>6.568778076336125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f>SUM(CQ4:DF4)</f>
        <v>14.481799582783198</v>
      </c>
      <c r="DJ4">
        <v>2019</v>
      </c>
      <c r="DK4">
        <f>SUM(C4:DG4)/2</f>
        <v>1252.0122218174529</v>
      </c>
      <c r="DL4">
        <f>(SUM(C4:DG4)-SUM(BY4:CO4))/2</f>
        <v>1186.2850778786938</v>
      </c>
      <c r="DO4">
        <v>2019</v>
      </c>
      <c r="DP4">
        <v>1252.0122218174527</v>
      </c>
      <c r="DQ4">
        <v>1186.2850778786899</v>
      </c>
      <c r="DS4" t="s">
        <v>25</v>
      </c>
      <c r="DT4">
        <v>1252.0122218174499</v>
      </c>
      <c r="DU4">
        <v>1099.1855996349636</v>
      </c>
      <c r="DV4">
        <v>1286.8855763553047</v>
      </c>
      <c r="DW4">
        <v>1284.455194732084</v>
      </c>
      <c r="DX4">
        <v>1310.575874426185</v>
      </c>
      <c r="DY4">
        <v>1334.9015631085031</v>
      </c>
      <c r="DZ4">
        <v>1363.3430110896841</v>
      </c>
      <c r="EA4">
        <v>1399.489559966881</v>
      </c>
      <c r="EB4">
        <v>1431.0667939329301</v>
      </c>
      <c r="EC4">
        <v>1461.7340271911578</v>
      </c>
      <c r="ED4">
        <v>1489.9581988545697</v>
      </c>
      <c r="EE4">
        <v>1519.3973088765551</v>
      </c>
      <c r="EF4">
        <v>1555.5055325347505</v>
      </c>
      <c r="EG4">
        <v>1588.8640714079893</v>
      </c>
      <c r="EH4">
        <v>1622.7900284114833</v>
      </c>
      <c r="EI4">
        <v>1654.0382872331779</v>
      </c>
      <c r="EJ4">
        <v>1688.5923305401434</v>
      </c>
      <c r="EK4">
        <v>1718.8655116537336</v>
      </c>
      <c r="EL4">
        <v>1749.7247671939781</v>
      </c>
      <c r="EM4">
        <v>1781.1947825475911</v>
      </c>
      <c r="EN4">
        <v>1809.5233064319359</v>
      </c>
      <c r="EO4">
        <v>1834.8825881471371</v>
      </c>
      <c r="EP4">
        <v>1863.4487796411618</v>
      </c>
      <c r="EQ4">
        <v>1894.0178734202786</v>
      </c>
      <c r="ER4">
        <v>1920.098133281562</v>
      </c>
      <c r="ES4">
        <v>1947.3517667453107</v>
      </c>
      <c r="ET4">
        <v>1979.6849142338197</v>
      </c>
      <c r="EU4">
        <v>2009.6150681660199</v>
      </c>
      <c r="EV4">
        <v>2039.6794501144311</v>
      </c>
      <c r="EW4">
        <v>2070.2913807069949</v>
      </c>
      <c r="EX4">
        <v>2101.2236698503448</v>
      </c>
      <c r="EY4">
        <v>2133.8620957011512</v>
      </c>
      <c r="EZ4">
        <v>2172.5138249998563</v>
      </c>
      <c r="FA4" s="1">
        <v>2210.502962707355</v>
      </c>
    </row>
    <row r="5" spans="2:157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0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1">SUM(V5:AK5)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2">SUM(AN5:BC5)</f>
        <v>240.95802941600527</v>
      </c>
      <c r="BG5">
        <v>0</v>
      </c>
      <c r="BH5">
        <v>0</v>
      </c>
      <c r="BI5">
        <v>13.430243980228235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1.9948280195659243</v>
      </c>
      <c r="BS5">
        <v>0</v>
      </c>
      <c r="BT5">
        <v>52.000401560815249</v>
      </c>
      <c r="BU5">
        <v>0</v>
      </c>
      <c r="BV5">
        <v>0</v>
      </c>
      <c r="BW5">
        <f t="shared" ref="BW5:BW37" si="3">SUM(BG5:BV5)</f>
        <v>67.425473560609404</v>
      </c>
      <c r="BY5">
        <v>0</v>
      </c>
      <c r="BZ5">
        <v>0</v>
      </c>
      <c r="CA5">
        <v>8.7418385435873098</v>
      </c>
      <c r="CB5">
        <v>12.036019594612707</v>
      </c>
      <c r="CC5">
        <v>0</v>
      </c>
      <c r="CD5">
        <v>0</v>
      </c>
      <c r="CE5">
        <v>0.37402653406310732</v>
      </c>
      <c r="CF5">
        <v>19.603816304462075</v>
      </c>
      <c r="CG5">
        <v>0</v>
      </c>
      <c r="CH5">
        <v>0</v>
      </c>
      <c r="CI5">
        <v>0</v>
      </c>
      <c r="CJ5">
        <v>0</v>
      </c>
      <c r="CK5">
        <v>0</v>
      </c>
      <c r="CL5">
        <v>18.187071762264907</v>
      </c>
      <c r="CM5">
        <v>0</v>
      </c>
      <c r="CN5">
        <v>0</v>
      </c>
      <c r="CO5">
        <f t="shared" ref="CO5:CO37" si="4">SUM(BY5:CN5)</f>
        <v>58.942772738990108</v>
      </c>
      <c r="CQ5">
        <v>6.1392415864345109</v>
      </c>
      <c r="CR5">
        <v>0</v>
      </c>
      <c r="CS5">
        <v>5.5899997794376883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f t="shared" ref="DG5:DG37" si="5">SUM(CQ5:DF5)</f>
        <v>11.729241365872198</v>
      </c>
      <c r="DJ5">
        <v>2020</v>
      </c>
      <c r="DK5">
        <f t="shared" ref="DK5:DK37" si="6">SUM(C5:DG5)/2</f>
        <v>1099.1855996349636</v>
      </c>
      <c r="DL5">
        <f t="shared" ref="DL5:DL37" si="7">(SUM(C5:DG5)-SUM(BY5:CO5))/2</f>
        <v>1040.2428268959736</v>
      </c>
      <c r="DO5">
        <v>2020</v>
      </c>
      <c r="DP5">
        <v>1099.1855996349636</v>
      </c>
      <c r="DQ5">
        <v>1040.2428268959736</v>
      </c>
      <c r="DS5" t="s">
        <v>24</v>
      </c>
      <c r="DT5">
        <v>1186.2850778786935</v>
      </c>
      <c r="DU5">
        <v>1040.2428268959736</v>
      </c>
      <c r="DV5">
        <v>1219.9037984838155</v>
      </c>
      <c r="DW5">
        <v>1216.2720931730539</v>
      </c>
      <c r="DX5">
        <v>1241.122544384956</v>
      </c>
      <c r="DY5">
        <v>1263.4111980852501</v>
      </c>
      <c r="DZ5">
        <v>1289.7925318008179</v>
      </c>
      <c r="EA5">
        <v>1323.941616550552</v>
      </c>
      <c r="EB5">
        <v>1353.0030256699417</v>
      </c>
      <c r="EC5">
        <v>1381.3375131507792</v>
      </c>
      <c r="ED5">
        <v>1407.4050842980698</v>
      </c>
      <c r="EE5">
        <v>1434.651559915751</v>
      </c>
      <c r="EF5">
        <v>1468.5675193712245</v>
      </c>
      <c r="EG5">
        <v>1499.6831331568101</v>
      </c>
      <c r="EH5">
        <v>1531.3337744992359</v>
      </c>
      <c r="EI5">
        <v>1560.2500035434355</v>
      </c>
      <c r="EJ5">
        <v>1592.3853770143207</v>
      </c>
      <c r="EK5">
        <v>1620.2739123580409</v>
      </c>
      <c r="EL5">
        <v>1648.6824409818137</v>
      </c>
      <c r="EM5">
        <v>1677.6405017781092</v>
      </c>
      <c r="EN5">
        <v>1703.3950140992395</v>
      </c>
      <c r="EO5">
        <v>1726.1105775365688</v>
      </c>
      <c r="EP5">
        <v>1751.9565010245535</v>
      </c>
      <c r="EQ5">
        <v>1779.7425965927464</v>
      </c>
      <c r="ER5">
        <v>1802.9758261282766</v>
      </c>
      <c r="ES5">
        <v>1827.3170754826988</v>
      </c>
      <c r="ET5">
        <v>1856.6711407539528</v>
      </c>
      <c r="EU5">
        <v>1883.5541460474667</v>
      </c>
      <c r="EV5">
        <v>1910.5019203298507</v>
      </c>
      <c r="EW5">
        <v>1937.92636729537</v>
      </c>
      <c r="EX5">
        <v>1965.5988554630756</v>
      </c>
      <c r="EY5">
        <v>1994.9036969026411</v>
      </c>
      <c r="EZ5">
        <v>2030.1402793278623</v>
      </c>
      <c r="FA5">
        <v>2064.6307285716448</v>
      </c>
    </row>
    <row r="6" spans="2:157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G6">
        <v>0</v>
      </c>
      <c r="BH6">
        <v>0</v>
      </c>
      <c r="BI6">
        <v>16.210421338039392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3.3883153191047133</v>
      </c>
      <c r="BS6">
        <v>0</v>
      </c>
      <c r="BT6">
        <v>56.108387324538874</v>
      </c>
      <c r="BU6">
        <v>0</v>
      </c>
      <c r="BV6">
        <v>0</v>
      </c>
      <c r="BW6">
        <f t="shared" si="3"/>
        <v>75.707123981682983</v>
      </c>
      <c r="BY6">
        <v>0</v>
      </c>
      <c r="BZ6">
        <v>0</v>
      </c>
      <c r="CA6">
        <v>8.770986458876612</v>
      </c>
      <c r="CB6">
        <v>12.696797070356963</v>
      </c>
      <c r="CC6">
        <v>0</v>
      </c>
      <c r="CD6">
        <v>0</v>
      </c>
      <c r="CE6">
        <v>0.5083930661134819</v>
      </c>
      <c r="CF6">
        <v>25.393702546701302</v>
      </c>
      <c r="CG6">
        <v>0</v>
      </c>
      <c r="CH6">
        <v>0</v>
      </c>
      <c r="CI6">
        <v>0</v>
      </c>
      <c r="CJ6">
        <v>0</v>
      </c>
      <c r="CK6">
        <v>0</v>
      </c>
      <c r="CL6">
        <v>19.611898729440686</v>
      </c>
      <c r="CM6">
        <v>0</v>
      </c>
      <c r="CN6">
        <v>0</v>
      </c>
      <c r="CO6">
        <f t="shared" si="4"/>
        <v>66.981777871489044</v>
      </c>
      <c r="CQ6">
        <v>6.5689884974849386</v>
      </c>
      <c r="CR6">
        <v>0</v>
      </c>
      <c r="CS6">
        <v>6.1489997573814614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f t="shared" si="5"/>
        <v>12.7179882548664</v>
      </c>
      <c r="DJ6">
        <v>2021</v>
      </c>
      <c r="DK6">
        <f t="shared" si="6"/>
        <v>1286.885576355304</v>
      </c>
      <c r="DL6">
        <f t="shared" si="7"/>
        <v>1219.9037984838151</v>
      </c>
      <c r="DO6">
        <v>2021</v>
      </c>
      <c r="DP6">
        <v>1286.8855763553047</v>
      </c>
      <c r="DQ6">
        <v>1219.9037984838155</v>
      </c>
    </row>
    <row r="7" spans="2:157" x14ac:dyDescent="0.3">
      <c r="B7">
        <v>2022</v>
      </c>
      <c r="C7">
        <v>0</v>
      </c>
      <c r="D7">
        <v>0</v>
      </c>
      <c r="E7">
        <v>19.747203427996183</v>
      </c>
      <c r="F7">
        <v>0</v>
      </c>
      <c r="G7">
        <v>0</v>
      </c>
      <c r="H7">
        <v>0</v>
      </c>
      <c r="I7">
        <v>297.1369941506656</v>
      </c>
      <c r="J7">
        <v>261.03016773779666</v>
      </c>
      <c r="K7">
        <v>0</v>
      </c>
      <c r="L7">
        <v>0</v>
      </c>
      <c r="M7">
        <v>0.24788386792600001</v>
      </c>
      <c r="N7">
        <v>0</v>
      </c>
      <c r="O7">
        <v>40.166328983771997</v>
      </c>
      <c r="P7">
        <v>0.59842121978099216</v>
      </c>
      <c r="Q7">
        <v>0</v>
      </c>
      <c r="R7">
        <v>0</v>
      </c>
      <c r="S7">
        <v>0.62185253664200002</v>
      </c>
      <c r="T7">
        <f t="shared" si="0"/>
        <v>619.54885192457948</v>
      </c>
      <c r="V7">
        <v>62.509854470731931</v>
      </c>
      <c r="W7">
        <v>66.010085038183249</v>
      </c>
      <c r="X7">
        <v>80.513178233262764</v>
      </c>
      <c r="Y7">
        <v>0.51750990382871109</v>
      </c>
      <c r="Z7">
        <v>4.931681798185801E-2</v>
      </c>
      <c r="AA7">
        <v>0.72333430080348149</v>
      </c>
      <c r="AB7">
        <v>0.53734146566725394</v>
      </c>
      <c r="AC7">
        <v>2.2079158941034684</v>
      </c>
      <c r="AD7">
        <v>4.3978200547168545E-3</v>
      </c>
      <c r="AE7">
        <v>0.21592879997835415</v>
      </c>
      <c r="AF7">
        <v>0.30714045924702327</v>
      </c>
      <c r="AG7">
        <v>3.9190836018121131</v>
      </c>
      <c r="AH7">
        <v>4.3406126814520569E-3</v>
      </c>
      <c r="AI7">
        <v>49.537824321770671</v>
      </c>
      <c r="AJ7">
        <v>7.489751889603034</v>
      </c>
      <c r="AK7">
        <v>0</v>
      </c>
      <c r="AL7">
        <f t="shared" si="1"/>
        <v>274.5470036297101</v>
      </c>
      <c r="AN7">
        <v>0</v>
      </c>
      <c r="AO7">
        <v>0</v>
      </c>
      <c r="AP7">
        <v>63.093808136649322</v>
      </c>
      <c r="AQ7">
        <v>68.271437209409143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27.750369084696327</v>
      </c>
      <c r="AZ7">
        <v>0</v>
      </c>
      <c r="BA7">
        <v>71.658613301722539</v>
      </c>
      <c r="BB7">
        <v>0</v>
      </c>
      <c r="BC7">
        <v>0</v>
      </c>
      <c r="BD7">
        <f t="shared" si="2"/>
        <v>230.77422773247733</v>
      </c>
      <c r="BG7">
        <v>0</v>
      </c>
      <c r="BH7">
        <v>0</v>
      </c>
      <c r="BI7">
        <v>17.471184975749434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3.6516522690655706</v>
      </c>
      <c r="BS7">
        <v>0</v>
      </c>
      <c r="BT7">
        <v>57.561184386605859</v>
      </c>
      <c r="BU7">
        <v>0</v>
      </c>
      <c r="BV7">
        <v>0</v>
      </c>
      <c r="BW7">
        <f t="shared" si="3"/>
        <v>78.684021631420862</v>
      </c>
      <c r="BY7">
        <v>0</v>
      </c>
      <c r="BZ7">
        <v>0</v>
      </c>
      <c r="CA7">
        <v>8.8670285885220324</v>
      </c>
      <c r="CB7">
        <v>12.864103186746405</v>
      </c>
      <c r="CC7">
        <v>0</v>
      </c>
      <c r="CD7">
        <v>0</v>
      </c>
      <c r="CE7">
        <v>0.5152461342247826</v>
      </c>
      <c r="CF7">
        <v>26.099012720670991</v>
      </c>
      <c r="CG7">
        <v>0</v>
      </c>
      <c r="CH7">
        <v>0</v>
      </c>
      <c r="CI7">
        <v>0</v>
      </c>
      <c r="CJ7">
        <v>0</v>
      </c>
      <c r="CK7">
        <v>0</v>
      </c>
      <c r="CL7">
        <v>19.837710928865842</v>
      </c>
      <c r="CM7">
        <v>0</v>
      </c>
      <c r="CN7">
        <v>0</v>
      </c>
      <c r="CO7">
        <f t="shared" si="4"/>
        <v>68.18310155903005</v>
      </c>
      <c r="CQ7">
        <v>6.5689884974849386</v>
      </c>
      <c r="CR7">
        <v>0</v>
      </c>
      <c r="CS7">
        <v>6.1489997573814614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f t="shared" si="5"/>
        <v>12.7179882548664</v>
      </c>
      <c r="DJ7">
        <v>2022</v>
      </c>
      <c r="DK7">
        <f t="shared" si="6"/>
        <v>1284.4551947320842</v>
      </c>
      <c r="DL7">
        <f t="shared" si="7"/>
        <v>1216.2720931730541</v>
      </c>
      <c r="DO7">
        <v>2022</v>
      </c>
      <c r="DP7">
        <v>1284.455194732084</v>
      </c>
      <c r="DQ7">
        <v>1216.2720931730539</v>
      </c>
    </row>
    <row r="8" spans="2:157" x14ac:dyDescent="0.3">
      <c r="B8">
        <v>2023</v>
      </c>
      <c r="C8">
        <v>0</v>
      </c>
      <c r="D8">
        <v>0</v>
      </c>
      <c r="E8">
        <v>20.36350911929534</v>
      </c>
      <c r="F8">
        <v>0</v>
      </c>
      <c r="G8">
        <v>0</v>
      </c>
      <c r="H8">
        <v>0</v>
      </c>
      <c r="I8">
        <v>308.2190858723643</v>
      </c>
      <c r="J8">
        <v>261.87074727515142</v>
      </c>
      <c r="K8">
        <v>0</v>
      </c>
      <c r="L8">
        <v>0</v>
      </c>
      <c r="M8">
        <v>0.25290816844800001</v>
      </c>
      <c r="N8">
        <v>0</v>
      </c>
      <c r="O8">
        <v>41.156974625197002</v>
      </c>
      <c r="P8">
        <v>0.66368725197628486</v>
      </c>
      <c r="Q8">
        <v>0</v>
      </c>
      <c r="R8">
        <v>0</v>
      </c>
      <c r="S8">
        <v>0.63718964910999998</v>
      </c>
      <c r="T8">
        <f t="shared" si="0"/>
        <v>633.16410196154231</v>
      </c>
      <c r="V8">
        <v>64.074682578387694</v>
      </c>
      <c r="W8">
        <v>65.371497400690245</v>
      </c>
      <c r="X8">
        <v>83.860272855826992</v>
      </c>
      <c r="Y8">
        <v>0.5292945163207905</v>
      </c>
      <c r="Z8">
        <v>5.0548953382160859E-2</v>
      </c>
      <c r="AA8">
        <v>0.7414491914515926</v>
      </c>
      <c r="AB8">
        <v>0.55072247755430015</v>
      </c>
      <c r="AC8">
        <v>2.2624033928622485</v>
      </c>
      <c r="AD8">
        <v>4.501500665977055E-3</v>
      </c>
      <c r="AE8">
        <v>0.22133060871527183</v>
      </c>
      <c r="AF8">
        <v>0.31405402023825435</v>
      </c>
      <c r="AG8">
        <v>3.9323497044414797</v>
      </c>
      <c r="AH8">
        <v>4.4517449062170646E-3</v>
      </c>
      <c r="AI8">
        <v>50.760581054498687</v>
      </c>
      <c r="AJ8">
        <v>7.5884908606262078</v>
      </c>
      <c r="AK8">
        <v>0</v>
      </c>
      <c r="AL8">
        <f t="shared" si="1"/>
        <v>280.26663086056811</v>
      </c>
      <c r="AN8">
        <v>0</v>
      </c>
      <c r="AO8">
        <v>0</v>
      </c>
      <c r="AP8">
        <v>65.594334760847275</v>
      </c>
      <c r="AQ8">
        <v>66.384787989334427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28.573872234103938</v>
      </c>
      <c r="AZ8">
        <v>0</v>
      </c>
      <c r="BA8">
        <v>73.122216511255587</v>
      </c>
      <c r="BB8">
        <v>0</v>
      </c>
      <c r="BC8">
        <v>0</v>
      </c>
      <c r="BD8">
        <f t="shared" si="2"/>
        <v>233.67521149554125</v>
      </c>
      <c r="BG8">
        <v>0</v>
      </c>
      <c r="BH8">
        <v>0</v>
      </c>
      <c r="BI8">
        <v>18.055726605919357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3.7737555587864993</v>
      </c>
      <c r="BS8">
        <v>0</v>
      </c>
      <c r="BT8">
        <v>59.469129647732714</v>
      </c>
      <c r="BU8">
        <v>0</v>
      </c>
      <c r="BV8">
        <v>0</v>
      </c>
      <c r="BW8">
        <f t="shared" si="3"/>
        <v>81.298611812438565</v>
      </c>
      <c r="BY8">
        <v>0</v>
      </c>
      <c r="BZ8">
        <v>0</v>
      </c>
      <c r="CA8">
        <v>9.0084244833642853</v>
      </c>
      <c r="CB8">
        <v>13.033008060832193</v>
      </c>
      <c r="CC8">
        <v>0</v>
      </c>
      <c r="CD8">
        <v>0</v>
      </c>
      <c r="CE8">
        <v>0.52267778971454149</v>
      </c>
      <c r="CF8">
        <v>26.738806454728561</v>
      </c>
      <c r="CG8">
        <v>0</v>
      </c>
      <c r="CH8">
        <v>0</v>
      </c>
      <c r="CI8">
        <v>0</v>
      </c>
      <c r="CJ8">
        <v>0</v>
      </c>
      <c r="CK8">
        <v>0</v>
      </c>
      <c r="CL8">
        <v>20.150413252589399</v>
      </c>
      <c r="CM8">
        <v>0</v>
      </c>
      <c r="CN8">
        <v>0</v>
      </c>
      <c r="CO8">
        <f t="shared" si="4"/>
        <v>69.45333004122898</v>
      </c>
      <c r="CQ8">
        <v>6.5689884974849386</v>
      </c>
      <c r="CR8">
        <v>0</v>
      </c>
      <c r="CS8">
        <v>6.1489997573814614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f t="shared" si="5"/>
        <v>12.7179882548664</v>
      </c>
      <c r="DJ8">
        <v>2023</v>
      </c>
      <c r="DK8">
        <f t="shared" si="6"/>
        <v>1310.5758744261855</v>
      </c>
      <c r="DL8">
        <f t="shared" si="7"/>
        <v>1241.1225443849564</v>
      </c>
      <c r="DO8">
        <v>2023</v>
      </c>
      <c r="DP8">
        <v>1310.575874426185</v>
      </c>
      <c r="DQ8">
        <v>1241.122544384956</v>
      </c>
    </row>
    <row r="9" spans="2:157" x14ac:dyDescent="0.3">
      <c r="B9">
        <v>2024</v>
      </c>
      <c r="C9">
        <v>0</v>
      </c>
      <c r="D9">
        <v>0</v>
      </c>
      <c r="E9">
        <v>21.0546899968605</v>
      </c>
      <c r="F9">
        <v>0</v>
      </c>
      <c r="G9">
        <v>0</v>
      </c>
      <c r="H9">
        <v>0</v>
      </c>
      <c r="I9">
        <v>318.23083311435272</v>
      </c>
      <c r="J9">
        <v>262.77929474847946</v>
      </c>
      <c r="K9">
        <v>0</v>
      </c>
      <c r="L9">
        <v>0</v>
      </c>
      <c r="M9">
        <v>0.25827171188199999</v>
      </c>
      <c r="N9">
        <v>0</v>
      </c>
      <c r="O9">
        <v>42.216851553376998</v>
      </c>
      <c r="P9">
        <v>0.73018032765493901</v>
      </c>
      <c r="Q9">
        <v>0</v>
      </c>
      <c r="R9">
        <v>0</v>
      </c>
      <c r="S9">
        <v>0.653598595931</v>
      </c>
      <c r="T9">
        <f t="shared" si="0"/>
        <v>645.92372004853758</v>
      </c>
      <c r="V9">
        <v>65.25778408994303</v>
      </c>
      <c r="W9">
        <v>64.292298312739959</v>
      </c>
      <c r="X9">
        <v>87.089351851094847</v>
      </c>
      <c r="Y9">
        <v>0.53726722485905265</v>
      </c>
      <c r="Z9">
        <v>5.1547209184066356E-2</v>
      </c>
      <c r="AA9">
        <v>0.75507430076677262</v>
      </c>
      <c r="AB9">
        <v>0.56092084440576673</v>
      </c>
      <c r="AC9">
        <v>2.3056429080903111</v>
      </c>
      <c r="AD9">
        <v>4.5714385194465428E-3</v>
      </c>
      <c r="AE9">
        <v>0.22568094864820137</v>
      </c>
      <c r="AF9">
        <v>0.31944098793315107</v>
      </c>
      <c r="AG9">
        <v>3.9419214064776651</v>
      </c>
      <c r="AH9">
        <v>4.5425780516926695E-3</v>
      </c>
      <c r="AI9">
        <v>51.706137472374351</v>
      </c>
      <c r="AJ9">
        <v>7.6632550463467002</v>
      </c>
      <c r="AK9">
        <v>0</v>
      </c>
      <c r="AL9">
        <f t="shared" si="1"/>
        <v>284.71543661943497</v>
      </c>
      <c r="AN9">
        <v>0</v>
      </c>
      <c r="AO9">
        <v>0</v>
      </c>
      <c r="AP9">
        <v>68.092532047873817</v>
      </c>
      <c r="AQ9">
        <v>64.182398622625939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29.394120127789371</v>
      </c>
      <c r="AZ9">
        <v>0</v>
      </c>
      <c r="BA9">
        <v>74.540954400612094</v>
      </c>
      <c r="BB9">
        <v>0</v>
      </c>
      <c r="BC9">
        <v>0</v>
      </c>
      <c r="BD9">
        <f t="shared" si="2"/>
        <v>236.21000519890123</v>
      </c>
      <c r="BG9">
        <v>0</v>
      </c>
      <c r="BH9">
        <v>0</v>
      </c>
      <c r="BI9">
        <v>18.6169283626793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3.8906725423380637</v>
      </c>
      <c r="BS9">
        <v>0</v>
      </c>
      <c r="BT9">
        <v>61.336447058492496</v>
      </c>
      <c r="BU9">
        <v>0</v>
      </c>
      <c r="BV9">
        <v>0</v>
      </c>
      <c r="BW9">
        <f t="shared" si="3"/>
        <v>83.844047963509865</v>
      </c>
      <c r="BY9">
        <v>0</v>
      </c>
      <c r="BZ9">
        <v>0</v>
      </c>
      <c r="CA9">
        <v>9.2403569067855429</v>
      </c>
      <c r="CB9">
        <v>13.413156820914518</v>
      </c>
      <c r="CC9">
        <v>0</v>
      </c>
      <c r="CD9">
        <v>0</v>
      </c>
      <c r="CE9">
        <v>0.53762370615526389</v>
      </c>
      <c r="CF9">
        <v>27.619157945760129</v>
      </c>
      <c r="CG9">
        <v>0</v>
      </c>
      <c r="CH9">
        <v>0</v>
      </c>
      <c r="CI9">
        <v>0</v>
      </c>
      <c r="CJ9">
        <v>0</v>
      </c>
      <c r="CK9">
        <v>0</v>
      </c>
      <c r="CL9">
        <v>20.680069643637392</v>
      </c>
      <c r="CM9">
        <v>0</v>
      </c>
      <c r="CN9">
        <v>0</v>
      </c>
      <c r="CO9">
        <f t="shared" si="4"/>
        <v>71.490365023252849</v>
      </c>
      <c r="CQ9">
        <v>6.5689884974849386</v>
      </c>
      <c r="CR9">
        <v>0</v>
      </c>
      <c r="CS9">
        <v>6.1489997573814614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f t="shared" si="5"/>
        <v>12.7179882548664</v>
      </c>
      <c r="DJ9">
        <v>2024</v>
      </c>
      <c r="DK9">
        <f t="shared" si="6"/>
        <v>1334.9015631085026</v>
      </c>
      <c r="DL9">
        <f t="shared" si="7"/>
        <v>1263.4111980852497</v>
      </c>
      <c r="DO9">
        <v>2024</v>
      </c>
      <c r="DP9">
        <v>1334.9015631085031</v>
      </c>
      <c r="DQ9">
        <v>1263.4111980852501</v>
      </c>
      <c r="DU9" t="str">
        <f>B3</f>
        <v>Año</v>
      </c>
      <c r="DV9" t="str">
        <f>C3</f>
        <v>Bagazo</v>
      </c>
      <c r="DW9" t="str">
        <f>D3</f>
        <v>Carbón Mineral</v>
      </c>
      <c r="DX9" t="str">
        <f t="shared" ref="DX9:EC9" si="8">E3</f>
        <v>Gas Natural</v>
      </c>
      <c r="DY9" t="str">
        <f t="shared" si="8"/>
        <v>Leña</v>
      </c>
      <c r="DZ9" t="str">
        <f t="shared" si="8"/>
        <v>Petróleo</v>
      </c>
      <c r="EA9" t="str">
        <f t="shared" si="8"/>
        <v>Residuos</v>
      </c>
      <c r="EB9" t="str">
        <f t="shared" si="8"/>
        <v>Gasolina</v>
      </c>
      <c r="EC9" t="str">
        <f t="shared" si="8"/>
        <v>Diesel</v>
      </c>
      <c r="ED9" t="str">
        <f>K3</f>
        <v>Carbón de Leña</v>
      </c>
      <c r="EE9" t="str">
        <f t="shared" ref="EE9" si="9">L3</f>
        <v>Coque</v>
      </c>
      <c r="EF9" t="str">
        <f>M3</f>
        <v>Fuel Oil</v>
      </c>
      <c r="EG9" t="str">
        <f>N3</f>
        <v>GLP</v>
      </c>
      <c r="EH9" t="str">
        <f t="shared" ref="EH9" si="10">O3</f>
        <v>Kerosene-Jet</v>
      </c>
      <c r="EI9" t="str">
        <f t="shared" ref="EI9" si="11">P3</f>
        <v>Electricidad_SIN</v>
      </c>
      <c r="EJ9" t="str">
        <f>Q3</f>
        <v>Electricidad_AUT_COG</v>
      </c>
      <c r="EK9" t="str">
        <f t="shared" ref="EK9" si="12">R3</f>
        <v>Hidrogeno</v>
      </c>
      <c r="EL9" t="str">
        <f t="shared" ref="EL9" si="13">S3</f>
        <v>Avgas</v>
      </c>
      <c r="EM9" t="str">
        <f>T3</f>
        <v>Total</v>
      </c>
    </row>
    <row r="10" spans="2:157" x14ac:dyDescent="0.3">
      <c r="B10">
        <v>2025</v>
      </c>
      <c r="C10">
        <v>0</v>
      </c>
      <c r="D10">
        <v>0</v>
      </c>
      <c r="E10">
        <v>22.016929001888286</v>
      </c>
      <c r="F10">
        <v>0</v>
      </c>
      <c r="G10">
        <v>0</v>
      </c>
      <c r="H10">
        <v>0</v>
      </c>
      <c r="I10">
        <v>328.93490346704948</v>
      </c>
      <c r="J10">
        <v>264.93418967920945</v>
      </c>
      <c r="K10">
        <v>0</v>
      </c>
      <c r="L10">
        <v>0</v>
      </c>
      <c r="M10">
        <v>0.26413763445999999</v>
      </c>
      <c r="N10">
        <v>0</v>
      </c>
      <c r="O10">
        <v>43.374038250048002</v>
      </c>
      <c r="P10">
        <v>0.82910677700363378</v>
      </c>
      <c r="Q10">
        <v>0</v>
      </c>
      <c r="R10">
        <v>0</v>
      </c>
      <c r="S10">
        <v>0.67151408636599996</v>
      </c>
      <c r="T10">
        <f t="shared" si="0"/>
        <v>661.02481889602484</v>
      </c>
      <c r="V10">
        <v>71.466218920428915</v>
      </c>
      <c r="W10">
        <v>63.253972592851404</v>
      </c>
      <c r="X10">
        <v>86.235123085700337</v>
      </c>
      <c r="Y10">
        <v>0.54697037660548253</v>
      </c>
      <c r="Z10">
        <v>5.2643416822193048E-2</v>
      </c>
      <c r="AA10">
        <v>0.77066873421398285</v>
      </c>
      <c r="AB10">
        <v>0.57250650050967655</v>
      </c>
      <c r="AC10">
        <v>2.3536713842597656</v>
      </c>
      <c r="AD10">
        <v>4.6567063318189005E-3</v>
      </c>
      <c r="AE10">
        <v>0.23047391188157645</v>
      </c>
      <c r="AF10">
        <v>0.32548551605580289</v>
      </c>
      <c r="AG10">
        <v>3.9531399262278786</v>
      </c>
      <c r="AH10">
        <v>4.6418583899694183E-3</v>
      </c>
      <c r="AI10">
        <v>52.771594509631676</v>
      </c>
      <c r="AJ10">
        <v>7.7485022483949191</v>
      </c>
      <c r="AK10">
        <v>0</v>
      </c>
      <c r="AL10">
        <f t="shared" si="1"/>
        <v>290.29026968830544</v>
      </c>
      <c r="AN10">
        <v>0</v>
      </c>
      <c r="AO10">
        <v>0</v>
      </c>
      <c r="AP10">
        <v>70.672723513690087</v>
      </c>
      <c r="AQ10">
        <v>62.022235330757724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30.231819730178856</v>
      </c>
      <c r="AZ10">
        <v>0</v>
      </c>
      <c r="BA10">
        <v>76.164841999926722</v>
      </c>
      <c r="BB10">
        <v>0</v>
      </c>
      <c r="BC10">
        <v>0</v>
      </c>
      <c r="BD10">
        <f t="shared" si="2"/>
        <v>239.09162057455339</v>
      </c>
      <c r="BG10">
        <v>0</v>
      </c>
      <c r="BH10">
        <v>0</v>
      </c>
      <c r="BI10">
        <v>19.243926649463667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4.0214889996611225</v>
      </c>
      <c r="BS10">
        <v>0</v>
      </c>
      <c r="BT10">
        <v>63.402418737942988</v>
      </c>
      <c r="BU10">
        <v>0</v>
      </c>
      <c r="BV10">
        <v>0</v>
      </c>
      <c r="BW10">
        <f t="shared" si="3"/>
        <v>86.667834387067785</v>
      </c>
      <c r="BY10">
        <v>0</v>
      </c>
      <c r="BZ10">
        <v>0</v>
      </c>
      <c r="CA10">
        <v>9.473009706901319</v>
      </c>
      <c r="CB10">
        <v>13.799872486917469</v>
      </c>
      <c r="CC10">
        <v>0</v>
      </c>
      <c r="CD10">
        <v>0</v>
      </c>
      <c r="CE10">
        <v>0.55278118592341607</v>
      </c>
      <c r="CF10">
        <v>28.512312365962245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21.212503543161731</v>
      </c>
      <c r="CM10">
        <v>0</v>
      </c>
      <c r="CN10">
        <v>0</v>
      </c>
      <c r="CO10">
        <f t="shared" si="4"/>
        <v>73.550479288866171</v>
      </c>
      <c r="CQ10">
        <v>6.5689884974849386</v>
      </c>
      <c r="CR10">
        <v>0</v>
      </c>
      <c r="CS10">
        <v>6.1489997573814614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f t="shared" si="5"/>
        <v>12.7179882548664</v>
      </c>
      <c r="DJ10">
        <v>2025</v>
      </c>
      <c r="DK10">
        <f t="shared" si="6"/>
        <v>1363.3430110896836</v>
      </c>
      <c r="DL10">
        <f t="shared" si="7"/>
        <v>1289.7925318008174</v>
      </c>
      <c r="DO10">
        <v>2025</v>
      </c>
      <c r="DP10">
        <v>1363.3430110896841</v>
      </c>
      <c r="DQ10">
        <v>1289.7925318008179</v>
      </c>
      <c r="DU10">
        <f t="shared" ref="DU10:DU42" si="14">B4</f>
        <v>2019</v>
      </c>
      <c r="DV10">
        <f>C4+V4+AN4+BG4+BY4+CQ4</f>
        <v>69.845975122443306</v>
      </c>
      <c r="DW10">
        <f t="shared" ref="DW10:DX10" si="15">D4+W4+AO4+BH4+BZ4+CR4</f>
        <v>84.568620180004331</v>
      </c>
      <c r="DX10">
        <f t="shared" si="15"/>
        <v>197.84993137428435</v>
      </c>
      <c r="DY10">
        <f t="shared" ref="DY10:EK10" si="16">F4+Y4+AQ4+BJ4+CB4+CT4</f>
        <v>101.65324192888916</v>
      </c>
      <c r="DZ10">
        <f t="shared" si="16"/>
        <v>5.375233300915197E-2</v>
      </c>
      <c r="EA10">
        <f t="shared" si="16"/>
        <v>0.50933861882556597</v>
      </c>
      <c r="EB10">
        <f t="shared" si="16"/>
        <v>253.13094328236676</v>
      </c>
      <c r="EC10">
        <f t="shared" si="16"/>
        <v>243.97660772405638</v>
      </c>
      <c r="ED10">
        <f t="shared" si="16"/>
        <v>3.6079335677385693E-2</v>
      </c>
      <c r="EE10">
        <f t="shared" si="16"/>
        <v>0.22623679420906448</v>
      </c>
      <c r="EF10">
        <f t="shared" si="16"/>
        <v>1.1450110786100394</v>
      </c>
      <c r="EG10">
        <f t="shared" si="16"/>
        <v>29.251363629922214</v>
      </c>
      <c r="EH10">
        <f t="shared" si="16"/>
        <v>59.1327906854548</v>
      </c>
      <c r="EI10">
        <f t="shared" si="16"/>
        <v>202.22113951870176</v>
      </c>
      <c r="EJ10">
        <f t="shared" si="16"/>
        <v>7.8868319385505306</v>
      </c>
      <c r="EK10">
        <f t="shared" si="16"/>
        <v>0</v>
      </c>
      <c r="EL10">
        <f>S4</f>
        <v>0.52435827244800004</v>
      </c>
      <c r="EM10">
        <f>T4+AL4+BD4+BW4+CO4+DG4</f>
        <v>1252.0122218174527</v>
      </c>
    </row>
    <row r="11" spans="2:157" x14ac:dyDescent="0.3">
      <c r="B11">
        <v>2026</v>
      </c>
      <c r="C11">
        <v>0</v>
      </c>
      <c r="D11">
        <v>0</v>
      </c>
      <c r="E11">
        <v>23.264772998521483</v>
      </c>
      <c r="F11">
        <v>0</v>
      </c>
      <c r="G11">
        <v>0</v>
      </c>
      <c r="H11">
        <v>0</v>
      </c>
      <c r="I11">
        <v>338.8558142432845</v>
      </c>
      <c r="J11">
        <v>267.40316051470131</v>
      </c>
      <c r="K11">
        <v>0</v>
      </c>
      <c r="L11">
        <v>0</v>
      </c>
      <c r="M11">
        <v>0.27133155075400001</v>
      </c>
      <c r="N11">
        <v>0</v>
      </c>
      <c r="O11">
        <v>44.766488174311</v>
      </c>
      <c r="P11">
        <v>0.96325776107070538</v>
      </c>
      <c r="Q11">
        <v>0</v>
      </c>
      <c r="R11">
        <v>0</v>
      </c>
      <c r="S11">
        <v>0.69307190704400001</v>
      </c>
      <c r="T11">
        <f t="shared" si="0"/>
        <v>676.21789714968702</v>
      </c>
      <c r="V11">
        <v>75.276327836360068</v>
      </c>
      <c r="W11">
        <v>65.597456978594948</v>
      </c>
      <c r="X11">
        <v>89.87538780224034</v>
      </c>
      <c r="Y11">
        <v>0.57341380668643593</v>
      </c>
      <c r="Z11">
        <v>5.545943318221061E-2</v>
      </c>
      <c r="AA11">
        <v>0.81112754875801207</v>
      </c>
      <c r="AB11">
        <v>0.60254695384386581</v>
      </c>
      <c r="AC11">
        <v>2.4765497880459026</v>
      </c>
      <c r="AD11">
        <v>4.8901441783149105E-3</v>
      </c>
      <c r="AE11">
        <v>0.24278831380874327</v>
      </c>
      <c r="AF11">
        <v>0.34122447272033085</v>
      </c>
      <c r="AG11">
        <v>3.9827430572268256</v>
      </c>
      <c r="AH11">
        <v>4.8903959935998687E-3</v>
      </c>
      <c r="AI11">
        <v>55.543647446319774</v>
      </c>
      <c r="AJ11">
        <v>7.9668628195673206</v>
      </c>
      <c r="AK11">
        <v>0</v>
      </c>
      <c r="AL11">
        <f t="shared" si="1"/>
        <v>303.35531679752671</v>
      </c>
      <c r="AN11">
        <v>0</v>
      </c>
      <c r="AO11">
        <v>0</v>
      </c>
      <c r="AP11">
        <v>73.266973460660353</v>
      </c>
      <c r="AQ11">
        <v>59.713128655036357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31.090269033498217</v>
      </c>
      <c r="AZ11">
        <v>0</v>
      </c>
      <c r="BA11">
        <v>78.242618076699557</v>
      </c>
      <c r="BB11">
        <v>0</v>
      </c>
      <c r="BC11">
        <v>0</v>
      </c>
      <c r="BD11">
        <f t="shared" si="2"/>
        <v>242.31298922589446</v>
      </c>
      <c r="BG11">
        <v>0</v>
      </c>
      <c r="BH11">
        <v>0</v>
      </c>
      <c r="BI11">
        <v>19.964651287005285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4.1717994321048177</v>
      </c>
      <c r="BS11">
        <v>0</v>
      </c>
      <c r="BT11">
        <v>65.200974403467242</v>
      </c>
      <c r="BU11">
        <v>0</v>
      </c>
      <c r="BV11">
        <v>0</v>
      </c>
      <c r="BW11">
        <f t="shared" si="3"/>
        <v>89.337425122577343</v>
      </c>
      <c r="BY11">
        <v>0</v>
      </c>
      <c r="BZ11">
        <v>0</v>
      </c>
      <c r="CA11">
        <v>9.5925763081576783</v>
      </c>
      <c r="CB11">
        <v>14.193330912405129</v>
      </c>
      <c r="CC11">
        <v>0</v>
      </c>
      <c r="CD11">
        <v>0</v>
      </c>
      <c r="CE11">
        <v>0.56690858488545859</v>
      </c>
      <c r="CF11">
        <v>29.663567601531255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21.531560009349551</v>
      </c>
      <c r="CM11">
        <v>0</v>
      </c>
      <c r="CN11">
        <v>0</v>
      </c>
      <c r="CO11">
        <f t="shared" si="4"/>
        <v>75.547943416329062</v>
      </c>
      <c r="CQ11">
        <v>6.5689884974849386</v>
      </c>
      <c r="CR11">
        <v>0</v>
      </c>
      <c r="CS11">
        <v>6.1489997573814614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f t="shared" si="5"/>
        <v>12.7179882548664</v>
      </c>
      <c r="DJ11">
        <v>2026</v>
      </c>
      <c r="DK11">
        <f t="shared" si="6"/>
        <v>1399.4895599668807</v>
      </c>
      <c r="DL11">
        <f t="shared" si="7"/>
        <v>1323.9416165505518</v>
      </c>
      <c r="DO11">
        <v>2026</v>
      </c>
      <c r="DP11">
        <v>1399.489559966881</v>
      </c>
      <c r="DQ11">
        <v>1323.941616550552</v>
      </c>
      <c r="DU11">
        <f t="shared" si="14"/>
        <v>2020</v>
      </c>
      <c r="DV11">
        <f t="shared" ref="DV11:DV43" si="17">C5+V5+AN5+BG5+BY5+CQ5</f>
        <v>70.322702163561885</v>
      </c>
      <c r="DW11">
        <f t="shared" ref="DW11:DW43" si="18">D5+W5+AO5+BH5+BZ5+CR5</f>
        <v>64.053822040994703</v>
      </c>
      <c r="DX11">
        <f t="shared" ref="DX11:EK26" si="19">E5+X5+AP5+BI5+CA5+CS5</f>
        <v>190.1949390274898</v>
      </c>
      <c r="DY11">
        <f t="shared" si="19"/>
        <v>89.671000867831921</v>
      </c>
      <c r="DZ11">
        <f t="shared" si="19"/>
        <v>4.389334154754395E-2</v>
      </c>
      <c r="EA11">
        <f t="shared" si="19"/>
        <v>0.73840993097682417</v>
      </c>
      <c r="EB11">
        <f t="shared" si="19"/>
        <v>216.19040690378336</v>
      </c>
      <c r="EC11">
        <f t="shared" si="19"/>
        <v>216.60051991548292</v>
      </c>
      <c r="ED11">
        <f t="shared" si="19"/>
        <v>3.9366134369244431E-3</v>
      </c>
      <c r="EE11">
        <f t="shared" si="19"/>
        <v>0.19237836560232807</v>
      </c>
      <c r="EF11">
        <f t="shared" si="19"/>
        <v>0.47577310076966572</v>
      </c>
      <c r="EG11">
        <f t="shared" si="19"/>
        <v>30.426825860325348</v>
      </c>
      <c r="EH11">
        <f t="shared" si="19"/>
        <v>26.340083275406133</v>
      </c>
      <c r="EI11">
        <f t="shared" si="19"/>
        <v>186.35852058322655</v>
      </c>
      <c r="EJ11">
        <f t="shared" si="19"/>
        <v>7.1302797244536604</v>
      </c>
      <c r="EK11">
        <f t="shared" si="19"/>
        <v>0</v>
      </c>
      <c r="EL11">
        <f t="shared" ref="EL11:EL43" si="20">S5</f>
        <v>0.44210792007400002</v>
      </c>
      <c r="EM11">
        <f t="shared" ref="EM11:EM43" si="21">T5+AL5+BD5+BW5+CO5+DG5</f>
        <v>1099.1855996349634</v>
      </c>
    </row>
    <row r="12" spans="2:157" x14ac:dyDescent="0.3">
      <c r="B12">
        <v>2027</v>
      </c>
      <c r="C12">
        <v>0</v>
      </c>
      <c r="D12">
        <v>0</v>
      </c>
      <c r="E12">
        <v>25.077630219358447</v>
      </c>
      <c r="F12">
        <v>0</v>
      </c>
      <c r="G12">
        <v>0</v>
      </c>
      <c r="H12">
        <v>0</v>
      </c>
      <c r="I12">
        <v>348.94253028407746</v>
      </c>
      <c r="J12">
        <v>270.83548489544495</v>
      </c>
      <c r="K12">
        <v>0</v>
      </c>
      <c r="L12">
        <v>0</v>
      </c>
      <c r="M12">
        <v>0.27714364550300002</v>
      </c>
      <c r="N12">
        <v>0</v>
      </c>
      <c r="O12">
        <v>45.948758054763999</v>
      </c>
      <c r="P12">
        <v>1.172324187681139</v>
      </c>
      <c r="Q12">
        <v>0</v>
      </c>
      <c r="R12">
        <v>0</v>
      </c>
      <c r="S12">
        <v>0.71137573372600005</v>
      </c>
      <c r="T12">
        <f t="shared" si="0"/>
        <v>692.9652470205549</v>
      </c>
      <c r="V12">
        <v>77.300766425007936</v>
      </c>
      <c r="W12">
        <v>66.320243699180338</v>
      </c>
      <c r="X12">
        <v>92.339739668876291</v>
      </c>
      <c r="Y12">
        <v>0.58638035184178028</v>
      </c>
      <c r="Z12">
        <v>5.6984405084191628E-2</v>
      </c>
      <c r="AA12">
        <v>0.83227200203544283</v>
      </c>
      <c r="AB12">
        <v>0.61833909300200729</v>
      </c>
      <c r="AC12">
        <v>2.5426275338604345</v>
      </c>
      <c r="AD12">
        <v>5.0042857390592563E-3</v>
      </c>
      <c r="AE12">
        <v>0.24943987863967154</v>
      </c>
      <c r="AF12">
        <v>0.34956236418232134</v>
      </c>
      <c r="AG12">
        <v>3.9978413389622878</v>
      </c>
      <c r="AH12">
        <v>5.0269946817042633E-3</v>
      </c>
      <c r="AI12">
        <v>57.007898667644184</v>
      </c>
      <c r="AJ12">
        <v>8.081893056864434</v>
      </c>
      <c r="AK12">
        <v>0</v>
      </c>
      <c r="AL12">
        <f t="shared" si="1"/>
        <v>310.29401976560206</v>
      </c>
      <c r="AN12">
        <v>0</v>
      </c>
      <c r="AO12">
        <v>0</v>
      </c>
      <c r="AP12">
        <v>75.870556649042811</v>
      </c>
      <c r="AQ12">
        <v>57.237347072618057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31.950560151765782</v>
      </c>
      <c r="AZ12">
        <v>0</v>
      </c>
      <c r="BA12">
        <v>80.289500235300849</v>
      </c>
      <c r="BB12">
        <v>0</v>
      </c>
      <c r="BC12">
        <v>0</v>
      </c>
      <c r="BD12">
        <f t="shared" si="2"/>
        <v>245.34796410872752</v>
      </c>
      <c r="BG12">
        <v>0</v>
      </c>
      <c r="BH12">
        <v>0</v>
      </c>
      <c r="BI12">
        <v>20.620589930475894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4.3084453544764507</v>
      </c>
      <c r="BS12">
        <v>0</v>
      </c>
      <c r="BT12">
        <v>66.74877123523828</v>
      </c>
      <c r="BU12">
        <v>0</v>
      </c>
      <c r="BV12">
        <v>0</v>
      </c>
      <c r="BW12">
        <f t="shared" si="3"/>
        <v>91.677806520190629</v>
      </c>
      <c r="BY12">
        <v>0</v>
      </c>
      <c r="BZ12">
        <v>0</v>
      </c>
      <c r="CA12">
        <v>9.8616217718795962</v>
      </c>
      <c r="CB12">
        <v>14.613897651456822</v>
      </c>
      <c r="CC12">
        <v>0</v>
      </c>
      <c r="CD12">
        <v>0</v>
      </c>
      <c r="CE12">
        <v>0.58385893689587676</v>
      </c>
      <c r="CF12">
        <v>30.85979756725472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22.144592335501418</v>
      </c>
      <c r="CM12">
        <v>0</v>
      </c>
      <c r="CN12">
        <v>0</v>
      </c>
      <c r="CO12">
        <f t="shared" si="4"/>
        <v>78.063768262988432</v>
      </c>
      <c r="CQ12">
        <v>6.5689884974849386</v>
      </c>
      <c r="CR12">
        <v>0</v>
      </c>
      <c r="CS12">
        <v>6.1489997573814614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f t="shared" si="5"/>
        <v>12.7179882548664</v>
      </c>
      <c r="DJ12">
        <v>2027</v>
      </c>
      <c r="DK12">
        <f t="shared" si="6"/>
        <v>1431.0667939329294</v>
      </c>
      <c r="DL12">
        <f t="shared" si="7"/>
        <v>1353.0030256699411</v>
      </c>
      <c r="DO12">
        <v>2027</v>
      </c>
      <c r="DP12">
        <v>1431.0667939329301</v>
      </c>
      <c r="DQ12">
        <v>1353.0030256699417</v>
      </c>
      <c r="DU12">
        <f t="shared" si="14"/>
        <v>2021</v>
      </c>
      <c r="DV12">
        <f t="shared" si="17"/>
        <v>75.245291315011386</v>
      </c>
      <c r="DW12">
        <f t="shared" si="18"/>
        <v>68.537589583864488</v>
      </c>
      <c r="DX12">
        <f t="shared" si="19"/>
        <v>200.82102355802357</v>
      </c>
      <c r="DY12">
        <f t="shared" ref="DY12:EK12" si="22">F6+Y6+AQ6+BJ6+CB6+CT6</f>
        <v>94.343268686809935</v>
      </c>
      <c r="DZ12">
        <f t="shared" si="22"/>
        <v>4.6965875455872177E-2</v>
      </c>
      <c r="EA12">
        <f t="shared" si="22"/>
        <v>0.79009862614520376</v>
      </c>
      <c r="EB12">
        <f t="shared" si="22"/>
        <v>282.41783039224606</v>
      </c>
      <c r="EC12">
        <f t="shared" si="22"/>
        <v>278.73113188030447</v>
      </c>
      <c r="ED12">
        <f t="shared" si="22"/>
        <v>4.2121763775091626E-3</v>
      </c>
      <c r="EE12">
        <f t="shared" si="22"/>
        <v>0.20960508160481855</v>
      </c>
      <c r="EF12">
        <f t="shared" si="22"/>
        <v>0.51535769390898323</v>
      </c>
      <c r="EG12">
        <f t="shared" si="22"/>
        <v>37.962040801549499</v>
      </c>
      <c r="EH12">
        <f t="shared" si="22"/>
        <v>37.799880815775367</v>
      </c>
      <c r="EI12">
        <f t="shared" si="22"/>
        <v>200.5549345736639</v>
      </c>
      <c r="EJ12">
        <f t="shared" si="22"/>
        <v>8.3210364384374262</v>
      </c>
      <c r="EK12">
        <f t="shared" si="22"/>
        <v>0</v>
      </c>
      <c r="EL12">
        <f t="shared" si="20"/>
        <v>0.58530885612600003</v>
      </c>
      <c r="EM12">
        <f t="shared" si="21"/>
        <v>1286.8855763553045</v>
      </c>
    </row>
    <row r="13" spans="2:157" x14ac:dyDescent="0.3">
      <c r="B13">
        <v>2028</v>
      </c>
      <c r="C13">
        <v>0</v>
      </c>
      <c r="D13">
        <v>0</v>
      </c>
      <c r="E13">
        <v>27.5292347363138</v>
      </c>
      <c r="F13">
        <v>0</v>
      </c>
      <c r="G13">
        <v>0</v>
      </c>
      <c r="H13">
        <v>0</v>
      </c>
      <c r="I13">
        <v>358.12227252015094</v>
      </c>
      <c r="J13">
        <v>274.41361542948528</v>
      </c>
      <c r="K13">
        <v>0</v>
      </c>
      <c r="L13">
        <v>0</v>
      </c>
      <c r="M13">
        <v>0.28232536129000002</v>
      </c>
      <c r="N13">
        <v>0</v>
      </c>
      <c r="O13">
        <v>47.043343867193997</v>
      </c>
      <c r="P13">
        <v>1.4756163940052487</v>
      </c>
      <c r="Q13">
        <v>0</v>
      </c>
      <c r="R13">
        <v>0</v>
      </c>
      <c r="S13">
        <v>0.72832204127400002</v>
      </c>
      <c r="T13">
        <f t="shared" si="0"/>
        <v>709.59473034971325</v>
      </c>
      <c r="V13">
        <v>79.278901009696511</v>
      </c>
      <c r="W13">
        <v>66.969185190253555</v>
      </c>
      <c r="X13">
        <v>94.857213478852145</v>
      </c>
      <c r="Y13">
        <v>0.59857145749013407</v>
      </c>
      <c r="Z13">
        <v>5.8508535096789022E-2</v>
      </c>
      <c r="AA13">
        <v>0.85285040523626088</v>
      </c>
      <c r="AB13">
        <v>0.63378584209432842</v>
      </c>
      <c r="AC13">
        <v>2.608138453817352</v>
      </c>
      <c r="AD13">
        <v>5.1115644147184652E-3</v>
      </c>
      <c r="AE13">
        <v>0.25607355397360221</v>
      </c>
      <c r="AF13">
        <v>0.35779140358765726</v>
      </c>
      <c r="AG13">
        <v>4.012333440947379</v>
      </c>
      <c r="AH13">
        <v>5.1635517658077407E-3</v>
      </c>
      <c r="AI13">
        <v>58.448725394778762</v>
      </c>
      <c r="AJ13">
        <v>8.1939262545113891</v>
      </c>
      <c r="AK13">
        <v>0</v>
      </c>
      <c r="AL13">
        <f t="shared" si="1"/>
        <v>317.13627953651638</v>
      </c>
      <c r="AN13">
        <v>0</v>
      </c>
      <c r="AO13">
        <v>0</v>
      </c>
      <c r="AP13">
        <v>78.465229090062209</v>
      </c>
      <c r="AQ13">
        <v>54.576560643823392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32.808209366622528</v>
      </c>
      <c r="AZ13">
        <v>0</v>
      </c>
      <c r="BA13">
        <v>82.27537513444031</v>
      </c>
      <c r="BB13">
        <v>0</v>
      </c>
      <c r="BC13">
        <v>0</v>
      </c>
      <c r="BD13">
        <f t="shared" si="2"/>
        <v>248.12537423494842</v>
      </c>
      <c r="BG13">
        <v>0</v>
      </c>
      <c r="BH13">
        <v>0</v>
      </c>
      <c r="BI13">
        <v>21.227230412538077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4.4346224043912477</v>
      </c>
      <c r="BS13">
        <v>0</v>
      </c>
      <c r="BT13">
        <v>68.101287957805766</v>
      </c>
      <c r="BU13">
        <v>0</v>
      </c>
      <c r="BV13">
        <v>0</v>
      </c>
      <c r="BW13">
        <f t="shared" si="3"/>
        <v>93.763140774735092</v>
      </c>
      <c r="BY13">
        <v>0</v>
      </c>
      <c r="BZ13">
        <v>0</v>
      </c>
      <c r="CA13">
        <v>10.116670729559864</v>
      </c>
      <c r="CB13">
        <v>15.034229750145437</v>
      </c>
      <c r="CC13">
        <v>0</v>
      </c>
      <c r="CD13">
        <v>0</v>
      </c>
      <c r="CE13">
        <v>0.6004592327956888</v>
      </c>
      <c r="CF13">
        <v>31.91648056283211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22.728673765045453</v>
      </c>
      <c r="CM13">
        <v>0</v>
      </c>
      <c r="CN13">
        <v>0</v>
      </c>
      <c r="CO13">
        <f t="shared" si="4"/>
        <v>80.396514040378548</v>
      </c>
      <c r="CQ13">
        <v>6.5689884974849386</v>
      </c>
      <c r="CR13">
        <v>0</v>
      </c>
      <c r="CS13">
        <v>6.1489997573814614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f t="shared" si="5"/>
        <v>12.7179882548664</v>
      </c>
      <c r="DJ13">
        <v>2028</v>
      </c>
      <c r="DK13">
        <f t="shared" si="6"/>
        <v>1461.734027191158</v>
      </c>
      <c r="DL13">
        <f t="shared" si="7"/>
        <v>1381.3375131507794</v>
      </c>
      <c r="DO13">
        <v>2028</v>
      </c>
      <c r="DP13">
        <v>1461.7340271911578</v>
      </c>
      <c r="DQ13">
        <v>1381.3375131507792</v>
      </c>
      <c r="DU13">
        <f t="shared" si="14"/>
        <v>2022</v>
      </c>
      <c r="DV13">
        <f t="shared" si="17"/>
        <v>69.078842968216875</v>
      </c>
      <c r="DW13">
        <f t="shared" si="18"/>
        <v>66.010085038183249</v>
      </c>
      <c r="DX13">
        <f t="shared" si="19"/>
        <v>195.84140311956119</v>
      </c>
      <c r="DY13">
        <f t="shared" ref="DY13:EK13" si="23">F7+Y7+AQ7+BJ7+CB7+CT7</f>
        <v>81.653050299984258</v>
      </c>
      <c r="DZ13">
        <f t="shared" si="23"/>
        <v>4.931681798185801E-2</v>
      </c>
      <c r="EA13">
        <f t="shared" si="23"/>
        <v>0.72333430080348149</v>
      </c>
      <c r="EB13">
        <f t="shared" si="23"/>
        <v>298.18958175055769</v>
      </c>
      <c r="EC13">
        <f t="shared" si="23"/>
        <v>289.33709635257111</v>
      </c>
      <c r="ED13">
        <f t="shared" si="23"/>
        <v>4.3978200547168545E-3</v>
      </c>
      <c r="EE13">
        <f t="shared" si="23"/>
        <v>0.21592879997835415</v>
      </c>
      <c r="EF13">
        <f t="shared" si="23"/>
        <v>0.5550243271730233</v>
      </c>
      <c r="EG13">
        <f t="shared" si="23"/>
        <v>35.321104955574008</v>
      </c>
      <c r="EH13">
        <f t="shared" si="23"/>
        <v>40.17066959645345</v>
      </c>
      <c r="EI13">
        <f t="shared" si="23"/>
        <v>199.19375415874592</v>
      </c>
      <c r="EJ13">
        <f t="shared" si="23"/>
        <v>7.489751889603034</v>
      </c>
      <c r="EK13">
        <f t="shared" si="23"/>
        <v>0</v>
      </c>
      <c r="EL13">
        <f t="shared" si="20"/>
        <v>0.62185253664200002</v>
      </c>
      <c r="EM13">
        <f t="shared" si="21"/>
        <v>1284.4551947320842</v>
      </c>
    </row>
    <row r="14" spans="2:157" x14ac:dyDescent="0.3">
      <c r="B14">
        <v>2029</v>
      </c>
      <c r="C14">
        <v>0</v>
      </c>
      <c r="D14">
        <v>0</v>
      </c>
      <c r="E14">
        <v>30.5940278300743</v>
      </c>
      <c r="F14">
        <v>0</v>
      </c>
      <c r="G14">
        <v>0</v>
      </c>
      <c r="H14">
        <v>0</v>
      </c>
      <c r="I14">
        <v>365.53837662429532</v>
      </c>
      <c r="J14">
        <v>277.37920742166347</v>
      </c>
      <c r="K14">
        <v>0</v>
      </c>
      <c r="L14">
        <v>0</v>
      </c>
      <c r="M14">
        <v>0.28744016621500001</v>
      </c>
      <c r="N14">
        <v>0</v>
      </c>
      <c r="O14">
        <v>48.143628066174998</v>
      </c>
      <c r="P14">
        <v>1.9428658801473775</v>
      </c>
      <c r="Q14">
        <v>0</v>
      </c>
      <c r="R14">
        <v>0</v>
      </c>
      <c r="S14">
        <v>0.745356570878</v>
      </c>
      <c r="T14">
        <f t="shared" si="0"/>
        <v>724.63090255944849</v>
      </c>
      <c r="V14">
        <v>81.143890058154255</v>
      </c>
      <c r="W14">
        <v>67.497101304354103</v>
      </c>
      <c r="X14">
        <v>97.389030324105079</v>
      </c>
      <c r="Y14">
        <v>0.60937502834859747</v>
      </c>
      <c r="Z14">
        <v>5.9993504958512106E-2</v>
      </c>
      <c r="AA14">
        <v>0.87213356932468222</v>
      </c>
      <c r="AB14">
        <v>0.64836974783736956</v>
      </c>
      <c r="AC14">
        <v>2.6712444311469401</v>
      </c>
      <c r="AD14">
        <v>5.2065665676333649E-3</v>
      </c>
      <c r="AE14">
        <v>0.26251724594459153</v>
      </c>
      <c r="AF14">
        <v>0.36566316232199531</v>
      </c>
      <c r="AG14">
        <v>4.0256221056918591</v>
      </c>
      <c r="AH14">
        <v>5.2967320960723673E-3</v>
      </c>
      <c r="AI14">
        <v>59.821022100719148</v>
      </c>
      <c r="AJ14">
        <v>8.2990593914549642</v>
      </c>
      <c r="AK14">
        <v>0</v>
      </c>
      <c r="AL14">
        <f t="shared" si="1"/>
        <v>323.67552527302587</v>
      </c>
      <c r="AN14">
        <v>0</v>
      </c>
      <c r="AO14">
        <v>0</v>
      </c>
      <c r="AP14">
        <v>81.026809063260572</v>
      </c>
      <c r="AQ14">
        <v>51.7099613759856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33.6563596608569</v>
      </c>
      <c r="AZ14">
        <v>0</v>
      </c>
      <c r="BA14">
        <v>84.160497308914174</v>
      </c>
      <c r="BB14">
        <v>0</v>
      </c>
      <c r="BC14">
        <v>0</v>
      </c>
      <c r="BD14">
        <f t="shared" si="2"/>
        <v>250.55362740901728</v>
      </c>
      <c r="BG14">
        <v>0</v>
      </c>
      <c r="BH14">
        <v>0</v>
      </c>
      <c r="BI14">
        <v>21.835992411220186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4.5610206518585166</v>
      </c>
      <c r="BS14">
        <v>0</v>
      </c>
      <c r="BT14">
        <v>69.430027738633086</v>
      </c>
      <c r="BU14">
        <v>0</v>
      </c>
      <c r="BV14">
        <v>0</v>
      </c>
      <c r="BW14">
        <f t="shared" si="3"/>
        <v>95.827040801711789</v>
      </c>
      <c r="BY14">
        <v>0</v>
      </c>
      <c r="BZ14">
        <v>0</v>
      </c>
      <c r="CA14">
        <v>10.35481096362574</v>
      </c>
      <c r="CB14">
        <v>15.443349477090745</v>
      </c>
      <c r="CC14">
        <v>0</v>
      </c>
      <c r="CD14">
        <v>0</v>
      </c>
      <c r="CE14">
        <v>0.61638874177011382</v>
      </c>
      <c r="CF14">
        <v>32.862018231332257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23.276547142680904</v>
      </c>
      <c r="CM14">
        <v>0</v>
      </c>
      <c r="CN14">
        <v>0</v>
      </c>
      <c r="CO14">
        <f t="shared" si="4"/>
        <v>82.553114556499764</v>
      </c>
      <c r="CQ14">
        <v>6.5689884974849386</v>
      </c>
      <c r="CR14">
        <v>0</v>
      </c>
      <c r="CS14">
        <v>6.1489997573814614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f t="shared" si="5"/>
        <v>12.7179882548664</v>
      </c>
      <c r="DJ14">
        <v>2029</v>
      </c>
      <c r="DK14">
        <f t="shared" si="6"/>
        <v>1489.9581988545697</v>
      </c>
      <c r="DL14">
        <f t="shared" si="7"/>
        <v>1407.4050842980698</v>
      </c>
      <c r="DO14">
        <v>2029</v>
      </c>
      <c r="DP14">
        <v>1489.9581988545697</v>
      </c>
      <c r="DQ14">
        <v>1407.4050842980698</v>
      </c>
      <c r="DU14">
        <f t="shared" si="14"/>
        <v>2023</v>
      </c>
      <c r="DV14">
        <f t="shared" si="17"/>
        <v>70.643671075872632</v>
      </c>
      <c r="DW14">
        <f t="shared" si="18"/>
        <v>65.371497400690245</v>
      </c>
      <c r="DX14">
        <f t="shared" si="19"/>
        <v>203.03126758263471</v>
      </c>
      <c r="DY14">
        <f t="shared" ref="DY14:EK14" si="24">F8+Y8+AQ8+BJ8+CB8+CT8</f>
        <v>79.947090566487404</v>
      </c>
      <c r="DZ14">
        <f t="shared" si="24"/>
        <v>5.0548953382160859E-2</v>
      </c>
      <c r="EA14">
        <f t="shared" si="24"/>
        <v>0.7414491914515926</v>
      </c>
      <c r="EB14">
        <f t="shared" si="24"/>
        <v>309.29248613963313</v>
      </c>
      <c r="EC14">
        <f t="shared" si="24"/>
        <v>290.87195712274223</v>
      </c>
      <c r="ED14">
        <f t="shared" si="24"/>
        <v>4.501500665977055E-3</v>
      </c>
      <c r="EE14">
        <f t="shared" si="24"/>
        <v>0.22133060871527183</v>
      </c>
      <c r="EF14">
        <f t="shared" si="24"/>
        <v>0.56696218868625436</v>
      </c>
      <c r="EG14">
        <f t="shared" si="24"/>
        <v>36.279977497331913</v>
      </c>
      <c r="EH14">
        <f t="shared" si="24"/>
        <v>41.161426370103221</v>
      </c>
      <c r="EI14">
        <f t="shared" si="24"/>
        <v>204.16602771805267</v>
      </c>
      <c r="EJ14">
        <f t="shared" si="24"/>
        <v>7.5884908606262078</v>
      </c>
      <c r="EK14">
        <f t="shared" si="24"/>
        <v>0</v>
      </c>
      <c r="EL14">
        <f t="shared" si="20"/>
        <v>0.63718964910999998</v>
      </c>
      <c r="EM14">
        <f t="shared" si="21"/>
        <v>1310.5758744261859</v>
      </c>
    </row>
    <row r="15" spans="2:157" x14ac:dyDescent="0.3">
      <c r="B15">
        <v>2030</v>
      </c>
      <c r="C15">
        <v>0</v>
      </c>
      <c r="D15">
        <v>0</v>
      </c>
      <c r="E15">
        <v>34.946691172920694</v>
      </c>
      <c r="F15">
        <v>0</v>
      </c>
      <c r="G15">
        <v>0</v>
      </c>
      <c r="H15">
        <v>0</v>
      </c>
      <c r="I15">
        <v>372.7692759648167</v>
      </c>
      <c r="J15">
        <v>280.99605165643328</v>
      </c>
      <c r="K15">
        <v>0</v>
      </c>
      <c r="L15">
        <v>0</v>
      </c>
      <c r="M15">
        <v>0.292361895288</v>
      </c>
      <c r="N15">
        <v>0</v>
      </c>
      <c r="O15">
        <v>49.228783121870997</v>
      </c>
      <c r="P15">
        <v>2.7558814665132334</v>
      </c>
      <c r="Q15">
        <v>0</v>
      </c>
      <c r="R15">
        <v>0</v>
      </c>
      <c r="S15">
        <v>0.76215687205299998</v>
      </c>
      <c r="T15">
        <f t="shared" si="0"/>
        <v>741.75120214989579</v>
      </c>
      <c r="V15">
        <v>82.883630873336912</v>
      </c>
      <c r="W15">
        <v>67.905870963192356</v>
      </c>
      <c r="X15">
        <v>99.937575993132057</v>
      </c>
      <c r="Y15">
        <v>0.61856099538497578</v>
      </c>
      <c r="Z15">
        <v>6.1443085465816949E-2</v>
      </c>
      <c r="AA15">
        <v>0.8899806228811441</v>
      </c>
      <c r="AB15">
        <v>0.66201274550480627</v>
      </c>
      <c r="AC15">
        <v>2.7319199047551184</v>
      </c>
      <c r="AD15">
        <v>5.2872604476218808E-3</v>
      </c>
      <c r="AE15">
        <v>0.268782421233624</v>
      </c>
      <c r="AF15">
        <v>0.373162708650083</v>
      </c>
      <c r="AG15">
        <v>4.0375383114111862</v>
      </c>
      <c r="AH15">
        <v>5.4268552408832417E-3</v>
      </c>
      <c r="AI15">
        <v>61.120627615724075</v>
      </c>
      <c r="AJ15">
        <v>8.3965396118539868</v>
      </c>
      <c r="AK15">
        <v>0</v>
      </c>
      <c r="AL15">
        <f t="shared" si="1"/>
        <v>329.89835996821466</v>
      </c>
      <c r="AN15">
        <v>0</v>
      </c>
      <c r="AO15">
        <v>0</v>
      </c>
      <c r="AP15">
        <v>83.532635912347061</v>
      </c>
      <c r="AQ15">
        <v>48.6286518866874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34.490432249546899</v>
      </c>
      <c r="AZ15">
        <v>0</v>
      </c>
      <c r="BA15">
        <v>85.905630349317292</v>
      </c>
      <c r="BB15">
        <v>0</v>
      </c>
      <c r="BC15">
        <v>0</v>
      </c>
      <c r="BD15">
        <f t="shared" si="2"/>
        <v>252.55735039789863</v>
      </c>
      <c r="BG15">
        <v>0</v>
      </c>
      <c r="BH15">
        <v>0</v>
      </c>
      <c r="BI15">
        <v>22.413747929363225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4.680656147434501</v>
      </c>
      <c r="BS15">
        <v>0</v>
      </c>
      <c r="BT15">
        <v>70.632255068077683</v>
      </c>
      <c r="BU15">
        <v>0</v>
      </c>
      <c r="BV15">
        <v>0</v>
      </c>
      <c r="BW15">
        <f t="shared" si="3"/>
        <v>97.726659144875413</v>
      </c>
      <c r="BY15">
        <v>0</v>
      </c>
      <c r="BZ15">
        <v>0</v>
      </c>
      <c r="CA15">
        <v>10.598781392656541</v>
      </c>
      <c r="CB15">
        <v>15.865521458438497</v>
      </c>
      <c r="CC15">
        <v>0</v>
      </c>
      <c r="CD15">
        <v>0</v>
      </c>
      <c r="CE15">
        <v>0.63277241085393121</v>
      </c>
      <c r="CF15">
        <v>33.81055471070956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23.838118988145599</v>
      </c>
      <c r="CM15">
        <v>0</v>
      </c>
      <c r="CN15">
        <v>0</v>
      </c>
      <c r="CO15">
        <f t="shared" si="4"/>
        <v>84.745748960804121</v>
      </c>
      <c r="CQ15">
        <v>6.5689884974849386</v>
      </c>
      <c r="CR15">
        <v>0</v>
      </c>
      <c r="CS15">
        <v>6.1489997573814614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f t="shared" si="5"/>
        <v>12.7179882548664</v>
      </c>
      <c r="DJ15">
        <v>2030</v>
      </c>
      <c r="DK15">
        <f t="shared" si="6"/>
        <v>1519.3973088765549</v>
      </c>
      <c r="DL15">
        <f t="shared" si="7"/>
        <v>1434.6515599157508</v>
      </c>
      <c r="DO15">
        <v>2030</v>
      </c>
      <c r="DP15">
        <v>1519.3973088765551</v>
      </c>
      <c r="DQ15">
        <v>1434.651559915751</v>
      </c>
      <c r="DU15">
        <f t="shared" si="14"/>
        <v>2024</v>
      </c>
      <c r="DV15">
        <f t="shared" si="17"/>
        <v>71.826772587427968</v>
      </c>
      <c r="DW15">
        <f t="shared" si="18"/>
        <v>64.292298312739959</v>
      </c>
      <c r="DX15">
        <f t="shared" si="19"/>
        <v>210.24285892267545</v>
      </c>
      <c r="DY15">
        <f t="shared" ref="DY15:EK15" si="25">F9+Y9+AQ9+BJ9+CB9+CT9</f>
        <v>78.132822668399513</v>
      </c>
      <c r="DZ15">
        <f t="shared" si="25"/>
        <v>5.1547209184066356E-2</v>
      </c>
      <c r="EA15">
        <f t="shared" si="25"/>
        <v>0.75507430076677262</v>
      </c>
      <c r="EB15">
        <f t="shared" si="25"/>
        <v>319.32937766491375</v>
      </c>
      <c r="EC15">
        <f t="shared" si="25"/>
        <v>292.70409560232991</v>
      </c>
      <c r="ED15">
        <f t="shared" si="25"/>
        <v>4.5714385194465428E-3</v>
      </c>
      <c r="EE15">
        <f t="shared" si="25"/>
        <v>0.22568094864820137</v>
      </c>
      <c r="EF15">
        <f t="shared" si="25"/>
        <v>0.57771269981515105</v>
      </c>
      <c r="EG15">
        <f t="shared" si="25"/>
        <v>37.226714076605106</v>
      </c>
      <c r="EH15">
        <f t="shared" si="25"/>
        <v>42.221394131428688</v>
      </c>
      <c r="EI15">
        <f t="shared" si="25"/>
        <v>208.99378890277126</v>
      </c>
      <c r="EJ15">
        <f t="shared" si="25"/>
        <v>7.6632550463467002</v>
      </c>
      <c r="EK15">
        <f t="shared" si="25"/>
        <v>0</v>
      </c>
      <c r="EL15">
        <f t="shared" si="20"/>
        <v>0.653598595931</v>
      </c>
      <c r="EM15">
        <f t="shared" si="21"/>
        <v>1334.9015631085031</v>
      </c>
    </row>
    <row r="16" spans="2:157" x14ac:dyDescent="0.3">
      <c r="B16">
        <v>2031</v>
      </c>
      <c r="C16">
        <v>0</v>
      </c>
      <c r="D16">
        <v>0</v>
      </c>
      <c r="E16">
        <v>41.082578250431858</v>
      </c>
      <c r="F16">
        <v>0</v>
      </c>
      <c r="G16">
        <v>0</v>
      </c>
      <c r="H16">
        <v>0</v>
      </c>
      <c r="I16">
        <v>379.99632100388101</v>
      </c>
      <c r="J16">
        <v>285.56632906880179</v>
      </c>
      <c r="K16">
        <v>0</v>
      </c>
      <c r="L16">
        <v>0</v>
      </c>
      <c r="M16">
        <v>0.29709597236099999</v>
      </c>
      <c r="N16">
        <v>0</v>
      </c>
      <c r="O16">
        <v>50.299794235086999</v>
      </c>
      <c r="P16">
        <v>4.9180060350072639</v>
      </c>
      <c r="Q16">
        <v>0</v>
      </c>
      <c r="R16">
        <v>0</v>
      </c>
      <c r="S16">
        <v>0.77873819761600005</v>
      </c>
      <c r="T16">
        <f t="shared" si="0"/>
        <v>762.93886276318597</v>
      </c>
      <c r="V16">
        <v>84.539837250105023</v>
      </c>
      <c r="W16">
        <v>68.236363184575183</v>
      </c>
      <c r="X16">
        <v>102.54650881982873</v>
      </c>
      <c r="Y16">
        <v>0.62625335937207538</v>
      </c>
      <c r="Z16">
        <v>6.2899794339494844E-2</v>
      </c>
      <c r="AA16">
        <v>0.90679535615664131</v>
      </c>
      <c r="AB16">
        <v>0.6750430546208217</v>
      </c>
      <c r="AC16">
        <v>2.7918126881005829</v>
      </c>
      <c r="AD16">
        <v>5.3547469033974693E-3</v>
      </c>
      <c r="AE16">
        <v>0.27504962847251446</v>
      </c>
      <c r="AF16">
        <v>0.38049037739005293</v>
      </c>
      <c r="AG16">
        <v>4.0483098717365671</v>
      </c>
      <c r="AH16">
        <v>5.557618535726741E-3</v>
      </c>
      <c r="AI16">
        <v>62.381161227825366</v>
      </c>
      <c r="AJ16">
        <v>8.4885356341953102</v>
      </c>
      <c r="AK16">
        <v>0</v>
      </c>
      <c r="AL16">
        <f t="shared" si="1"/>
        <v>335.96997261215751</v>
      </c>
      <c r="AN16">
        <v>0</v>
      </c>
      <c r="AO16">
        <v>0</v>
      </c>
      <c r="AP16">
        <v>86.056317924089228</v>
      </c>
      <c r="AQ16">
        <v>48.255305725807318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35.109983486941644</v>
      </c>
      <c r="AZ16">
        <v>0</v>
      </c>
      <c r="BA16">
        <v>87.45954083226485</v>
      </c>
      <c r="BB16">
        <v>0</v>
      </c>
      <c r="BC16">
        <v>0</v>
      </c>
      <c r="BD16">
        <f t="shared" si="2"/>
        <v>256.88114796910304</v>
      </c>
      <c r="BG16">
        <v>0</v>
      </c>
      <c r="BH16">
        <v>0</v>
      </c>
      <c r="BI16">
        <v>22.951390283848944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4.7915590771738783</v>
      </c>
      <c r="BS16">
        <v>0</v>
      </c>
      <c r="BT16">
        <v>72.316598410888972</v>
      </c>
      <c r="BU16">
        <v>0</v>
      </c>
      <c r="BV16">
        <v>0</v>
      </c>
      <c r="BW16">
        <f t="shared" si="3"/>
        <v>100.0595477719118</v>
      </c>
      <c r="BY16">
        <v>0</v>
      </c>
      <c r="BZ16">
        <v>0</v>
      </c>
      <c r="CA16">
        <v>10.84292279878864</v>
      </c>
      <c r="CB16">
        <v>16.289616194415117</v>
      </c>
      <c r="CC16">
        <v>0</v>
      </c>
      <c r="CD16">
        <v>0</v>
      </c>
      <c r="CE16">
        <v>0.64920975560373662</v>
      </c>
      <c r="CF16">
        <v>34.755931820407802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24.400332594310694</v>
      </c>
      <c r="CM16">
        <v>0</v>
      </c>
      <c r="CN16">
        <v>0</v>
      </c>
      <c r="CO16">
        <f t="shared" si="4"/>
        <v>86.938013163525994</v>
      </c>
      <c r="CQ16">
        <v>6.5689884974849386</v>
      </c>
      <c r="CR16">
        <v>0</v>
      </c>
      <c r="CS16">
        <v>6.1489997573814614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f t="shared" si="5"/>
        <v>12.7179882548664</v>
      </c>
      <c r="DJ16">
        <v>2031</v>
      </c>
      <c r="DK16">
        <f t="shared" si="6"/>
        <v>1555.5055325347507</v>
      </c>
      <c r="DL16">
        <f t="shared" si="7"/>
        <v>1468.5675193712248</v>
      </c>
      <c r="DO16">
        <v>2031</v>
      </c>
      <c r="DP16">
        <v>1555.5055325347505</v>
      </c>
      <c r="DQ16">
        <v>1468.5675193712245</v>
      </c>
      <c r="DU16">
        <f t="shared" si="14"/>
        <v>2025</v>
      </c>
      <c r="DV16">
        <f t="shared" si="17"/>
        <v>78.035207417913853</v>
      </c>
      <c r="DW16">
        <f t="shared" si="18"/>
        <v>63.253972592851404</v>
      </c>
      <c r="DX16">
        <f t="shared" si="19"/>
        <v>213.79071171502517</v>
      </c>
      <c r="DY16">
        <f t="shared" ref="DY16:EK16" si="26">F10+Y10+AQ10+BJ10+CB10+CT10</f>
        <v>76.369078194280675</v>
      </c>
      <c r="DZ16">
        <f t="shared" si="26"/>
        <v>5.2643416822193048E-2</v>
      </c>
      <c r="EA16">
        <f t="shared" si="26"/>
        <v>0.77066873421398285</v>
      </c>
      <c r="EB16">
        <f t="shared" si="26"/>
        <v>330.06019115348261</v>
      </c>
      <c r="EC16">
        <f t="shared" si="26"/>
        <v>295.80017342943148</v>
      </c>
      <c r="ED16">
        <f t="shared" si="26"/>
        <v>4.6567063318189005E-3</v>
      </c>
      <c r="EE16">
        <f t="shared" si="26"/>
        <v>0.23047391188157645</v>
      </c>
      <c r="EF16">
        <f t="shared" si="26"/>
        <v>0.58962315051580294</v>
      </c>
      <c r="EG16">
        <f t="shared" si="26"/>
        <v>38.206448656067856</v>
      </c>
      <c r="EH16">
        <f t="shared" si="26"/>
        <v>43.378680108437969</v>
      </c>
      <c r="EI16">
        <f t="shared" si="26"/>
        <v>214.38046556766676</v>
      </c>
      <c r="EJ16">
        <f t="shared" si="26"/>
        <v>7.7485022483949191</v>
      </c>
      <c r="EK16">
        <f t="shared" si="26"/>
        <v>0</v>
      </c>
      <c r="EL16">
        <f t="shared" si="20"/>
        <v>0.67151408636599996</v>
      </c>
      <c r="EM16">
        <f t="shared" si="21"/>
        <v>1363.3430110896841</v>
      </c>
    </row>
    <row r="17" spans="2:143" x14ac:dyDescent="0.3">
      <c r="B17">
        <v>2032</v>
      </c>
      <c r="C17">
        <v>0</v>
      </c>
      <c r="D17">
        <v>0</v>
      </c>
      <c r="E17">
        <v>48.176033183954551</v>
      </c>
      <c r="F17">
        <v>0</v>
      </c>
      <c r="G17">
        <v>0</v>
      </c>
      <c r="H17">
        <v>0</v>
      </c>
      <c r="I17">
        <v>385.18686976231771</v>
      </c>
      <c r="J17">
        <v>289.06401495211793</v>
      </c>
      <c r="K17">
        <v>0</v>
      </c>
      <c r="L17">
        <v>0</v>
      </c>
      <c r="M17">
        <v>0.30181434053099998</v>
      </c>
      <c r="N17">
        <v>0</v>
      </c>
      <c r="O17">
        <v>51.385994415638997</v>
      </c>
      <c r="P17">
        <v>7.2687875734661853</v>
      </c>
      <c r="Q17">
        <v>0</v>
      </c>
      <c r="R17">
        <v>0</v>
      </c>
      <c r="S17">
        <v>0.79555467934699997</v>
      </c>
      <c r="T17">
        <f t="shared" si="0"/>
        <v>782.17906890737333</v>
      </c>
      <c r="V17">
        <v>86.074806514689058</v>
      </c>
      <c r="W17">
        <v>68.473487515090042</v>
      </c>
      <c r="X17">
        <v>105.20338988255391</v>
      </c>
      <c r="Y17">
        <v>0.63205157064713069</v>
      </c>
      <c r="Z17">
        <v>6.4351113331674509E-2</v>
      </c>
      <c r="AA17">
        <v>0.9221922122306847</v>
      </c>
      <c r="AB17">
        <v>0.68720224960630538</v>
      </c>
      <c r="AC17">
        <v>2.8501796842822404</v>
      </c>
      <c r="AD17">
        <v>5.4054865667199081E-3</v>
      </c>
      <c r="AE17">
        <v>0.28125887429022839</v>
      </c>
      <c r="AF17">
        <v>0.38753779148745393</v>
      </c>
      <c r="AG17">
        <v>4.0575839314413411</v>
      </c>
      <c r="AH17">
        <v>5.6879304373430245E-3</v>
      </c>
      <c r="AI17">
        <v>63.581928718252648</v>
      </c>
      <c r="AJ17">
        <v>8.572983528492145</v>
      </c>
      <c r="AK17">
        <v>0</v>
      </c>
      <c r="AL17">
        <f t="shared" si="1"/>
        <v>341.8000470033989</v>
      </c>
      <c r="AN17">
        <v>0</v>
      </c>
      <c r="AO17">
        <v>0</v>
      </c>
      <c r="AP17">
        <v>88.514291944062805</v>
      </c>
      <c r="AQ17">
        <v>47.691518553980451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35.698609491180981</v>
      </c>
      <c r="AZ17">
        <v>0</v>
      </c>
      <c r="BA17">
        <v>88.804568951490225</v>
      </c>
      <c r="BB17">
        <v>0</v>
      </c>
      <c r="BC17">
        <v>0</v>
      </c>
      <c r="BD17">
        <f t="shared" si="2"/>
        <v>260.70898894071445</v>
      </c>
      <c r="BG17">
        <v>0</v>
      </c>
      <c r="BH17">
        <v>0</v>
      </c>
      <c r="BI17">
        <v>23.457076048338134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4.8953660671514196</v>
      </c>
      <c r="BS17">
        <v>0</v>
      </c>
      <c r="BT17">
        <v>73.924597934967665</v>
      </c>
      <c r="BU17">
        <v>0</v>
      </c>
      <c r="BV17">
        <v>0</v>
      </c>
      <c r="BW17">
        <f t="shared" si="3"/>
        <v>102.27704005045722</v>
      </c>
      <c r="BY17">
        <v>0</v>
      </c>
      <c r="BZ17">
        <v>0</v>
      </c>
      <c r="CA17">
        <v>11.093220088583529</v>
      </c>
      <c r="CB17">
        <v>16.723832835014399</v>
      </c>
      <c r="CC17">
        <v>0</v>
      </c>
      <c r="CD17">
        <v>0</v>
      </c>
      <c r="CE17">
        <v>0.6660409071355442</v>
      </c>
      <c r="CF17">
        <v>35.721280697174045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24.976563723271681</v>
      </c>
      <c r="CM17">
        <v>0</v>
      </c>
      <c r="CN17">
        <v>0</v>
      </c>
      <c r="CO17">
        <f t="shared" si="4"/>
        <v>89.180938251179199</v>
      </c>
      <c r="CQ17">
        <v>6.5689884974849386</v>
      </c>
      <c r="CR17">
        <v>0</v>
      </c>
      <c r="CS17">
        <v>6.1489997573814614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f t="shared" si="5"/>
        <v>12.7179882548664</v>
      </c>
      <c r="DJ17">
        <v>2032</v>
      </c>
      <c r="DK17">
        <f t="shared" si="6"/>
        <v>1588.8640714079888</v>
      </c>
      <c r="DL17">
        <f t="shared" si="7"/>
        <v>1499.6831331568096</v>
      </c>
      <c r="DO17">
        <v>2032</v>
      </c>
      <c r="DP17">
        <v>1588.8640714079893</v>
      </c>
      <c r="DQ17">
        <v>1499.6831331568101</v>
      </c>
      <c r="DU17">
        <f t="shared" si="14"/>
        <v>2026</v>
      </c>
      <c r="DV17">
        <f t="shared" si="17"/>
        <v>81.845316333845005</v>
      </c>
      <c r="DW17">
        <f t="shared" si="18"/>
        <v>65.597456978594948</v>
      </c>
      <c r="DX17">
        <f t="shared" si="19"/>
        <v>222.11336161396662</v>
      </c>
      <c r="DY17">
        <f t="shared" ref="DY17:EK17" si="27">F11+Y11+AQ11+BJ11+CB11+CT11</f>
        <v>74.479873374127919</v>
      </c>
      <c r="DZ17">
        <f t="shared" si="27"/>
        <v>5.545943318221061E-2</v>
      </c>
      <c r="EA17">
        <f t="shared" si="27"/>
        <v>0.81112754875801207</v>
      </c>
      <c r="EB17">
        <f t="shared" si="27"/>
        <v>340.02526978201382</v>
      </c>
      <c r="EC17">
        <f t="shared" si="27"/>
        <v>299.54327790427851</v>
      </c>
      <c r="ED17">
        <f t="shared" si="27"/>
        <v>4.8901441783149105E-3</v>
      </c>
      <c r="EE17">
        <f t="shared" si="27"/>
        <v>0.24278831380874327</v>
      </c>
      <c r="EF17">
        <f t="shared" si="27"/>
        <v>0.6125560234743308</v>
      </c>
      <c r="EG17">
        <f t="shared" si="27"/>
        <v>39.244811522829863</v>
      </c>
      <c r="EH17">
        <f t="shared" si="27"/>
        <v>44.771378570304599</v>
      </c>
      <c r="EI17">
        <f t="shared" si="27"/>
        <v>221.48205769690685</v>
      </c>
      <c r="EJ17">
        <f t="shared" si="27"/>
        <v>7.9668628195673206</v>
      </c>
      <c r="EK17">
        <f t="shared" si="27"/>
        <v>0</v>
      </c>
      <c r="EL17">
        <f t="shared" si="20"/>
        <v>0.69307190704400001</v>
      </c>
      <c r="EM17">
        <f t="shared" si="21"/>
        <v>1399.489559966881</v>
      </c>
    </row>
    <row r="18" spans="2:143" x14ac:dyDescent="0.3">
      <c r="B18">
        <v>2033</v>
      </c>
      <c r="C18">
        <v>0</v>
      </c>
      <c r="D18">
        <v>0</v>
      </c>
      <c r="E18">
        <v>57.086615449556788</v>
      </c>
      <c r="F18">
        <v>0</v>
      </c>
      <c r="G18">
        <v>0</v>
      </c>
      <c r="H18">
        <v>0</v>
      </c>
      <c r="I18">
        <v>389.56270339841257</v>
      </c>
      <c r="J18">
        <v>292.73344661757096</v>
      </c>
      <c r="K18">
        <v>0</v>
      </c>
      <c r="L18">
        <v>0</v>
      </c>
      <c r="M18">
        <v>0.30649560764700001</v>
      </c>
      <c r="N18">
        <v>0</v>
      </c>
      <c r="O18">
        <v>52.484262104715</v>
      </c>
      <c r="P18">
        <v>9.8797809082952028</v>
      </c>
      <c r="Q18">
        <v>0</v>
      </c>
      <c r="R18">
        <v>0</v>
      </c>
      <c r="S18">
        <v>0.81255798947400004</v>
      </c>
      <c r="T18">
        <f t="shared" si="0"/>
        <v>802.86586207567154</v>
      </c>
      <c r="V18">
        <v>87.484533038363224</v>
      </c>
      <c r="W18">
        <v>68.622764960029244</v>
      </c>
      <c r="X18">
        <v>107.91627928432509</v>
      </c>
      <c r="Y18">
        <v>0.63581621560925305</v>
      </c>
      <c r="Z18">
        <v>6.5804142101733049E-2</v>
      </c>
      <c r="AA18">
        <v>0.93612057303188156</v>
      </c>
      <c r="AB18">
        <v>0.69847353517030597</v>
      </c>
      <c r="AC18">
        <v>2.9071819921921982</v>
      </c>
      <c r="AD18">
        <v>5.4382507085520022E-3</v>
      </c>
      <c r="AE18">
        <v>0.28743729674484475</v>
      </c>
      <c r="AF18">
        <v>0.39431667039243057</v>
      </c>
      <c r="AG18">
        <v>4.0652722953769516</v>
      </c>
      <c r="AH18">
        <v>5.8184086715736055E-3</v>
      </c>
      <c r="AI18">
        <v>64.723773341033706</v>
      </c>
      <c r="AJ18">
        <v>8.6496122198742782</v>
      </c>
      <c r="AK18">
        <v>0</v>
      </c>
      <c r="AL18">
        <f t="shared" si="1"/>
        <v>347.39864222362519</v>
      </c>
      <c r="AN18">
        <v>0</v>
      </c>
      <c r="AO18">
        <v>0</v>
      </c>
      <c r="AP18">
        <v>90.89720211711554</v>
      </c>
      <c r="AQ18">
        <v>46.929232907422829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36.254653863448368</v>
      </c>
      <c r="AZ18">
        <v>0</v>
      </c>
      <c r="BA18">
        <v>89.920077954647425</v>
      </c>
      <c r="BB18">
        <v>0</v>
      </c>
      <c r="BC18">
        <v>0</v>
      </c>
      <c r="BD18">
        <f t="shared" si="2"/>
        <v>264.00116684263418</v>
      </c>
      <c r="BG18">
        <v>0</v>
      </c>
      <c r="BH18">
        <v>0</v>
      </c>
      <c r="BI18">
        <v>23.923210567488375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4.9904390330207864</v>
      </c>
      <c r="BS18">
        <v>0</v>
      </c>
      <c r="BT18">
        <v>75.43646550192905</v>
      </c>
      <c r="BU18">
        <v>0</v>
      </c>
      <c r="BV18">
        <v>0</v>
      </c>
      <c r="BW18">
        <f t="shared" si="3"/>
        <v>104.35011510243821</v>
      </c>
      <c r="BY18">
        <v>0</v>
      </c>
      <c r="BZ18">
        <v>0</v>
      </c>
      <c r="CA18">
        <v>11.347362004920283</v>
      </c>
      <c r="CB18">
        <v>17.164620860728306</v>
      </c>
      <c r="CC18">
        <v>0</v>
      </c>
      <c r="CD18">
        <v>0</v>
      </c>
      <c r="CE18">
        <v>0.68312563857980835</v>
      </c>
      <c r="CF18">
        <v>36.699543817950548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25.561601590068385</v>
      </c>
      <c r="CM18">
        <v>0</v>
      </c>
      <c r="CN18">
        <v>0</v>
      </c>
      <c r="CO18">
        <f t="shared" si="4"/>
        <v>91.456253912247348</v>
      </c>
      <c r="CQ18">
        <v>6.5689884974849386</v>
      </c>
      <c r="CR18">
        <v>0</v>
      </c>
      <c r="CS18">
        <v>6.1489997573814614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f t="shared" si="5"/>
        <v>12.7179882548664</v>
      </c>
      <c r="DJ18">
        <v>2033</v>
      </c>
      <c r="DK18">
        <f t="shared" si="6"/>
        <v>1622.7900284114826</v>
      </c>
      <c r="DL18">
        <f t="shared" si="7"/>
        <v>1531.3337744992352</v>
      </c>
      <c r="DO18">
        <v>2033</v>
      </c>
      <c r="DP18">
        <v>1622.7900284114833</v>
      </c>
      <c r="DQ18">
        <v>1531.3337744992359</v>
      </c>
      <c r="DU18">
        <f t="shared" si="14"/>
        <v>2027</v>
      </c>
      <c r="DV18">
        <f t="shared" si="17"/>
        <v>83.869754922492874</v>
      </c>
      <c r="DW18">
        <f t="shared" si="18"/>
        <v>66.320243699180338</v>
      </c>
      <c r="DX18">
        <f t="shared" si="19"/>
        <v>229.91913799701447</v>
      </c>
      <c r="DY18">
        <f t="shared" ref="DY18:EK18" si="28">F12+Y12+AQ12+BJ12+CB12+CT12</f>
        <v>72.437625075916657</v>
      </c>
      <c r="DZ18">
        <f t="shared" si="28"/>
        <v>5.6984405084191628E-2</v>
      </c>
      <c r="EA18">
        <f t="shared" si="28"/>
        <v>0.83227200203544283</v>
      </c>
      <c r="EB18">
        <f t="shared" si="28"/>
        <v>350.14472831397535</v>
      </c>
      <c r="EC18">
        <f t="shared" si="28"/>
        <v>304.23790999656006</v>
      </c>
      <c r="ED18">
        <f t="shared" si="28"/>
        <v>5.0042857390592563E-3</v>
      </c>
      <c r="EE18">
        <f t="shared" si="28"/>
        <v>0.24943987863967154</v>
      </c>
      <c r="EF18">
        <f t="shared" si="28"/>
        <v>0.62670600968532142</v>
      </c>
      <c r="EG18">
        <f t="shared" si="28"/>
        <v>40.256846845204521</v>
      </c>
      <c r="EH18">
        <f t="shared" si="28"/>
        <v>45.953785049445706</v>
      </c>
      <c r="EI18">
        <f t="shared" si="28"/>
        <v>227.36308666136588</v>
      </c>
      <c r="EJ18">
        <f t="shared" si="28"/>
        <v>8.081893056864434</v>
      </c>
      <c r="EK18">
        <f t="shared" si="28"/>
        <v>0</v>
      </c>
      <c r="EL18">
        <f t="shared" si="20"/>
        <v>0.71137573372600005</v>
      </c>
      <c r="EM18">
        <f t="shared" si="21"/>
        <v>1431.0667939329301</v>
      </c>
    </row>
    <row r="19" spans="2:143" x14ac:dyDescent="0.3">
      <c r="B19">
        <v>2034</v>
      </c>
      <c r="C19">
        <v>0</v>
      </c>
      <c r="D19">
        <v>0</v>
      </c>
      <c r="E19">
        <v>66.91292403400935</v>
      </c>
      <c r="F19">
        <v>0</v>
      </c>
      <c r="G19">
        <v>0</v>
      </c>
      <c r="H19">
        <v>0</v>
      </c>
      <c r="I19">
        <v>392.04588321064563</v>
      </c>
      <c r="J19">
        <v>295.3832004538383</v>
      </c>
      <c r="K19">
        <v>0</v>
      </c>
      <c r="L19">
        <v>0</v>
      </c>
      <c r="M19">
        <v>0.31116500496999999</v>
      </c>
      <c r="N19">
        <v>0</v>
      </c>
      <c r="O19">
        <v>53.599427511183002</v>
      </c>
      <c r="P19">
        <v>12.698277194019889</v>
      </c>
      <c r="Q19">
        <v>0</v>
      </c>
      <c r="R19">
        <v>0</v>
      </c>
      <c r="S19">
        <v>0.82982290898099997</v>
      </c>
      <c r="T19">
        <f t="shared" si="0"/>
        <v>821.78070031764707</v>
      </c>
      <c r="V19">
        <v>88.749977477606706</v>
      </c>
      <c r="W19">
        <v>68.673778251204169</v>
      </c>
      <c r="X19">
        <v>110.67375914761044</v>
      </c>
      <c r="Y19">
        <v>0.63737962370225276</v>
      </c>
      <c r="Z19">
        <v>6.7248105100951194E-2</v>
      </c>
      <c r="AA19">
        <v>0.94837628849350208</v>
      </c>
      <c r="AB19">
        <v>0.70871201686139207</v>
      </c>
      <c r="AC19">
        <v>2.9623029984327314</v>
      </c>
      <c r="AD19">
        <v>5.4515609339605862E-3</v>
      </c>
      <c r="AE19">
        <v>0.29353655066866208</v>
      </c>
      <c r="AF19">
        <v>0.40075774673365583</v>
      </c>
      <c r="AG19">
        <v>4.0712089185682991</v>
      </c>
      <c r="AH19">
        <v>5.9481126748892168E-3</v>
      </c>
      <c r="AI19">
        <v>65.794084446896363</v>
      </c>
      <c r="AJ19">
        <v>8.7173213096222018</v>
      </c>
      <c r="AK19">
        <v>0</v>
      </c>
      <c r="AL19">
        <f t="shared" si="1"/>
        <v>352.70984255511013</v>
      </c>
      <c r="AN19">
        <v>0</v>
      </c>
      <c r="AO19">
        <v>0</v>
      </c>
      <c r="AP19">
        <v>93.2024165599003</v>
      </c>
      <c r="AQ19">
        <v>45.976237773504309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36.778196420116252</v>
      </c>
      <c r="AZ19">
        <v>0</v>
      </c>
      <c r="BA19">
        <v>90.803554981588164</v>
      </c>
      <c r="BB19">
        <v>0</v>
      </c>
      <c r="BC19">
        <v>0</v>
      </c>
      <c r="BD19">
        <f t="shared" si="2"/>
        <v>266.76040573510903</v>
      </c>
      <c r="BG19">
        <v>0</v>
      </c>
      <c r="BH19">
        <v>0</v>
      </c>
      <c r="BI19">
        <v>24.350075594623991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5.0768146473030384</v>
      </c>
      <c r="BS19">
        <v>0</v>
      </c>
      <c r="BT19">
        <v>76.854176438775838</v>
      </c>
      <c r="BU19">
        <v>0</v>
      </c>
      <c r="BV19">
        <v>0</v>
      </c>
      <c r="BW19">
        <f t="shared" si="3"/>
        <v>106.28106668070286</v>
      </c>
      <c r="BY19">
        <v>0</v>
      </c>
      <c r="BZ19">
        <v>0</v>
      </c>
      <c r="CA19">
        <v>11.608454159432815</v>
      </c>
      <c r="CB19">
        <v>17.616752226409375</v>
      </c>
      <c r="CC19">
        <v>0</v>
      </c>
      <c r="CD19">
        <v>0</v>
      </c>
      <c r="CE19">
        <v>0.70065215340732179</v>
      </c>
      <c r="CF19">
        <v>37.699980129344951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26.162445021148059</v>
      </c>
      <c r="CM19">
        <v>0</v>
      </c>
      <c r="CN19">
        <v>0</v>
      </c>
      <c r="CO19">
        <f t="shared" si="4"/>
        <v>93.788283689742528</v>
      </c>
      <c r="CQ19">
        <v>6.5689884974849386</v>
      </c>
      <c r="CR19">
        <v>0</v>
      </c>
      <c r="CS19">
        <v>6.1489997573814614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f t="shared" si="5"/>
        <v>12.7179882548664</v>
      </c>
      <c r="DJ19">
        <v>2034</v>
      </c>
      <c r="DK19">
        <f t="shared" si="6"/>
        <v>1654.0382872331777</v>
      </c>
      <c r="DL19">
        <f t="shared" si="7"/>
        <v>1560.2500035434352</v>
      </c>
      <c r="DO19">
        <v>2034</v>
      </c>
      <c r="DP19">
        <v>1654.0382872331779</v>
      </c>
      <c r="DQ19">
        <v>1560.2500035434355</v>
      </c>
      <c r="DU19">
        <f t="shared" si="14"/>
        <v>2028</v>
      </c>
      <c r="DV19">
        <f t="shared" si="17"/>
        <v>85.847889507181449</v>
      </c>
      <c r="DW19">
        <f t="shared" si="18"/>
        <v>66.969185190253555</v>
      </c>
      <c r="DX19">
        <f t="shared" si="19"/>
        <v>238.34457820470757</v>
      </c>
      <c r="DY19">
        <f t="shared" ref="DY19:EK19" si="29">F13+Y13+AQ13+BJ13+CB13+CT13</f>
        <v>70.209361851458965</v>
      </c>
      <c r="DZ19">
        <f t="shared" si="29"/>
        <v>5.8508535096789022E-2</v>
      </c>
      <c r="EA19">
        <f t="shared" si="29"/>
        <v>0.85285040523626088</v>
      </c>
      <c r="EB19">
        <f t="shared" si="29"/>
        <v>359.35651759504094</v>
      </c>
      <c r="EC19">
        <f t="shared" si="29"/>
        <v>308.93823444613474</v>
      </c>
      <c r="ED19">
        <f t="shared" si="29"/>
        <v>5.1115644147184652E-3</v>
      </c>
      <c r="EE19">
        <f t="shared" si="29"/>
        <v>0.25607355397360221</v>
      </c>
      <c r="EF19">
        <f t="shared" si="29"/>
        <v>0.64011676487765734</v>
      </c>
      <c r="EG19">
        <f t="shared" si="29"/>
        <v>41.255165211961156</v>
      </c>
      <c r="EH19">
        <f t="shared" si="29"/>
        <v>47.048507418959801</v>
      </c>
      <c r="EI19">
        <f t="shared" si="29"/>
        <v>233.02967864607552</v>
      </c>
      <c r="EJ19">
        <f t="shared" si="29"/>
        <v>8.1939262545113891</v>
      </c>
      <c r="EK19">
        <f t="shared" si="29"/>
        <v>0</v>
      </c>
      <c r="EL19">
        <f t="shared" si="20"/>
        <v>0.72832204127400002</v>
      </c>
      <c r="EM19">
        <f t="shared" si="21"/>
        <v>1461.7340271911582</v>
      </c>
    </row>
    <row r="20" spans="2:143" x14ac:dyDescent="0.3">
      <c r="B20">
        <v>2035</v>
      </c>
      <c r="C20">
        <v>0</v>
      </c>
      <c r="D20">
        <v>0</v>
      </c>
      <c r="E20">
        <v>79.569490516109724</v>
      </c>
      <c r="F20">
        <v>0</v>
      </c>
      <c r="G20">
        <v>0</v>
      </c>
      <c r="H20">
        <v>0</v>
      </c>
      <c r="I20">
        <v>394.48063930532379</v>
      </c>
      <c r="J20">
        <v>298.88881108154118</v>
      </c>
      <c r="K20">
        <v>0</v>
      </c>
      <c r="L20">
        <v>0</v>
      </c>
      <c r="M20">
        <v>0.31585203566699999</v>
      </c>
      <c r="N20">
        <v>0</v>
      </c>
      <c r="O20">
        <v>54.737170072615001</v>
      </c>
      <c r="P20">
        <v>15.976362684072988</v>
      </c>
      <c r="Q20">
        <v>0</v>
      </c>
      <c r="R20">
        <v>0</v>
      </c>
      <c r="S20">
        <v>0.84743736655699997</v>
      </c>
      <c r="T20">
        <f t="shared" si="0"/>
        <v>844.81576306188674</v>
      </c>
      <c r="V20">
        <v>89.867812018712939</v>
      </c>
      <c r="W20">
        <v>68.622827129632014</v>
      </c>
      <c r="X20">
        <v>113.46557216380974</v>
      </c>
      <c r="Y20">
        <v>0.6368006927198393</v>
      </c>
      <c r="Z20">
        <v>6.867417841343075E-2</v>
      </c>
      <c r="AA20">
        <v>0.95893433586117383</v>
      </c>
      <c r="AB20">
        <v>0.71788533479511962</v>
      </c>
      <c r="AC20">
        <v>3.0152566954891729</v>
      </c>
      <c r="AD20">
        <v>5.4459425079080468E-3</v>
      </c>
      <c r="AE20">
        <v>0.29952070680046949</v>
      </c>
      <c r="AF20">
        <v>0.40683091280815586</v>
      </c>
      <c r="AG20">
        <v>4.0754108011108903</v>
      </c>
      <c r="AH20">
        <v>6.0762714829133823E-3</v>
      </c>
      <c r="AI20">
        <v>66.788315536438446</v>
      </c>
      <c r="AJ20">
        <v>8.7759643822038562</v>
      </c>
      <c r="AK20">
        <v>0</v>
      </c>
      <c r="AL20">
        <f t="shared" si="1"/>
        <v>357.71132710278607</v>
      </c>
      <c r="AN20">
        <v>0</v>
      </c>
      <c r="AO20">
        <v>0</v>
      </c>
      <c r="AP20">
        <v>95.437625043544159</v>
      </c>
      <c r="AQ20">
        <v>44.859487520092593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37.271703532854083</v>
      </c>
      <c r="AZ20">
        <v>0</v>
      </c>
      <c r="BA20">
        <v>91.477861484393799</v>
      </c>
      <c r="BB20">
        <v>0</v>
      </c>
      <c r="BC20">
        <v>0</v>
      </c>
      <c r="BD20">
        <f t="shared" si="2"/>
        <v>269.04667758088465</v>
      </c>
      <c r="BG20">
        <v>0</v>
      </c>
      <c r="BH20">
        <v>0</v>
      </c>
      <c r="BI20">
        <v>24.743833949241349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5.1558008804917623</v>
      </c>
      <c r="BS20">
        <v>0</v>
      </c>
      <c r="BT20">
        <v>78.193986184163279</v>
      </c>
      <c r="BU20">
        <v>0</v>
      </c>
      <c r="BV20">
        <v>0</v>
      </c>
      <c r="BW20">
        <f t="shared" si="3"/>
        <v>108.09362101389638</v>
      </c>
      <c r="BY20">
        <v>0</v>
      </c>
      <c r="BZ20">
        <v>0</v>
      </c>
      <c r="CA20">
        <v>11.88027626906012</v>
      </c>
      <c r="CB20">
        <v>18.086037383380834</v>
      </c>
      <c r="CC20">
        <v>0</v>
      </c>
      <c r="CD20">
        <v>0</v>
      </c>
      <c r="CE20">
        <v>0.71884993605260683</v>
      </c>
      <c r="CF20">
        <v>38.734173125935435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26.787616811393583</v>
      </c>
      <c r="CM20">
        <v>0</v>
      </c>
      <c r="CN20">
        <v>0</v>
      </c>
      <c r="CO20">
        <f t="shared" si="4"/>
        <v>96.20695352582257</v>
      </c>
      <c r="CQ20">
        <v>6.5689884974849386</v>
      </c>
      <c r="CR20">
        <v>0</v>
      </c>
      <c r="CS20">
        <v>6.1489997573814614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f t="shared" si="5"/>
        <v>12.7179882548664</v>
      </c>
      <c r="DJ20">
        <v>2035</v>
      </c>
      <c r="DK20">
        <f t="shared" si="6"/>
        <v>1688.5923305401425</v>
      </c>
      <c r="DL20">
        <f t="shared" si="7"/>
        <v>1592.3853770143198</v>
      </c>
      <c r="DO20">
        <v>2035</v>
      </c>
      <c r="DP20">
        <v>1688.5923305401434</v>
      </c>
      <c r="DQ20">
        <v>1592.3853770143207</v>
      </c>
      <c r="DU20">
        <f t="shared" si="14"/>
        <v>2029</v>
      </c>
      <c r="DV20">
        <f t="shared" si="17"/>
        <v>87.712878555639193</v>
      </c>
      <c r="DW20">
        <f t="shared" si="18"/>
        <v>67.497101304354103</v>
      </c>
      <c r="DX20">
        <f t="shared" si="19"/>
        <v>247.34967034966732</v>
      </c>
      <c r="DY20">
        <f t="shared" ref="DY20:EK20" si="30">F14+Y14+AQ14+BJ14+CB14+CT14</f>
        <v>67.762685881424943</v>
      </c>
      <c r="DZ20">
        <f t="shared" si="30"/>
        <v>5.9993504958512106E-2</v>
      </c>
      <c r="EA20">
        <f t="shared" si="30"/>
        <v>0.87213356932468222</v>
      </c>
      <c r="EB20">
        <f t="shared" si="30"/>
        <v>366.80313511390278</v>
      </c>
      <c r="EC20">
        <f t="shared" si="30"/>
        <v>312.91247008414268</v>
      </c>
      <c r="ED20">
        <f t="shared" si="30"/>
        <v>5.2065665676333649E-3</v>
      </c>
      <c r="EE20">
        <f t="shared" si="30"/>
        <v>0.26251724594459153</v>
      </c>
      <c r="EF20">
        <f t="shared" si="30"/>
        <v>0.65310332853699538</v>
      </c>
      <c r="EG20">
        <f t="shared" si="30"/>
        <v>42.243002418407272</v>
      </c>
      <c r="EH20">
        <f t="shared" si="30"/>
        <v>48.148924798271068</v>
      </c>
      <c r="EI20">
        <f t="shared" si="30"/>
        <v>238.63096017109467</v>
      </c>
      <c r="EJ20">
        <f t="shared" si="30"/>
        <v>8.2990593914549642</v>
      </c>
      <c r="EK20">
        <f t="shared" si="30"/>
        <v>0</v>
      </c>
      <c r="EL20">
        <f t="shared" si="20"/>
        <v>0.745356570878</v>
      </c>
      <c r="EM20">
        <f t="shared" si="21"/>
        <v>1489.9581988545697</v>
      </c>
    </row>
    <row r="21" spans="2:143" x14ac:dyDescent="0.3">
      <c r="B21">
        <v>2036</v>
      </c>
      <c r="C21">
        <v>0</v>
      </c>
      <c r="D21">
        <v>0</v>
      </c>
      <c r="E21">
        <v>92.087929310590383</v>
      </c>
      <c r="F21">
        <v>0</v>
      </c>
      <c r="G21">
        <v>0</v>
      </c>
      <c r="H21">
        <v>0</v>
      </c>
      <c r="I21">
        <v>394.48835529349748</v>
      </c>
      <c r="J21">
        <v>300.59539030768576</v>
      </c>
      <c r="K21">
        <v>0</v>
      </c>
      <c r="L21">
        <v>0</v>
      </c>
      <c r="M21">
        <v>0.32042009545700001</v>
      </c>
      <c r="N21">
        <v>0</v>
      </c>
      <c r="O21">
        <v>55.874339001221003</v>
      </c>
      <c r="P21">
        <v>19.342549028645337</v>
      </c>
      <c r="Q21">
        <v>0</v>
      </c>
      <c r="R21">
        <v>0</v>
      </c>
      <c r="S21">
        <v>0.86504294318599995</v>
      </c>
      <c r="T21">
        <f t="shared" si="0"/>
        <v>863.57402598028295</v>
      </c>
      <c r="V21">
        <v>90.942744690297602</v>
      </c>
      <c r="W21">
        <v>68.535459700138176</v>
      </c>
      <c r="X21">
        <v>116.35973817368767</v>
      </c>
      <c r="Y21">
        <v>0.63497910917134937</v>
      </c>
      <c r="Z21">
        <v>7.0142818933665085E-2</v>
      </c>
      <c r="AA21">
        <v>0.96889735550841993</v>
      </c>
      <c r="AB21">
        <v>0.72678079855635136</v>
      </c>
      <c r="AC21">
        <v>3.0688999585552938</v>
      </c>
      <c r="AD21">
        <v>5.4293540444763679E-3</v>
      </c>
      <c r="AE21">
        <v>0.30566012214064175</v>
      </c>
      <c r="AF21">
        <v>0.41291913278254139</v>
      </c>
      <c r="AG21">
        <v>4.0787684823905455</v>
      </c>
      <c r="AH21">
        <v>6.208170674582238E-3</v>
      </c>
      <c r="AI21">
        <v>67.775654922174809</v>
      </c>
      <c r="AJ21">
        <v>8.8314473129512496</v>
      </c>
      <c r="AK21">
        <v>0</v>
      </c>
      <c r="AL21">
        <f t="shared" si="1"/>
        <v>362.72373010200738</v>
      </c>
      <c r="AN21">
        <v>0</v>
      </c>
      <c r="AO21">
        <v>0</v>
      </c>
      <c r="AP21">
        <v>97.557820440055224</v>
      </c>
      <c r="AQ21">
        <v>43.884569076396275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37.773822737943263</v>
      </c>
      <c r="AZ21">
        <v>0</v>
      </c>
      <c r="BA21">
        <v>92.245072658042616</v>
      </c>
      <c r="BB21">
        <v>0</v>
      </c>
      <c r="BC21">
        <v>0</v>
      </c>
      <c r="BD21">
        <f t="shared" si="2"/>
        <v>271.46128491243735</v>
      </c>
      <c r="BG21">
        <v>0</v>
      </c>
      <c r="BH21">
        <v>0</v>
      </c>
      <c r="BI21">
        <v>25.102841209774063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5.2271321577512673</v>
      </c>
      <c r="BS21">
        <v>0</v>
      </c>
      <c r="BT21">
        <v>79.466909740921523</v>
      </c>
      <c r="BU21">
        <v>0</v>
      </c>
      <c r="BV21">
        <v>0</v>
      </c>
      <c r="BW21">
        <f t="shared" si="3"/>
        <v>109.79688310844685</v>
      </c>
      <c r="BY21">
        <v>0</v>
      </c>
      <c r="BZ21">
        <v>0</v>
      </c>
      <c r="CA21">
        <v>12.147998381007428</v>
      </c>
      <c r="CB21">
        <v>18.549890418638949</v>
      </c>
      <c r="CC21">
        <v>0</v>
      </c>
      <c r="CD21">
        <v>0</v>
      </c>
      <c r="CE21">
        <v>0.73682077219042785</v>
      </c>
      <c r="CF21">
        <v>39.753220572567109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27.403669151288717</v>
      </c>
      <c r="CM21">
        <v>0</v>
      </c>
      <c r="CN21">
        <v>0</v>
      </c>
      <c r="CO21">
        <f t="shared" si="4"/>
        <v>98.591599295692617</v>
      </c>
      <c r="CQ21">
        <v>6.5689884974849386</v>
      </c>
      <c r="CR21">
        <v>0</v>
      </c>
      <c r="CS21">
        <v>6.1489997573814614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f t="shared" si="5"/>
        <v>12.7179882548664</v>
      </c>
      <c r="DJ21">
        <v>2036</v>
      </c>
      <c r="DK21">
        <f t="shared" si="6"/>
        <v>1718.8655116537334</v>
      </c>
      <c r="DL21">
        <f t="shared" si="7"/>
        <v>1620.2739123580409</v>
      </c>
      <c r="DO21">
        <v>2036</v>
      </c>
      <c r="DP21">
        <v>1718.8655116537336</v>
      </c>
      <c r="DQ21">
        <v>1620.2739123580409</v>
      </c>
      <c r="DU21">
        <f t="shared" si="14"/>
        <v>2030</v>
      </c>
      <c r="DV21">
        <f t="shared" si="17"/>
        <v>89.45261937082185</v>
      </c>
      <c r="DW21">
        <f t="shared" si="18"/>
        <v>67.905870963192356</v>
      </c>
      <c r="DX21">
        <f t="shared" si="19"/>
        <v>257.57843215780105</v>
      </c>
      <c r="DY21">
        <f t="shared" ref="DY21:EK21" si="31">F15+Y15+AQ15+BJ15+CB15+CT15</f>
        <v>65.112734340510869</v>
      </c>
      <c r="DZ21">
        <f t="shared" si="31"/>
        <v>6.1443085465816949E-2</v>
      </c>
      <c r="EA21">
        <f t="shared" si="31"/>
        <v>0.8899806228811441</v>
      </c>
      <c r="EB21">
        <f t="shared" si="31"/>
        <v>374.06406112117543</v>
      </c>
      <c r="EC21">
        <f t="shared" si="31"/>
        <v>317.53852627189792</v>
      </c>
      <c r="ED21">
        <f t="shared" si="31"/>
        <v>5.2872604476218808E-3</v>
      </c>
      <c r="EE21">
        <f t="shared" si="31"/>
        <v>0.268782421233624</v>
      </c>
      <c r="EF21">
        <f t="shared" si="31"/>
        <v>0.66552460393808299</v>
      </c>
      <c r="EG21">
        <f t="shared" si="31"/>
        <v>43.208626708392586</v>
      </c>
      <c r="EH21">
        <f t="shared" si="31"/>
        <v>49.234209977111881</v>
      </c>
      <c r="EI21">
        <f t="shared" si="31"/>
        <v>244.25251348777786</v>
      </c>
      <c r="EJ21">
        <f t="shared" si="31"/>
        <v>8.3965396118539868</v>
      </c>
      <c r="EK21">
        <f t="shared" si="31"/>
        <v>0</v>
      </c>
      <c r="EL21">
        <f t="shared" si="20"/>
        <v>0.76215687205299998</v>
      </c>
      <c r="EM21">
        <f t="shared" si="21"/>
        <v>1519.3973088765551</v>
      </c>
    </row>
    <row r="22" spans="2:143" x14ac:dyDescent="0.3">
      <c r="B22">
        <v>2037</v>
      </c>
      <c r="C22">
        <v>0</v>
      </c>
      <c r="D22">
        <v>0</v>
      </c>
      <c r="E22">
        <v>106.24093398374347</v>
      </c>
      <c r="F22">
        <v>0</v>
      </c>
      <c r="G22">
        <v>0</v>
      </c>
      <c r="H22">
        <v>0</v>
      </c>
      <c r="I22">
        <v>393.57260290614693</v>
      </c>
      <c r="J22">
        <v>302.05302158962519</v>
      </c>
      <c r="K22">
        <v>0</v>
      </c>
      <c r="L22">
        <v>0</v>
      </c>
      <c r="M22">
        <v>0.324976378121</v>
      </c>
      <c r="N22">
        <v>0</v>
      </c>
      <c r="O22">
        <v>57.029974189992998</v>
      </c>
      <c r="P22">
        <v>23.066571424918997</v>
      </c>
      <c r="Q22">
        <v>0</v>
      </c>
      <c r="R22">
        <v>0</v>
      </c>
      <c r="S22">
        <v>0.882934413275</v>
      </c>
      <c r="T22">
        <f t="shared" si="0"/>
        <v>883.17101488582364</v>
      </c>
      <c r="V22">
        <v>91.966998097892727</v>
      </c>
      <c r="W22">
        <v>68.395434709532125</v>
      </c>
      <c r="X22">
        <v>119.32386392530675</v>
      </c>
      <c r="Y22">
        <v>0.63218967800526826</v>
      </c>
      <c r="Z22">
        <v>7.1624712593643017E-2</v>
      </c>
      <c r="AA22">
        <v>0.97824667544244692</v>
      </c>
      <c r="AB22">
        <v>0.73532981994276081</v>
      </c>
      <c r="AC22">
        <v>3.1223465869039426</v>
      </c>
      <c r="AD22">
        <v>5.4042268193258995E-3</v>
      </c>
      <c r="AE22">
        <v>0.31183701464379648</v>
      </c>
      <c r="AF22">
        <v>0.41893315408486792</v>
      </c>
      <c r="AG22">
        <v>4.0814049340083987</v>
      </c>
      <c r="AH22">
        <v>6.3412569748154592E-3</v>
      </c>
      <c r="AI22">
        <v>68.743506946961276</v>
      </c>
      <c r="AJ22">
        <v>8.8836492908712046</v>
      </c>
      <c r="AK22">
        <v>0</v>
      </c>
      <c r="AL22">
        <f t="shared" si="1"/>
        <v>367.67711102998328</v>
      </c>
      <c r="AN22">
        <v>0</v>
      </c>
      <c r="AO22">
        <v>0</v>
      </c>
      <c r="AP22">
        <v>99.644279106419816</v>
      </c>
      <c r="AQ22">
        <v>42.841183898987779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38.25510297683244</v>
      </c>
      <c r="AZ22">
        <v>0</v>
      </c>
      <c r="BA22">
        <v>92.912270832152473</v>
      </c>
      <c r="BB22">
        <v>0</v>
      </c>
      <c r="BC22">
        <v>0</v>
      </c>
      <c r="BD22">
        <f t="shared" si="2"/>
        <v>273.65283681439251</v>
      </c>
      <c r="BG22">
        <v>0</v>
      </c>
      <c r="BH22">
        <v>0</v>
      </c>
      <c r="BI22">
        <v>25.451296246122226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5.2959737277630001</v>
      </c>
      <c r="BS22">
        <v>0</v>
      </c>
      <c r="BT22">
        <v>80.7162200228627</v>
      </c>
      <c r="BU22">
        <v>0</v>
      </c>
      <c r="BV22">
        <v>0</v>
      </c>
      <c r="BW22">
        <f t="shared" si="3"/>
        <v>111.46348999674792</v>
      </c>
      <c r="BY22">
        <v>0</v>
      </c>
      <c r="BZ22">
        <v>0</v>
      </c>
      <c r="CA22">
        <v>12.424063710713575</v>
      </c>
      <c r="CB22">
        <v>19.027154244827731</v>
      </c>
      <c r="CC22">
        <v>0</v>
      </c>
      <c r="CD22">
        <v>0</v>
      </c>
      <c r="CE22">
        <v>0.75531411915205793</v>
      </c>
      <c r="CF22">
        <v>40.797160916988766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28.038633220482208</v>
      </c>
      <c r="CM22">
        <v>0</v>
      </c>
      <c r="CN22">
        <v>0</v>
      </c>
      <c r="CO22">
        <f t="shared" si="4"/>
        <v>101.04232621216434</v>
      </c>
      <c r="CQ22">
        <v>6.5689884974849386</v>
      </c>
      <c r="CR22">
        <v>0</v>
      </c>
      <c r="CS22">
        <v>6.1489997573814614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f t="shared" si="5"/>
        <v>12.7179882548664</v>
      </c>
      <c r="DJ22">
        <v>2037</v>
      </c>
      <c r="DK22">
        <f t="shared" si="6"/>
        <v>1749.7247671939774</v>
      </c>
      <c r="DL22">
        <f t="shared" si="7"/>
        <v>1648.682440981813</v>
      </c>
      <c r="DO22">
        <v>2037</v>
      </c>
      <c r="DP22">
        <v>1749.7247671939781</v>
      </c>
      <c r="DQ22">
        <v>1648.6824409818137</v>
      </c>
      <c r="DU22">
        <f t="shared" si="14"/>
        <v>2031</v>
      </c>
      <c r="DV22">
        <f t="shared" si="17"/>
        <v>91.108825747589961</v>
      </c>
      <c r="DW22">
        <f t="shared" si="18"/>
        <v>68.236363184575183</v>
      </c>
      <c r="DX22">
        <f t="shared" si="19"/>
        <v>269.6287178343689</v>
      </c>
      <c r="DY22">
        <f t="shared" ref="DY22:EK22" si="32">F16+Y16+AQ16+BJ16+CB16+CT16</f>
        <v>65.171175279594507</v>
      </c>
      <c r="DZ22">
        <f t="shared" si="32"/>
        <v>6.2899794339494844E-2</v>
      </c>
      <c r="EA22">
        <f t="shared" si="32"/>
        <v>0.90679535615664131</v>
      </c>
      <c r="EB22">
        <f t="shared" si="32"/>
        <v>381.32057381410556</v>
      </c>
      <c r="EC22">
        <f t="shared" si="32"/>
        <v>323.11407357731019</v>
      </c>
      <c r="ED22">
        <f t="shared" si="32"/>
        <v>5.3547469033974693E-3</v>
      </c>
      <c r="EE22">
        <f t="shared" si="32"/>
        <v>0.27504962847251446</v>
      </c>
      <c r="EF22">
        <f t="shared" si="32"/>
        <v>0.67758634975105292</v>
      </c>
      <c r="EG22">
        <f t="shared" si="32"/>
        <v>43.949852435852087</v>
      </c>
      <c r="EH22">
        <f t="shared" si="32"/>
        <v>50.305351853622724</v>
      </c>
      <c r="EI22">
        <f t="shared" si="32"/>
        <v>251.47563910029712</v>
      </c>
      <c r="EJ22">
        <f t="shared" si="32"/>
        <v>8.4885356341953102</v>
      </c>
      <c r="EK22">
        <f t="shared" si="32"/>
        <v>0</v>
      </c>
      <c r="EL22">
        <f t="shared" si="20"/>
        <v>0.77873819761600005</v>
      </c>
      <c r="EM22">
        <f t="shared" si="21"/>
        <v>1555.5055325347507</v>
      </c>
    </row>
    <row r="23" spans="2:143" x14ac:dyDescent="0.3">
      <c r="B23">
        <v>2038</v>
      </c>
      <c r="C23">
        <v>0</v>
      </c>
      <c r="D23">
        <v>0</v>
      </c>
      <c r="E23">
        <v>121.82614706644529</v>
      </c>
      <c r="F23">
        <v>0</v>
      </c>
      <c r="G23">
        <v>0</v>
      </c>
      <c r="H23">
        <v>0</v>
      </c>
      <c r="I23">
        <v>391.68266427855434</v>
      </c>
      <c r="J23">
        <v>303.21611151175148</v>
      </c>
      <c r="K23">
        <v>0</v>
      </c>
      <c r="L23">
        <v>0</v>
      </c>
      <c r="M23">
        <v>0.32951161280399999</v>
      </c>
      <c r="N23">
        <v>0</v>
      </c>
      <c r="O23">
        <v>58.203021259712003</v>
      </c>
      <c r="P23">
        <v>27.091711561657441</v>
      </c>
      <c r="Q23">
        <v>0</v>
      </c>
      <c r="R23">
        <v>0</v>
      </c>
      <c r="S23">
        <v>0.90109545299000005</v>
      </c>
      <c r="T23">
        <f t="shared" si="0"/>
        <v>903.25026274391473</v>
      </c>
      <c r="V23">
        <v>93.004368715777247</v>
      </c>
      <c r="W23">
        <v>68.231116822176915</v>
      </c>
      <c r="X23">
        <v>122.37869426476178</v>
      </c>
      <c r="Y23">
        <v>0.62923156702047078</v>
      </c>
      <c r="Z23">
        <v>7.3137594940344358E-2</v>
      </c>
      <c r="AA23">
        <v>0.98769615950696366</v>
      </c>
      <c r="AB23">
        <v>0.74400024879842308</v>
      </c>
      <c r="AC23">
        <v>3.1768126312528846</v>
      </c>
      <c r="AD23">
        <v>5.3776265598994948E-3</v>
      </c>
      <c r="AE23">
        <v>0.31814073925640574</v>
      </c>
      <c r="AF23">
        <v>0.42505792675630999</v>
      </c>
      <c r="AG23">
        <v>4.0840003653011445</v>
      </c>
      <c r="AH23">
        <v>6.4770895502153682E-3</v>
      </c>
      <c r="AI23">
        <v>69.727991161162947</v>
      </c>
      <c r="AJ23">
        <v>8.9363845969959677</v>
      </c>
      <c r="AK23">
        <v>0</v>
      </c>
      <c r="AL23">
        <f t="shared" si="1"/>
        <v>372.72848750981808</v>
      </c>
      <c r="AN23">
        <v>0</v>
      </c>
      <c r="AO23">
        <v>0</v>
      </c>
      <c r="AP23">
        <v>101.72142779879465</v>
      </c>
      <c r="AQ23">
        <v>41.791362106696155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38.72136937606502</v>
      </c>
      <c r="AZ23">
        <v>0</v>
      </c>
      <c r="BA23">
        <v>93.554563515899389</v>
      </c>
      <c r="BB23">
        <v>0</v>
      </c>
      <c r="BC23">
        <v>0</v>
      </c>
      <c r="BD23">
        <f t="shared" si="2"/>
        <v>275.78872279745519</v>
      </c>
      <c r="BG23">
        <v>0</v>
      </c>
      <c r="BH23">
        <v>0</v>
      </c>
      <c r="BI23">
        <v>25.806545669195813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5.3660872195341494</v>
      </c>
      <c r="BS23">
        <v>0</v>
      </c>
      <c r="BT23">
        <v>81.982407583324573</v>
      </c>
      <c r="BU23">
        <v>0</v>
      </c>
      <c r="BV23">
        <v>0</v>
      </c>
      <c r="BW23">
        <f t="shared" si="3"/>
        <v>113.15504047205454</v>
      </c>
      <c r="BY23">
        <v>0</v>
      </c>
      <c r="BZ23">
        <v>0</v>
      </c>
      <c r="CA23">
        <v>12.707929444781847</v>
      </c>
      <c r="CB23">
        <v>19.516911420878369</v>
      </c>
      <c r="CC23">
        <v>0</v>
      </c>
      <c r="CD23">
        <v>0</v>
      </c>
      <c r="CE23">
        <v>0.77429414726060075</v>
      </c>
      <c r="CF23">
        <v>41.863882172003642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28.691263584557458</v>
      </c>
      <c r="CM23">
        <v>0</v>
      </c>
      <c r="CN23">
        <v>0</v>
      </c>
      <c r="CO23">
        <f t="shared" si="4"/>
        <v>103.55428076948191</v>
      </c>
      <c r="CQ23">
        <v>6.5689884974849386</v>
      </c>
      <c r="CR23">
        <v>0</v>
      </c>
      <c r="CS23">
        <v>6.1489997573814614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f t="shared" si="5"/>
        <v>12.7179882548664</v>
      </c>
      <c r="DJ23">
        <v>2038</v>
      </c>
      <c r="DK23">
        <f t="shared" si="6"/>
        <v>1781.19478254759</v>
      </c>
      <c r="DL23">
        <f t="shared" si="7"/>
        <v>1677.640501778108</v>
      </c>
      <c r="DO23">
        <v>2038</v>
      </c>
      <c r="DP23">
        <v>1781.1947825475911</v>
      </c>
      <c r="DQ23">
        <v>1677.6405017781092</v>
      </c>
      <c r="DU23">
        <f t="shared" si="14"/>
        <v>2032</v>
      </c>
      <c r="DV23">
        <f t="shared" si="17"/>
        <v>92.643795012173996</v>
      </c>
      <c r="DW23">
        <f t="shared" si="18"/>
        <v>68.473487515090042</v>
      </c>
      <c r="DX23">
        <f t="shared" si="19"/>
        <v>282.5930109048744</v>
      </c>
      <c r="DY23">
        <f t="shared" ref="DY23:EK23" si="33">F17+Y17+AQ17+BJ17+CB17+CT17</f>
        <v>65.047402959641971</v>
      </c>
      <c r="DZ23">
        <f t="shared" si="33"/>
        <v>6.4351113331674509E-2</v>
      </c>
      <c r="EA23">
        <f t="shared" si="33"/>
        <v>0.9221922122306847</v>
      </c>
      <c r="EB23">
        <f t="shared" si="33"/>
        <v>386.54011291905954</v>
      </c>
      <c r="EC23">
        <f t="shared" si="33"/>
        <v>327.63547533357422</v>
      </c>
      <c r="ED23">
        <f t="shared" si="33"/>
        <v>5.4054865667199081E-3</v>
      </c>
      <c r="EE23">
        <f t="shared" si="33"/>
        <v>0.28125887429022839</v>
      </c>
      <c r="EF23">
        <f t="shared" si="33"/>
        <v>0.68935213201845391</v>
      </c>
      <c r="EG23">
        <f t="shared" si="33"/>
        <v>44.651559489773746</v>
      </c>
      <c r="EH23">
        <f t="shared" si="33"/>
        <v>51.391682346076337</v>
      </c>
      <c r="EI23">
        <f t="shared" si="33"/>
        <v>258.5564469014484</v>
      </c>
      <c r="EJ23">
        <f t="shared" si="33"/>
        <v>8.572983528492145</v>
      </c>
      <c r="EK23">
        <f t="shared" si="33"/>
        <v>0</v>
      </c>
      <c r="EL23">
        <f t="shared" si="20"/>
        <v>0.79555467934699997</v>
      </c>
      <c r="EM23">
        <f t="shared" si="21"/>
        <v>1588.8640714079893</v>
      </c>
    </row>
    <row r="24" spans="2:143" x14ac:dyDescent="0.3">
      <c r="B24">
        <v>2039</v>
      </c>
      <c r="C24">
        <v>0</v>
      </c>
      <c r="D24">
        <v>0</v>
      </c>
      <c r="E24">
        <v>136.99899315085378</v>
      </c>
      <c r="F24">
        <v>0</v>
      </c>
      <c r="G24">
        <v>0</v>
      </c>
      <c r="H24">
        <v>0</v>
      </c>
      <c r="I24">
        <v>387.91676630669656</v>
      </c>
      <c r="J24">
        <v>302.91702537698711</v>
      </c>
      <c r="K24">
        <v>0</v>
      </c>
      <c r="L24">
        <v>0</v>
      </c>
      <c r="M24">
        <v>0.334022833465</v>
      </c>
      <c r="N24">
        <v>0</v>
      </c>
      <c r="O24">
        <v>59.393510998125997</v>
      </c>
      <c r="P24">
        <v>31.220380752296563</v>
      </c>
      <c r="Q24">
        <v>0</v>
      </c>
      <c r="R24">
        <v>0</v>
      </c>
      <c r="S24">
        <v>0.91952653898699999</v>
      </c>
      <c r="T24">
        <f t="shared" si="0"/>
        <v>919.70022595741216</v>
      </c>
      <c r="V24">
        <v>94.114603998865334</v>
      </c>
      <c r="W24">
        <v>68.066084256776023</v>
      </c>
      <c r="X24">
        <v>125.54300505724153</v>
      </c>
      <c r="Y24">
        <v>0.62686566739914884</v>
      </c>
      <c r="Z24">
        <v>7.4696619387749824E-2</v>
      </c>
      <c r="AA24">
        <v>0.99791379525001223</v>
      </c>
      <c r="AB24">
        <v>0.75322701094611477</v>
      </c>
      <c r="AC24">
        <v>3.2333937604063667</v>
      </c>
      <c r="AD24">
        <v>5.3562783320553874E-3</v>
      </c>
      <c r="AE24">
        <v>0.32464912685775782</v>
      </c>
      <c r="AF24">
        <v>0.43146206755409361</v>
      </c>
      <c r="AG24">
        <v>4.0871977953870928</v>
      </c>
      <c r="AH24">
        <v>6.6170045508390984E-3</v>
      </c>
      <c r="AI24">
        <v>70.76230206175785</v>
      </c>
      <c r="AJ24">
        <v>8.9932254965528813</v>
      </c>
      <c r="AK24">
        <v>0</v>
      </c>
      <c r="AL24">
        <f t="shared" si="1"/>
        <v>378.02059999726487</v>
      </c>
      <c r="AN24">
        <v>0</v>
      </c>
      <c r="AO24">
        <v>0</v>
      </c>
      <c r="AP24">
        <v>103.81299858632113</v>
      </c>
      <c r="AQ24">
        <v>40.78796384499887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39.177039297196828</v>
      </c>
      <c r="AZ24">
        <v>0</v>
      </c>
      <c r="BA24">
        <v>94.242965693289179</v>
      </c>
      <c r="BB24">
        <v>0</v>
      </c>
      <c r="BC24">
        <v>0</v>
      </c>
      <c r="BD24">
        <f t="shared" si="2"/>
        <v>278.02096742180601</v>
      </c>
      <c r="BG24">
        <v>0</v>
      </c>
      <c r="BH24">
        <v>0</v>
      </c>
      <c r="BI24">
        <v>26.186416137376945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5.4413337868817724</v>
      </c>
      <c r="BS24">
        <v>0</v>
      </c>
      <c r="BT24">
        <v>83.307482543631181</v>
      </c>
      <c r="BU24">
        <v>0</v>
      </c>
      <c r="BV24">
        <v>0</v>
      </c>
      <c r="BW24">
        <f t="shared" si="3"/>
        <v>114.9352324678899</v>
      </c>
      <c r="BY24">
        <v>0</v>
      </c>
      <c r="BZ24">
        <v>0</v>
      </c>
      <c r="CA24">
        <v>12.999754631197405</v>
      </c>
      <c r="CB24">
        <v>20.019296200880419</v>
      </c>
      <c r="CC24">
        <v>0</v>
      </c>
      <c r="CD24">
        <v>0</v>
      </c>
      <c r="CE24">
        <v>0.79376703689487593</v>
      </c>
      <c r="CF24">
        <v>42.95357993705359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29.361894526670135</v>
      </c>
      <c r="CM24">
        <v>0</v>
      </c>
      <c r="CN24">
        <v>0</v>
      </c>
      <c r="CO24">
        <f t="shared" si="4"/>
        <v>106.12829233269642</v>
      </c>
      <c r="CQ24">
        <v>6.5689884974849386</v>
      </c>
      <c r="CR24">
        <v>0</v>
      </c>
      <c r="CS24">
        <v>6.1489997573814614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f t="shared" si="5"/>
        <v>12.7179882548664</v>
      </c>
      <c r="DJ24">
        <v>2039</v>
      </c>
      <c r="DK24">
        <f t="shared" si="6"/>
        <v>1809.5233064319352</v>
      </c>
      <c r="DL24">
        <f t="shared" si="7"/>
        <v>1703.3950140992388</v>
      </c>
      <c r="DO24">
        <v>2039</v>
      </c>
      <c r="DP24">
        <v>1809.5233064319359</v>
      </c>
      <c r="DQ24">
        <v>1703.3950140992395</v>
      </c>
      <c r="DU24">
        <f t="shared" si="14"/>
        <v>2033</v>
      </c>
      <c r="DV24">
        <f t="shared" si="17"/>
        <v>94.053521535848162</v>
      </c>
      <c r="DW24">
        <f t="shared" si="18"/>
        <v>68.622764960029244</v>
      </c>
      <c r="DX24">
        <f t="shared" si="19"/>
        <v>297.31966918078757</v>
      </c>
      <c r="DY24">
        <f t="shared" ref="DY24:EK24" si="34">F18+Y18+AQ18+BJ18+CB18+CT18</f>
        <v>64.729669983760388</v>
      </c>
      <c r="DZ24">
        <f t="shared" si="34"/>
        <v>6.5804142101733049E-2</v>
      </c>
      <c r="EA24">
        <f t="shared" si="34"/>
        <v>0.93612057303188156</v>
      </c>
      <c r="EB24">
        <f t="shared" si="34"/>
        <v>390.94430257216266</v>
      </c>
      <c r="EC24">
        <f t="shared" si="34"/>
        <v>332.3401724277137</v>
      </c>
      <c r="ED24">
        <f t="shared" si="34"/>
        <v>5.4382507085520022E-3</v>
      </c>
      <c r="EE24">
        <f t="shared" si="34"/>
        <v>0.28743729674484475</v>
      </c>
      <c r="EF24">
        <f t="shared" si="34"/>
        <v>0.70081227803943058</v>
      </c>
      <c r="EG24">
        <f t="shared" si="34"/>
        <v>45.310365191846103</v>
      </c>
      <c r="EH24">
        <f t="shared" si="34"/>
        <v>52.490080513386573</v>
      </c>
      <c r="EI24">
        <f t="shared" si="34"/>
        <v>265.52169929597375</v>
      </c>
      <c r="EJ24">
        <f t="shared" si="34"/>
        <v>8.6496122198742782</v>
      </c>
      <c r="EK24">
        <f t="shared" si="34"/>
        <v>0</v>
      </c>
      <c r="EL24">
        <f t="shared" si="20"/>
        <v>0.81255798947400004</v>
      </c>
      <c r="EM24">
        <f t="shared" si="21"/>
        <v>1622.7900284114828</v>
      </c>
    </row>
    <row r="25" spans="2:143" x14ac:dyDescent="0.3">
      <c r="B25">
        <v>2040</v>
      </c>
      <c r="C25">
        <v>0</v>
      </c>
      <c r="D25">
        <v>0</v>
      </c>
      <c r="E25">
        <v>151.46995668498784</v>
      </c>
      <c r="F25">
        <v>0</v>
      </c>
      <c r="G25">
        <v>0</v>
      </c>
      <c r="H25">
        <v>0</v>
      </c>
      <c r="I25">
        <v>382.37057080540103</v>
      </c>
      <c r="J25">
        <v>301.43062846595495</v>
      </c>
      <c r="K25">
        <v>0</v>
      </c>
      <c r="L25">
        <v>0</v>
      </c>
      <c r="M25">
        <v>0.33851417356000002</v>
      </c>
      <c r="N25">
        <v>0</v>
      </c>
      <c r="O25">
        <v>60.602736628990002</v>
      </c>
      <c r="P25">
        <v>35.246595765437583</v>
      </c>
      <c r="Q25">
        <v>0</v>
      </c>
      <c r="R25">
        <v>0</v>
      </c>
      <c r="S25">
        <v>0.93824769287300003</v>
      </c>
      <c r="T25">
        <f t="shared" si="0"/>
        <v>932.39725021720449</v>
      </c>
      <c r="V25">
        <v>95.344251863684761</v>
      </c>
      <c r="W25">
        <v>67.915513528916165</v>
      </c>
      <c r="X25">
        <v>128.83040141113594</v>
      </c>
      <c r="Y25">
        <v>0.62570166289120255</v>
      </c>
      <c r="Z25">
        <v>7.6311771411551321E-2</v>
      </c>
      <c r="AA25">
        <v>1.0094198956922118</v>
      </c>
      <c r="AB25">
        <v>0.76334529215112656</v>
      </c>
      <c r="AC25">
        <v>3.292890036312583</v>
      </c>
      <c r="AD25">
        <v>5.3455686935546141E-3</v>
      </c>
      <c r="AE25">
        <v>0.3314155177480646</v>
      </c>
      <c r="AF25">
        <v>0.43827138016648398</v>
      </c>
      <c r="AG25">
        <v>4.0915064676655604</v>
      </c>
      <c r="AH25">
        <v>6.7618870338048732E-3</v>
      </c>
      <c r="AI25">
        <v>71.871541226757742</v>
      </c>
      <c r="AJ25">
        <v>9.0569571678428566</v>
      </c>
      <c r="AK25">
        <v>0</v>
      </c>
      <c r="AL25">
        <f t="shared" si="1"/>
        <v>383.6596346781036</v>
      </c>
      <c r="AN25">
        <v>0</v>
      </c>
      <c r="AO25">
        <v>0</v>
      </c>
      <c r="AP25">
        <v>105.94108260069083</v>
      </c>
      <c r="AQ25">
        <v>39.870634937440933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39.626031574339109</v>
      </c>
      <c r="AZ25">
        <v>0</v>
      </c>
      <c r="BA25">
        <v>95.037120859660163</v>
      </c>
      <c r="BB25">
        <v>0</v>
      </c>
      <c r="BC25">
        <v>0</v>
      </c>
      <c r="BD25">
        <f t="shared" si="2"/>
        <v>280.47486997213105</v>
      </c>
      <c r="BG25">
        <v>0</v>
      </c>
      <c r="BH25">
        <v>0</v>
      </c>
      <c r="BI25">
        <v>26.606686175606427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5.5251247069111145</v>
      </c>
      <c r="BS25">
        <v>0</v>
      </c>
      <c r="BT25">
        <v>84.729023531745426</v>
      </c>
      <c r="BU25">
        <v>0</v>
      </c>
      <c r="BV25">
        <v>0</v>
      </c>
      <c r="BW25">
        <f t="shared" si="3"/>
        <v>116.86083441426297</v>
      </c>
      <c r="BY25">
        <v>0</v>
      </c>
      <c r="BZ25">
        <v>0</v>
      </c>
      <c r="CA25">
        <v>13.300536931143135</v>
      </c>
      <c r="CB25">
        <v>20.535737035804072</v>
      </c>
      <c r="CC25">
        <v>0</v>
      </c>
      <c r="CD25">
        <v>0</v>
      </c>
      <c r="CE25">
        <v>0.81379022059054618</v>
      </c>
      <c r="CF25">
        <v>44.069191845861823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30.052754577168681</v>
      </c>
      <c r="CM25">
        <v>0</v>
      </c>
      <c r="CN25">
        <v>0</v>
      </c>
      <c r="CO25">
        <f t="shared" si="4"/>
        <v>108.77201061056826</v>
      </c>
      <c r="CQ25">
        <v>6.5689884974849386</v>
      </c>
      <c r="CR25">
        <v>0</v>
      </c>
      <c r="CS25">
        <v>6.1489997573814614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f t="shared" si="5"/>
        <v>12.7179882548664</v>
      </c>
      <c r="DJ25">
        <v>2040</v>
      </c>
      <c r="DK25">
        <f t="shared" si="6"/>
        <v>1834.8825881471366</v>
      </c>
      <c r="DL25">
        <f t="shared" si="7"/>
        <v>1726.1105775365684</v>
      </c>
      <c r="DO25">
        <v>2040</v>
      </c>
      <c r="DP25">
        <v>1834.8825881471371</v>
      </c>
      <c r="DQ25">
        <v>1726.1105775365688</v>
      </c>
      <c r="DU25">
        <f t="shared" si="14"/>
        <v>2034</v>
      </c>
      <c r="DV25">
        <f t="shared" si="17"/>
        <v>95.318965975091643</v>
      </c>
      <c r="DW25">
        <f t="shared" si="18"/>
        <v>68.673778251204169</v>
      </c>
      <c r="DX25">
        <f t="shared" si="19"/>
        <v>312.89662925295841</v>
      </c>
      <c r="DY25">
        <f t="shared" ref="DY25:EK25" si="35">F19+Y19+AQ19+BJ19+CB19+CT19</f>
        <v>64.230369623615928</v>
      </c>
      <c r="DZ25">
        <f t="shared" si="35"/>
        <v>6.7248105100951194E-2</v>
      </c>
      <c r="EA25">
        <f t="shared" si="35"/>
        <v>0.94837628849350208</v>
      </c>
      <c r="EB25">
        <f t="shared" si="35"/>
        <v>393.45524738091433</v>
      </c>
      <c r="EC25">
        <f t="shared" si="35"/>
        <v>336.045483581616</v>
      </c>
      <c r="ED25">
        <f t="shared" si="35"/>
        <v>5.4515609339605862E-3</v>
      </c>
      <c r="EE25">
        <f t="shared" si="35"/>
        <v>0.29353655066866208</v>
      </c>
      <c r="EF25">
        <f t="shared" si="35"/>
        <v>0.71192275170365582</v>
      </c>
      <c r="EG25">
        <f t="shared" si="35"/>
        <v>45.926219985987586</v>
      </c>
      <c r="EH25">
        <f t="shared" si="35"/>
        <v>53.605375623857888</v>
      </c>
      <c r="EI25">
        <f t="shared" si="35"/>
        <v>272.31253808242832</v>
      </c>
      <c r="EJ25">
        <f t="shared" si="35"/>
        <v>8.7173213096222018</v>
      </c>
      <c r="EK25">
        <f t="shared" si="35"/>
        <v>0</v>
      </c>
      <c r="EL25">
        <f t="shared" si="20"/>
        <v>0.82982290898099997</v>
      </c>
      <c r="EM25">
        <f t="shared" si="21"/>
        <v>1654.0382872331782</v>
      </c>
    </row>
    <row r="26" spans="2:143" x14ac:dyDescent="0.3">
      <c r="B26">
        <v>2041</v>
      </c>
      <c r="C26">
        <v>0</v>
      </c>
      <c r="D26">
        <v>0</v>
      </c>
      <c r="E26">
        <v>167.88158943307127</v>
      </c>
      <c r="F26">
        <v>0</v>
      </c>
      <c r="G26">
        <v>0</v>
      </c>
      <c r="H26">
        <v>0</v>
      </c>
      <c r="I26">
        <v>376.46608825281891</v>
      </c>
      <c r="J26">
        <v>300.15018074164175</v>
      </c>
      <c r="K26">
        <v>0</v>
      </c>
      <c r="L26">
        <v>0</v>
      </c>
      <c r="M26">
        <v>0.34298862626400001</v>
      </c>
      <c r="N26">
        <v>0</v>
      </c>
      <c r="O26">
        <v>61.831811564349998</v>
      </c>
      <c r="P26">
        <v>39.674974124344274</v>
      </c>
      <c r="Q26">
        <v>0</v>
      </c>
      <c r="R26">
        <v>0</v>
      </c>
      <c r="S26">
        <v>0.95727615242099995</v>
      </c>
      <c r="T26">
        <f t="shared" si="0"/>
        <v>947.30490889491114</v>
      </c>
      <c r="V26">
        <v>96.729659191262016</v>
      </c>
      <c r="W26">
        <v>67.784045360611159</v>
      </c>
      <c r="X26">
        <v>132.25148663720432</v>
      </c>
      <c r="Y26">
        <v>0.62616387606969459</v>
      </c>
      <c r="Z26">
        <v>7.7989896361399122E-2</v>
      </c>
      <c r="AA26">
        <v>1.0225769167839731</v>
      </c>
      <c r="AB26">
        <v>0.77458833265041938</v>
      </c>
      <c r="AC26">
        <v>3.3558560194439924</v>
      </c>
      <c r="AD26">
        <v>5.3492444979080398E-3</v>
      </c>
      <c r="AE26">
        <v>0.33847661932469719</v>
      </c>
      <c r="AF26">
        <v>0.44557297278393804</v>
      </c>
      <c r="AG26">
        <v>4.097281198807563</v>
      </c>
      <c r="AH26">
        <v>6.9123469923428301E-3</v>
      </c>
      <c r="AI26">
        <v>73.073130099615426</v>
      </c>
      <c r="AJ26">
        <v>9.1295234875310527</v>
      </c>
      <c r="AK26">
        <v>0</v>
      </c>
      <c r="AL26">
        <f t="shared" si="1"/>
        <v>389.71861219993986</v>
      </c>
      <c r="AN26">
        <v>0</v>
      </c>
      <c r="AO26">
        <v>0</v>
      </c>
      <c r="AP26">
        <v>108.12161387923643</v>
      </c>
      <c r="AQ26">
        <v>39.119561424343615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40.097743687590707</v>
      </c>
      <c r="AZ26">
        <v>0</v>
      </c>
      <c r="BA26">
        <v>95.876650259531431</v>
      </c>
      <c r="BB26">
        <v>0</v>
      </c>
      <c r="BC26">
        <v>0</v>
      </c>
      <c r="BD26">
        <f t="shared" si="2"/>
        <v>283.21556925070217</v>
      </c>
      <c r="BG26">
        <v>0</v>
      </c>
      <c r="BH26">
        <v>0</v>
      </c>
      <c r="BI26">
        <v>27.078901749412605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5.619953603027299</v>
      </c>
      <c r="BS26">
        <v>0</v>
      </c>
      <c r="BT26">
        <v>86.300567071693777</v>
      </c>
      <c r="BU26">
        <v>0</v>
      </c>
      <c r="BV26">
        <v>0</v>
      </c>
      <c r="BW26">
        <f t="shared" si="3"/>
        <v>118.99942242413368</v>
      </c>
      <c r="BY26">
        <v>0</v>
      </c>
      <c r="BZ26">
        <v>0</v>
      </c>
      <c r="CA26">
        <v>13.61117291854554</v>
      </c>
      <c r="CB26">
        <v>21.067513772142412</v>
      </c>
      <c r="CC26">
        <v>0</v>
      </c>
      <c r="CD26">
        <v>0</v>
      </c>
      <c r="CE26">
        <v>0.83441517140088961</v>
      </c>
      <c r="CF26">
        <v>45.213331368947422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30.765845385571925</v>
      </c>
      <c r="CM26">
        <v>0</v>
      </c>
      <c r="CN26">
        <v>0</v>
      </c>
      <c r="CO26">
        <f t="shared" si="4"/>
        <v>111.49227861660819</v>
      </c>
      <c r="CQ26">
        <v>6.5689884974849386</v>
      </c>
      <c r="CR26">
        <v>0</v>
      </c>
      <c r="CS26">
        <v>6.1489997573814614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f t="shared" si="5"/>
        <v>12.7179882548664</v>
      </c>
      <c r="DJ26">
        <v>2041</v>
      </c>
      <c r="DK26">
        <f t="shared" si="6"/>
        <v>1863.4487796411618</v>
      </c>
      <c r="DL26">
        <f t="shared" si="7"/>
        <v>1751.9565010245535</v>
      </c>
      <c r="DO26">
        <v>2041</v>
      </c>
      <c r="DP26">
        <v>1863.4487796411618</v>
      </c>
      <c r="DQ26">
        <v>1751.9565010245535</v>
      </c>
      <c r="DU26">
        <f t="shared" si="14"/>
        <v>2035</v>
      </c>
      <c r="DV26">
        <f t="shared" si="17"/>
        <v>96.436800516197877</v>
      </c>
      <c r="DW26">
        <f t="shared" si="18"/>
        <v>68.622827129632014</v>
      </c>
      <c r="DX26">
        <f t="shared" si="19"/>
        <v>331.24579769914658</v>
      </c>
      <c r="DY26">
        <f t="shared" ref="DY26:EK26" si="36">F20+Y20+AQ20+BJ20+CB20+CT20</f>
        <v>63.582325596193265</v>
      </c>
      <c r="DZ26">
        <f t="shared" si="36"/>
        <v>6.867417841343075E-2</v>
      </c>
      <c r="EA26">
        <f t="shared" si="36"/>
        <v>0.95893433586117383</v>
      </c>
      <c r="EB26">
        <f t="shared" si="36"/>
        <v>395.91737457617154</v>
      </c>
      <c r="EC26">
        <f t="shared" si="36"/>
        <v>340.63824090296583</v>
      </c>
      <c r="ED26">
        <f t="shared" si="36"/>
        <v>5.4459425079080468E-3</v>
      </c>
      <c r="EE26">
        <f t="shared" si="36"/>
        <v>0.29952070680046949</v>
      </c>
      <c r="EF26">
        <f t="shared" si="36"/>
        <v>0.7226829484751558</v>
      </c>
      <c r="EG26">
        <f t="shared" si="36"/>
        <v>46.502915214456735</v>
      </c>
      <c r="EH26">
        <f t="shared" si="36"/>
        <v>54.743246344097912</v>
      </c>
      <c r="EI26">
        <f t="shared" si="36"/>
        <v>279.2241427004621</v>
      </c>
      <c r="EJ26">
        <f t="shared" si="36"/>
        <v>8.7759643822038562</v>
      </c>
      <c r="EK26">
        <f t="shared" si="36"/>
        <v>0</v>
      </c>
      <c r="EL26">
        <f t="shared" si="20"/>
        <v>0.84743736655699997</v>
      </c>
      <c r="EM26">
        <f t="shared" si="21"/>
        <v>1688.5923305401427</v>
      </c>
    </row>
    <row r="27" spans="2:143" x14ac:dyDescent="0.3">
      <c r="B27">
        <v>2042</v>
      </c>
      <c r="C27">
        <v>0</v>
      </c>
      <c r="D27">
        <v>0</v>
      </c>
      <c r="E27">
        <v>185.57989459535261</v>
      </c>
      <c r="F27">
        <v>0</v>
      </c>
      <c r="G27">
        <v>0</v>
      </c>
      <c r="H27">
        <v>0</v>
      </c>
      <c r="I27">
        <v>369.95178002209843</v>
      </c>
      <c r="J27">
        <v>298.84006846495652</v>
      </c>
      <c r="K27">
        <v>0</v>
      </c>
      <c r="L27">
        <v>0</v>
      </c>
      <c r="M27">
        <v>0.34744623428799998</v>
      </c>
      <c r="N27">
        <v>0</v>
      </c>
      <c r="O27">
        <v>63.081334791037001</v>
      </c>
      <c r="P27">
        <v>44.333045866627167</v>
      </c>
      <c r="Q27">
        <v>0</v>
      </c>
      <c r="R27">
        <v>0</v>
      </c>
      <c r="S27">
        <v>0.97662119110800005</v>
      </c>
      <c r="T27">
        <f t="shared" si="0"/>
        <v>963.11019116546765</v>
      </c>
      <c r="V27">
        <v>98.295620606030525</v>
      </c>
      <c r="W27">
        <v>67.684306436845716</v>
      </c>
      <c r="X27">
        <v>135.82418140087185</v>
      </c>
      <c r="Y27">
        <v>0.62854737172237518</v>
      </c>
      <c r="Z27">
        <v>7.9743123093754434E-2</v>
      </c>
      <c r="AA27">
        <v>1.0376927974043217</v>
      </c>
      <c r="AB27">
        <v>0.78716659487242546</v>
      </c>
      <c r="AC27">
        <v>3.4229504736324454</v>
      </c>
      <c r="AD27">
        <v>5.3699093980938218E-3</v>
      </c>
      <c r="AE27">
        <v>0.34588888595457912</v>
      </c>
      <c r="AF27">
        <v>0.45345922103497521</v>
      </c>
      <c r="AG27">
        <v>4.1047923692320607</v>
      </c>
      <c r="AH27">
        <v>7.0694572508472591E-3</v>
      </c>
      <c r="AI27">
        <v>74.38440524720464</v>
      </c>
      <c r="AJ27">
        <v>9.2125826150770145</v>
      </c>
      <c r="AK27">
        <v>0</v>
      </c>
      <c r="AL27">
        <f t="shared" si="1"/>
        <v>396.27377650962563</v>
      </c>
      <c r="AN27">
        <v>0</v>
      </c>
      <c r="AO27">
        <v>0</v>
      </c>
      <c r="AP27">
        <v>110.35761056708174</v>
      </c>
      <c r="AQ27">
        <v>38.488345296621226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40.56591887538606</v>
      </c>
      <c r="AZ27">
        <v>0</v>
      </c>
      <c r="BA27">
        <v>96.87580259653312</v>
      </c>
      <c r="BB27">
        <v>0</v>
      </c>
      <c r="BC27">
        <v>0</v>
      </c>
      <c r="BD27">
        <f t="shared" si="2"/>
        <v>286.28767733562211</v>
      </c>
      <c r="BG27">
        <v>0</v>
      </c>
      <c r="BH27">
        <v>0</v>
      </c>
      <c r="BI27">
        <v>27.610048495514256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5.7273256861839075</v>
      </c>
      <c r="BS27">
        <v>0</v>
      </c>
      <c r="BT27">
        <v>88.015589145466691</v>
      </c>
      <c r="BU27">
        <v>0</v>
      </c>
      <c r="BV27">
        <v>0</v>
      </c>
      <c r="BW27">
        <f t="shared" si="3"/>
        <v>121.35296332716486</v>
      </c>
      <c r="BY27">
        <v>0</v>
      </c>
      <c r="BZ27">
        <v>0</v>
      </c>
      <c r="CA27">
        <v>13.928474175038348</v>
      </c>
      <c r="CB27">
        <v>21.61213526191003</v>
      </c>
      <c r="CC27">
        <v>0</v>
      </c>
      <c r="CD27">
        <v>0</v>
      </c>
      <c r="CE27">
        <v>0.85552654073013013</v>
      </c>
      <c r="CF27">
        <v>46.384603724846379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31.494537125007472</v>
      </c>
      <c r="CM27">
        <v>0</v>
      </c>
      <c r="CN27">
        <v>0</v>
      </c>
      <c r="CO27">
        <f t="shared" si="4"/>
        <v>114.27527682753237</v>
      </c>
      <c r="CQ27">
        <v>6.5689884974849386</v>
      </c>
      <c r="CR27">
        <v>0</v>
      </c>
      <c r="CS27">
        <v>6.1489997573814614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f t="shared" si="5"/>
        <v>12.7179882548664</v>
      </c>
      <c r="DJ27">
        <v>2042</v>
      </c>
      <c r="DK27">
        <f t="shared" si="6"/>
        <v>1894.0178734202793</v>
      </c>
      <c r="DL27">
        <f t="shared" si="7"/>
        <v>1779.7425965927468</v>
      </c>
      <c r="DO27">
        <v>2042</v>
      </c>
      <c r="DP27">
        <v>1894.0178734202786</v>
      </c>
      <c r="DQ27">
        <v>1779.7425965927464</v>
      </c>
      <c r="DU27">
        <f t="shared" si="14"/>
        <v>2036</v>
      </c>
      <c r="DV27">
        <f t="shared" si="17"/>
        <v>97.511733187782539</v>
      </c>
      <c r="DW27">
        <f t="shared" si="18"/>
        <v>68.535459700138176</v>
      </c>
      <c r="DX27">
        <f t="shared" ref="DX27:EK42" si="37">E21+X21+AP21+BI21+CA21+CS21</f>
        <v>349.40532727249621</v>
      </c>
      <c r="DY27">
        <f t="shared" si="37"/>
        <v>63.069438604206567</v>
      </c>
      <c r="DZ27">
        <f t="shared" si="37"/>
        <v>7.0142818933665085E-2</v>
      </c>
      <c r="EA27">
        <f t="shared" si="37"/>
        <v>0.96889735550841993</v>
      </c>
      <c r="EB27">
        <f t="shared" si="37"/>
        <v>395.95195686424427</v>
      </c>
      <c r="EC27">
        <f t="shared" si="37"/>
        <v>343.41751083880814</v>
      </c>
      <c r="ED27">
        <f t="shared" si="37"/>
        <v>5.4293540444763679E-3</v>
      </c>
      <c r="EE27">
        <f t="shared" si="37"/>
        <v>0.30566012214064175</v>
      </c>
      <c r="EF27">
        <f t="shared" si="37"/>
        <v>0.73333922823954145</v>
      </c>
      <c r="EG27">
        <f t="shared" si="37"/>
        <v>47.079723378085077</v>
      </c>
      <c r="EH27">
        <f t="shared" si="37"/>
        <v>55.880547171895586</v>
      </c>
      <c r="EI27">
        <f t="shared" si="37"/>
        <v>286.23385550107304</v>
      </c>
      <c r="EJ27">
        <f t="shared" si="37"/>
        <v>8.8314473129512496</v>
      </c>
      <c r="EK27">
        <f t="shared" si="37"/>
        <v>0</v>
      </c>
      <c r="EL27">
        <f t="shared" si="20"/>
        <v>0.86504294318599995</v>
      </c>
      <c r="EM27">
        <f t="shared" si="21"/>
        <v>1718.8655116537336</v>
      </c>
    </row>
    <row r="28" spans="2:143" x14ac:dyDescent="0.3">
      <c r="B28">
        <v>2043</v>
      </c>
      <c r="C28">
        <v>0</v>
      </c>
      <c r="D28">
        <v>0</v>
      </c>
      <c r="E28">
        <v>201.79836399401816</v>
      </c>
      <c r="F28">
        <v>0</v>
      </c>
      <c r="G28">
        <v>0</v>
      </c>
      <c r="H28">
        <v>0</v>
      </c>
      <c r="I28">
        <v>360.53268882574815</v>
      </c>
      <c r="J28">
        <v>295.4767214513987</v>
      </c>
      <c r="K28">
        <v>0</v>
      </c>
      <c r="L28">
        <v>0</v>
      </c>
      <c r="M28">
        <v>0.351885079203</v>
      </c>
      <c r="N28">
        <v>0</v>
      </c>
      <c r="O28">
        <v>64.351553318209</v>
      </c>
      <c r="P28">
        <v>49.784029067179866</v>
      </c>
      <c r="Q28">
        <v>0</v>
      </c>
      <c r="R28">
        <v>0</v>
      </c>
      <c r="S28">
        <v>0.99628663311400001</v>
      </c>
      <c r="T28">
        <f t="shared" si="0"/>
        <v>973.2915283688709</v>
      </c>
      <c r="V28">
        <v>100.04894060467058</v>
      </c>
      <c r="W28">
        <v>67.613591914776876</v>
      </c>
      <c r="X28">
        <v>139.55491751242587</v>
      </c>
      <c r="Y28">
        <v>0.63292269177913629</v>
      </c>
      <c r="Z28">
        <v>8.1573663949944447E-2</v>
      </c>
      <c r="AA28">
        <v>1.0548379262170497</v>
      </c>
      <c r="AB28">
        <v>0.80112702277133374</v>
      </c>
      <c r="AC28">
        <v>3.4943084480939799</v>
      </c>
      <c r="AD28">
        <v>5.4081825003040422E-3</v>
      </c>
      <c r="AE28">
        <v>0.35366297227697346</v>
      </c>
      <c r="AF28">
        <v>0.46194924458531011</v>
      </c>
      <c r="AG28">
        <v>4.1141036847626342</v>
      </c>
      <c r="AH28">
        <v>7.2334210595308597E-3</v>
      </c>
      <c r="AI28">
        <v>75.80906675998564</v>
      </c>
      <c r="AJ28">
        <v>9.3065198186081624</v>
      </c>
      <c r="AK28">
        <v>0</v>
      </c>
      <c r="AL28">
        <f t="shared" si="1"/>
        <v>403.34016386846332</v>
      </c>
      <c r="AN28">
        <v>0</v>
      </c>
      <c r="AO28">
        <v>0</v>
      </c>
      <c r="AP28">
        <v>112.65059622442148</v>
      </c>
      <c r="AQ28">
        <v>37.974629397280069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41.030433085591412</v>
      </c>
      <c r="AZ28">
        <v>0</v>
      </c>
      <c r="BA28">
        <v>98.039091009468493</v>
      </c>
      <c r="BB28">
        <v>0</v>
      </c>
      <c r="BC28">
        <v>0</v>
      </c>
      <c r="BD28">
        <f t="shared" si="2"/>
        <v>289.69474971676146</v>
      </c>
      <c r="BG28">
        <v>0</v>
      </c>
      <c r="BH28">
        <v>0</v>
      </c>
      <c r="BI28">
        <v>28.202959028677761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5.8478476817858063</v>
      </c>
      <c r="BS28">
        <v>0</v>
      </c>
      <c r="BT28">
        <v>89.880589208850907</v>
      </c>
      <c r="BU28">
        <v>0</v>
      </c>
      <c r="BV28">
        <v>0</v>
      </c>
      <c r="BW28">
        <f t="shared" si="3"/>
        <v>123.93139591931447</v>
      </c>
      <c r="BY28">
        <v>0</v>
      </c>
      <c r="BZ28">
        <v>0</v>
      </c>
      <c r="CA28">
        <v>14.252569049096563</v>
      </c>
      <c r="CB28">
        <v>22.169886425894056</v>
      </c>
      <c r="CC28">
        <v>0</v>
      </c>
      <c r="CD28">
        <v>0</v>
      </c>
      <c r="CE28">
        <v>0.87713482207427163</v>
      </c>
      <c r="CF28">
        <v>47.583579052536123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32.239137803684464</v>
      </c>
      <c r="CM28">
        <v>0</v>
      </c>
      <c r="CN28">
        <v>0</v>
      </c>
      <c r="CO28">
        <f t="shared" si="4"/>
        <v>117.12230715328548</v>
      </c>
      <c r="CQ28">
        <v>6.5689884974849386</v>
      </c>
      <c r="CR28">
        <v>0</v>
      </c>
      <c r="CS28">
        <v>6.1489997573814614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f t="shared" si="5"/>
        <v>12.7179882548664</v>
      </c>
      <c r="DJ28">
        <v>2043</v>
      </c>
      <c r="DK28">
        <f t="shared" si="6"/>
        <v>1920.0981332815622</v>
      </c>
      <c r="DL28">
        <f t="shared" si="7"/>
        <v>1802.9758261282768</v>
      </c>
      <c r="DO28">
        <v>2043</v>
      </c>
      <c r="DP28">
        <v>1920.098133281562</v>
      </c>
      <c r="DQ28">
        <v>1802.9758261282766</v>
      </c>
      <c r="DU28">
        <f t="shared" si="14"/>
        <v>2037</v>
      </c>
      <c r="DV28">
        <f t="shared" si="17"/>
        <v>98.535986595377665</v>
      </c>
      <c r="DW28">
        <f t="shared" si="18"/>
        <v>68.395434709532125</v>
      </c>
      <c r="DX28">
        <f t="shared" si="37"/>
        <v>369.23343672968736</v>
      </c>
      <c r="DY28">
        <f t="shared" ref="DY28:EK28" si="38">F22+Y22+AQ22+BJ22+CB22+CT22</f>
        <v>62.500527821820782</v>
      </c>
      <c r="DZ28">
        <f t="shared" si="38"/>
        <v>7.1624712593643017E-2</v>
      </c>
      <c r="EA28">
        <f t="shared" si="38"/>
        <v>0.97824667544244692</v>
      </c>
      <c r="EB28">
        <f t="shared" si="38"/>
        <v>395.06324684524174</v>
      </c>
      <c r="EC28">
        <f t="shared" si="38"/>
        <v>345.97252909351789</v>
      </c>
      <c r="ED28">
        <f t="shared" si="38"/>
        <v>5.4042268193258995E-3</v>
      </c>
      <c r="EE28">
        <f t="shared" si="38"/>
        <v>0.31183701464379648</v>
      </c>
      <c r="EF28">
        <f t="shared" si="38"/>
        <v>0.74390953220586797</v>
      </c>
      <c r="EG28">
        <f t="shared" si="38"/>
        <v>47.632481638603835</v>
      </c>
      <c r="EH28">
        <f t="shared" si="38"/>
        <v>57.036315446967812</v>
      </c>
      <c r="EI28">
        <f t="shared" si="38"/>
        <v>293.47720244737764</v>
      </c>
      <c r="EJ28">
        <f t="shared" si="38"/>
        <v>8.8836492908712046</v>
      </c>
      <c r="EK28">
        <f t="shared" si="38"/>
        <v>0</v>
      </c>
      <c r="EL28">
        <f t="shared" si="20"/>
        <v>0.882934413275</v>
      </c>
      <c r="EM28">
        <f t="shared" si="21"/>
        <v>1749.7247671939783</v>
      </c>
    </row>
    <row r="29" spans="2:143" x14ac:dyDescent="0.3">
      <c r="B29">
        <v>2044</v>
      </c>
      <c r="C29">
        <v>0</v>
      </c>
      <c r="D29">
        <v>0</v>
      </c>
      <c r="E29">
        <v>218.14954316791105</v>
      </c>
      <c r="F29">
        <v>0</v>
      </c>
      <c r="G29">
        <v>0</v>
      </c>
      <c r="H29">
        <v>0</v>
      </c>
      <c r="I29">
        <v>351.63573373832315</v>
      </c>
      <c r="J29">
        <v>292.43749253076732</v>
      </c>
      <c r="K29">
        <v>0</v>
      </c>
      <c r="L29">
        <v>0</v>
      </c>
      <c r="M29">
        <v>0.356303271827</v>
      </c>
      <c r="N29">
        <v>0</v>
      </c>
      <c r="O29">
        <v>65.642715514784001</v>
      </c>
      <c r="P29">
        <v>54.304563145788812</v>
      </c>
      <c r="Q29">
        <v>0</v>
      </c>
      <c r="R29">
        <v>0</v>
      </c>
      <c r="S29">
        <v>1.0162763236700001</v>
      </c>
      <c r="T29">
        <f t="shared" si="0"/>
        <v>983.54262769307127</v>
      </c>
      <c r="V29">
        <v>101.98673559734769</v>
      </c>
      <c r="W29">
        <v>67.565395670152384</v>
      </c>
      <c r="X29">
        <v>143.44749569060724</v>
      </c>
      <c r="Y29">
        <v>0.63923585846531061</v>
      </c>
      <c r="Z29">
        <v>8.3481410741504475E-2</v>
      </c>
      <c r="AA29">
        <v>1.073974388071008</v>
      </c>
      <c r="AB29">
        <v>0.81644631453597105</v>
      </c>
      <c r="AC29">
        <v>3.5698913819711517</v>
      </c>
      <c r="AD29">
        <v>5.4635827156274686E-3</v>
      </c>
      <c r="AE29">
        <v>0.36179746249362282</v>
      </c>
      <c r="AF29">
        <v>0.47103525532235296</v>
      </c>
      <c r="AG29">
        <v>4.1251739973523529</v>
      </c>
      <c r="AH29">
        <v>7.404237042399316E-3</v>
      </c>
      <c r="AI29">
        <v>77.345490163142898</v>
      </c>
      <c r="AJ29">
        <v>9.4111407220883194</v>
      </c>
      <c r="AK29">
        <v>0</v>
      </c>
      <c r="AL29">
        <f t="shared" si="1"/>
        <v>410.91016173204986</v>
      </c>
      <c r="AN29">
        <v>0</v>
      </c>
      <c r="AO29">
        <v>0</v>
      </c>
      <c r="AP29">
        <v>114.99703462212419</v>
      </c>
      <c r="AQ29">
        <v>37.567000398687206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41.489774205726505</v>
      </c>
      <c r="AZ29">
        <v>0</v>
      </c>
      <c r="BA29">
        <v>99.35826734560473</v>
      </c>
      <c r="BB29">
        <v>0</v>
      </c>
      <c r="BC29">
        <v>0</v>
      </c>
      <c r="BD29">
        <f t="shared" si="2"/>
        <v>293.41207657214261</v>
      </c>
      <c r="BG29">
        <v>0</v>
      </c>
      <c r="BH29">
        <v>0</v>
      </c>
      <c r="BI29">
        <v>28.857569723714274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5.9814978459841246</v>
      </c>
      <c r="BS29">
        <v>0</v>
      </c>
      <c r="BT29">
        <v>91.895153660870221</v>
      </c>
      <c r="BU29">
        <v>0</v>
      </c>
      <c r="BV29">
        <v>0</v>
      </c>
      <c r="BW29">
        <f t="shared" si="3"/>
        <v>126.73422123056862</v>
      </c>
      <c r="BY29">
        <v>0</v>
      </c>
      <c r="BZ29">
        <v>0</v>
      </c>
      <c r="CA29">
        <v>14.583587667787606</v>
      </c>
      <c r="CB29">
        <v>22.741057485005832</v>
      </c>
      <c r="CC29">
        <v>0</v>
      </c>
      <c r="CD29">
        <v>0</v>
      </c>
      <c r="CE29">
        <v>0.8992506930465356</v>
      </c>
      <c r="CF29">
        <v>48.810835468012669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32.999959948759297</v>
      </c>
      <c r="CM29">
        <v>0</v>
      </c>
      <c r="CN29">
        <v>0</v>
      </c>
      <c r="CO29">
        <f t="shared" si="4"/>
        <v>120.03469126261193</v>
      </c>
      <c r="CQ29">
        <v>6.5689884974849386</v>
      </c>
      <c r="CR29">
        <v>0</v>
      </c>
      <c r="CS29">
        <v>6.1489997573814614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f t="shared" si="5"/>
        <v>12.7179882548664</v>
      </c>
      <c r="DJ29">
        <v>2044</v>
      </c>
      <c r="DK29">
        <f t="shared" si="6"/>
        <v>1947.3517667453102</v>
      </c>
      <c r="DL29">
        <f t="shared" si="7"/>
        <v>1827.3170754826983</v>
      </c>
      <c r="DO29">
        <v>2044</v>
      </c>
      <c r="DP29">
        <v>1947.3517667453107</v>
      </c>
      <c r="DQ29">
        <v>1827.3170754826988</v>
      </c>
      <c r="DU29">
        <f t="shared" si="14"/>
        <v>2038</v>
      </c>
      <c r="DV29">
        <f t="shared" si="17"/>
        <v>99.573357213262184</v>
      </c>
      <c r="DW29">
        <f t="shared" si="18"/>
        <v>68.231116822176915</v>
      </c>
      <c r="DX29">
        <f t="shared" si="37"/>
        <v>390.58974400136088</v>
      </c>
      <c r="DY29">
        <f t="shared" ref="DY29:EK29" si="39">F23+Y23+AQ23+BJ23+CB23+CT23</f>
        <v>61.937505094594997</v>
      </c>
      <c r="DZ29">
        <f t="shared" si="39"/>
        <v>7.3137594940344358E-2</v>
      </c>
      <c r="EA29">
        <f t="shared" si="39"/>
        <v>0.98769615950696366</v>
      </c>
      <c r="EB29">
        <f t="shared" si="39"/>
        <v>393.20095867461339</v>
      </c>
      <c r="EC29">
        <f t="shared" si="39"/>
        <v>348.25680631500796</v>
      </c>
      <c r="ED29">
        <f t="shared" si="39"/>
        <v>5.3776265598994948E-3</v>
      </c>
      <c r="EE29">
        <f t="shared" si="39"/>
        <v>0.31814073925640574</v>
      </c>
      <c r="EF29">
        <f t="shared" si="39"/>
        <v>0.75456953956031003</v>
      </c>
      <c r="EG29">
        <f t="shared" si="39"/>
        <v>48.171456960900315</v>
      </c>
      <c r="EH29">
        <f t="shared" si="39"/>
        <v>58.209498349262219</v>
      </c>
      <c r="EI29">
        <f t="shared" si="39"/>
        <v>301.04793740660182</v>
      </c>
      <c r="EJ29">
        <f t="shared" si="39"/>
        <v>8.9363845969959677</v>
      </c>
      <c r="EK29">
        <f t="shared" si="39"/>
        <v>0</v>
      </c>
      <c r="EL29">
        <f t="shared" si="20"/>
        <v>0.90109545299000005</v>
      </c>
      <c r="EM29">
        <f t="shared" si="21"/>
        <v>1781.1947825475909</v>
      </c>
    </row>
    <row r="30" spans="2:143" x14ac:dyDescent="0.3">
      <c r="B30">
        <v>2045</v>
      </c>
      <c r="C30">
        <v>0</v>
      </c>
      <c r="D30">
        <v>0</v>
      </c>
      <c r="E30">
        <v>237.10648934455193</v>
      </c>
      <c r="F30">
        <v>0</v>
      </c>
      <c r="G30">
        <v>0</v>
      </c>
      <c r="H30">
        <v>0</v>
      </c>
      <c r="I30">
        <v>343.02298388546575</v>
      </c>
      <c r="J30">
        <v>290.04431036923205</v>
      </c>
      <c r="K30">
        <v>0</v>
      </c>
      <c r="L30">
        <v>0</v>
      </c>
      <c r="M30">
        <v>0.36069895951399999</v>
      </c>
      <c r="N30">
        <v>0</v>
      </c>
      <c r="O30">
        <v>66.955071878840997</v>
      </c>
      <c r="P30">
        <v>59.299599651589858</v>
      </c>
      <c r="Q30">
        <v>0</v>
      </c>
      <c r="R30">
        <v>0</v>
      </c>
      <c r="S30">
        <v>1.036594140971</v>
      </c>
      <c r="T30">
        <f t="shared" si="0"/>
        <v>997.82574823016546</v>
      </c>
      <c r="V30">
        <v>104.09997991789864</v>
      </c>
      <c r="W30">
        <v>67.531088069643644</v>
      </c>
      <c r="X30">
        <v>147.50395809152781</v>
      </c>
      <c r="Y30">
        <v>0.64735449828738834</v>
      </c>
      <c r="Z30">
        <v>8.5464798393078412E-2</v>
      </c>
      <c r="AA30">
        <v>1.0949959180303892</v>
      </c>
      <c r="AB30">
        <v>0.83305685791368778</v>
      </c>
      <c r="AC30">
        <v>3.649551297579114</v>
      </c>
      <c r="AD30">
        <v>5.5349366513245072E-3</v>
      </c>
      <c r="AE30">
        <v>0.37028335510118454</v>
      </c>
      <c r="AF30">
        <v>0.4806925414756521</v>
      </c>
      <c r="AG30">
        <v>4.1378960298199967</v>
      </c>
      <c r="AH30">
        <v>7.5817748935760746E-3</v>
      </c>
      <c r="AI30">
        <v>78.988697101041382</v>
      </c>
      <c r="AJ30">
        <v>9.5258844954002164</v>
      </c>
      <c r="AK30">
        <v>0</v>
      </c>
      <c r="AL30">
        <f t="shared" si="1"/>
        <v>418.96201968365716</v>
      </c>
      <c r="AN30">
        <v>0</v>
      </c>
      <c r="AO30">
        <v>0</v>
      </c>
      <c r="AP30">
        <v>117.39436642896703</v>
      </c>
      <c r="AQ30">
        <v>37.251791233475728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41.943657886892765</v>
      </c>
      <c r="AZ30">
        <v>0</v>
      </c>
      <c r="BA30">
        <v>100.82137803051353</v>
      </c>
      <c r="BB30">
        <v>0</v>
      </c>
      <c r="BC30">
        <v>0</v>
      </c>
      <c r="BD30">
        <f t="shared" si="2"/>
        <v>297.41119357984905</v>
      </c>
      <c r="BG30">
        <v>0</v>
      </c>
      <c r="BH30">
        <v>0</v>
      </c>
      <c r="BI30">
        <v>29.57194663336626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6.1278484859485092</v>
      </c>
      <c r="BS30">
        <v>0</v>
      </c>
      <c r="BT30">
        <v>94.054395886099172</v>
      </c>
      <c r="BU30">
        <v>0</v>
      </c>
      <c r="BV30">
        <v>0</v>
      </c>
      <c r="BW30">
        <f t="shared" si="3"/>
        <v>129.75419100541393</v>
      </c>
      <c r="BY30">
        <v>0</v>
      </c>
      <c r="BZ30">
        <v>0</v>
      </c>
      <c r="CA30">
        <v>14.921662222841807</v>
      </c>
      <c r="CB30">
        <v>23.325944313636114</v>
      </c>
      <c r="CC30">
        <v>0</v>
      </c>
      <c r="CD30">
        <v>0</v>
      </c>
      <c r="CE30">
        <v>0.92188503109033293</v>
      </c>
      <c r="CF30">
        <v>50.066960666946393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33.777321245352134</v>
      </c>
      <c r="CM30">
        <v>0</v>
      </c>
      <c r="CN30">
        <v>0</v>
      </c>
      <c r="CO30">
        <f t="shared" si="4"/>
        <v>123.01377347986679</v>
      </c>
      <c r="CQ30">
        <v>6.5689884974849386</v>
      </c>
      <c r="CR30">
        <v>0</v>
      </c>
      <c r="CS30">
        <v>6.1489997573814614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f t="shared" si="5"/>
        <v>12.7179882548664</v>
      </c>
      <c r="DJ30">
        <v>2045</v>
      </c>
      <c r="DK30">
        <f t="shared" si="6"/>
        <v>1979.6849142338178</v>
      </c>
      <c r="DL30">
        <f t="shared" si="7"/>
        <v>1856.671140753951</v>
      </c>
      <c r="DO30">
        <v>2045</v>
      </c>
      <c r="DP30">
        <v>1979.6849142338197</v>
      </c>
      <c r="DQ30">
        <v>1856.6711407539528</v>
      </c>
      <c r="DU30">
        <f t="shared" si="14"/>
        <v>2039</v>
      </c>
      <c r="DV30">
        <f t="shared" si="17"/>
        <v>100.68359249635027</v>
      </c>
      <c r="DW30">
        <f t="shared" si="18"/>
        <v>68.066084256776023</v>
      </c>
      <c r="DX30">
        <f t="shared" si="37"/>
        <v>411.69016732037232</v>
      </c>
      <c r="DY30">
        <f t="shared" ref="DY30:EK30" si="40">F24+Y24+AQ24+BJ24+CB24+CT24</f>
        <v>61.434125713278441</v>
      </c>
      <c r="DZ30">
        <f t="shared" si="40"/>
        <v>7.4696619387749824E-2</v>
      </c>
      <c r="EA30">
        <f t="shared" si="40"/>
        <v>0.99791379525001223</v>
      </c>
      <c r="EB30">
        <f t="shared" si="40"/>
        <v>389.4637603545375</v>
      </c>
      <c r="EC30">
        <f t="shared" si="40"/>
        <v>349.10399907444707</v>
      </c>
      <c r="ED30">
        <f t="shared" si="40"/>
        <v>5.3562783320553874E-3</v>
      </c>
      <c r="EE30">
        <f t="shared" si="40"/>
        <v>0.32464912685775782</v>
      </c>
      <c r="EF30">
        <f t="shared" si="40"/>
        <v>0.76548490101909361</v>
      </c>
      <c r="EG30">
        <f t="shared" si="40"/>
        <v>48.705570879465689</v>
      </c>
      <c r="EH30">
        <f t="shared" si="40"/>
        <v>59.400128002676837</v>
      </c>
      <c r="EI30">
        <f t="shared" si="40"/>
        <v>308.8950255776449</v>
      </c>
      <c r="EJ30">
        <f t="shared" si="40"/>
        <v>8.9932254965528813</v>
      </c>
      <c r="EK30">
        <f t="shared" si="40"/>
        <v>0</v>
      </c>
      <c r="EL30">
        <f t="shared" si="20"/>
        <v>0.91952653898699999</v>
      </c>
      <c r="EM30">
        <f t="shared" si="21"/>
        <v>1809.5233064319357</v>
      </c>
    </row>
    <row r="31" spans="2:143" x14ac:dyDescent="0.3">
      <c r="B31">
        <v>2046</v>
      </c>
      <c r="C31">
        <v>0</v>
      </c>
      <c r="D31">
        <v>0</v>
      </c>
      <c r="E31">
        <v>254.79671905994789</v>
      </c>
      <c r="F31">
        <v>0</v>
      </c>
      <c r="G31">
        <v>0</v>
      </c>
      <c r="H31">
        <v>0</v>
      </c>
      <c r="I31">
        <v>333.38386796782567</v>
      </c>
      <c r="J31">
        <v>286.79340906650498</v>
      </c>
      <c r="K31">
        <v>0</v>
      </c>
      <c r="L31">
        <v>0</v>
      </c>
      <c r="M31">
        <v>0.36507033110499998</v>
      </c>
      <c r="N31">
        <v>0</v>
      </c>
      <c r="O31">
        <v>68.288875428283006</v>
      </c>
      <c r="P31">
        <v>64.048388073712516</v>
      </c>
      <c r="Q31">
        <v>0</v>
      </c>
      <c r="R31">
        <v>0</v>
      </c>
      <c r="S31">
        <v>1.0572440022259999</v>
      </c>
      <c r="T31">
        <f t="shared" si="0"/>
        <v>1008.733573929605</v>
      </c>
      <c r="V31">
        <v>106.38079942668556</v>
      </c>
      <c r="W31">
        <v>67.49685733446519</v>
      </c>
      <c r="X31">
        <v>151.72536329114044</v>
      </c>
      <c r="Y31">
        <v>0.65710631512018014</v>
      </c>
      <c r="Z31">
        <v>8.7521525747964679E-2</v>
      </c>
      <c r="AA31">
        <v>1.1177612978841636</v>
      </c>
      <c r="AB31">
        <v>0.85086840452447032</v>
      </c>
      <c r="AC31">
        <v>3.7330844523122284</v>
      </c>
      <c r="AD31">
        <v>5.6207187174715668E-3</v>
      </c>
      <c r="AE31">
        <v>0.37910780667053207</v>
      </c>
      <c r="AF31">
        <v>0.49088779761111889</v>
      </c>
      <c r="AG31">
        <v>4.1521287223115051</v>
      </c>
      <c r="AH31">
        <v>7.7658387115612567E-3</v>
      </c>
      <c r="AI31">
        <v>80.732000978722397</v>
      </c>
      <c r="AJ31">
        <v>9.6500022785190929</v>
      </c>
      <c r="AK31">
        <v>0</v>
      </c>
      <c r="AL31">
        <f t="shared" si="1"/>
        <v>427.46687618914382</v>
      </c>
      <c r="AN31">
        <v>0</v>
      </c>
      <c r="AO31">
        <v>0</v>
      </c>
      <c r="AP31">
        <v>119.84259029533131</v>
      </c>
      <c r="AQ31">
        <v>37.034462614991739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42.396329874422207</v>
      </c>
      <c r="AZ31">
        <v>0</v>
      </c>
      <c r="BA31">
        <v>102.35423358009017</v>
      </c>
      <c r="BB31">
        <v>0</v>
      </c>
      <c r="BC31">
        <v>0</v>
      </c>
      <c r="BD31">
        <f t="shared" si="2"/>
        <v>301.62761636483543</v>
      </c>
      <c r="BG31">
        <v>0</v>
      </c>
      <c r="BH31">
        <v>0</v>
      </c>
      <c r="BI31">
        <v>30.343160491841349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6.2862557459948327</v>
      </c>
      <c r="BS31">
        <v>0</v>
      </c>
      <c r="BT31">
        <v>96.378675071179615</v>
      </c>
      <c r="BU31">
        <v>0</v>
      </c>
      <c r="BV31">
        <v>0</v>
      </c>
      <c r="BW31">
        <f t="shared" si="3"/>
        <v>133.00809130901581</v>
      </c>
      <c r="BY31">
        <v>0</v>
      </c>
      <c r="BZ31">
        <v>0</v>
      </c>
      <c r="CA31">
        <v>15.26692709864702</v>
      </c>
      <c r="CB31">
        <v>23.924848650703797</v>
      </c>
      <c r="CC31">
        <v>0</v>
      </c>
      <c r="CD31">
        <v>0</v>
      </c>
      <c r="CE31">
        <v>0.94504892199265345</v>
      </c>
      <c r="CF31">
        <v>51.352552615333728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34.571544831876068</v>
      </c>
      <c r="CM31">
        <v>0</v>
      </c>
      <c r="CN31">
        <v>0</v>
      </c>
      <c r="CO31">
        <f t="shared" si="4"/>
        <v>126.06092211855326</v>
      </c>
      <c r="CQ31">
        <v>6.5689884974849386</v>
      </c>
      <c r="CR31">
        <v>0</v>
      </c>
      <c r="CS31">
        <v>6.1489997573814614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f t="shared" si="5"/>
        <v>12.7179882548664</v>
      </c>
      <c r="DJ31">
        <v>2046</v>
      </c>
      <c r="DK31">
        <f t="shared" si="6"/>
        <v>2009.6150681660199</v>
      </c>
      <c r="DL31">
        <f t="shared" si="7"/>
        <v>1883.5541460474667</v>
      </c>
      <c r="DO31">
        <v>2046</v>
      </c>
      <c r="DP31">
        <v>2009.6150681660199</v>
      </c>
      <c r="DQ31">
        <v>1883.5541460474667</v>
      </c>
      <c r="DU31">
        <f t="shared" si="14"/>
        <v>2040</v>
      </c>
      <c r="DV31">
        <f t="shared" si="17"/>
        <v>101.9132403611697</v>
      </c>
      <c r="DW31">
        <f t="shared" si="18"/>
        <v>67.915513528916165</v>
      </c>
      <c r="DX31">
        <f t="shared" si="37"/>
        <v>432.29766356094569</v>
      </c>
      <c r="DY31">
        <f t="shared" ref="DY31:EK31" si="41">F25+Y25+AQ25+BJ25+CB25+CT25</f>
        <v>61.032073636136204</v>
      </c>
      <c r="DZ31">
        <f t="shared" si="41"/>
        <v>7.6311771411551321E-2</v>
      </c>
      <c r="EA31">
        <f t="shared" si="41"/>
        <v>1.0094198956922118</v>
      </c>
      <c r="EB31">
        <f t="shared" si="41"/>
        <v>383.94770631814271</v>
      </c>
      <c r="EC31">
        <f t="shared" si="41"/>
        <v>348.79271034812939</v>
      </c>
      <c r="ED31">
        <f t="shared" si="41"/>
        <v>5.3455686935546141E-3</v>
      </c>
      <c r="EE31">
        <f t="shared" si="41"/>
        <v>0.3314155177480646</v>
      </c>
      <c r="EF31">
        <f t="shared" si="41"/>
        <v>0.77678555372648406</v>
      </c>
      <c r="EG31">
        <f t="shared" si="41"/>
        <v>49.242662748915784</v>
      </c>
      <c r="EH31">
        <f t="shared" si="41"/>
        <v>60.609498516023805</v>
      </c>
      <c r="EI31">
        <f t="shared" si="41"/>
        <v>316.93703596076961</v>
      </c>
      <c r="EJ31">
        <f t="shared" si="41"/>
        <v>9.0569571678428566</v>
      </c>
      <c r="EK31">
        <f t="shared" si="41"/>
        <v>0</v>
      </c>
      <c r="EL31">
        <f t="shared" si="20"/>
        <v>0.93824769287300003</v>
      </c>
      <c r="EM31">
        <f t="shared" si="21"/>
        <v>1834.8825881471366</v>
      </c>
    </row>
    <row r="32" spans="2:143" x14ac:dyDescent="0.3">
      <c r="B32">
        <v>2047</v>
      </c>
      <c r="C32">
        <v>0</v>
      </c>
      <c r="D32">
        <v>0</v>
      </c>
      <c r="E32">
        <v>272.46242140085178</v>
      </c>
      <c r="F32">
        <v>0</v>
      </c>
      <c r="G32">
        <v>0</v>
      </c>
      <c r="H32">
        <v>0</v>
      </c>
      <c r="I32">
        <v>323.3188538528658</v>
      </c>
      <c r="J32">
        <v>283.21159713125041</v>
      </c>
      <c r="K32">
        <v>0</v>
      </c>
      <c r="L32">
        <v>0</v>
      </c>
      <c r="M32">
        <v>0.36941562014000001</v>
      </c>
      <c r="N32">
        <v>0</v>
      </c>
      <c r="O32">
        <v>69.644381807209001</v>
      </c>
      <c r="P32">
        <v>68.799823354004573</v>
      </c>
      <c r="Q32">
        <v>0</v>
      </c>
      <c r="R32">
        <v>0</v>
      </c>
      <c r="S32">
        <v>1.078229865298</v>
      </c>
      <c r="T32">
        <f t="shared" si="0"/>
        <v>1018.8847230316196</v>
      </c>
      <c r="V32">
        <v>108.81188671940725</v>
      </c>
      <c r="W32">
        <v>67.457445614466749</v>
      </c>
      <c r="X32">
        <v>156.11238446803878</v>
      </c>
      <c r="Y32">
        <v>0.66830716292550407</v>
      </c>
      <c r="Z32">
        <v>8.9649081751457402E-2</v>
      </c>
      <c r="AA32">
        <v>1.142118772267789</v>
      </c>
      <c r="AB32">
        <v>0.86978391284084922</v>
      </c>
      <c r="AC32">
        <v>3.8202705583517034</v>
      </c>
      <c r="AD32">
        <v>5.7192992073054165E-3</v>
      </c>
      <c r="AE32">
        <v>0.38825686537287729</v>
      </c>
      <c r="AF32">
        <v>0.50158520392219219</v>
      </c>
      <c r="AG32">
        <v>4.1677208655133207</v>
      </c>
      <c r="AH32">
        <v>7.956213341851209E-3</v>
      </c>
      <c r="AI32">
        <v>82.568208968153812</v>
      </c>
      <c r="AJ32">
        <v>9.7826877809411119</v>
      </c>
      <c r="AK32">
        <v>0</v>
      </c>
      <c r="AL32">
        <f t="shared" si="1"/>
        <v>436.39398148650258</v>
      </c>
      <c r="AN32">
        <v>0</v>
      </c>
      <c r="AO32">
        <v>0</v>
      </c>
      <c r="AP32">
        <v>122.33414122226603</v>
      </c>
      <c r="AQ32">
        <v>36.875816705783336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42.840837230280741</v>
      </c>
      <c r="AZ32">
        <v>0</v>
      </c>
      <c r="BA32">
        <v>103.9952407053882</v>
      </c>
      <c r="BB32">
        <v>0</v>
      </c>
      <c r="BC32">
        <v>0</v>
      </c>
      <c r="BD32">
        <f t="shared" si="2"/>
        <v>306.04603586371832</v>
      </c>
      <c r="BG32">
        <v>0</v>
      </c>
      <c r="BH32">
        <v>0</v>
      </c>
      <c r="BI32">
        <v>31.167938652235893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6.4560010091536419</v>
      </c>
      <c r="BS32">
        <v>0</v>
      </c>
      <c r="BT32">
        <v>98.835252031754251</v>
      </c>
      <c r="BU32">
        <v>0</v>
      </c>
      <c r="BV32">
        <v>0</v>
      </c>
      <c r="BW32">
        <f t="shared" si="3"/>
        <v>136.45919169314379</v>
      </c>
      <c r="BY32">
        <v>0</v>
      </c>
      <c r="BZ32">
        <v>0</v>
      </c>
      <c r="CA32">
        <v>15.619518891634952</v>
      </c>
      <c r="CB32">
        <v>24.538078183276731</v>
      </c>
      <c r="CC32">
        <v>0</v>
      </c>
      <c r="CD32">
        <v>0</v>
      </c>
      <c r="CE32">
        <v>0.96875366269175334</v>
      </c>
      <c r="CF32">
        <v>52.668219692148341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35.382959354828586</v>
      </c>
      <c r="CM32">
        <v>0</v>
      </c>
      <c r="CN32">
        <v>0</v>
      </c>
      <c r="CO32">
        <f t="shared" si="4"/>
        <v>129.17752978458037</v>
      </c>
      <c r="CQ32">
        <v>6.5689884974849386</v>
      </c>
      <c r="CR32">
        <v>0</v>
      </c>
      <c r="CS32">
        <v>6.1489997573814614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f t="shared" si="5"/>
        <v>12.7179882548664</v>
      </c>
      <c r="DJ32">
        <v>2047</v>
      </c>
      <c r="DK32">
        <f t="shared" si="6"/>
        <v>2039.6794501144309</v>
      </c>
      <c r="DL32">
        <f t="shared" si="7"/>
        <v>1910.5019203298505</v>
      </c>
      <c r="DO32">
        <v>2047</v>
      </c>
      <c r="DP32">
        <v>2039.6794501144311</v>
      </c>
      <c r="DQ32">
        <v>1910.5019203298507</v>
      </c>
      <c r="DU32">
        <f t="shared" si="14"/>
        <v>2041</v>
      </c>
      <c r="DV32">
        <f t="shared" si="17"/>
        <v>103.29864768874695</v>
      </c>
      <c r="DW32">
        <f t="shared" si="18"/>
        <v>67.784045360611159</v>
      </c>
      <c r="DX32">
        <f t="shared" si="37"/>
        <v>455.09376437485162</v>
      </c>
      <c r="DY32">
        <f t="shared" ref="DY32:EK32" si="42">F26+Y26+AQ26+BJ26+CB26+CT26</f>
        <v>60.813239072555724</v>
      </c>
      <c r="DZ32">
        <f t="shared" si="42"/>
        <v>7.7989896361399122E-2</v>
      </c>
      <c r="EA32">
        <f t="shared" si="42"/>
        <v>1.0225769167839731</v>
      </c>
      <c r="EB32">
        <f t="shared" si="42"/>
        <v>378.07509175687022</v>
      </c>
      <c r="EC32">
        <f t="shared" si="42"/>
        <v>348.71936813003316</v>
      </c>
      <c r="ED32">
        <f t="shared" si="42"/>
        <v>5.3492444979080398E-3</v>
      </c>
      <c r="EE32">
        <f t="shared" si="42"/>
        <v>0.33847661932469719</v>
      </c>
      <c r="EF32">
        <f t="shared" si="42"/>
        <v>0.78856159904793799</v>
      </c>
      <c r="EG32">
        <f t="shared" si="42"/>
        <v>49.81497848942557</v>
      </c>
      <c r="EH32">
        <f t="shared" si="42"/>
        <v>61.838723911342342</v>
      </c>
      <c r="EI32">
        <f t="shared" si="42"/>
        <v>325.69116694075683</v>
      </c>
      <c r="EJ32">
        <f t="shared" si="42"/>
        <v>9.1295234875310527</v>
      </c>
      <c r="EK32">
        <f t="shared" si="42"/>
        <v>0</v>
      </c>
      <c r="EL32">
        <f t="shared" si="20"/>
        <v>0.95727615242099995</v>
      </c>
      <c r="EM32">
        <f t="shared" si="21"/>
        <v>1863.4487796411615</v>
      </c>
    </row>
    <row r="33" spans="2:143" x14ac:dyDescent="0.3">
      <c r="B33">
        <v>2048</v>
      </c>
      <c r="C33">
        <v>0</v>
      </c>
      <c r="D33">
        <v>0</v>
      </c>
      <c r="E33">
        <v>290.2804966969436</v>
      </c>
      <c r="F33">
        <v>0</v>
      </c>
      <c r="G33">
        <v>0</v>
      </c>
      <c r="H33">
        <v>0</v>
      </c>
      <c r="I33">
        <v>313.02276285335489</v>
      </c>
      <c r="J33">
        <v>279.37552193205511</v>
      </c>
      <c r="K33">
        <v>0</v>
      </c>
      <c r="L33">
        <v>0</v>
      </c>
      <c r="M33">
        <v>0.37373310746499999</v>
      </c>
      <c r="N33">
        <v>0</v>
      </c>
      <c r="O33">
        <v>71.021849311850005</v>
      </c>
      <c r="P33">
        <v>73.601225328238144</v>
      </c>
      <c r="Q33">
        <v>0</v>
      </c>
      <c r="R33">
        <v>0</v>
      </c>
      <c r="S33">
        <v>1.0995557291139999</v>
      </c>
      <c r="T33">
        <f t="shared" si="0"/>
        <v>1028.7751449590207</v>
      </c>
      <c r="V33">
        <v>111.38052194884982</v>
      </c>
      <c r="W33">
        <v>67.404004242019596</v>
      </c>
      <c r="X33">
        <v>160.66572472096991</v>
      </c>
      <c r="Y33">
        <v>0.68077932198582869</v>
      </c>
      <c r="Z33">
        <v>9.1845088403254019E-2</v>
      </c>
      <c r="AA33">
        <v>1.167921982662312</v>
      </c>
      <c r="AB33">
        <v>0.88970988532321194</v>
      </c>
      <c r="AC33">
        <v>3.9108983789422513</v>
      </c>
      <c r="AD33">
        <v>5.8291057392752723E-3</v>
      </c>
      <c r="AE33">
        <v>0.39771725286700699</v>
      </c>
      <c r="AF33">
        <v>0.51275038582524068</v>
      </c>
      <c r="AG33">
        <v>4.1845265111307146</v>
      </c>
      <c r="AH33">
        <v>8.1526946665768547E-3</v>
      </c>
      <c r="AI33">
        <v>84.490405648348073</v>
      </c>
      <c r="AJ33">
        <v>9.9231626297287114</v>
      </c>
      <c r="AK33">
        <v>0</v>
      </c>
      <c r="AL33">
        <f t="shared" si="1"/>
        <v>445.71394979746191</v>
      </c>
      <c r="AN33">
        <v>0</v>
      </c>
      <c r="AO33">
        <v>0</v>
      </c>
      <c r="AP33">
        <v>124.86298637316293</v>
      </c>
      <c r="AQ33">
        <v>36.759281241460592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43.274961103050032</v>
      </c>
      <c r="AZ33">
        <v>0</v>
      </c>
      <c r="BA33">
        <v>105.72619581953687</v>
      </c>
      <c r="BB33">
        <v>0</v>
      </c>
      <c r="BC33">
        <v>0</v>
      </c>
      <c r="BD33">
        <f t="shared" si="2"/>
        <v>310.62342453721044</v>
      </c>
      <c r="BG33">
        <v>0</v>
      </c>
      <c r="BH33">
        <v>0</v>
      </c>
      <c r="BI33">
        <v>32.043100156700582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6.6363852582880174</v>
      </c>
      <c r="BS33">
        <v>0</v>
      </c>
      <c r="BT33">
        <v>101.41637433182278</v>
      </c>
      <c r="BU33">
        <v>0</v>
      </c>
      <c r="BV33">
        <v>0</v>
      </c>
      <c r="BW33">
        <f t="shared" si="3"/>
        <v>140.09585974681139</v>
      </c>
      <c r="BY33">
        <v>0</v>
      </c>
      <c r="BZ33">
        <v>0</v>
      </c>
      <c r="CA33">
        <v>15.979576403150119</v>
      </c>
      <c r="CB33">
        <v>25.165946598920776</v>
      </c>
      <c r="CC33">
        <v>0</v>
      </c>
      <c r="CD33">
        <v>0</v>
      </c>
      <c r="CE33">
        <v>0.9930107626693867</v>
      </c>
      <c r="CF33">
        <v>54.014580682277426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36.211898964607208</v>
      </c>
      <c r="CM33">
        <v>0</v>
      </c>
      <c r="CN33">
        <v>0</v>
      </c>
      <c r="CO33">
        <f t="shared" si="4"/>
        <v>132.36501341162491</v>
      </c>
      <c r="CQ33">
        <v>6.5689884974849386</v>
      </c>
      <c r="CR33">
        <v>0</v>
      </c>
      <c r="CS33">
        <v>6.1489997573814614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f t="shared" si="5"/>
        <v>12.7179882548664</v>
      </c>
      <c r="DJ33">
        <v>2048</v>
      </c>
      <c r="DK33">
        <f t="shared" si="6"/>
        <v>2070.2913807069958</v>
      </c>
      <c r="DL33">
        <f t="shared" si="7"/>
        <v>1937.9263672953709</v>
      </c>
      <c r="DO33">
        <v>2048</v>
      </c>
      <c r="DP33">
        <v>2070.2913807069949</v>
      </c>
      <c r="DQ33">
        <v>1937.92636729537</v>
      </c>
      <c r="DU33">
        <f t="shared" si="14"/>
        <v>2042</v>
      </c>
      <c r="DV33">
        <f t="shared" si="17"/>
        <v>104.86460910351546</v>
      </c>
      <c r="DW33">
        <f t="shared" si="18"/>
        <v>67.684306436845716</v>
      </c>
      <c r="DX33">
        <f t="shared" si="37"/>
        <v>479.44920899124031</v>
      </c>
      <c r="DY33">
        <f t="shared" ref="DY33:EK33" si="43">F27+Y27+AQ27+BJ27+CB27+CT27</f>
        <v>60.729027930253636</v>
      </c>
      <c r="DZ33">
        <f t="shared" si="43"/>
        <v>7.9743123093754434E-2</v>
      </c>
      <c r="EA33">
        <f t="shared" si="43"/>
        <v>1.0376927974043217</v>
      </c>
      <c r="EB33">
        <f t="shared" si="43"/>
        <v>371.59447315770097</v>
      </c>
      <c r="EC33">
        <f t="shared" si="43"/>
        <v>348.64762266343536</v>
      </c>
      <c r="ED33">
        <f t="shared" si="43"/>
        <v>5.3699093980938218E-3</v>
      </c>
      <c r="EE33">
        <f t="shared" si="43"/>
        <v>0.34588888595457912</v>
      </c>
      <c r="EF33">
        <f t="shared" si="43"/>
        <v>0.80090545532297519</v>
      </c>
      <c r="EG33">
        <f t="shared" si="43"/>
        <v>50.398036930802029</v>
      </c>
      <c r="EH33">
        <f t="shared" si="43"/>
        <v>63.088404248287851</v>
      </c>
      <c r="EI33">
        <f t="shared" si="43"/>
        <v>335.10337998083912</v>
      </c>
      <c r="EJ33">
        <f t="shared" si="43"/>
        <v>9.2125826150770145</v>
      </c>
      <c r="EK33">
        <f t="shared" si="43"/>
        <v>0</v>
      </c>
      <c r="EL33">
        <f t="shared" si="20"/>
        <v>0.97662119110800005</v>
      </c>
      <c r="EM33">
        <f t="shared" si="21"/>
        <v>1894.0178734202793</v>
      </c>
    </row>
    <row r="34" spans="2:143" x14ac:dyDescent="0.3">
      <c r="B34">
        <v>2049</v>
      </c>
      <c r="C34">
        <v>0</v>
      </c>
      <c r="D34">
        <v>0</v>
      </c>
      <c r="E34">
        <v>308.18966894655046</v>
      </c>
      <c r="F34">
        <v>0</v>
      </c>
      <c r="G34">
        <v>0</v>
      </c>
      <c r="H34">
        <v>0</v>
      </c>
      <c r="I34">
        <v>302.6000360700927</v>
      </c>
      <c r="J34">
        <v>274.68141196932578</v>
      </c>
      <c r="K34">
        <v>0</v>
      </c>
      <c r="L34">
        <v>0</v>
      </c>
      <c r="M34">
        <v>0.37802112379699998</v>
      </c>
      <c r="N34">
        <v>0</v>
      </c>
      <c r="O34">
        <v>72.421538937902994</v>
      </c>
      <c r="P34">
        <v>78.905753711462566</v>
      </c>
      <c r="Q34">
        <v>0</v>
      </c>
      <c r="R34">
        <v>0</v>
      </c>
      <c r="S34">
        <v>1.121225634393</v>
      </c>
      <c r="T34">
        <f t="shared" si="0"/>
        <v>1038.2976563935247</v>
      </c>
      <c r="V34">
        <v>114.07525299448118</v>
      </c>
      <c r="W34">
        <v>67.32850068787117</v>
      </c>
      <c r="X34">
        <v>165.38637758104471</v>
      </c>
      <c r="Y34">
        <v>0.69436196477690848</v>
      </c>
      <c r="Z34">
        <v>9.4107497654796896E-2</v>
      </c>
      <c r="AA34">
        <v>1.1950391259957838</v>
      </c>
      <c r="AB34">
        <v>0.91056230859832232</v>
      </c>
      <c r="AC34">
        <v>4.0047804463149905</v>
      </c>
      <c r="AD34">
        <v>5.9487156502926039E-3</v>
      </c>
      <c r="AE34">
        <v>0.40747738736393663</v>
      </c>
      <c r="AF34">
        <v>0.52435268368577781</v>
      </c>
      <c r="AG34">
        <v>4.2024138181385391</v>
      </c>
      <c r="AH34">
        <v>8.355107067324551E-3</v>
      </c>
      <c r="AI34">
        <v>86.492402812810354</v>
      </c>
      <c r="AJ34">
        <v>10.070725527362319</v>
      </c>
      <c r="AK34">
        <v>0</v>
      </c>
      <c r="AL34">
        <f t="shared" si="1"/>
        <v>455.40065865881644</v>
      </c>
      <c r="AN34">
        <v>0</v>
      </c>
      <c r="AO34">
        <v>0</v>
      </c>
      <c r="AP34">
        <v>127.40277337122795</v>
      </c>
      <c r="AQ34">
        <v>36.667075799593412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43.690727305582868</v>
      </c>
      <c r="AZ34">
        <v>0</v>
      </c>
      <c r="BA34">
        <v>107.51427113822989</v>
      </c>
      <c r="BB34">
        <v>0</v>
      </c>
      <c r="BC34">
        <v>0</v>
      </c>
      <c r="BD34">
        <f t="shared" si="2"/>
        <v>315.2748476146341</v>
      </c>
      <c r="BG34">
        <v>0</v>
      </c>
      <c r="BH34">
        <v>0</v>
      </c>
      <c r="BI34">
        <v>32.965814193911093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6.8267851280547509</v>
      </c>
      <c r="BS34">
        <v>0</v>
      </c>
      <c r="BT34">
        <v>104.11510521926846</v>
      </c>
      <c r="BU34">
        <v>0</v>
      </c>
      <c r="BV34">
        <v>0</v>
      </c>
      <c r="BW34">
        <f t="shared" si="3"/>
        <v>143.9077045412343</v>
      </c>
      <c r="BY34">
        <v>0</v>
      </c>
      <c r="BZ34">
        <v>0</v>
      </c>
      <c r="CA34">
        <v>16.347240644272311</v>
      </c>
      <c r="CB34">
        <v>25.808773656061089</v>
      </c>
      <c r="CC34">
        <v>0</v>
      </c>
      <c r="CD34">
        <v>0</v>
      </c>
      <c r="CE34">
        <v>1.0178319460546241</v>
      </c>
      <c r="CF34">
        <v>55.392264802715616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37.058703338165643</v>
      </c>
      <c r="CM34">
        <v>0</v>
      </c>
      <c r="CN34">
        <v>0</v>
      </c>
      <c r="CO34">
        <f t="shared" si="4"/>
        <v>135.62481438726928</v>
      </c>
      <c r="CQ34">
        <v>6.5689884974849386</v>
      </c>
      <c r="CR34">
        <v>0</v>
      </c>
      <c r="CS34">
        <v>6.1489997573814614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f t="shared" si="5"/>
        <v>12.7179882548664</v>
      </c>
      <c r="DJ34">
        <v>2049</v>
      </c>
      <c r="DK34">
        <f t="shared" si="6"/>
        <v>2101.2236698503452</v>
      </c>
      <c r="DL34">
        <f t="shared" si="7"/>
        <v>1965.598855463076</v>
      </c>
      <c r="DO34">
        <v>2049</v>
      </c>
      <c r="DP34">
        <v>2101.2236698503448</v>
      </c>
      <c r="DQ34">
        <v>1965.5988554630756</v>
      </c>
      <c r="DU34">
        <f t="shared" si="14"/>
        <v>2043</v>
      </c>
      <c r="DV34">
        <f t="shared" si="17"/>
        <v>106.61792910215551</v>
      </c>
      <c r="DW34">
        <f t="shared" si="18"/>
        <v>67.613591914776876</v>
      </c>
      <c r="DX34">
        <f t="shared" si="37"/>
        <v>502.6084055660213</v>
      </c>
      <c r="DY34">
        <f t="shared" ref="DY34:EK34" si="44">F28+Y28+AQ28+BJ28+CB28+CT28</f>
        <v>60.777438514953261</v>
      </c>
      <c r="DZ34">
        <f t="shared" si="44"/>
        <v>8.1573663949944447E-2</v>
      </c>
      <c r="EA34">
        <f t="shared" si="44"/>
        <v>1.0548379262170497</v>
      </c>
      <c r="EB34">
        <f t="shared" si="44"/>
        <v>362.21095067059372</v>
      </c>
      <c r="EC34">
        <f t="shared" si="44"/>
        <v>346.55460895202884</v>
      </c>
      <c r="ED34">
        <f t="shared" si="44"/>
        <v>5.4081825003040422E-3</v>
      </c>
      <c r="EE34">
        <f t="shared" si="44"/>
        <v>0.35366297227697346</v>
      </c>
      <c r="EF34">
        <f t="shared" si="44"/>
        <v>0.81383432378831011</v>
      </c>
      <c r="EG34">
        <f t="shared" si="44"/>
        <v>50.992384452139852</v>
      </c>
      <c r="EH34">
        <f t="shared" si="44"/>
        <v>64.358786739268524</v>
      </c>
      <c r="EI34">
        <f t="shared" si="44"/>
        <v>345.75191384916934</v>
      </c>
      <c r="EJ34">
        <f t="shared" si="44"/>
        <v>9.3065198186081624</v>
      </c>
      <c r="EK34">
        <f t="shared" si="44"/>
        <v>0</v>
      </c>
      <c r="EL34">
        <f t="shared" si="20"/>
        <v>0.99628663311400001</v>
      </c>
      <c r="EM34">
        <f t="shared" si="21"/>
        <v>1920.098133281562</v>
      </c>
    </row>
    <row r="35" spans="2:143" x14ac:dyDescent="0.3">
      <c r="B35">
        <v>2050</v>
      </c>
      <c r="C35">
        <v>0</v>
      </c>
      <c r="D35">
        <v>0</v>
      </c>
      <c r="E35">
        <v>326.6515975485396</v>
      </c>
      <c r="F35">
        <v>0</v>
      </c>
      <c r="G35">
        <v>0</v>
      </c>
      <c r="H35">
        <v>0</v>
      </c>
      <c r="I35">
        <v>292.32092083337062</v>
      </c>
      <c r="J35">
        <v>270.71170907785864</v>
      </c>
      <c r="K35">
        <v>0</v>
      </c>
      <c r="L35">
        <v>0</v>
      </c>
      <c r="M35">
        <v>0.38227805227400002</v>
      </c>
      <c r="N35">
        <v>0</v>
      </c>
      <c r="O35">
        <v>73.843714460097004</v>
      </c>
      <c r="P35">
        <v>83.823271026500933</v>
      </c>
      <c r="Q35">
        <v>0</v>
      </c>
      <c r="R35">
        <v>0</v>
      </c>
      <c r="S35">
        <v>1.143243664878</v>
      </c>
      <c r="T35">
        <f t="shared" si="0"/>
        <v>1048.8767346635186</v>
      </c>
      <c r="V35">
        <v>116.88628770874257</v>
      </c>
      <c r="W35">
        <v>67.223787923893383</v>
      </c>
      <c r="X35">
        <v>170.27577048950482</v>
      </c>
      <c r="Y35">
        <v>0.70891602235690965</v>
      </c>
      <c r="Z35">
        <v>9.6434683528514004E-2</v>
      </c>
      <c r="AA35">
        <v>1.2233572466627636</v>
      </c>
      <c r="AB35">
        <v>0.93226943596000345</v>
      </c>
      <c r="AC35">
        <v>4.1017599663745532</v>
      </c>
      <c r="AD35">
        <v>6.0768989018927981E-3</v>
      </c>
      <c r="AE35">
        <v>0.41752786223481336</v>
      </c>
      <c r="AF35">
        <v>0.53636621071350266</v>
      </c>
      <c r="AG35">
        <v>4.2212691870737844</v>
      </c>
      <c r="AH35">
        <v>8.5633116659297823E-3</v>
      </c>
      <c r="AI35">
        <v>88.568949695492776</v>
      </c>
      <c r="AJ35">
        <v>10.224775386347128</v>
      </c>
      <c r="AK35">
        <v>0</v>
      </c>
      <c r="AL35">
        <f t="shared" si="1"/>
        <v>465.43211202945332</v>
      </c>
      <c r="AN35">
        <v>0</v>
      </c>
      <c r="AO35">
        <v>0</v>
      </c>
      <c r="AP35">
        <v>129.74954283541538</v>
      </c>
      <c r="AQ35">
        <v>36.590372950526948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44.04641043570571</v>
      </c>
      <c r="AZ35">
        <v>0</v>
      </c>
      <c r="BA35">
        <v>109.60449430422381</v>
      </c>
      <c r="BB35">
        <v>0</v>
      </c>
      <c r="BC35">
        <v>0</v>
      </c>
      <c r="BD35">
        <f t="shared" si="2"/>
        <v>319.99082052587187</v>
      </c>
      <c r="BG35">
        <v>0</v>
      </c>
      <c r="BH35">
        <v>0</v>
      </c>
      <c r="BI35">
        <v>33.933729488466035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7.0266809605028397</v>
      </c>
      <c r="BS35">
        <v>0</v>
      </c>
      <c r="BT35">
        <v>106.92563097996153</v>
      </c>
      <c r="BU35">
        <v>0</v>
      </c>
      <c r="BV35">
        <v>0</v>
      </c>
      <c r="BW35">
        <f t="shared" si="3"/>
        <v>147.88604142893041</v>
      </c>
      <c r="BY35">
        <v>0</v>
      </c>
      <c r="BZ35">
        <v>0</v>
      </c>
      <c r="CA35">
        <v>16.722654854419648</v>
      </c>
      <c r="CB35">
        <v>26.466885273725591</v>
      </c>
      <c r="CC35">
        <v>0</v>
      </c>
      <c r="CD35">
        <v>0</v>
      </c>
      <c r="CE35">
        <v>1.0432291545266044</v>
      </c>
      <c r="CF35">
        <v>56.801911783260017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37.923717732578197</v>
      </c>
      <c r="CM35">
        <v>0</v>
      </c>
      <c r="CN35">
        <v>0</v>
      </c>
      <c r="CO35">
        <f t="shared" si="4"/>
        <v>138.95839879851007</v>
      </c>
      <c r="CQ35">
        <v>6.5689884974849386</v>
      </c>
      <c r="CR35">
        <v>0</v>
      </c>
      <c r="CS35">
        <v>6.1489997573814614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f t="shared" si="5"/>
        <v>12.7179882548664</v>
      </c>
      <c r="DJ35">
        <v>2050</v>
      </c>
      <c r="DK35">
        <f t="shared" si="6"/>
        <v>2133.8620957011499</v>
      </c>
      <c r="DL35">
        <f t="shared" si="7"/>
        <v>1994.9036969026397</v>
      </c>
      <c r="DO35">
        <v>2050</v>
      </c>
      <c r="DP35">
        <v>2133.8620957011512</v>
      </c>
      <c r="DQ35">
        <v>1994.9036969026411</v>
      </c>
      <c r="DU35">
        <f t="shared" si="14"/>
        <v>2044</v>
      </c>
      <c r="DV35">
        <f t="shared" si="17"/>
        <v>108.55572409483263</v>
      </c>
      <c r="DW35">
        <f t="shared" si="18"/>
        <v>67.565395670152384</v>
      </c>
      <c r="DX35">
        <f t="shared" si="37"/>
        <v>526.18423062952593</v>
      </c>
      <c r="DY35">
        <f t="shared" ref="DY35:EK35" si="45">F29+Y29+AQ29+BJ29+CB29+CT29</f>
        <v>60.947293742158351</v>
      </c>
      <c r="DZ35">
        <f t="shared" si="45"/>
        <v>8.3481410741504475E-2</v>
      </c>
      <c r="EA35">
        <f t="shared" si="45"/>
        <v>1.073974388071008</v>
      </c>
      <c r="EB35">
        <f t="shared" si="45"/>
        <v>353.3514307459057</v>
      </c>
      <c r="EC35">
        <f t="shared" si="45"/>
        <v>344.81821938075115</v>
      </c>
      <c r="ED35">
        <f t="shared" si="45"/>
        <v>5.4635827156274686E-3</v>
      </c>
      <c r="EE35">
        <f t="shared" si="45"/>
        <v>0.36179746249362282</v>
      </c>
      <c r="EF35">
        <f t="shared" si="45"/>
        <v>0.82733852714935296</v>
      </c>
      <c r="EG35">
        <f t="shared" si="45"/>
        <v>51.596446049062983</v>
      </c>
      <c r="EH35">
        <f t="shared" si="45"/>
        <v>65.650119751826395</v>
      </c>
      <c r="EI35">
        <f t="shared" si="45"/>
        <v>355.90343426416598</v>
      </c>
      <c r="EJ35">
        <f t="shared" si="45"/>
        <v>9.4111407220883194</v>
      </c>
      <c r="EK35">
        <f t="shared" si="45"/>
        <v>0</v>
      </c>
      <c r="EL35">
        <f t="shared" si="20"/>
        <v>1.0162763236700001</v>
      </c>
      <c r="EM35">
        <f t="shared" si="21"/>
        <v>1947.3517667453107</v>
      </c>
    </row>
    <row r="36" spans="2:143" x14ac:dyDescent="0.3">
      <c r="B36">
        <v>2051</v>
      </c>
      <c r="C36">
        <v>0</v>
      </c>
      <c r="D36">
        <v>0</v>
      </c>
      <c r="E36">
        <v>346.21851924061076</v>
      </c>
      <c r="F36">
        <v>0</v>
      </c>
      <c r="G36">
        <v>0</v>
      </c>
      <c r="H36">
        <v>0</v>
      </c>
      <c r="I36">
        <v>282.47307235772547</v>
      </c>
      <c r="J36">
        <v>270.61716296602106</v>
      </c>
      <c r="K36">
        <v>0</v>
      </c>
      <c r="L36">
        <v>0</v>
      </c>
      <c r="M36">
        <v>0.39372358478300001</v>
      </c>
      <c r="N36">
        <v>0</v>
      </c>
      <c r="O36">
        <v>76.054619923676995</v>
      </c>
      <c r="P36">
        <v>88.451626317986367</v>
      </c>
      <c r="Q36">
        <v>0</v>
      </c>
      <c r="R36">
        <v>0</v>
      </c>
      <c r="S36">
        <v>1.1774727618750001</v>
      </c>
      <c r="T36">
        <f t="shared" si="0"/>
        <v>1065.3861971526785</v>
      </c>
      <c r="V36">
        <v>119.88331652135992</v>
      </c>
      <c r="W36">
        <v>67.104231351059269</v>
      </c>
      <c r="X36">
        <v>175.36334467973674</v>
      </c>
      <c r="Y36">
        <v>0.72523192245827772</v>
      </c>
      <c r="Z36">
        <v>9.8846258398389189E-2</v>
      </c>
      <c r="AA36">
        <v>1.2536026207911617</v>
      </c>
      <c r="AB36">
        <v>0.95531015160953037</v>
      </c>
      <c r="AC36">
        <v>4.2031228030943968</v>
      </c>
      <c r="AD36">
        <v>6.220635099514692E-3</v>
      </c>
      <c r="AE36">
        <v>0.42796583190760085</v>
      </c>
      <c r="AF36">
        <v>0.54898284204704806</v>
      </c>
      <c r="AG36">
        <v>4.2417749832491083</v>
      </c>
      <c r="AH36">
        <v>8.7790449957207556E-3</v>
      </c>
      <c r="AI36">
        <v>90.757341057115553</v>
      </c>
      <c r="AJ36">
        <v>10.389210208580733</v>
      </c>
      <c r="AK36">
        <v>0</v>
      </c>
      <c r="AL36">
        <f t="shared" si="1"/>
        <v>475.96728091150294</v>
      </c>
      <c r="AN36">
        <v>0</v>
      </c>
      <c r="AO36">
        <v>0</v>
      </c>
      <c r="AP36">
        <v>131.32002555049365</v>
      </c>
      <c r="AQ36">
        <v>37.115805428367722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44.11645305623199</v>
      </c>
      <c r="AZ36">
        <v>0</v>
      </c>
      <c r="BA36">
        <v>111.10511821471957</v>
      </c>
      <c r="BB36">
        <v>0</v>
      </c>
      <c r="BC36">
        <v>0</v>
      </c>
      <c r="BD36">
        <f t="shared" si="2"/>
        <v>323.65740224981289</v>
      </c>
      <c r="BG36">
        <v>0</v>
      </c>
      <c r="BH36">
        <v>0</v>
      </c>
      <c r="BI36">
        <v>34.967329380203424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7.2405004260164159</v>
      </c>
      <c r="BS36">
        <v>0</v>
      </c>
      <c r="BT36">
        <v>110.20358095278151</v>
      </c>
      <c r="BU36">
        <v>0</v>
      </c>
      <c r="BV36">
        <v>0</v>
      </c>
      <c r="BW36">
        <f t="shared" si="3"/>
        <v>152.41141075900134</v>
      </c>
      <c r="BY36">
        <v>0</v>
      </c>
      <c r="BZ36">
        <v>0</v>
      </c>
      <c r="CA36">
        <v>17.106719810361891</v>
      </c>
      <c r="CB36">
        <v>27.141813506285409</v>
      </c>
      <c r="CC36">
        <v>0</v>
      </c>
      <c r="CD36">
        <v>0</v>
      </c>
      <c r="CE36">
        <v>1.0692618037028674</v>
      </c>
      <c r="CF36">
        <v>58.246743746463437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38.809006805180346</v>
      </c>
      <c r="CM36">
        <v>0</v>
      </c>
      <c r="CN36">
        <v>0</v>
      </c>
      <c r="CO36">
        <f t="shared" si="4"/>
        <v>142.37354567199395</v>
      </c>
      <c r="CQ36">
        <v>6.5689884974849386</v>
      </c>
      <c r="CR36">
        <v>0</v>
      </c>
      <c r="CS36">
        <v>6.1489997573814614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f t="shared" si="5"/>
        <v>12.7179882548664</v>
      </c>
      <c r="DJ36">
        <v>2051</v>
      </c>
      <c r="DK36">
        <f t="shared" si="6"/>
        <v>2172.5138249998554</v>
      </c>
      <c r="DL36">
        <f t="shared" si="7"/>
        <v>2030.1402793278614</v>
      </c>
      <c r="DO36">
        <v>2051</v>
      </c>
      <c r="DP36">
        <v>2172.5138249998563</v>
      </c>
      <c r="DQ36">
        <v>2030.1402793278623</v>
      </c>
      <c r="DU36">
        <f t="shared" si="14"/>
        <v>2045</v>
      </c>
      <c r="DV36">
        <f t="shared" si="17"/>
        <v>110.66896841538357</v>
      </c>
      <c r="DW36">
        <f t="shared" si="18"/>
        <v>67.531088069643644</v>
      </c>
      <c r="DX36">
        <f t="shared" si="37"/>
        <v>552.64742247863637</v>
      </c>
      <c r="DY36">
        <f t="shared" ref="DY36:EK36" si="46">F30+Y30+AQ30+BJ30+CB30+CT30</f>
        <v>61.225090045399234</v>
      </c>
      <c r="DZ36">
        <f t="shared" si="46"/>
        <v>8.5464798393078412E-2</v>
      </c>
      <c r="EA36">
        <f t="shared" si="46"/>
        <v>1.0949959180303892</v>
      </c>
      <c r="EB36">
        <f t="shared" si="46"/>
        <v>344.77792577446974</v>
      </c>
      <c r="EC36">
        <f t="shared" si="46"/>
        <v>343.76082233375757</v>
      </c>
      <c r="ED36">
        <f t="shared" si="46"/>
        <v>5.5349366513245072E-3</v>
      </c>
      <c r="EE36">
        <f t="shared" si="46"/>
        <v>0.37028335510118454</v>
      </c>
      <c r="EF36">
        <f t="shared" si="46"/>
        <v>0.8413915009896521</v>
      </c>
      <c r="EG36">
        <f t="shared" si="46"/>
        <v>52.209402402661276</v>
      </c>
      <c r="EH36">
        <f t="shared" si="46"/>
        <v>66.962653653734577</v>
      </c>
      <c r="EI36">
        <f t="shared" si="46"/>
        <v>366.94139191459612</v>
      </c>
      <c r="EJ36">
        <f t="shared" si="46"/>
        <v>9.5258844954002164</v>
      </c>
      <c r="EK36">
        <f t="shared" si="46"/>
        <v>0</v>
      </c>
      <c r="EL36">
        <f t="shared" si="20"/>
        <v>1.036594140971</v>
      </c>
      <c r="EM36">
        <f t="shared" si="21"/>
        <v>1979.6849142338187</v>
      </c>
    </row>
    <row r="37" spans="2:143" x14ac:dyDescent="0.3">
      <c r="B37">
        <v>2052</v>
      </c>
      <c r="C37">
        <v>0</v>
      </c>
      <c r="D37">
        <v>0</v>
      </c>
      <c r="E37">
        <v>364.94341287467358</v>
      </c>
      <c r="F37">
        <v>0</v>
      </c>
      <c r="G37">
        <v>0</v>
      </c>
      <c r="H37">
        <v>0</v>
      </c>
      <c r="I37">
        <v>272.52634649810057</v>
      </c>
      <c r="J37">
        <v>269.95795351820567</v>
      </c>
      <c r="K37">
        <v>0</v>
      </c>
      <c r="L37">
        <v>0</v>
      </c>
      <c r="M37">
        <v>0.40552483582600002</v>
      </c>
      <c r="N37">
        <v>0</v>
      </c>
      <c r="O37">
        <v>78.334238664900994</v>
      </c>
      <c r="P37">
        <v>93.329535811520344</v>
      </c>
      <c r="Q37">
        <v>0</v>
      </c>
      <c r="R37">
        <v>0</v>
      </c>
      <c r="S37">
        <v>1.212765673442</v>
      </c>
      <c r="T37">
        <f t="shared" si="0"/>
        <v>1080.709777876669</v>
      </c>
      <c r="V37">
        <v>122.97500049819828</v>
      </c>
      <c r="W37">
        <v>66.941277408777864</v>
      </c>
      <c r="X37">
        <v>180.62718132598849</v>
      </c>
      <c r="Y37">
        <v>0.74217298849287361</v>
      </c>
      <c r="Z37">
        <v>0.10132219954915737</v>
      </c>
      <c r="AA37">
        <v>1.2847942975248772</v>
      </c>
      <c r="AB37">
        <v>0.97905017576468778</v>
      </c>
      <c r="AC37">
        <v>4.307326137136366</v>
      </c>
      <c r="AD37">
        <v>6.3698831676429141E-3</v>
      </c>
      <c r="AE37">
        <v>0.43868597263616926</v>
      </c>
      <c r="AF37">
        <v>0.56196194854446779</v>
      </c>
      <c r="AG37">
        <v>4.2629769986986181</v>
      </c>
      <c r="AH37">
        <v>9.0005425143418524E-3</v>
      </c>
      <c r="AI37">
        <v>93.009763067498014</v>
      </c>
      <c r="AJ37">
        <v>10.558777695041794</v>
      </c>
      <c r="AK37">
        <v>0</v>
      </c>
      <c r="AL37">
        <f t="shared" si="1"/>
        <v>486.80566113953364</v>
      </c>
      <c r="AN37">
        <v>0</v>
      </c>
      <c r="AO37">
        <v>0</v>
      </c>
      <c r="AP37">
        <v>132.86902178569724</v>
      </c>
      <c r="AQ37">
        <v>37.65023354387133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44.169352477996178</v>
      </c>
      <c r="AZ37">
        <v>0</v>
      </c>
      <c r="BA37">
        <v>112.6066451520531</v>
      </c>
      <c r="BB37">
        <v>0</v>
      </c>
      <c r="BC37">
        <v>0</v>
      </c>
      <c r="BD37">
        <f t="shared" si="2"/>
        <v>327.29525295961787</v>
      </c>
      <c r="BG37">
        <v>0</v>
      </c>
      <c r="BH37">
        <v>0</v>
      </c>
      <c r="BI37">
        <v>36.039605509059655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7.4623744338554374</v>
      </c>
      <c r="BS37">
        <v>0</v>
      </c>
      <c r="BT37">
        <v>113.60006839804281</v>
      </c>
      <c r="BU37">
        <v>0</v>
      </c>
      <c r="BV37">
        <v>0</v>
      </c>
      <c r="BW37">
        <f t="shared" si="3"/>
        <v>157.10204834095791</v>
      </c>
      <c r="BY37">
        <v>0</v>
      </c>
      <c r="BZ37">
        <v>0</v>
      </c>
      <c r="CA37">
        <v>17.499635218012354</v>
      </c>
      <c r="CB37">
        <v>27.833988571591451</v>
      </c>
      <c r="CC37">
        <v>0</v>
      </c>
      <c r="CD37">
        <v>0</v>
      </c>
      <c r="CE37">
        <v>1.0959458127454793</v>
      </c>
      <c r="CF37">
        <v>59.727617561602358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39.715046971758646</v>
      </c>
      <c r="CM37">
        <v>0</v>
      </c>
      <c r="CN37">
        <v>0</v>
      </c>
      <c r="CO37">
        <f t="shared" si="4"/>
        <v>145.8722341357103</v>
      </c>
      <c r="CQ37">
        <v>6.5689884974849386</v>
      </c>
      <c r="CR37">
        <v>0</v>
      </c>
      <c r="CS37">
        <v>6.1489997573814614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f t="shared" si="5"/>
        <v>12.7179882548664</v>
      </c>
      <c r="DJ37">
        <v>2052</v>
      </c>
      <c r="DK37">
        <f t="shared" si="6"/>
        <v>2210.5029627073559</v>
      </c>
      <c r="DL37">
        <f t="shared" si="7"/>
        <v>2064.6307285716457</v>
      </c>
      <c r="DO37">
        <v>2052</v>
      </c>
      <c r="DP37">
        <v>2210.502962707355</v>
      </c>
      <c r="DQ37">
        <v>2064.6307285716448</v>
      </c>
      <c r="DU37">
        <f t="shared" si="14"/>
        <v>2046</v>
      </c>
      <c r="DV37">
        <f t="shared" si="17"/>
        <v>112.94978792417049</v>
      </c>
      <c r="DW37">
        <f t="shared" si="18"/>
        <v>67.49685733446519</v>
      </c>
      <c r="DX37">
        <f t="shared" si="37"/>
        <v>578.12375999428946</v>
      </c>
      <c r="DY37">
        <f t="shared" ref="DY37:EK37" si="47">F31+Y31+AQ31+BJ31+CB31+CT31</f>
        <v>61.616417580815721</v>
      </c>
      <c r="DZ37">
        <f t="shared" si="47"/>
        <v>8.7521525747964679E-2</v>
      </c>
      <c r="EA37">
        <f t="shared" si="47"/>
        <v>1.1177612978841636</v>
      </c>
      <c r="EB37">
        <f t="shared" si="47"/>
        <v>335.17978529434282</v>
      </c>
      <c r="EC37">
        <f t="shared" si="47"/>
        <v>341.87904613415094</v>
      </c>
      <c r="ED37">
        <f t="shared" si="47"/>
        <v>5.6207187174715668E-3</v>
      </c>
      <c r="EE37">
        <f t="shared" si="47"/>
        <v>0.37910780667053207</v>
      </c>
      <c r="EF37">
        <f t="shared" si="47"/>
        <v>0.85595812871611887</v>
      </c>
      <c r="EG37">
        <f t="shared" si="47"/>
        <v>52.834714342728546</v>
      </c>
      <c r="EH37">
        <f t="shared" si="47"/>
        <v>68.29664126699457</v>
      </c>
      <c r="EI37">
        <f t="shared" si="47"/>
        <v>378.08484253558072</v>
      </c>
      <c r="EJ37">
        <f t="shared" si="47"/>
        <v>9.6500022785190929</v>
      </c>
      <c r="EK37">
        <f t="shared" si="47"/>
        <v>0</v>
      </c>
      <c r="EL37">
        <f t="shared" si="20"/>
        <v>1.0572440022259999</v>
      </c>
      <c r="EM37">
        <f t="shared" si="21"/>
        <v>2009.6150681660197</v>
      </c>
    </row>
    <row r="38" spans="2:143" x14ac:dyDescent="0.3">
      <c r="DU38">
        <f t="shared" si="14"/>
        <v>2047</v>
      </c>
      <c r="DV38">
        <f t="shared" si="17"/>
        <v>115.38087521689219</v>
      </c>
      <c r="DW38">
        <f t="shared" si="18"/>
        <v>67.457445614466749</v>
      </c>
      <c r="DX38">
        <f t="shared" si="37"/>
        <v>603.84540439240891</v>
      </c>
      <c r="DY38">
        <f t="shared" ref="DY38:EK38" si="48">F32+Y32+AQ32+BJ32+CB32+CT32</f>
        <v>62.082202051985568</v>
      </c>
      <c r="DZ38">
        <f t="shared" si="48"/>
        <v>8.9649081751457402E-2</v>
      </c>
      <c r="EA38">
        <f t="shared" si="48"/>
        <v>1.142118772267789</v>
      </c>
      <c r="EB38">
        <f t="shared" si="48"/>
        <v>325.1573914283984</v>
      </c>
      <c r="EC38">
        <f t="shared" si="48"/>
        <v>339.70008738175045</v>
      </c>
      <c r="ED38">
        <f t="shared" si="48"/>
        <v>5.7192992073054165E-3</v>
      </c>
      <c r="EE38">
        <f t="shared" si="48"/>
        <v>0.38825686537287729</v>
      </c>
      <c r="EF38">
        <f t="shared" si="48"/>
        <v>0.87100082406219226</v>
      </c>
      <c r="EG38">
        <f t="shared" si="48"/>
        <v>53.464559104947696</v>
      </c>
      <c r="EH38">
        <f t="shared" si="48"/>
        <v>69.652338020550857</v>
      </c>
      <c r="EI38">
        <f t="shared" si="48"/>
        <v>389.58148441412942</v>
      </c>
      <c r="EJ38">
        <f t="shared" si="48"/>
        <v>9.7826877809411119</v>
      </c>
      <c r="EK38">
        <f t="shared" si="48"/>
        <v>0</v>
      </c>
      <c r="EL38">
        <f t="shared" si="20"/>
        <v>1.078229865298</v>
      </c>
      <c r="EM38">
        <f t="shared" si="21"/>
        <v>2039.6794501144311</v>
      </c>
    </row>
    <row r="39" spans="2:143" x14ac:dyDescent="0.3">
      <c r="DU39">
        <f t="shared" si="14"/>
        <v>2048</v>
      </c>
      <c r="DV39">
        <f t="shared" si="17"/>
        <v>117.94951044633476</v>
      </c>
      <c r="DW39">
        <f t="shared" si="18"/>
        <v>67.404004242019596</v>
      </c>
      <c r="DX39">
        <f t="shared" si="37"/>
        <v>629.9808841083086</v>
      </c>
      <c r="DY39">
        <f t="shared" ref="DY39:EK39" si="49">F33+Y33+AQ33+BJ33+CB33+CT33</f>
        <v>62.606007162367199</v>
      </c>
      <c r="DZ39">
        <f t="shared" si="49"/>
        <v>9.1845088403254019E-2</v>
      </c>
      <c r="EA39">
        <f t="shared" si="49"/>
        <v>1.167921982662312</v>
      </c>
      <c r="EB39">
        <f t="shared" si="49"/>
        <v>314.90548350134748</v>
      </c>
      <c r="EC39">
        <f t="shared" si="49"/>
        <v>337.30100099327478</v>
      </c>
      <c r="ED39">
        <f t="shared" si="49"/>
        <v>5.8291057392752723E-3</v>
      </c>
      <c r="EE39">
        <f t="shared" si="49"/>
        <v>0.39771725286700699</v>
      </c>
      <c r="EF39">
        <f t="shared" si="49"/>
        <v>0.88648349329024068</v>
      </c>
      <c r="EG39">
        <f t="shared" si="49"/>
        <v>54.09587287246876</v>
      </c>
      <c r="EH39">
        <f t="shared" si="49"/>
        <v>71.030002006516582</v>
      </c>
      <c r="EI39">
        <f t="shared" si="49"/>
        <v>401.44610009255308</v>
      </c>
      <c r="EJ39">
        <f t="shared" si="49"/>
        <v>9.9231626297287114</v>
      </c>
      <c r="EK39">
        <f t="shared" si="49"/>
        <v>0</v>
      </c>
      <c r="EL39">
        <f t="shared" si="20"/>
        <v>1.0995557291139999</v>
      </c>
      <c r="EM39">
        <f t="shared" si="21"/>
        <v>2070.2913807069958</v>
      </c>
    </row>
    <row r="40" spans="2:143" x14ac:dyDescent="0.3">
      <c r="DU40">
        <f>B34</f>
        <v>2049</v>
      </c>
      <c r="DV40">
        <f t="shared" si="17"/>
        <v>120.64424149196611</v>
      </c>
      <c r="DW40">
        <f t="shared" si="18"/>
        <v>67.32850068787117</v>
      </c>
      <c r="DX40">
        <f t="shared" si="37"/>
        <v>656.44087449438803</v>
      </c>
      <c r="DY40">
        <f t="shared" ref="DY40:EK40" si="50">F34+Y34+AQ34+BJ34+CB34+CT34</f>
        <v>63.170211420431414</v>
      </c>
      <c r="DZ40">
        <f t="shared" si="50"/>
        <v>9.4107497654796896E-2</v>
      </c>
      <c r="EA40">
        <f t="shared" si="50"/>
        <v>1.1950391259957838</v>
      </c>
      <c r="EB40">
        <f t="shared" si="50"/>
        <v>304.52843032474567</v>
      </c>
      <c r="EC40">
        <f t="shared" si="50"/>
        <v>334.07845721835639</v>
      </c>
      <c r="ED40">
        <f t="shared" si="50"/>
        <v>5.9487156502926039E-3</v>
      </c>
      <c r="EE40">
        <f t="shared" si="50"/>
        <v>0.40747738736393663</v>
      </c>
      <c r="EF40">
        <f t="shared" si="50"/>
        <v>0.90237380748277785</v>
      </c>
      <c r="EG40">
        <f t="shared" si="50"/>
        <v>54.719926251776158</v>
      </c>
      <c r="EH40">
        <f t="shared" si="50"/>
        <v>72.429894044970325</v>
      </c>
      <c r="EI40">
        <f t="shared" si="50"/>
        <v>414.08623621993689</v>
      </c>
      <c r="EJ40">
        <f t="shared" si="50"/>
        <v>10.070725527362319</v>
      </c>
      <c r="EK40">
        <f t="shared" si="50"/>
        <v>0</v>
      </c>
      <c r="EL40">
        <f t="shared" si="20"/>
        <v>1.121225634393</v>
      </c>
      <c r="EM40">
        <f t="shared" si="21"/>
        <v>2101.2236698503452</v>
      </c>
    </row>
    <row r="41" spans="2:143" x14ac:dyDescent="0.3">
      <c r="DU41">
        <f t="shared" si="14"/>
        <v>2050</v>
      </c>
      <c r="DV41">
        <f t="shared" si="17"/>
        <v>123.45527620622751</v>
      </c>
      <c r="DW41">
        <f t="shared" si="18"/>
        <v>67.223787923893383</v>
      </c>
      <c r="DX41">
        <f t="shared" si="37"/>
        <v>683.48229497372688</v>
      </c>
      <c r="DY41">
        <f t="shared" ref="DY41:EK41" si="51">F35+Y35+AQ35+BJ35+CB35+CT35</f>
        <v>63.766174246609452</v>
      </c>
      <c r="DZ41">
        <f t="shared" si="51"/>
        <v>9.6434683528514004E-2</v>
      </c>
      <c r="EA41">
        <f t="shared" si="51"/>
        <v>1.2233572466627636</v>
      </c>
      <c r="EB41">
        <f t="shared" si="51"/>
        <v>294.29641942385723</v>
      </c>
      <c r="EC41">
        <f t="shared" si="51"/>
        <v>331.61538082749325</v>
      </c>
      <c r="ED41">
        <f t="shared" si="51"/>
        <v>6.0768989018927981E-3</v>
      </c>
      <c r="EE41">
        <f t="shared" si="51"/>
        <v>0.41752786223481336</v>
      </c>
      <c r="EF41">
        <f t="shared" si="51"/>
        <v>0.91864426298750268</v>
      </c>
      <c r="EG41">
        <f t="shared" si="51"/>
        <v>55.294360583282334</v>
      </c>
      <c r="EH41">
        <f t="shared" si="51"/>
        <v>73.852277771762928</v>
      </c>
      <c r="EI41">
        <f t="shared" si="51"/>
        <v>426.84606373875727</v>
      </c>
      <c r="EJ41">
        <f t="shared" si="51"/>
        <v>10.224775386347128</v>
      </c>
      <c r="EK41">
        <f t="shared" si="51"/>
        <v>0</v>
      </c>
      <c r="EL41">
        <f t="shared" si="20"/>
        <v>1.143243664878</v>
      </c>
      <c r="EM41">
        <f t="shared" si="21"/>
        <v>2133.8620957011503</v>
      </c>
    </row>
    <row r="42" spans="2:143" x14ac:dyDescent="0.3">
      <c r="DK42">
        <f>SUM(C4:DG4)/2</f>
        <v>1252.0122218174529</v>
      </c>
      <c r="DU42">
        <f t="shared" si="14"/>
        <v>2051</v>
      </c>
      <c r="DV42">
        <f t="shared" si="17"/>
        <v>126.45230501884485</v>
      </c>
      <c r="DW42">
        <f t="shared" si="18"/>
        <v>67.104231351059269</v>
      </c>
      <c r="DX42">
        <f t="shared" si="37"/>
        <v>711.12493841878791</v>
      </c>
      <c r="DY42">
        <f t="shared" ref="DY42:EK42" si="52">F36+Y36+AQ36+BJ36+CB36+CT36</f>
        <v>64.982850857111401</v>
      </c>
      <c r="DZ42">
        <f t="shared" si="52"/>
        <v>9.8846258398389189E-2</v>
      </c>
      <c r="EA42">
        <f t="shared" si="52"/>
        <v>1.2536026207911617</v>
      </c>
      <c r="EB42">
        <f t="shared" si="52"/>
        <v>284.49764431303788</v>
      </c>
      <c r="EC42">
        <f t="shared" si="52"/>
        <v>333.06702951557889</v>
      </c>
      <c r="ED42">
        <f t="shared" si="52"/>
        <v>6.220635099514692E-3</v>
      </c>
      <c r="EE42">
        <f t="shared" si="52"/>
        <v>0.42796583190760085</v>
      </c>
      <c r="EF42">
        <f t="shared" si="52"/>
        <v>0.94270642683004802</v>
      </c>
      <c r="EG42">
        <f t="shared" si="52"/>
        <v>55.598728465497516</v>
      </c>
      <c r="EH42">
        <f t="shared" si="52"/>
        <v>76.063398968672715</v>
      </c>
      <c r="EI42">
        <f t="shared" si="52"/>
        <v>439.32667334778336</v>
      </c>
      <c r="EJ42">
        <f t="shared" si="52"/>
        <v>10.389210208580733</v>
      </c>
      <c r="EK42">
        <f t="shared" si="52"/>
        <v>0</v>
      </c>
      <c r="EL42">
        <f t="shared" si="20"/>
        <v>1.1774727618750001</v>
      </c>
      <c r="EM42">
        <f t="shared" si="21"/>
        <v>2172.5138249998554</v>
      </c>
    </row>
    <row r="43" spans="2:143" x14ac:dyDescent="0.3">
      <c r="DU43">
        <f>B37</f>
        <v>2052</v>
      </c>
      <c r="DV43">
        <f t="shared" si="17"/>
        <v>129.54398899568324</v>
      </c>
      <c r="DW43">
        <f t="shared" si="18"/>
        <v>66.941277408777864</v>
      </c>
      <c r="DX43">
        <f t="shared" ref="DX43:EK43" si="53">E37+X37+AP37+BI37+CA37+CS37</f>
        <v>738.12785647081284</v>
      </c>
      <c r="DY43">
        <f t="shared" si="53"/>
        <v>66.226395103955653</v>
      </c>
      <c r="DZ43">
        <f t="shared" si="53"/>
        <v>0.10132219954915737</v>
      </c>
      <c r="EA43">
        <f t="shared" si="53"/>
        <v>1.2847942975248772</v>
      </c>
      <c r="EB43">
        <f t="shared" si="53"/>
        <v>274.60134248661075</v>
      </c>
      <c r="EC43">
        <f t="shared" si="53"/>
        <v>333.99289721694441</v>
      </c>
      <c r="ED43">
        <f t="shared" si="53"/>
        <v>6.3698831676429141E-3</v>
      </c>
      <c r="EE43">
        <f t="shared" si="53"/>
        <v>0.43868597263616926</v>
      </c>
      <c r="EF43">
        <f t="shared" si="53"/>
        <v>0.96748678437046776</v>
      </c>
      <c r="EG43">
        <f t="shared" si="53"/>
        <v>55.894703910550234</v>
      </c>
      <c r="EH43">
        <f t="shared" si="53"/>
        <v>78.343239207415337</v>
      </c>
      <c r="EI43">
        <f t="shared" si="53"/>
        <v>452.26105940087291</v>
      </c>
      <c r="EJ43">
        <f t="shared" si="53"/>
        <v>10.558777695041794</v>
      </c>
      <c r="EK43">
        <f t="shared" si="53"/>
        <v>0</v>
      </c>
      <c r="EL43">
        <f t="shared" si="20"/>
        <v>1.212765673442</v>
      </c>
      <c r="EM43">
        <f t="shared" si="21"/>
        <v>2210.502962707355</v>
      </c>
    </row>
    <row r="44" spans="2:143" x14ac:dyDescent="0.3">
      <c r="DK44">
        <f>SUM(C4:DF4)-CO4-BW4-BD4-AL4-T4</f>
        <v>1252.0122218174529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BG2</f>
        <v>Sector Terciario (PJ-año)</v>
      </c>
      <c r="X93" t="str">
        <f>BY2</f>
        <v>Sector Agropecuario, Construción y Minería (PJ-año)</v>
      </c>
      <c r="Y93" t="str">
        <f>CQ2</f>
        <v>Sector No energético (PJ-año)</v>
      </c>
    </row>
    <row r="94" spans="19:25" x14ac:dyDescent="0.3">
      <c r="S94" t="str">
        <f>B3</f>
        <v>Año</v>
      </c>
      <c r="T94" t="str">
        <f t="shared" ref="T94:T128" si="54">T3</f>
        <v>Total</v>
      </c>
      <c r="U94" t="str">
        <f t="shared" ref="U94:U128" si="55">AL3</f>
        <v>Total</v>
      </c>
      <c r="V94" t="str">
        <f t="shared" ref="V94:V128" si="56">BD3</f>
        <v>Total</v>
      </c>
      <c r="W94" t="str">
        <f t="shared" ref="W94:W128" si="57">BW3</f>
        <v>Total</v>
      </c>
      <c r="X94" t="str">
        <f t="shared" ref="X94:X128" si="58">CO3</f>
        <v>Total</v>
      </c>
      <c r="Y94" t="str">
        <f t="shared" ref="Y94:Y128" si="59">DG3</f>
        <v>Total</v>
      </c>
    </row>
    <row r="95" spans="19:25" x14ac:dyDescent="0.3">
      <c r="S95">
        <f t="shared" ref="S95:S128" si="60">B4</f>
        <v>2019</v>
      </c>
      <c r="T95">
        <f t="shared" si="54"/>
        <v>551.76188910137409</v>
      </c>
      <c r="U95">
        <f t="shared" si="55"/>
        <v>297.07396471719426</v>
      </c>
      <c r="V95">
        <f t="shared" si="56"/>
        <v>244.97711592120788</v>
      </c>
      <c r="W95">
        <f t="shared" si="57"/>
        <v>77.990308556134167</v>
      </c>
      <c r="X95">
        <f t="shared" si="58"/>
        <v>65.727143938759198</v>
      </c>
      <c r="Y95">
        <f t="shared" si="59"/>
        <v>14.481799582783198</v>
      </c>
    </row>
    <row r="96" spans="19:25" x14ac:dyDescent="0.3">
      <c r="S96">
        <f t="shared" si="60"/>
        <v>2020</v>
      </c>
      <c r="T96">
        <f t="shared" si="54"/>
        <v>453.35147951466837</v>
      </c>
      <c r="U96">
        <f t="shared" si="55"/>
        <v>266.77860303881823</v>
      </c>
      <c r="V96">
        <f t="shared" si="56"/>
        <v>240.95802941600527</v>
      </c>
      <c r="W96">
        <f t="shared" si="57"/>
        <v>67.425473560609404</v>
      </c>
      <c r="X96">
        <f t="shared" si="58"/>
        <v>58.942772738990108</v>
      </c>
      <c r="Y96">
        <f t="shared" si="59"/>
        <v>11.729241365872198</v>
      </c>
    </row>
    <row r="97" spans="19:25" x14ac:dyDescent="0.3">
      <c r="S97">
        <f t="shared" si="60"/>
        <v>2021</v>
      </c>
      <c r="T97">
        <f t="shared" si="54"/>
        <v>590.72150257296767</v>
      </c>
      <c r="U97">
        <f t="shared" si="55"/>
        <v>292.02821890867347</v>
      </c>
      <c r="V97">
        <f t="shared" si="56"/>
        <v>248.72896476562482</v>
      </c>
      <c r="W97">
        <f t="shared" si="57"/>
        <v>75.707123981682983</v>
      </c>
      <c r="X97">
        <f t="shared" si="58"/>
        <v>66.981777871489044</v>
      </c>
      <c r="Y97">
        <f t="shared" si="59"/>
        <v>12.7179882548664</v>
      </c>
    </row>
    <row r="98" spans="19:25" x14ac:dyDescent="0.3">
      <c r="S98">
        <f t="shared" si="60"/>
        <v>2022</v>
      </c>
      <c r="T98">
        <f t="shared" si="54"/>
        <v>619.54885192457948</v>
      </c>
      <c r="U98">
        <f t="shared" si="55"/>
        <v>274.5470036297101</v>
      </c>
      <c r="V98">
        <f t="shared" si="56"/>
        <v>230.77422773247733</v>
      </c>
      <c r="W98">
        <f t="shared" si="57"/>
        <v>78.684021631420862</v>
      </c>
      <c r="X98">
        <f t="shared" si="58"/>
        <v>68.18310155903005</v>
      </c>
      <c r="Y98">
        <f t="shared" si="59"/>
        <v>12.7179882548664</v>
      </c>
    </row>
    <row r="99" spans="19:25" x14ac:dyDescent="0.3">
      <c r="S99">
        <f t="shared" si="60"/>
        <v>2023</v>
      </c>
      <c r="T99">
        <f t="shared" si="54"/>
        <v>633.16410196154231</v>
      </c>
      <c r="U99">
        <f t="shared" si="55"/>
        <v>280.26663086056811</v>
      </c>
      <c r="V99">
        <f t="shared" si="56"/>
        <v>233.67521149554125</v>
      </c>
      <c r="W99">
        <f t="shared" si="57"/>
        <v>81.298611812438565</v>
      </c>
      <c r="X99">
        <f t="shared" si="58"/>
        <v>69.45333004122898</v>
      </c>
      <c r="Y99">
        <f t="shared" si="59"/>
        <v>12.7179882548664</v>
      </c>
    </row>
    <row r="100" spans="19:25" x14ac:dyDescent="0.3">
      <c r="S100">
        <f t="shared" si="60"/>
        <v>2024</v>
      </c>
      <c r="T100">
        <f t="shared" si="54"/>
        <v>645.92372004853758</v>
      </c>
      <c r="U100">
        <f t="shared" si="55"/>
        <v>284.71543661943497</v>
      </c>
      <c r="V100">
        <f t="shared" si="56"/>
        <v>236.21000519890123</v>
      </c>
      <c r="W100">
        <f t="shared" si="57"/>
        <v>83.844047963509865</v>
      </c>
      <c r="X100">
        <f t="shared" si="58"/>
        <v>71.490365023252849</v>
      </c>
      <c r="Y100">
        <f t="shared" si="59"/>
        <v>12.7179882548664</v>
      </c>
    </row>
    <row r="101" spans="19:25" x14ac:dyDescent="0.3">
      <c r="S101">
        <f t="shared" si="60"/>
        <v>2025</v>
      </c>
      <c r="T101">
        <f t="shared" si="54"/>
        <v>661.02481889602484</v>
      </c>
      <c r="U101">
        <f t="shared" si="55"/>
        <v>290.29026968830544</v>
      </c>
      <c r="V101">
        <f t="shared" si="56"/>
        <v>239.09162057455339</v>
      </c>
      <c r="W101">
        <f t="shared" si="57"/>
        <v>86.667834387067785</v>
      </c>
      <c r="X101">
        <f t="shared" si="58"/>
        <v>73.550479288866171</v>
      </c>
      <c r="Y101">
        <f t="shared" si="59"/>
        <v>12.7179882548664</v>
      </c>
    </row>
    <row r="102" spans="19:25" x14ac:dyDescent="0.3">
      <c r="S102">
        <f t="shared" si="60"/>
        <v>2026</v>
      </c>
      <c r="T102">
        <f t="shared" si="54"/>
        <v>676.21789714968702</v>
      </c>
      <c r="U102">
        <f t="shared" si="55"/>
        <v>303.35531679752671</v>
      </c>
      <c r="V102">
        <f t="shared" si="56"/>
        <v>242.31298922589446</v>
      </c>
      <c r="W102">
        <f t="shared" si="57"/>
        <v>89.337425122577343</v>
      </c>
      <c r="X102">
        <f t="shared" si="58"/>
        <v>75.547943416329062</v>
      </c>
      <c r="Y102">
        <f t="shared" si="59"/>
        <v>12.7179882548664</v>
      </c>
    </row>
    <row r="103" spans="19:25" x14ac:dyDescent="0.3">
      <c r="S103">
        <f t="shared" si="60"/>
        <v>2027</v>
      </c>
      <c r="T103">
        <f t="shared" si="54"/>
        <v>692.9652470205549</v>
      </c>
      <c r="U103">
        <f t="shared" si="55"/>
        <v>310.29401976560206</v>
      </c>
      <c r="V103">
        <f t="shared" si="56"/>
        <v>245.34796410872752</v>
      </c>
      <c r="W103">
        <f t="shared" si="57"/>
        <v>91.677806520190629</v>
      </c>
      <c r="X103">
        <f t="shared" si="58"/>
        <v>78.063768262988432</v>
      </c>
      <c r="Y103">
        <f t="shared" si="59"/>
        <v>12.7179882548664</v>
      </c>
    </row>
    <row r="104" spans="19:25" x14ac:dyDescent="0.3">
      <c r="S104">
        <f t="shared" si="60"/>
        <v>2028</v>
      </c>
      <c r="T104">
        <f t="shared" si="54"/>
        <v>709.59473034971325</v>
      </c>
      <c r="U104">
        <f t="shared" si="55"/>
        <v>317.13627953651638</v>
      </c>
      <c r="V104">
        <f t="shared" si="56"/>
        <v>248.12537423494842</v>
      </c>
      <c r="W104">
        <f t="shared" si="57"/>
        <v>93.763140774735092</v>
      </c>
      <c r="X104">
        <f t="shared" si="58"/>
        <v>80.396514040378548</v>
      </c>
      <c r="Y104">
        <f t="shared" si="59"/>
        <v>12.7179882548664</v>
      </c>
    </row>
    <row r="105" spans="19:25" x14ac:dyDescent="0.3">
      <c r="S105">
        <f t="shared" si="60"/>
        <v>2029</v>
      </c>
      <c r="T105">
        <f t="shared" si="54"/>
        <v>724.63090255944849</v>
      </c>
      <c r="U105">
        <f t="shared" si="55"/>
        <v>323.67552527302587</v>
      </c>
      <c r="V105">
        <f t="shared" si="56"/>
        <v>250.55362740901728</v>
      </c>
      <c r="W105">
        <f t="shared" si="57"/>
        <v>95.827040801711789</v>
      </c>
      <c r="X105">
        <f t="shared" si="58"/>
        <v>82.553114556499764</v>
      </c>
      <c r="Y105">
        <f t="shared" si="59"/>
        <v>12.7179882548664</v>
      </c>
    </row>
    <row r="106" spans="19:25" x14ac:dyDescent="0.3">
      <c r="S106">
        <f t="shared" si="60"/>
        <v>2030</v>
      </c>
      <c r="T106">
        <f t="shared" si="54"/>
        <v>741.75120214989579</v>
      </c>
      <c r="U106">
        <f t="shared" si="55"/>
        <v>329.89835996821466</v>
      </c>
      <c r="V106">
        <f t="shared" si="56"/>
        <v>252.55735039789863</v>
      </c>
      <c r="W106">
        <f t="shared" si="57"/>
        <v>97.726659144875413</v>
      </c>
      <c r="X106">
        <f t="shared" si="58"/>
        <v>84.745748960804121</v>
      </c>
      <c r="Y106">
        <f t="shared" si="59"/>
        <v>12.7179882548664</v>
      </c>
    </row>
    <row r="107" spans="19:25" x14ac:dyDescent="0.3">
      <c r="S107">
        <f t="shared" si="60"/>
        <v>2031</v>
      </c>
      <c r="T107">
        <f t="shared" si="54"/>
        <v>762.93886276318597</v>
      </c>
      <c r="U107">
        <f t="shared" si="55"/>
        <v>335.96997261215751</v>
      </c>
      <c r="V107">
        <f t="shared" si="56"/>
        <v>256.88114796910304</v>
      </c>
      <c r="W107">
        <f t="shared" si="57"/>
        <v>100.0595477719118</v>
      </c>
      <c r="X107">
        <f t="shared" si="58"/>
        <v>86.938013163525994</v>
      </c>
      <c r="Y107">
        <f t="shared" si="59"/>
        <v>12.7179882548664</v>
      </c>
    </row>
    <row r="108" spans="19:25" x14ac:dyDescent="0.3">
      <c r="S108">
        <f t="shared" si="60"/>
        <v>2032</v>
      </c>
      <c r="T108">
        <f t="shared" si="54"/>
        <v>782.17906890737333</v>
      </c>
      <c r="U108">
        <f t="shared" si="55"/>
        <v>341.8000470033989</v>
      </c>
      <c r="V108">
        <f t="shared" si="56"/>
        <v>260.70898894071445</v>
      </c>
      <c r="W108">
        <f t="shared" si="57"/>
        <v>102.27704005045722</v>
      </c>
      <c r="X108">
        <f t="shared" si="58"/>
        <v>89.180938251179199</v>
      </c>
      <c r="Y108">
        <f t="shared" si="59"/>
        <v>12.7179882548664</v>
      </c>
    </row>
    <row r="109" spans="19:25" x14ac:dyDescent="0.3">
      <c r="S109">
        <f t="shared" si="60"/>
        <v>2033</v>
      </c>
      <c r="T109">
        <f t="shared" si="54"/>
        <v>802.86586207567154</v>
      </c>
      <c r="U109">
        <f t="shared" si="55"/>
        <v>347.39864222362519</v>
      </c>
      <c r="V109">
        <f t="shared" si="56"/>
        <v>264.00116684263418</v>
      </c>
      <c r="W109">
        <f t="shared" si="57"/>
        <v>104.35011510243821</v>
      </c>
      <c r="X109">
        <f t="shared" si="58"/>
        <v>91.456253912247348</v>
      </c>
      <c r="Y109">
        <f t="shared" si="59"/>
        <v>12.7179882548664</v>
      </c>
    </row>
    <row r="110" spans="19:25" x14ac:dyDescent="0.3">
      <c r="S110">
        <f t="shared" si="60"/>
        <v>2034</v>
      </c>
      <c r="T110">
        <f t="shared" si="54"/>
        <v>821.78070031764707</v>
      </c>
      <c r="U110">
        <f t="shared" si="55"/>
        <v>352.70984255511013</v>
      </c>
      <c r="V110">
        <f t="shared" si="56"/>
        <v>266.76040573510903</v>
      </c>
      <c r="W110">
        <f t="shared" si="57"/>
        <v>106.28106668070286</v>
      </c>
      <c r="X110">
        <f t="shared" si="58"/>
        <v>93.788283689742528</v>
      </c>
      <c r="Y110">
        <f t="shared" si="59"/>
        <v>12.7179882548664</v>
      </c>
    </row>
    <row r="111" spans="19:25" x14ac:dyDescent="0.3">
      <c r="S111">
        <f t="shared" si="60"/>
        <v>2035</v>
      </c>
      <c r="T111">
        <f t="shared" si="54"/>
        <v>844.81576306188674</v>
      </c>
      <c r="U111">
        <f t="shared" si="55"/>
        <v>357.71132710278607</v>
      </c>
      <c r="V111">
        <f t="shared" si="56"/>
        <v>269.04667758088465</v>
      </c>
      <c r="W111">
        <f t="shared" si="57"/>
        <v>108.09362101389638</v>
      </c>
      <c r="X111">
        <f t="shared" si="58"/>
        <v>96.20695352582257</v>
      </c>
      <c r="Y111">
        <f t="shared" si="59"/>
        <v>12.7179882548664</v>
      </c>
    </row>
    <row r="112" spans="19:25" x14ac:dyDescent="0.3">
      <c r="S112">
        <f t="shared" si="60"/>
        <v>2036</v>
      </c>
      <c r="T112">
        <f t="shared" si="54"/>
        <v>863.57402598028295</v>
      </c>
      <c r="U112">
        <f t="shared" si="55"/>
        <v>362.72373010200738</v>
      </c>
      <c r="V112">
        <f t="shared" si="56"/>
        <v>271.46128491243735</v>
      </c>
      <c r="W112">
        <f t="shared" si="57"/>
        <v>109.79688310844685</v>
      </c>
      <c r="X112">
        <f t="shared" si="58"/>
        <v>98.591599295692617</v>
      </c>
      <c r="Y112">
        <f t="shared" si="59"/>
        <v>12.7179882548664</v>
      </c>
    </row>
    <row r="113" spans="19:25" x14ac:dyDescent="0.3">
      <c r="S113">
        <f t="shared" si="60"/>
        <v>2037</v>
      </c>
      <c r="T113">
        <f t="shared" si="54"/>
        <v>883.17101488582364</v>
      </c>
      <c r="U113">
        <f t="shared" si="55"/>
        <v>367.67711102998328</v>
      </c>
      <c r="V113">
        <f t="shared" si="56"/>
        <v>273.65283681439251</v>
      </c>
      <c r="W113">
        <f t="shared" si="57"/>
        <v>111.46348999674792</v>
      </c>
      <c r="X113">
        <f t="shared" si="58"/>
        <v>101.04232621216434</v>
      </c>
      <c r="Y113">
        <f t="shared" si="59"/>
        <v>12.7179882548664</v>
      </c>
    </row>
    <row r="114" spans="19:25" x14ac:dyDescent="0.3">
      <c r="S114">
        <f t="shared" si="60"/>
        <v>2038</v>
      </c>
      <c r="T114">
        <f t="shared" si="54"/>
        <v>903.25026274391473</v>
      </c>
      <c r="U114">
        <f t="shared" si="55"/>
        <v>372.72848750981808</v>
      </c>
      <c r="V114">
        <f t="shared" si="56"/>
        <v>275.78872279745519</v>
      </c>
      <c r="W114">
        <f t="shared" si="57"/>
        <v>113.15504047205454</v>
      </c>
      <c r="X114">
        <f t="shared" si="58"/>
        <v>103.55428076948191</v>
      </c>
      <c r="Y114">
        <f t="shared" si="59"/>
        <v>12.7179882548664</v>
      </c>
    </row>
    <row r="115" spans="19:25" x14ac:dyDescent="0.3">
      <c r="S115">
        <f t="shared" si="60"/>
        <v>2039</v>
      </c>
      <c r="T115">
        <f t="shared" si="54"/>
        <v>919.70022595741216</v>
      </c>
      <c r="U115">
        <f t="shared" si="55"/>
        <v>378.02059999726487</v>
      </c>
      <c r="V115">
        <f t="shared" si="56"/>
        <v>278.02096742180601</v>
      </c>
      <c r="W115">
        <f t="shared" si="57"/>
        <v>114.9352324678899</v>
      </c>
      <c r="X115">
        <f t="shared" si="58"/>
        <v>106.12829233269642</v>
      </c>
      <c r="Y115">
        <f t="shared" si="59"/>
        <v>12.7179882548664</v>
      </c>
    </row>
    <row r="116" spans="19:25" x14ac:dyDescent="0.3">
      <c r="S116">
        <f t="shared" si="60"/>
        <v>2040</v>
      </c>
      <c r="T116">
        <f t="shared" si="54"/>
        <v>932.39725021720449</v>
      </c>
      <c r="U116">
        <f t="shared" si="55"/>
        <v>383.6596346781036</v>
      </c>
      <c r="V116">
        <f t="shared" si="56"/>
        <v>280.47486997213105</v>
      </c>
      <c r="W116">
        <f t="shared" si="57"/>
        <v>116.86083441426297</v>
      </c>
      <c r="X116">
        <f t="shared" si="58"/>
        <v>108.77201061056826</v>
      </c>
      <c r="Y116">
        <f t="shared" si="59"/>
        <v>12.7179882548664</v>
      </c>
    </row>
    <row r="117" spans="19:25" x14ac:dyDescent="0.3">
      <c r="S117">
        <f t="shared" si="60"/>
        <v>2041</v>
      </c>
      <c r="T117">
        <f t="shared" si="54"/>
        <v>947.30490889491114</v>
      </c>
      <c r="U117">
        <f t="shared" si="55"/>
        <v>389.71861219993986</v>
      </c>
      <c r="V117">
        <f t="shared" si="56"/>
        <v>283.21556925070217</v>
      </c>
      <c r="W117">
        <f t="shared" si="57"/>
        <v>118.99942242413368</v>
      </c>
      <c r="X117">
        <f t="shared" si="58"/>
        <v>111.49227861660819</v>
      </c>
      <c r="Y117">
        <f t="shared" si="59"/>
        <v>12.7179882548664</v>
      </c>
    </row>
    <row r="118" spans="19:25" x14ac:dyDescent="0.3">
      <c r="S118">
        <f t="shared" si="60"/>
        <v>2042</v>
      </c>
      <c r="T118">
        <f t="shared" si="54"/>
        <v>963.11019116546765</v>
      </c>
      <c r="U118">
        <f t="shared" si="55"/>
        <v>396.27377650962563</v>
      </c>
      <c r="V118">
        <f t="shared" si="56"/>
        <v>286.28767733562211</v>
      </c>
      <c r="W118">
        <f t="shared" si="57"/>
        <v>121.35296332716486</v>
      </c>
      <c r="X118">
        <f t="shared" si="58"/>
        <v>114.27527682753237</v>
      </c>
      <c r="Y118">
        <f t="shared" si="59"/>
        <v>12.7179882548664</v>
      </c>
    </row>
    <row r="119" spans="19:25" x14ac:dyDescent="0.3">
      <c r="S119">
        <f t="shared" si="60"/>
        <v>2043</v>
      </c>
      <c r="T119">
        <f t="shared" si="54"/>
        <v>973.2915283688709</v>
      </c>
      <c r="U119">
        <f t="shared" si="55"/>
        <v>403.34016386846332</v>
      </c>
      <c r="V119">
        <f t="shared" si="56"/>
        <v>289.69474971676146</v>
      </c>
      <c r="W119">
        <f t="shared" si="57"/>
        <v>123.93139591931447</v>
      </c>
      <c r="X119">
        <f t="shared" si="58"/>
        <v>117.12230715328548</v>
      </c>
      <c r="Y119">
        <f t="shared" si="59"/>
        <v>12.7179882548664</v>
      </c>
    </row>
    <row r="120" spans="19:25" x14ac:dyDescent="0.3">
      <c r="S120">
        <f t="shared" si="60"/>
        <v>2044</v>
      </c>
      <c r="T120">
        <f t="shared" si="54"/>
        <v>983.54262769307127</v>
      </c>
      <c r="U120">
        <f t="shared" si="55"/>
        <v>410.91016173204986</v>
      </c>
      <c r="V120">
        <f t="shared" si="56"/>
        <v>293.41207657214261</v>
      </c>
      <c r="W120">
        <f t="shared" si="57"/>
        <v>126.73422123056862</v>
      </c>
      <c r="X120">
        <f t="shared" si="58"/>
        <v>120.03469126261193</v>
      </c>
      <c r="Y120">
        <f t="shared" si="59"/>
        <v>12.7179882548664</v>
      </c>
    </row>
    <row r="121" spans="19:25" x14ac:dyDescent="0.3">
      <c r="S121">
        <f t="shared" si="60"/>
        <v>2045</v>
      </c>
      <c r="T121">
        <f t="shared" si="54"/>
        <v>997.82574823016546</v>
      </c>
      <c r="U121">
        <f t="shared" si="55"/>
        <v>418.96201968365716</v>
      </c>
      <c r="V121">
        <f t="shared" si="56"/>
        <v>297.41119357984905</v>
      </c>
      <c r="W121">
        <f t="shared" si="57"/>
        <v>129.75419100541393</v>
      </c>
      <c r="X121">
        <f t="shared" si="58"/>
        <v>123.01377347986679</v>
      </c>
      <c r="Y121">
        <f t="shared" si="59"/>
        <v>12.7179882548664</v>
      </c>
    </row>
    <row r="122" spans="19:25" x14ac:dyDescent="0.3">
      <c r="S122">
        <f t="shared" si="60"/>
        <v>2046</v>
      </c>
      <c r="T122">
        <f t="shared" si="54"/>
        <v>1008.733573929605</v>
      </c>
      <c r="U122">
        <f t="shared" si="55"/>
        <v>427.46687618914382</v>
      </c>
      <c r="V122">
        <f t="shared" si="56"/>
        <v>301.62761636483543</v>
      </c>
      <c r="W122">
        <f t="shared" si="57"/>
        <v>133.00809130901581</v>
      </c>
      <c r="X122">
        <f t="shared" si="58"/>
        <v>126.06092211855326</v>
      </c>
      <c r="Y122">
        <f t="shared" si="59"/>
        <v>12.7179882548664</v>
      </c>
    </row>
    <row r="123" spans="19:25" x14ac:dyDescent="0.3">
      <c r="S123">
        <f t="shared" si="60"/>
        <v>2047</v>
      </c>
      <c r="T123">
        <f t="shared" si="54"/>
        <v>1018.8847230316196</v>
      </c>
      <c r="U123">
        <f t="shared" si="55"/>
        <v>436.39398148650258</v>
      </c>
      <c r="V123">
        <f t="shared" si="56"/>
        <v>306.04603586371832</v>
      </c>
      <c r="W123">
        <f t="shared" si="57"/>
        <v>136.45919169314379</v>
      </c>
      <c r="X123">
        <f t="shared" si="58"/>
        <v>129.17752978458037</v>
      </c>
      <c r="Y123">
        <f t="shared" si="59"/>
        <v>12.7179882548664</v>
      </c>
    </row>
    <row r="124" spans="19:25" x14ac:dyDescent="0.3">
      <c r="S124">
        <f t="shared" si="60"/>
        <v>2048</v>
      </c>
      <c r="T124">
        <f t="shared" si="54"/>
        <v>1028.7751449590207</v>
      </c>
      <c r="U124">
        <f t="shared" si="55"/>
        <v>445.71394979746191</v>
      </c>
      <c r="V124">
        <f t="shared" si="56"/>
        <v>310.62342453721044</v>
      </c>
      <c r="W124">
        <f t="shared" si="57"/>
        <v>140.09585974681139</v>
      </c>
      <c r="X124">
        <f t="shared" si="58"/>
        <v>132.36501341162491</v>
      </c>
      <c r="Y124">
        <f t="shared" si="59"/>
        <v>12.7179882548664</v>
      </c>
    </row>
    <row r="125" spans="19:25" x14ac:dyDescent="0.3">
      <c r="S125">
        <f t="shared" si="60"/>
        <v>2049</v>
      </c>
      <c r="T125">
        <f t="shared" si="54"/>
        <v>1038.2976563935247</v>
      </c>
      <c r="U125">
        <f t="shared" si="55"/>
        <v>455.40065865881644</v>
      </c>
      <c r="V125">
        <f t="shared" si="56"/>
        <v>315.2748476146341</v>
      </c>
      <c r="W125">
        <f t="shared" si="57"/>
        <v>143.9077045412343</v>
      </c>
      <c r="X125">
        <f t="shared" si="58"/>
        <v>135.62481438726928</v>
      </c>
      <c r="Y125">
        <f t="shared" si="59"/>
        <v>12.7179882548664</v>
      </c>
    </row>
    <row r="126" spans="19:25" x14ac:dyDescent="0.3">
      <c r="S126">
        <f t="shared" si="60"/>
        <v>2050</v>
      </c>
      <c r="T126">
        <f t="shared" si="54"/>
        <v>1048.8767346635186</v>
      </c>
      <c r="U126">
        <f t="shared" si="55"/>
        <v>465.43211202945332</v>
      </c>
      <c r="V126">
        <f t="shared" si="56"/>
        <v>319.99082052587187</v>
      </c>
      <c r="W126">
        <f t="shared" si="57"/>
        <v>147.88604142893041</v>
      </c>
      <c r="X126">
        <f t="shared" si="58"/>
        <v>138.95839879851007</v>
      </c>
      <c r="Y126">
        <f t="shared" si="59"/>
        <v>12.7179882548664</v>
      </c>
    </row>
    <row r="127" spans="19:25" x14ac:dyDescent="0.3">
      <c r="S127">
        <f t="shared" si="60"/>
        <v>2051</v>
      </c>
      <c r="T127">
        <f t="shared" si="54"/>
        <v>1065.3861971526785</v>
      </c>
      <c r="U127">
        <f t="shared" si="55"/>
        <v>475.96728091150294</v>
      </c>
      <c r="V127">
        <f t="shared" si="56"/>
        <v>323.65740224981289</v>
      </c>
      <c r="W127">
        <f t="shared" si="57"/>
        <v>152.41141075900134</v>
      </c>
      <c r="X127">
        <f t="shared" si="58"/>
        <v>142.37354567199395</v>
      </c>
      <c r="Y127">
        <f t="shared" si="59"/>
        <v>12.7179882548664</v>
      </c>
    </row>
    <row r="128" spans="19:25" x14ac:dyDescent="0.3">
      <c r="S128">
        <f t="shared" si="60"/>
        <v>2052</v>
      </c>
      <c r="T128">
        <f t="shared" si="54"/>
        <v>1080.709777876669</v>
      </c>
      <c r="U128">
        <f t="shared" si="55"/>
        <v>486.80566113953364</v>
      </c>
      <c r="V128">
        <f t="shared" si="56"/>
        <v>327.29525295961787</v>
      </c>
      <c r="W128">
        <f t="shared" si="57"/>
        <v>157.10204834095791</v>
      </c>
      <c r="X128">
        <f t="shared" si="58"/>
        <v>145.8722341357103</v>
      </c>
      <c r="Y128">
        <f t="shared" si="59"/>
        <v>12.7179882548664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85DA-E47B-4049-BAFB-6B3387F7A6F8}">
  <sheetPr codeName="Hoja9"/>
  <dimension ref="B2:EN44"/>
  <sheetViews>
    <sheetView topLeftCell="A19" zoomScale="55" zoomScaleNormal="55" workbookViewId="0">
      <selection activeCell="BX4" sqref="BX4:CM37"/>
    </sheetView>
  </sheetViews>
  <sheetFormatPr baseColWidth="10" defaultRowHeight="14.4" x14ac:dyDescent="0.3"/>
  <sheetData>
    <row r="2" spans="2:144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44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  <c r="DS3" t="s">
        <v>14</v>
      </c>
      <c r="DT3" t="s">
        <v>26</v>
      </c>
      <c r="DU3" t="s">
        <v>27</v>
      </c>
      <c r="DV3" t="s">
        <v>13</v>
      </c>
      <c r="DW3" t="s">
        <v>28</v>
      </c>
      <c r="DX3" t="s">
        <v>29</v>
      </c>
      <c r="DY3" t="s">
        <v>10</v>
      </c>
      <c r="DZ3" t="s">
        <v>30</v>
      </c>
      <c r="EA3" t="s">
        <v>31</v>
      </c>
      <c r="EB3" t="s">
        <v>32</v>
      </c>
      <c r="EF3" t="s">
        <v>14</v>
      </c>
      <c r="EG3" t="s">
        <v>26</v>
      </c>
      <c r="EH3" t="s">
        <v>27</v>
      </c>
      <c r="EI3" t="s">
        <v>13</v>
      </c>
      <c r="EJ3" t="s">
        <v>28</v>
      </c>
      <c r="EK3" t="s">
        <v>29</v>
      </c>
      <c r="EL3" t="s">
        <v>10</v>
      </c>
      <c r="EM3" t="s">
        <v>30</v>
      </c>
      <c r="EN3" t="s">
        <v>31</v>
      </c>
    </row>
    <row r="4" spans="2:144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SUM(C4:DE4)</f>
        <v>2489.5426440521223</v>
      </c>
      <c r="DK4">
        <f>SUM(C4:DE4)-SUM(BX4:CM4)</f>
        <v>2423.8155001133632</v>
      </c>
      <c r="DN4">
        <v>2019</v>
      </c>
      <c r="DO4">
        <v>1252.0122218174527</v>
      </c>
      <c r="DP4">
        <v>1186.2850778786935</v>
      </c>
      <c r="DR4">
        <v>2019</v>
      </c>
      <c r="DS4">
        <f>J4+AC4+AU4+BM4+CE4+CW4</f>
        <v>243.97660772405638</v>
      </c>
      <c r="DT4">
        <f>C4+V4+AA4+AD4+AN4+AS4+AV4+BF4+BK4+BN4+BX4+CA4+CF4+CP4+CU4+CX4</f>
        <v>82.874442396574835</v>
      </c>
      <c r="DU4">
        <f>E4+AP4+X4+BH4+BZ4+CR4</f>
        <v>197.84993137428435</v>
      </c>
      <c r="DV4">
        <f>I4+AB4+AT4+BL4+CD4+CV4</f>
        <v>253.13094328236676</v>
      </c>
      <c r="DW4">
        <f>P4+Q4+AI4+AJ4+BA4+BB4+BS4+BT4+CK4+CL4+DC4+DD4</f>
        <v>210.10797145725226</v>
      </c>
      <c r="DX4">
        <f>R4+AK4+BC4+BU4+CM4+DE4</f>
        <v>0</v>
      </c>
      <c r="DY4">
        <f>F4+Y4+AQ4+BI4+CA4+CS4</f>
        <v>101.65324192888916</v>
      </c>
      <c r="DZ4">
        <f>D4+W4+AO4+BG4+BY4+CQ4</f>
        <v>84.568620180004331</v>
      </c>
      <c r="EA4">
        <f>DO4-SUM(DS4:DZ4)</f>
        <v>77.850463474024764</v>
      </c>
      <c r="EB4">
        <f>SUM(DS4:EA4)</f>
        <v>1252.0122218174527</v>
      </c>
      <c r="EE4">
        <v>2019</v>
      </c>
      <c r="EF4">
        <f>DS4/$EB4</f>
        <v>0.1948675927219734</v>
      </c>
      <c r="EG4">
        <f t="shared" ref="EG4:EN4" si="0">DT4/$EB4</f>
        <v>6.6192997921595526E-2</v>
      </c>
      <c r="EH4">
        <f t="shared" si="0"/>
        <v>0.15802555911721083</v>
      </c>
      <c r="EI4">
        <f t="shared" si="0"/>
        <v>0.2021792909616453</v>
      </c>
      <c r="EJ4">
        <f t="shared" si="0"/>
        <v>0.16781623038172439</v>
      </c>
      <c r="EK4">
        <f t="shared" si="0"/>
        <v>0</v>
      </c>
      <c r="EL4">
        <f t="shared" si="0"/>
        <v>8.1191892664854937E-2</v>
      </c>
      <c r="EM4">
        <f t="shared" si="0"/>
        <v>6.7546161855546724E-2</v>
      </c>
      <c r="EN4">
        <f t="shared" si="0"/>
        <v>6.2180274375449034E-2</v>
      </c>
    </row>
    <row r="5" spans="2:144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1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2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3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4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5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6">SUM(CO5:DE5)</f>
        <v>11.729241365872198</v>
      </c>
      <c r="DI5">
        <v>2020</v>
      </c>
      <c r="DJ5">
        <f t="shared" ref="DJ5:DJ37" si="7">SUM(C5:DE5)</f>
        <v>2186.6419579040553</v>
      </c>
      <c r="DK5">
        <f t="shared" ref="DK5:DK37" si="8">SUM(C5:DE5)-SUM(BX5:CM5)</f>
        <v>2127.699185165065</v>
      </c>
      <c r="DN5">
        <v>2020</v>
      </c>
      <c r="DO5">
        <v>1099.1855996349636</v>
      </c>
      <c r="DP5">
        <v>1040.2428268959736</v>
      </c>
      <c r="DR5">
        <v>2020</v>
      </c>
      <c r="DS5">
        <f t="shared" ref="DS5:DS37" si="9">J5+AC5+AU5+BM5+CE5+CW5</f>
        <v>216.60051991548292</v>
      </c>
      <c r="DT5">
        <f t="shared" ref="DT5:DT37" si="10">C5+V5+AA5+AD5+AN5+AS5+AV5+BF5+BK5+BN5+BX5+CA5+CF5+CP5+CU5+CX5</f>
        <v>83.101068302588345</v>
      </c>
      <c r="DU5">
        <f t="shared" ref="DU5:DU37" si="11">E5+AP5+X5+BH5+BZ5+CR5</f>
        <v>190.1949390274898</v>
      </c>
      <c r="DV5">
        <f t="shared" ref="DV5:DV37" si="12">I5+AB5+AT5+BL5+CD5+CV5</f>
        <v>216.19040690378336</v>
      </c>
      <c r="DW5">
        <f t="shared" ref="DW5:DW37" si="13">P5+Q5+AI5+AJ5+BA5+BB5+BS5+BT5+CK5+CL5+DC5+DD5</f>
        <v>193.48880030768021</v>
      </c>
      <c r="DX5">
        <f t="shared" ref="DX5:DX37" si="14">R5+AK5+BC5+BU5+CM5+DE5</f>
        <v>0</v>
      </c>
      <c r="DY5">
        <f t="shared" ref="DY5:DY37" si="15">F5+Y5+AQ5+BI5+CA5+CS5</f>
        <v>89.671000867831921</v>
      </c>
      <c r="DZ5">
        <f t="shared" ref="DZ5:DZ37" si="16">D5+W5+AO5+BG5+BY5+CQ5</f>
        <v>64.053822040994703</v>
      </c>
      <c r="EA5">
        <f t="shared" ref="EA5:EA37" si="17">DO5-SUM(DS5:DZ5)</f>
        <v>45.885042269112319</v>
      </c>
      <c r="EB5">
        <f t="shared" ref="EB5:EB37" si="18">SUM(DS5:EA5)</f>
        <v>1099.1855996349636</v>
      </c>
      <c r="EE5">
        <v>2020</v>
      </c>
      <c r="EF5">
        <f t="shared" ref="EF5:EF37" si="19">DS5/$EB5</f>
        <v>0.19705545631912874</v>
      </c>
      <c r="EG5">
        <f t="shared" ref="EG5:EG37" si="20">DT5/$EB5</f>
        <v>7.5602399021772099E-2</v>
      </c>
      <c r="EH5">
        <f t="shared" ref="EH5:EH37" si="21">DU5/$EB5</f>
        <v>0.17303259712522889</v>
      </c>
      <c r="EI5">
        <f t="shared" ref="EI5:EI37" si="22">DV5/$EB5</f>
        <v>0.19668235007407261</v>
      </c>
      <c r="EJ5">
        <f t="shared" ref="EJ5:EJ37" si="23">DW5/$EB5</f>
        <v>0.17602923507361931</v>
      </c>
      <c r="EK5">
        <f t="shared" ref="EK5:EK37" si="24">DX5/$EB5</f>
        <v>0</v>
      </c>
      <c r="EL5">
        <f t="shared" ref="EL5:EL37" si="25">DY5/$EB5</f>
        <v>8.1579490213128159E-2</v>
      </c>
      <c r="EM5">
        <f t="shared" ref="EM5:EM37" si="26">DZ5/$EB5</f>
        <v>5.8273891199326841E-2</v>
      </c>
      <c r="EN5">
        <f t="shared" ref="EN5:EN37" si="27">EA5/$EB5</f>
        <v>4.1744580973723279E-2</v>
      </c>
    </row>
    <row r="6" spans="2:144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1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2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3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4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5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6"/>
        <v>12.7179882548664</v>
      </c>
      <c r="DI6">
        <v>2021</v>
      </c>
      <c r="DJ6">
        <f t="shared" si="7"/>
        <v>2561.0531644557418</v>
      </c>
      <c r="DK6">
        <f t="shared" si="8"/>
        <v>2494.0713865842527</v>
      </c>
      <c r="DN6">
        <v>2021</v>
      </c>
      <c r="DO6">
        <v>1286.8855763553047</v>
      </c>
      <c r="DP6">
        <v>1219.9037984838155</v>
      </c>
      <c r="DR6">
        <v>2021</v>
      </c>
      <c r="DS6">
        <f t="shared" si="9"/>
        <v>278.73113188030447</v>
      </c>
      <c r="DT6">
        <f t="shared" si="10"/>
        <v>88.736399187891067</v>
      </c>
      <c r="DU6">
        <f t="shared" si="11"/>
        <v>200.82102355802357</v>
      </c>
      <c r="DV6">
        <f t="shared" si="12"/>
        <v>282.41783039224606</v>
      </c>
      <c r="DW6">
        <f t="shared" si="13"/>
        <v>208.87597101210133</v>
      </c>
      <c r="DX6">
        <f t="shared" si="14"/>
        <v>0</v>
      </c>
      <c r="DY6">
        <f t="shared" si="15"/>
        <v>94.343268686809935</v>
      </c>
      <c r="DZ6">
        <f t="shared" si="16"/>
        <v>68.537589583864488</v>
      </c>
      <c r="EA6">
        <f t="shared" si="17"/>
        <v>64.422362054063569</v>
      </c>
      <c r="EB6">
        <f t="shared" si="18"/>
        <v>1286.8855763553047</v>
      </c>
      <c r="EE6">
        <v>2021</v>
      </c>
      <c r="EF6">
        <f t="shared" si="19"/>
        <v>0.21659356278568451</v>
      </c>
      <c r="EG6">
        <f t="shared" si="20"/>
        <v>6.8954381662438696E-2</v>
      </c>
      <c r="EH6">
        <f t="shared" si="21"/>
        <v>0.15605196549547587</v>
      </c>
      <c r="EI6">
        <f t="shared" si="22"/>
        <v>0.21945838509753526</v>
      </c>
      <c r="EJ6">
        <f t="shared" si="23"/>
        <v>0.16231122241938267</v>
      </c>
      <c r="EK6">
        <f t="shared" si="24"/>
        <v>0</v>
      </c>
      <c r="EL6">
        <f t="shared" si="25"/>
        <v>7.3311310982292086E-2</v>
      </c>
      <c r="EM6">
        <f t="shared" si="26"/>
        <v>5.3258495427367734E-2</v>
      </c>
      <c r="EN6">
        <f t="shared" si="27"/>
        <v>5.006067612982304E-2</v>
      </c>
    </row>
    <row r="7" spans="2:144" x14ac:dyDescent="0.3">
      <c r="B7">
        <v>2022</v>
      </c>
      <c r="C7">
        <v>0</v>
      </c>
      <c r="D7">
        <v>0</v>
      </c>
      <c r="E7">
        <v>19.738581960980873</v>
      </c>
      <c r="F7">
        <v>0</v>
      </c>
      <c r="G7">
        <v>0</v>
      </c>
      <c r="H7">
        <v>0</v>
      </c>
      <c r="I7">
        <v>297.23245846815945</v>
      </c>
      <c r="J7">
        <v>265.97516816526246</v>
      </c>
      <c r="K7">
        <v>0</v>
      </c>
      <c r="L7">
        <v>0</v>
      </c>
      <c r="M7">
        <v>0.97436606113199997</v>
      </c>
      <c r="N7">
        <v>0</v>
      </c>
      <c r="O7">
        <v>40.310804743505997</v>
      </c>
      <c r="P7">
        <v>0.60350843573834512</v>
      </c>
      <c r="Q7">
        <v>0</v>
      </c>
      <c r="R7">
        <v>7.0392771944215053E-8</v>
      </c>
      <c r="S7">
        <v>0.62408930111500005</v>
      </c>
      <c r="T7">
        <f t="shared" si="1"/>
        <v>625.45897720628682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0.10907997889216274</v>
      </c>
      <c r="AC7">
        <v>2.26393972931786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50.807824514218872</v>
      </c>
      <c r="AJ7">
        <v>7.5870862242913404</v>
      </c>
      <c r="AK7">
        <v>0</v>
      </c>
      <c r="AL7">
        <f t="shared" si="2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3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4"/>
        <v>78.178738908268201</v>
      </c>
      <c r="BX7">
        <v>0</v>
      </c>
      <c r="BY7">
        <v>0</v>
      </c>
      <c r="BZ7">
        <v>8.9227510490984621</v>
      </c>
      <c r="CA7">
        <v>12.67436906265797</v>
      </c>
      <c r="CB7">
        <v>0</v>
      </c>
      <c r="CC7">
        <v>0</v>
      </c>
      <c r="CD7">
        <v>0.51007433358283039</v>
      </c>
      <c r="CE7">
        <v>25.655583811924885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19.904099694293681</v>
      </c>
      <c r="CL7">
        <v>0</v>
      </c>
      <c r="CM7">
        <v>0</v>
      </c>
      <c r="CN7">
        <f t="shared" si="5"/>
        <v>67.666877951557822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6"/>
        <v>12.7179882548664</v>
      </c>
      <c r="DI7">
        <v>2022</v>
      </c>
      <c r="DJ7">
        <f t="shared" si="7"/>
        <v>2573.4168990051185</v>
      </c>
      <c r="DK7">
        <f t="shared" si="8"/>
        <v>2505.7500210535604</v>
      </c>
      <c r="DN7">
        <v>2022</v>
      </c>
      <c r="DO7">
        <v>1293.0674436299919</v>
      </c>
      <c r="DP7">
        <v>1225.4005656784341</v>
      </c>
      <c r="DR7">
        <v>2022</v>
      </c>
      <c r="DS7">
        <f t="shared" si="9"/>
        <v>293.89469170650523</v>
      </c>
      <c r="DT7">
        <f t="shared" si="10"/>
        <v>84.068653890051479</v>
      </c>
      <c r="DU7">
        <f t="shared" si="11"/>
        <v>197.00567744758359</v>
      </c>
      <c r="DV7">
        <f t="shared" si="12"/>
        <v>297.85161278063447</v>
      </c>
      <c r="DW7">
        <f t="shared" si="13"/>
        <v>205.77510900009753</v>
      </c>
      <c r="DX7">
        <f t="shared" si="14"/>
        <v>7.0392771944215053E-8</v>
      </c>
      <c r="DY7">
        <f t="shared" si="15"/>
        <v>81.238099876395765</v>
      </c>
      <c r="DZ7">
        <f t="shared" si="16"/>
        <v>67.700311962667485</v>
      </c>
      <c r="EA7">
        <f t="shared" si="17"/>
        <v>65.533286895663423</v>
      </c>
      <c r="EB7">
        <f t="shared" si="18"/>
        <v>1293.0674436299919</v>
      </c>
      <c r="EE7">
        <v>2022</v>
      </c>
      <c r="EF7">
        <f t="shared" si="19"/>
        <v>0.22728489001429261</v>
      </c>
      <c r="EG7">
        <f t="shared" si="20"/>
        <v>6.5014902590113874E-2</v>
      </c>
      <c r="EH7">
        <f t="shared" si="21"/>
        <v>0.15235529934504816</v>
      </c>
      <c r="EI7">
        <f t="shared" si="22"/>
        <v>0.23034499418258031</v>
      </c>
      <c r="EJ7">
        <f t="shared" si="23"/>
        <v>0.1591371819109689</v>
      </c>
      <c r="EK7">
        <f t="shared" si="24"/>
        <v>5.443859273620207E-11</v>
      </c>
      <c r="EL7">
        <f t="shared" si="25"/>
        <v>6.2825879869296164E-2</v>
      </c>
      <c r="EM7">
        <f t="shared" si="26"/>
        <v>5.235636570712375E-2</v>
      </c>
      <c r="EN7">
        <f t="shared" si="27"/>
        <v>5.0680486326137537E-2</v>
      </c>
    </row>
    <row r="8" spans="2:144" x14ac:dyDescent="0.3">
      <c r="B8">
        <v>2023</v>
      </c>
      <c r="C8">
        <v>0</v>
      </c>
      <c r="D8">
        <v>0</v>
      </c>
      <c r="E8">
        <v>20.336919046375368</v>
      </c>
      <c r="F8">
        <v>0</v>
      </c>
      <c r="G8">
        <v>0</v>
      </c>
      <c r="H8">
        <v>0</v>
      </c>
      <c r="I8">
        <v>306.41982889646619</v>
      </c>
      <c r="J8">
        <v>267.98468498630126</v>
      </c>
      <c r="K8">
        <v>0</v>
      </c>
      <c r="L8">
        <v>0</v>
      </c>
      <c r="M8">
        <v>0.99413633932400003</v>
      </c>
      <c r="N8">
        <v>0</v>
      </c>
      <c r="O8">
        <v>41.402968454632003</v>
      </c>
      <c r="P8">
        <v>0.67727666414915033</v>
      </c>
      <c r="Q8">
        <v>0</v>
      </c>
      <c r="R8">
        <v>1.7923696586520046E-7</v>
      </c>
      <c r="S8">
        <v>0.64099810984500005</v>
      </c>
      <c r="T8">
        <f t="shared" si="1"/>
        <v>638.45681267632995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2.0528620465470357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55.113084144429216</v>
      </c>
      <c r="AJ8">
        <v>7.7197840830468332</v>
      </c>
      <c r="AK8">
        <v>0</v>
      </c>
      <c r="AL8">
        <f t="shared" si="2"/>
        <v>288.06184612903553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3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4"/>
        <v>78.120424063938401</v>
      </c>
      <c r="BX8">
        <v>0</v>
      </c>
      <c r="BY8">
        <v>0</v>
      </c>
      <c r="BZ8">
        <v>9.1368852638212381</v>
      </c>
      <c r="CA8">
        <v>13.145298076232374</v>
      </c>
      <c r="CB8">
        <v>0</v>
      </c>
      <c r="CC8">
        <v>0</v>
      </c>
      <c r="CD8">
        <v>0.52709462948912023</v>
      </c>
      <c r="CE8">
        <v>26.284945855039759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20.412757985740384</v>
      </c>
      <c r="CL8">
        <v>0</v>
      </c>
      <c r="CM8">
        <v>0</v>
      </c>
      <c r="CN8">
        <f t="shared" si="5"/>
        <v>69.506981810322884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6"/>
        <v>14.452738254864567</v>
      </c>
      <c r="DI8">
        <v>2023</v>
      </c>
      <c r="DJ8">
        <f t="shared" si="7"/>
        <v>2614.373908622103</v>
      </c>
      <c r="DK8">
        <f t="shared" si="8"/>
        <v>2544.8669268117801</v>
      </c>
      <c r="DN8">
        <v>2023</v>
      </c>
      <c r="DO8">
        <v>1314.4133234384838</v>
      </c>
      <c r="DP8">
        <v>1244.9063416281608</v>
      </c>
      <c r="DR8">
        <v>2023</v>
      </c>
      <c r="DS8">
        <f t="shared" si="9"/>
        <v>296.32249288788807</v>
      </c>
      <c r="DT8">
        <f t="shared" si="10"/>
        <v>90.158520774649574</v>
      </c>
      <c r="DU8">
        <f t="shared" si="11"/>
        <v>205.06582905760908</v>
      </c>
      <c r="DV8">
        <f t="shared" si="12"/>
        <v>307.04574591050994</v>
      </c>
      <c r="DW8">
        <f t="shared" si="13"/>
        <v>209.65260843051544</v>
      </c>
      <c r="DX8">
        <f t="shared" si="14"/>
        <v>1.3989263251272495</v>
      </c>
      <c r="DY8">
        <f t="shared" si="15"/>
        <v>76.869662358568718</v>
      </c>
      <c r="DZ8">
        <f t="shared" si="16"/>
        <v>61.264785200873973</v>
      </c>
      <c r="EA8">
        <f t="shared" si="17"/>
        <v>66.634752492741654</v>
      </c>
      <c r="EB8">
        <f t="shared" si="18"/>
        <v>1314.4133234384838</v>
      </c>
      <c r="EE8">
        <v>2023</v>
      </c>
      <c r="EF8">
        <f t="shared" si="19"/>
        <v>0.22544087738909499</v>
      </c>
      <c r="EG8">
        <f t="shared" si="20"/>
        <v>6.8592214615412109E-2</v>
      </c>
      <c r="EH8">
        <f t="shared" si="21"/>
        <v>0.1560132002627303</v>
      </c>
      <c r="EI8">
        <f t="shared" si="22"/>
        <v>0.23359908214204897</v>
      </c>
      <c r="EJ8">
        <f t="shared" si="23"/>
        <v>0.15950280227080144</v>
      </c>
      <c r="EK8">
        <f t="shared" si="24"/>
        <v>1.0642971279899089E-3</v>
      </c>
      <c r="EL8">
        <f t="shared" si="25"/>
        <v>5.8482108319990955E-2</v>
      </c>
      <c r="EM8">
        <f t="shared" si="26"/>
        <v>4.6609984932750301E-2</v>
      </c>
      <c r="EN8">
        <f t="shared" si="27"/>
        <v>5.0695432939180982E-2</v>
      </c>
    </row>
    <row r="9" spans="2:144" x14ac:dyDescent="0.3">
      <c r="B9">
        <v>2024</v>
      </c>
      <c r="C9">
        <v>0</v>
      </c>
      <c r="D9">
        <v>0</v>
      </c>
      <c r="E9">
        <v>20.914797841415972</v>
      </c>
      <c r="F9">
        <v>0</v>
      </c>
      <c r="G9">
        <v>0</v>
      </c>
      <c r="H9">
        <v>0</v>
      </c>
      <c r="I9">
        <v>313.87441719261318</v>
      </c>
      <c r="J9">
        <v>269.73672534305092</v>
      </c>
      <c r="K9">
        <v>0</v>
      </c>
      <c r="L9">
        <v>0</v>
      </c>
      <c r="M9">
        <v>1.0192245975859999</v>
      </c>
      <c r="N9">
        <v>0</v>
      </c>
      <c r="O9">
        <v>42.748623573008999</v>
      </c>
      <c r="P9">
        <v>0.75040152323107168</v>
      </c>
      <c r="Q9">
        <v>0</v>
      </c>
      <c r="R9">
        <v>3.672000088468496E-7</v>
      </c>
      <c r="S9">
        <v>0.66183145633200002</v>
      </c>
      <c r="T9">
        <f t="shared" si="1"/>
        <v>649.70602189443821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8.7228501103070274E-2</v>
      </c>
      <c r="AC9">
        <v>1.8127835634504148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2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3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4"/>
        <v>77.532618666457694</v>
      </c>
      <c r="BX9">
        <v>0</v>
      </c>
      <c r="BY9">
        <v>0</v>
      </c>
      <c r="BZ9">
        <v>9.4357619652815341</v>
      </c>
      <c r="CA9">
        <v>13.571362142855083</v>
      </c>
      <c r="CB9">
        <v>0</v>
      </c>
      <c r="CC9">
        <v>0</v>
      </c>
      <c r="CD9">
        <v>0.54435787174183647</v>
      </c>
      <c r="CE9">
        <v>27.264220218375858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21.081386570572672</v>
      </c>
      <c r="CL9">
        <v>0</v>
      </c>
      <c r="CM9">
        <v>0</v>
      </c>
      <c r="CN9">
        <f t="shared" si="5"/>
        <v>71.89708876882699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6"/>
        <v>16.187488254862732</v>
      </c>
      <c r="DI9">
        <v>2024</v>
      </c>
      <c r="DJ9">
        <f t="shared" si="7"/>
        <v>2647.0187114750247</v>
      </c>
      <c r="DK9">
        <f t="shared" si="8"/>
        <v>2575.1216227061977</v>
      </c>
      <c r="DN9">
        <v>2024</v>
      </c>
      <c r="DO9">
        <v>1331.6030998649435</v>
      </c>
      <c r="DP9">
        <v>1259.7060110961165</v>
      </c>
      <c r="DR9">
        <v>2024</v>
      </c>
      <c r="DS9">
        <f t="shared" si="9"/>
        <v>298.81372912487717</v>
      </c>
      <c r="DT9">
        <f t="shared" si="10"/>
        <v>95.640092900349813</v>
      </c>
      <c r="DU9">
        <f t="shared" si="11"/>
        <v>212.5978106784107</v>
      </c>
      <c r="DV9">
        <f t="shared" si="12"/>
        <v>314.50600356545812</v>
      </c>
      <c r="DW9">
        <f t="shared" si="13"/>
        <v>213.69545475822329</v>
      </c>
      <c r="DX9">
        <f t="shared" si="14"/>
        <v>3.1336765130884694</v>
      </c>
      <c r="DY9">
        <f t="shared" si="15"/>
        <v>71.367111815005856</v>
      </c>
      <c r="DZ9">
        <f t="shared" si="16"/>
        <v>53.971191809724019</v>
      </c>
      <c r="EA9">
        <f t="shared" si="17"/>
        <v>67.878028699805782</v>
      </c>
      <c r="EB9">
        <f t="shared" si="18"/>
        <v>1331.6030998649435</v>
      </c>
      <c r="EE9">
        <v>2024</v>
      </c>
      <c r="EF9">
        <f t="shared" si="19"/>
        <v>0.22440149707911017</v>
      </c>
      <c r="EG9">
        <f t="shared" si="20"/>
        <v>7.1823272948260644E-2</v>
      </c>
      <c r="EH9">
        <f t="shared" si="21"/>
        <v>0.15965553902658625</v>
      </c>
      <c r="EI9">
        <f t="shared" si="22"/>
        <v>0.23618599535954563</v>
      </c>
      <c r="EJ9">
        <f t="shared" si="23"/>
        <v>0.1604798417635834</v>
      </c>
      <c r="EK9">
        <f t="shared" si="24"/>
        <v>2.353311218189789E-3</v>
      </c>
      <c r="EL9">
        <f t="shared" si="25"/>
        <v>5.3594882605968848E-2</v>
      </c>
      <c r="EM9">
        <f t="shared" si="26"/>
        <v>4.05309899137348E-2</v>
      </c>
      <c r="EN9">
        <f t="shared" si="27"/>
        <v>5.0974670085020261E-2</v>
      </c>
    </row>
    <row r="10" spans="2:144" x14ac:dyDescent="0.3">
      <c r="B10">
        <v>2025</v>
      </c>
      <c r="C10">
        <v>0</v>
      </c>
      <c r="D10">
        <v>0</v>
      </c>
      <c r="E10">
        <v>21.549816625779915</v>
      </c>
      <c r="F10">
        <v>0</v>
      </c>
      <c r="G10">
        <v>0</v>
      </c>
      <c r="H10">
        <v>0</v>
      </c>
      <c r="I10">
        <v>321.17458277468904</v>
      </c>
      <c r="J10">
        <v>272.19778025329714</v>
      </c>
      <c r="K10">
        <v>0</v>
      </c>
      <c r="L10">
        <v>0</v>
      </c>
      <c r="M10">
        <v>1.052959355487</v>
      </c>
      <c r="N10">
        <v>0</v>
      </c>
      <c r="O10">
        <v>44.495330893801999</v>
      </c>
      <c r="P10">
        <v>0.88772998352820787</v>
      </c>
      <c r="Q10">
        <v>0</v>
      </c>
      <c r="R10">
        <v>7.4930590755932784E-7</v>
      </c>
      <c r="S10">
        <v>0.68887386736800005</v>
      </c>
      <c r="T10">
        <f t="shared" si="1"/>
        <v>662.04707450325714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1.5855220511507397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2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3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4"/>
        <v>76.844118461093601</v>
      </c>
      <c r="BX10">
        <v>0</v>
      </c>
      <c r="BY10">
        <v>0</v>
      </c>
      <c r="BZ10">
        <v>9.8567953717345702</v>
      </c>
      <c r="CA10">
        <v>13.86732525056833</v>
      </c>
      <c r="CB10">
        <v>0</v>
      </c>
      <c r="CC10">
        <v>0</v>
      </c>
      <c r="CD10">
        <v>0.5596844469148794</v>
      </c>
      <c r="CE10">
        <v>28.374776836201818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21.963429107160074</v>
      </c>
      <c r="CL10">
        <v>0</v>
      </c>
      <c r="CM10">
        <v>0</v>
      </c>
      <c r="CN10">
        <f t="shared" si="5"/>
        <v>74.622011012579662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6"/>
        <v>17.922238254860897</v>
      </c>
      <c r="DI10">
        <v>2025</v>
      </c>
      <c r="DJ10">
        <f t="shared" si="7"/>
        <v>2693.326867469942</v>
      </c>
      <c r="DK10">
        <f t="shared" si="8"/>
        <v>2618.7048564573624</v>
      </c>
      <c r="DN10">
        <v>2025</v>
      </c>
      <c r="DO10">
        <v>1355.6245528624011</v>
      </c>
      <c r="DP10">
        <v>1281.0025418498215</v>
      </c>
      <c r="DR10">
        <v>2025</v>
      </c>
      <c r="DS10">
        <f t="shared" si="9"/>
        <v>302.1580791406497</v>
      </c>
      <c r="DT10">
        <f t="shared" si="10"/>
        <v>106.57970250576959</v>
      </c>
      <c r="DU10">
        <f t="shared" si="11"/>
        <v>217.80935509189564</v>
      </c>
      <c r="DV10">
        <f t="shared" si="12"/>
        <v>321.81053296649145</v>
      </c>
      <c r="DW10">
        <f t="shared" si="13"/>
        <v>219.87325734721853</v>
      </c>
      <c r="DX10">
        <f t="shared" si="14"/>
        <v>5.2042507493004377</v>
      </c>
      <c r="DY10">
        <f t="shared" si="15"/>
        <v>65.482675820661996</v>
      </c>
      <c r="DZ10">
        <f t="shared" si="16"/>
        <v>47.064513404013383</v>
      </c>
      <c r="EA10">
        <f t="shared" si="17"/>
        <v>69.642185836400358</v>
      </c>
      <c r="EB10">
        <f t="shared" si="18"/>
        <v>1355.6245528624011</v>
      </c>
      <c r="EE10">
        <v>2025</v>
      </c>
      <c r="EF10">
        <f t="shared" si="19"/>
        <v>0.22289215587209818</v>
      </c>
      <c r="EG10">
        <f t="shared" si="20"/>
        <v>7.8620368951511366E-2</v>
      </c>
      <c r="EH10">
        <f t="shared" si="21"/>
        <v>0.16067085435417292</v>
      </c>
      <c r="EI10">
        <f t="shared" si="22"/>
        <v>0.23738912981989635</v>
      </c>
      <c r="EJ10">
        <f t="shared" si="23"/>
        <v>0.16219332770489894</v>
      </c>
      <c r="EK10">
        <f t="shared" si="24"/>
        <v>3.8390059683646649E-3</v>
      </c>
      <c r="EL10">
        <f t="shared" si="25"/>
        <v>4.8304433319974423E-2</v>
      </c>
      <c r="EM10">
        <f t="shared" si="26"/>
        <v>3.4717955871068185E-2</v>
      </c>
      <c r="EN10">
        <f t="shared" si="27"/>
        <v>5.1372768138014981E-2</v>
      </c>
    </row>
    <row r="11" spans="2:144" x14ac:dyDescent="0.3">
      <c r="B11">
        <v>2026</v>
      </c>
      <c r="C11">
        <v>0</v>
      </c>
      <c r="D11">
        <v>0</v>
      </c>
      <c r="E11">
        <v>22.146540951408877</v>
      </c>
      <c r="F11">
        <v>0</v>
      </c>
      <c r="G11">
        <v>0</v>
      </c>
      <c r="H11">
        <v>0</v>
      </c>
      <c r="I11">
        <v>326.76067972003682</v>
      </c>
      <c r="J11">
        <v>274.6118680208105</v>
      </c>
      <c r="K11">
        <v>0</v>
      </c>
      <c r="L11">
        <v>0</v>
      </c>
      <c r="M11">
        <v>1.075109927442</v>
      </c>
      <c r="N11">
        <v>0</v>
      </c>
      <c r="O11">
        <v>45.792394022388002</v>
      </c>
      <c r="P11">
        <v>1.0963279304865723</v>
      </c>
      <c r="Q11">
        <v>0</v>
      </c>
      <c r="R11">
        <v>1.4474908293848909E-6</v>
      </c>
      <c r="S11">
        <v>0.70895491577600001</v>
      </c>
      <c r="T11">
        <f t="shared" si="1"/>
        <v>672.19187693583956</v>
      </c>
      <c r="V11">
        <v>86.372025790460015</v>
      </c>
      <c r="W11">
        <v>38.339681355659728</v>
      </c>
      <c r="X11">
        <v>98.16597792972513</v>
      </c>
      <c r="Y11">
        <v>0.28767755957580399</v>
      </c>
      <c r="Z11">
        <v>2.8581556594338267E-2</v>
      </c>
      <c r="AA11">
        <v>0.82528191794908767</v>
      </c>
      <c r="AB11">
        <v>6.2445568136062668E-2</v>
      </c>
      <c r="AC11">
        <v>1.2987406257516749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70.571938333254437</v>
      </c>
      <c r="AJ11">
        <v>8.0406539982588043</v>
      </c>
      <c r="AK11">
        <v>0</v>
      </c>
      <c r="AL11">
        <f t="shared" si="2"/>
        <v>308.74437876939675</v>
      </c>
      <c r="AN11">
        <v>0</v>
      </c>
      <c r="AO11">
        <v>0</v>
      </c>
      <c r="AP11">
        <v>70.238827380975792</v>
      </c>
      <c r="AQ11">
        <v>43.323145784744554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29.410797313885798</v>
      </c>
      <c r="AZ11">
        <v>0</v>
      </c>
      <c r="BA11">
        <v>70.309220819342585</v>
      </c>
      <c r="BB11">
        <v>0</v>
      </c>
      <c r="BC11">
        <v>0</v>
      </c>
      <c r="BD11">
        <f t="shared" si="3"/>
        <v>213.28199129894872</v>
      </c>
      <c r="BF11">
        <v>0</v>
      </c>
      <c r="BG11">
        <v>0</v>
      </c>
      <c r="BH11">
        <v>16.675337505033635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3.0375218653556701</v>
      </c>
      <c r="BR11">
        <v>0</v>
      </c>
      <c r="BS11">
        <v>56.632055331079798</v>
      </c>
      <c r="BT11">
        <v>0</v>
      </c>
      <c r="BU11">
        <v>0</v>
      </c>
      <c r="BV11">
        <f t="shared" si="4"/>
        <v>76.344914701469108</v>
      </c>
      <c r="BX11">
        <v>0</v>
      </c>
      <c r="BY11">
        <v>0</v>
      </c>
      <c r="BZ11">
        <v>10.236366248490599</v>
      </c>
      <c r="CA11">
        <v>14.346119037939021</v>
      </c>
      <c r="CB11">
        <v>0</v>
      </c>
      <c r="CC11">
        <v>0</v>
      </c>
      <c r="CD11">
        <v>0.57956507174201954</v>
      </c>
      <c r="CE11">
        <v>29.382941576754991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22.797855664618194</v>
      </c>
      <c r="CL11">
        <v>0</v>
      </c>
      <c r="CM11">
        <v>0</v>
      </c>
      <c r="CN11">
        <f t="shared" si="5"/>
        <v>77.342847599544825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6"/>
        <v>21.754348254861416</v>
      </c>
      <c r="DI11">
        <v>2026</v>
      </c>
      <c r="DJ11">
        <f t="shared" si="7"/>
        <v>2717.5663668652583</v>
      </c>
      <c r="DK11">
        <f t="shared" si="8"/>
        <v>2640.2235192657135</v>
      </c>
      <c r="DN11">
        <v>2026</v>
      </c>
      <c r="DO11">
        <v>1369.6603575600602</v>
      </c>
      <c r="DP11">
        <v>1292.3175099605155</v>
      </c>
      <c r="DR11">
        <v>2026</v>
      </c>
      <c r="DS11">
        <f t="shared" si="9"/>
        <v>305.2935502233172</v>
      </c>
      <c r="DT11">
        <f t="shared" si="10"/>
        <v>108.69536929869506</v>
      </c>
      <c r="DU11">
        <f t="shared" si="11"/>
        <v>224.15552002037646</v>
      </c>
      <c r="DV11">
        <f t="shared" si="12"/>
        <v>327.40269035991491</v>
      </c>
      <c r="DW11">
        <f t="shared" si="13"/>
        <v>229.44805207704039</v>
      </c>
      <c r="DX11">
        <f t="shared" si="14"/>
        <v>7.9123008692578924</v>
      </c>
      <c r="DY11">
        <f t="shared" si="15"/>
        <v>57.956942382259378</v>
      </c>
      <c r="DZ11">
        <f t="shared" si="16"/>
        <v>38.339681355659728</v>
      </c>
      <c r="EA11">
        <f t="shared" si="17"/>
        <v>70.456250973539454</v>
      </c>
      <c r="EB11">
        <f t="shared" si="18"/>
        <v>1369.6603575600602</v>
      </c>
      <c r="EE11">
        <v>2026</v>
      </c>
      <c r="EF11">
        <f t="shared" si="19"/>
        <v>0.22289726685758293</v>
      </c>
      <c r="EG11">
        <f t="shared" si="20"/>
        <v>7.9359359930900764E-2</v>
      </c>
      <c r="EH11">
        <f t="shared" si="21"/>
        <v>0.16365774097433286</v>
      </c>
      <c r="EI11">
        <f t="shared" si="22"/>
        <v>0.23903932719725968</v>
      </c>
      <c r="EJ11">
        <f t="shared" si="23"/>
        <v>0.16752186102968158</v>
      </c>
      <c r="EK11">
        <f t="shared" si="24"/>
        <v>5.7768342535320363E-3</v>
      </c>
      <c r="EL11">
        <f t="shared" si="25"/>
        <v>4.2314827951584297E-2</v>
      </c>
      <c r="EM11">
        <f t="shared" si="26"/>
        <v>2.799210851364552E-2</v>
      </c>
      <c r="EN11">
        <f t="shared" si="27"/>
        <v>5.1440673291480526E-2</v>
      </c>
    </row>
    <row r="12" spans="2:144" x14ac:dyDescent="0.3">
      <c r="B12">
        <v>2027</v>
      </c>
      <c r="C12">
        <v>0</v>
      </c>
      <c r="D12">
        <v>0</v>
      </c>
      <c r="E12">
        <v>22.767752398690781</v>
      </c>
      <c r="F12">
        <v>0</v>
      </c>
      <c r="G12">
        <v>0</v>
      </c>
      <c r="H12">
        <v>0</v>
      </c>
      <c r="I12">
        <v>331.55740669889838</v>
      </c>
      <c r="J12">
        <v>277.86174731444549</v>
      </c>
      <c r="K12">
        <v>0</v>
      </c>
      <c r="L12">
        <v>0</v>
      </c>
      <c r="M12">
        <v>1.091560447742</v>
      </c>
      <c r="N12">
        <v>0</v>
      </c>
      <c r="O12">
        <v>46.883053733182997</v>
      </c>
      <c r="P12">
        <v>1.4985695791339297</v>
      </c>
      <c r="Q12">
        <v>0</v>
      </c>
      <c r="R12">
        <v>2.8497302902948928E-6</v>
      </c>
      <c r="S12">
        <v>0.72584043967</v>
      </c>
      <c r="T12">
        <f t="shared" si="1"/>
        <v>682.38593346149401</v>
      </c>
      <c r="V12">
        <v>86.24977660589613</v>
      </c>
      <c r="W12">
        <v>29.023879772389527</v>
      </c>
      <c r="X12">
        <v>103.14837597667498</v>
      </c>
      <c r="Y12">
        <v>0.21181366369089261</v>
      </c>
      <c r="Z12">
        <v>2.1632894875831241E-2</v>
      </c>
      <c r="AA12">
        <v>0.82262249028169943</v>
      </c>
      <c r="AB12">
        <v>4.7709172497033929E-2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75.876586670332941</v>
      </c>
      <c r="AJ12">
        <v>8.0268983881979672</v>
      </c>
      <c r="AK12">
        <v>0</v>
      </c>
      <c r="AL12">
        <f t="shared" si="2"/>
        <v>309.10047372575087</v>
      </c>
      <c r="AN12">
        <v>0</v>
      </c>
      <c r="AO12">
        <v>0</v>
      </c>
      <c r="AP12">
        <v>69.612361128685876</v>
      </c>
      <c r="AQ12">
        <v>34.726871039727506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29.400366679942756</v>
      </c>
      <c r="AZ12">
        <v>0</v>
      </c>
      <c r="BA12">
        <v>71.890773719201178</v>
      </c>
      <c r="BB12">
        <v>0</v>
      </c>
      <c r="BC12">
        <v>0</v>
      </c>
      <c r="BD12">
        <f t="shared" si="3"/>
        <v>205.63037256755732</v>
      </c>
      <c r="BF12">
        <v>0</v>
      </c>
      <c r="BG12">
        <v>0</v>
      </c>
      <c r="BH12">
        <v>15.73009431936361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2.7867830578434276</v>
      </c>
      <c r="BR12">
        <v>0</v>
      </c>
      <c r="BS12">
        <v>56.06557321053031</v>
      </c>
      <c r="BT12">
        <v>0</v>
      </c>
      <c r="BU12">
        <v>0</v>
      </c>
      <c r="BV12">
        <f t="shared" si="4"/>
        <v>74.582450587737355</v>
      </c>
      <c r="BX12">
        <v>0</v>
      </c>
      <c r="BY12">
        <v>0</v>
      </c>
      <c r="BZ12">
        <v>10.572390321003873</v>
      </c>
      <c r="CA12">
        <v>14.861849329928535</v>
      </c>
      <c r="CB12">
        <v>0</v>
      </c>
      <c r="CC12">
        <v>0</v>
      </c>
      <c r="CD12">
        <v>0.59968414342939846</v>
      </c>
      <c r="CE12">
        <v>30.181583449201682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23.552235655377427</v>
      </c>
      <c r="CL12">
        <v>0</v>
      </c>
      <c r="CM12">
        <v>0</v>
      </c>
      <c r="CN12">
        <f t="shared" si="5"/>
        <v>79.767742898940924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6"/>
        <v>25.586458254861938</v>
      </c>
      <c r="DI12">
        <v>2027</v>
      </c>
      <c r="DJ12">
        <f t="shared" si="7"/>
        <v>2728.5204047378224</v>
      </c>
      <c r="DK12">
        <f t="shared" si="8"/>
        <v>2648.7526618388815</v>
      </c>
      <c r="DN12">
        <v>2027</v>
      </c>
      <c r="DO12">
        <v>1377.0534314963427</v>
      </c>
      <c r="DP12">
        <v>1297.2856885974018</v>
      </c>
      <c r="DR12">
        <v>2027</v>
      </c>
      <c r="DS12">
        <f t="shared" si="9"/>
        <v>309.03628012497074</v>
      </c>
      <c r="DT12">
        <f t="shared" si="10"/>
        <v>109.37581497810496</v>
      </c>
      <c r="DU12">
        <f t="shared" si="11"/>
        <v>228.79517927284203</v>
      </c>
      <c r="DV12">
        <f t="shared" si="12"/>
        <v>332.2048000148248</v>
      </c>
      <c r="DW12">
        <f t="shared" si="13"/>
        <v>236.91063722277374</v>
      </c>
      <c r="DX12">
        <f t="shared" si="14"/>
        <v>11.182381982383886</v>
      </c>
      <c r="DY12">
        <f t="shared" si="15"/>
        <v>49.800534033346935</v>
      </c>
      <c r="DZ12">
        <f t="shared" si="16"/>
        <v>29.023879772389527</v>
      </c>
      <c r="EA12">
        <f t="shared" si="17"/>
        <v>70.723924094705808</v>
      </c>
      <c r="EB12">
        <f t="shared" si="18"/>
        <v>1377.0534314963427</v>
      </c>
      <c r="EE12">
        <v>2027</v>
      </c>
      <c r="EF12">
        <f t="shared" si="19"/>
        <v>0.22441851060867243</v>
      </c>
      <c r="EG12">
        <f t="shared" si="20"/>
        <v>7.9427429957641002E-2</v>
      </c>
      <c r="EH12">
        <f t="shared" si="21"/>
        <v>0.16614836725995966</v>
      </c>
      <c r="EI12">
        <f t="shared" si="22"/>
        <v>0.24124321715958566</v>
      </c>
      <c r="EJ12">
        <f t="shared" si="23"/>
        <v>0.17204171733942117</v>
      </c>
      <c r="EK12">
        <f t="shared" si="24"/>
        <v>8.1205142274202204E-3</v>
      </c>
      <c r="EL12">
        <f t="shared" si="25"/>
        <v>3.6164561878497599E-2</v>
      </c>
      <c r="EM12">
        <f t="shared" si="26"/>
        <v>2.1076800005393699E-2</v>
      </c>
      <c r="EN12">
        <f t="shared" si="27"/>
        <v>5.1358881563408412E-2</v>
      </c>
    </row>
    <row r="13" spans="2:144" x14ac:dyDescent="0.3">
      <c r="B13">
        <v>2028</v>
      </c>
      <c r="C13">
        <v>0</v>
      </c>
      <c r="D13">
        <v>0</v>
      </c>
      <c r="E13">
        <v>23.335888557348586</v>
      </c>
      <c r="F13">
        <v>0</v>
      </c>
      <c r="G13">
        <v>0</v>
      </c>
      <c r="H13">
        <v>0</v>
      </c>
      <c r="I13">
        <v>334.45185048164575</v>
      </c>
      <c r="J13">
        <v>281.19469923875437</v>
      </c>
      <c r="K13">
        <v>0</v>
      </c>
      <c r="L13">
        <v>0</v>
      </c>
      <c r="M13">
        <v>1.1053944715940001</v>
      </c>
      <c r="N13">
        <v>0</v>
      </c>
      <c r="O13">
        <v>47.896709039746</v>
      </c>
      <c r="P13">
        <v>2.2895181171636896</v>
      </c>
      <c r="Q13">
        <v>0</v>
      </c>
      <c r="R13">
        <v>5.486071158684548E-6</v>
      </c>
      <c r="S13">
        <v>0.74153378630199995</v>
      </c>
      <c r="T13">
        <f t="shared" si="1"/>
        <v>691.01559917862551</v>
      </c>
      <c r="V13">
        <v>85.165006262673785</v>
      </c>
      <c r="W13">
        <v>19.41744876840022</v>
      </c>
      <c r="X13">
        <v>107.73963249769216</v>
      </c>
      <c r="Y13">
        <v>0.13842576362321085</v>
      </c>
      <c r="Z13">
        <v>1.4469970544368667E-2</v>
      </c>
      <c r="AA13">
        <v>0.81099367293624003</v>
      </c>
      <c r="AB13">
        <v>3.2527847200338411E-2</v>
      </c>
      <c r="AC13">
        <v>0.67901435547068967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80.760013195565392</v>
      </c>
      <c r="AJ13">
        <v>7.9645135435062144</v>
      </c>
      <c r="AK13">
        <v>0</v>
      </c>
      <c r="AL13">
        <f t="shared" si="2"/>
        <v>307.31465420560977</v>
      </c>
      <c r="AN13">
        <v>0</v>
      </c>
      <c r="AO13">
        <v>0</v>
      </c>
      <c r="AP13">
        <v>68.36147318791447</v>
      </c>
      <c r="AQ13">
        <v>26.001165675200063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29.17516666929275</v>
      </c>
      <c r="AZ13">
        <v>0</v>
      </c>
      <c r="BA13">
        <v>72.595199576681935</v>
      </c>
      <c r="BB13">
        <v>0</v>
      </c>
      <c r="BC13">
        <v>0</v>
      </c>
      <c r="BD13">
        <f t="shared" si="3"/>
        <v>196.13300510908923</v>
      </c>
      <c r="BF13">
        <v>0</v>
      </c>
      <c r="BG13">
        <v>0</v>
      </c>
      <c r="BH13">
        <v>14.530994174976826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2.4955272188130437</v>
      </c>
      <c r="BR13">
        <v>0</v>
      </c>
      <c r="BS13">
        <v>54.780810224491354</v>
      </c>
      <c r="BT13">
        <v>0</v>
      </c>
      <c r="BU13">
        <v>0</v>
      </c>
      <c r="BV13">
        <f t="shared" si="4"/>
        <v>71.807331618281225</v>
      </c>
      <c r="BX13">
        <v>0</v>
      </c>
      <c r="BY13">
        <v>0</v>
      </c>
      <c r="BZ13">
        <v>10.919668896534857</v>
      </c>
      <c r="CA13">
        <v>15.360527836540738</v>
      </c>
      <c r="CB13">
        <v>0</v>
      </c>
      <c r="CC13">
        <v>0</v>
      </c>
      <c r="CD13">
        <v>0.61942692480487949</v>
      </c>
      <c r="CE13">
        <v>30.944845164595719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24.32469338191229</v>
      </c>
      <c r="CL13">
        <v>0</v>
      </c>
      <c r="CM13">
        <v>0</v>
      </c>
      <c r="CN13">
        <f t="shared" si="5"/>
        <v>82.169162204388485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6"/>
        <v>29.418568254862457</v>
      </c>
      <c r="DI13">
        <v>2028</v>
      </c>
      <c r="DJ13">
        <f t="shared" si="7"/>
        <v>2726.2980728868502</v>
      </c>
      <c r="DK13">
        <f t="shared" si="8"/>
        <v>2644.1289106824615</v>
      </c>
      <c r="DN13">
        <v>2028</v>
      </c>
      <c r="DO13">
        <v>1377.8583205708571</v>
      </c>
      <c r="DP13">
        <v>1295.6891583664687</v>
      </c>
      <c r="DR13">
        <v>2028</v>
      </c>
      <c r="DS13">
        <f t="shared" si="9"/>
        <v>312.81855875882081</v>
      </c>
      <c r="DT13">
        <f t="shared" si="10"/>
        <v>108.77744507723821</v>
      </c>
      <c r="DU13">
        <f t="shared" si="11"/>
        <v>231.85186244288977</v>
      </c>
      <c r="DV13">
        <f t="shared" si="12"/>
        <v>335.10380525365099</v>
      </c>
      <c r="DW13">
        <f t="shared" si="13"/>
        <v>242.71474803932088</v>
      </c>
      <c r="DX13">
        <f t="shared" si="14"/>
        <v>15.014494618725275</v>
      </c>
      <c r="DY13">
        <f t="shared" si="15"/>
        <v>41.500119275364014</v>
      </c>
      <c r="DZ13">
        <f t="shared" si="16"/>
        <v>19.41744876840022</v>
      </c>
      <c r="EA13">
        <f t="shared" si="17"/>
        <v>70.65983833644691</v>
      </c>
      <c r="EB13">
        <f t="shared" si="18"/>
        <v>1377.8583205708571</v>
      </c>
      <c r="EE13">
        <v>2028</v>
      </c>
      <c r="EF13">
        <f t="shared" si="19"/>
        <v>0.22703245615936601</v>
      </c>
      <c r="EG13">
        <f t="shared" si="20"/>
        <v>7.8946756319743308E-2</v>
      </c>
      <c r="EH13">
        <f t="shared" si="21"/>
        <v>0.16826974078643425</v>
      </c>
      <c r="EI13">
        <f t="shared" si="22"/>
        <v>0.24320628634358787</v>
      </c>
      <c r="EJ13">
        <f t="shared" si="23"/>
        <v>0.17615363235514833</v>
      </c>
      <c r="EK13">
        <f t="shared" si="24"/>
        <v>1.0896980041100783E-2</v>
      </c>
      <c r="EL13">
        <f t="shared" si="25"/>
        <v>3.011929358467727E-2</v>
      </c>
      <c r="EM13">
        <f t="shared" si="26"/>
        <v>1.4092485764686913E-2</v>
      </c>
      <c r="EN13">
        <f t="shared" si="27"/>
        <v>5.1282368645255198E-2</v>
      </c>
    </row>
    <row r="14" spans="2:144" x14ac:dyDescent="0.3">
      <c r="B14">
        <v>2029</v>
      </c>
      <c r="C14">
        <v>0</v>
      </c>
      <c r="D14">
        <v>0</v>
      </c>
      <c r="E14">
        <v>23.758837252192031</v>
      </c>
      <c r="F14">
        <v>0</v>
      </c>
      <c r="G14">
        <v>0</v>
      </c>
      <c r="H14">
        <v>0</v>
      </c>
      <c r="I14">
        <v>334.44704204140515</v>
      </c>
      <c r="J14">
        <v>283.70977748147607</v>
      </c>
      <c r="K14">
        <v>0</v>
      </c>
      <c r="L14">
        <v>0</v>
      </c>
      <c r="M14">
        <v>1.121147719111</v>
      </c>
      <c r="N14">
        <v>0</v>
      </c>
      <c r="O14">
        <v>49.030530026721998</v>
      </c>
      <c r="P14">
        <v>3.7113933278246507</v>
      </c>
      <c r="Q14">
        <v>0</v>
      </c>
      <c r="R14">
        <v>1.0181067037576306E-5</v>
      </c>
      <c r="S14">
        <v>0.75908753031300003</v>
      </c>
      <c r="T14">
        <f t="shared" si="1"/>
        <v>696.53782556011106</v>
      </c>
      <c r="V14">
        <v>83.706209960668218</v>
      </c>
      <c r="W14">
        <v>9.7413109862475462</v>
      </c>
      <c r="X14">
        <v>112.20269502847638</v>
      </c>
      <c r="Y14">
        <v>7.3880790222609155E-2</v>
      </c>
      <c r="Z14">
        <v>7.251338804263585E-3</v>
      </c>
      <c r="AA14">
        <v>0.79597311064590159</v>
      </c>
      <c r="AB14">
        <v>1.7246483332301797E-2</v>
      </c>
      <c r="AC14">
        <v>0.365425960710068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85.555070442087057</v>
      </c>
      <c r="AJ14">
        <v>7.8835388462835967</v>
      </c>
      <c r="AK14">
        <v>0</v>
      </c>
      <c r="AL14">
        <f t="shared" si="2"/>
        <v>304.85191798409153</v>
      </c>
      <c r="AN14">
        <v>0</v>
      </c>
      <c r="AO14">
        <v>0</v>
      </c>
      <c r="AP14">
        <v>66.759924330781132</v>
      </c>
      <c r="AQ14">
        <v>17.990312048117683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28.82882934033541</v>
      </c>
      <c r="AZ14">
        <v>0</v>
      </c>
      <c r="BA14">
        <v>72.802804301992893</v>
      </c>
      <c r="BB14">
        <v>0</v>
      </c>
      <c r="BC14">
        <v>0</v>
      </c>
      <c r="BD14">
        <f t="shared" si="3"/>
        <v>186.38187002122712</v>
      </c>
      <c r="BF14">
        <v>0</v>
      </c>
      <c r="BG14">
        <v>0</v>
      </c>
      <c r="BH14">
        <v>13.284241373331309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2.2001659414033106</v>
      </c>
      <c r="BR14">
        <v>0</v>
      </c>
      <c r="BS14">
        <v>53.289478185741999</v>
      </c>
      <c r="BT14">
        <v>0</v>
      </c>
      <c r="BU14">
        <v>0</v>
      </c>
      <c r="BV14">
        <f t="shared" si="4"/>
        <v>68.773885500476624</v>
      </c>
      <c r="BX14">
        <v>0</v>
      </c>
      <c r="BY14">
        <v>0</v>
      </c>
      <c r="BZ14">
        <v>11.28331579357133</v>
      </c>
      <c r="CA14">
        <v>15.904218340920727</v>
      </c>
      <c r="CB14">
        <v>0</v>
      </c>
      <c r="CC14">
        <v>0</v>
      </c>
      <c r="CD14">
        <v>0.6407505018970775</v>
      </c>
      <c r="CE14">
        <v>31.776091691518886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25.137969291797383</v>
      </c>
      <c r="CL14">
        <v>0</v>
      </c>
      <c r="CM14">
        <v>0</v>
      </c>
      <c r="CN14">
        <f t="shared" si="5"/>
        <v>84.742345619705389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6"/>
        <v>33.250678254862976</v>
      </c>
      <c r="DI14">
        <v>2029</v>
      </c>
      <c r="DJ14">
        <f t="shared" si="7"/>
        <v>2715.8263676260863</v>
      </c>
      <c r="DK14">
        <f t="shared" si="8"/>
        <v>2631.084022006381</v>
      </c>
      <c r="DN14">
        <v>2029</v>
      </c>
      <c r="DO14">
        <v>1374.5385229404744</v>
      </c>
      <c r="DP14">
        <v>1289.7961773207689</v>
      </c>
      <c r="DR14">
        <v>2029</v>
      </c>
      <c r="DS14">
        <f t="shared" si="9"/>
        <v>315.85129513370504</v>
      </c>
      <c r="DT14">
        <f t="shared" si="10"/>
        <v>107.55645254545188</v>
      </c>
      <c r="DU14">
        <f t="shared" si="11"/>
        <v>233.98148378309452</v>
      </c>
      <c r="DV14">
        <f t="shared" si="12"/>
        <v>335.10503902663453</v>
      </c>
      <c r="DW14">
        <f t="shared" si="13"/>
        <v>248.3802543957276</v>
      </c>
      <c r="DX14">
        <f t="shared" si="14"/>
        <v>19.408639602835677</v>
      </c>
      <c r="DY14">
        <f t="shared" si="15"/>
        <v>33.968411179261018</v>
      </c>
      <c r="DZ14">
        <f t="shared" si="16"/>
        <v>9.7413109862475462</v>
      </c>
      <c r="EA14">
        <f t="shared" si="17"/>
        <v>70.545636287516572</v>
      </c>
      <c r="EB14">
        <f t="shared" si="18"/>
        <v>1374.5385229404744</v>
      </c>
      <c r="EE14">
        <v>2029</v>
      </c>
      <c r="EF14">
        <f t="shared" si="19"/>
        <v>0.2297871539154987</v>
      </c>
      <c r="EG14">
        <f t="shared" si="20"/>
        <v>7.8249136528645472E-2</v>
      </c>
      <c r="EH14">
        <f t="shared" si="21"/>
        <v>0.17022548286427858</v>
      </c>
      <c r="EI14">
        <f t="shared" si="22"/>
        <v>0.24379457791387527</v>
      </c>
      <c r="EJ14">
        <f t="shared" si="23"/>
        <v>0.18070083177034676</v>
      </c>
      <c r="EK14">
        <f t="shared" si="24"/>
        <v>1.4120113244491573E-2</v>
      </c>
      <c r="EL14">
        <f t="shared" si="25"/>
        <v>2.4712593072032839E-2</v>
      </c>
      <c r="EM14">
        <f t="shared" si="26"/>
        <v>7.08696833422209E-3</v>
      </c>
      <c r="EN14">
        <f t="shared" si="27"/>
        <v>5.1323142356608661E-2</v>
      </c>
    </row>
    <row r="15" spans="2:144" x14ac:dyDescent="0.3">
      <c r="B15">
        <v>2030</v>
      </c>
      <c r="C15">
        <v>0</v>
      </c>
      <c r="D15">
        <v>0</v>
      </c>
      <c r="E15">
        <v>24.185027508523593</v>
      </c>
      <c r="F15">
        <v>0</v>
      </c>
      <c r="G15">
        <v>0</v>
      </c>
      <c r="H15">
        <v>0</v>
      </c>
      <c r="I15">
        <v>332.88657191914763</v>
      </c>
      <c r="J15">
        <v>286.32369410450349</v>
      </c>
      <c r="K15">
        <v>0</v>
      </c>
      <c r="L15">
        <v>0</v>
      </c>
      <c r="M15">
        <v>1.135925869224</v>
      </c>
      <c r="N15">
        <v>0</v>
      </c>
      <c r="O15">
        <v>50.161016355130002</v>
      </c>
      <c r="P15">
        <v>6.6384695281429558</v>
      </c>
      <c r="Q15">
        <v>0</v>
      </c>
      <c r="R15">
        <v>1.9987646561295226E-5</v>
      </c>
      <c r="S15">
        <v>0.77658964735299996</v>
      </c>
      <c r="T15">
        <f t="shared" si="1"/>
        <v>702.10731491967124</v>
      </c>
      <c r="V15">
        <v>82.420085396485078</v>
      </c>
      <c r="W15">
        <v>3.2991691026730566E-2</v>
      </c>
      <c r="X15">
        <v>100.35484020751568</v>
      </c>
      <c r="Y15">
        <v>2.0913948658320174E-2</v>
      </c>
      <c r="Z15">
        <v>1.6531390219851566E-6</v>
      </c>
      <c r="AA15">
        <v>0.78263930444279395</v>
      </c>
      <c r="AB15">
        <v>1.9220675311924515E-3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94.71446345656824</v>
      </c>
      <c r="AJ15">
        <v>7.8115371530817086</v>
      </c>
      <c r="AK15">
        <v>17.235055030200293</v>
      </c>
      <c r="AL15">
        <f t="shared" si="2"/>
        <v>307.84525268011794</v>
      </c>
      <c r="AN15">
        <v>0</v>
      </c>
      <c r="AO15">
        <v>0</v>
      </c>
      <c r="AP15">
        <v>65.218410487925055</v>
      </c>
      <c r="AQ15">
        <v>11.314217193898157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28.506787374091417</v>
      </c>
      <c r="AZ15">
        <v>0</v>
      </c>
      <c r="BA15">
        <v>73.200661942523396</v>
      </c>
      <c r="BB15">
        <v>0</v>
      </c>
      <c r="BC15">
        <v>0</v>
      </c>
      <c r="BD15">
        <f t="shared" si="3"/>
        <v>178.24007699843804</v>
      </c>
      <c r="BF15">
        <v>0</v>
      </c>
      <c r="BG15">
        <v>0</v>
      </c>
      <c r="BH15">
        <v>12.114034351240662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1.9188239956569979</v>
      </c>
      <c r="BR15">
        <v>0</v>
      </c>
      <c r="BS15">
        <v>51.854748015636396</v>
      </c>
      <c r="BT15">
        <v>0</v>
      </c>
      <c r="BU15">
        <v>0</v>
      </c>
      <c r="BV15">
        <f t="shared" si="4"/>
        <v>65.887606362534058</v>
      </c>
      <c r="BX15">
        <v>0</v>
      </c>
      <c r="BY15">
        <v>0</v>
      </c>
      <c r="BZ15">
        <v>11.651849172403477</v>
      </c>
      <c r="CA15">
        <v>16.459442807331413</v>
      </c>
      <c r="CB15">
        <v>0</v>
      </c>
      <c r="CC15">
        <v>0</v>
      </c>
      <c r="CD15">
        <v>0.66247198742313251</v>
      </c>
      <c r="CE15">
        <v>32.610102072209514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25.962839556771254</v>
      </c>
      <c r="CL15">
        <v>0</v>
      </c>
      <c r="CM15">
        <v>0</v>
      </c>
      <c r="CN15">
        <f t="shared" si="5"/>
        <v>87.34670559613879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6"/>
        <v>37.082788254863502</v>
      </c>
      <c r="DI15">
        <v>2030</v>
      </c>
      <c r="DJ15">
        <f t="shared" si="7"/>
        <v>2719.9367013686629</v>
      </c>
      <c r="DK15">
        <f t="shared" si="8"/>
        <v>2632.5899957725242</v>
      </c>
      <c r="DN15">
        <v>2030</v>
      </c>
      <c r="DO15">
        <v>1378.5097448117635</v>
      </c>
      <c r="DP15">
        <v>1291.1630392156248</v>
      </c>
      <c r="DR15">
        <v>2030</v>
      </c>
      <c r="DS15">
        <f t="shared" si="9"/>
        <v>318.98787874967832</v>
      </c>
      <c r="DT15">
        <f t="shared" si="10"/>
        <v>106.2311597718862</v>
      </c>
      <c r="DU15">
        <f t="shared" si="11"/>
        <v>219.67316148498989</v>
      </c>
      <c r="DV15">
        <f t="shared" si="12"/>
        <v>333.55096597410198</v>
      </c>
      <c r="DW15">
        <f t="shared" si="13"/>
        <v>260.18271965272396</v>
      </c>
      <c r="DX15">
        <f t="shared" si="14"/>
        <v>41.599875017844013</v>
      </c>
      <c r="DY15">
        <f t="shared" si="15"/>
        <v>27.794573949887891</v>
      </c>
      <c r="DZ15">
        <f t="shared" si="16"/>
        <v>3.2991691026730566E-2</v>
      </c>
      <c r="EA15">
        <f t="shared" si="17"/>
        <v>70.456418519624322</v>
      </c>
      <c r="EB15">
        <f t="shared" si="18"/>
        <v>1378.5097448117635</v>
      </c>
      <c r="EE15">
        <v>2030</v>
      </c>
      <c r="EF15">
        <f t="shared" si="19"/>
        <v>0.23140052505993444</v>
      </c>
      <c r="EG15">
        <f t="shared" si="20"/>
        <v>7.7062320503502965E-2</v>
      </c>
      <c r="EH15">
        <f t="shared" si="21"/>
        <v>0.15935553760991833</v>
      </c>
      <c r="EI15">
        <f t="shared" si="22"/>
        <v>0.24196489522796127</v>
      </c>
      <c r="EJ15">
        <f t="shared" si="23"/>
        <v>0.18874202422722233</v>
      </c>
      <c r="EK15">
        <f t="shared" si="24"/>
        <v>3.0177425422208026E-2</v>
      </c>
      <c r="EL15">
        <f t="shared" si="25"/>
        <v>2.0162769290893376E-2</v>
      </c>
      <c r="EM15">
        <f t="shared" si="26"/>
        <v>2.3932867468583331E-5</v>
      </c>
      <c r="EN15">
        <f t="shared" si="27"/>
        <v>5.1110569790890521E-2</v>
      </c>
    </row>
    <row r="16" spans="2:144" x14ac:dyDescent="0.3">
      <c r="B16">
        <v>2031</v>
      </c>
      <c r="C16">
        <v>0</v>
      </c>
      <c r="D16">
        <v>0</v>
      </c>
      <c r="E16">
        <v>24.644328717469701</v>
      </c>
      <c r="F16">
        <v>0</v>
      </c>
      <c r="G16">
        <v>0</v>
      </c>
      <c r="H16">
        <v>0</v>
      </c>
      <c r="I16">
        <v>329.47146283232024</v>
      </c>
      <c r="J16">
        <v>288.78601572743855</v>
      </c>
      <c r="K16">
        <v>0</v>
      </c>
      <c r="L16">
        <v>0</v>
      </c>
      <c r="M16">
        <v>1.15024561474</v>
      </c>
      <c r="N16">
        <v>0</v>
      </c>
      <c r="O16">
        <v>51.311958539443999</v>
      </c>
      <c r="P16">
        <v>12.833253828057513</v>
      </c>
      <c r="Q16">
        <v>0</v>
      </c>
      <c r="R16">
        <v>4.1238866811691327E-5</v>
      </c>
      <c r="S16">
        <v>0.79440846064699999</v>
      </c>
      <c r="T16">
        <f t="shared" si="1"/>
        <v>708.99171495898395</v>
      </c>
      <c r="V16">
        <v>81.925218755668453</v>
      </c>
      <c r="W16">
        <v>3.3264937069050954E-2</v>
      </c>
      <c r="X16">
        <v>98.598758630770647</v>
      </c>
      <c r="Y16">
        <v>2.0912649449789301E-2</v>
      </c>
      <c r="Z16">
        <v>1.6724901430272029E-6</v>
      </c>
      <c r="AA16">
        <v>0.77660535338898096</v>
      </c>
      <c r="AB16">
        <v>1.9220101882604585E-3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96.851561245204692</v>
      </c>
      <c r="AJ16">
        <v>7.7788700124765331</v>
      </c>
      <c r="AK16">
        <v>18.663708753410653</v>
      </c>
      <c r="AL16">
        <f t="shared" si="2"/>
        <v>309.11646488439874</v>
      </c>
      <c r="AN16">
        <v>0</v>
      </c>
      <c r="AO16">
        <v>0</v>
      </c>
      <c r="AP16">
        <v>64.530132402065249</v>
      </c>
      <c r="AQ16">
        <v>9.6397249135846437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25.49973115923391</v>
      </c>
      <c r="AZ16">
        <v>0</v>
      </c>
      <c r="BA16">
        <v>75.642213136401352</v>
      </c>
      <c r="BB16">
        <v>0</v>
      </c>
      <c r="BC16">
        <v>0</v>
      </c>
      <c r="BD16">
        <f t="shared" si="3"/>
        <v>175.31180161128515</v>
      </c>
      <c r="BF16">
        <v>0</v>
      </c>
      <c r="BG16">
        <v>0</v>
      </c>
      <c r="BH16">
        <v>11.177807708753589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1.7366909503650108</v>
      </c>
      <c r="BR16">
        <v>0</v>
      </c>
      <c r="BS16">
        <v>52.161238726140127</v>
      </c>
      <c r="BT16">
        <v>0</v>
      </c>
      <c r="BU16">
        <v>0</v>
      </c>
      <c r="BV16">
        <f t="shared" si="4"/>
        <v>65.075737385258719</v>
      </c>
      <c r="BX16">
        <v>0</v>
      </c>
      <c r="BY16">
        <v>0</v>
      </c>
      <c r="BZ16">
        <v>12.03214857313897</v>
      </c>
      <c r="CA16">
        <v>17.034178866111571</v>
      </c>
      <c r="CB16">
        <v>0</v>
      </c>
      <c r="CC16">
        <v>0</v>
      </c>
      <c r="CD16">
        <v>0.68493047951374042</v>
      </c>
      <c r="CE16">
        <v>33.464055929959159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26.814283483995712</v>
      </c>
      <c r="CL16">
        <v>0</v>
      </c>
      <c r="CM16">
        <v>0</v>
      </c>
      <c r="CN16">
        <f t="shared" si="5"/>
        <v>90.029597332719149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6"/>
        <v>42.659098254864062</v>
      </c>
      <c r="DI16">
        <v>2031</v>
      </c>
      <c r="DJ16">
        <f t="shared" si="7"/>
        <v>2739.7097306001565</v>
      </c>
      <c r="DK16">
        <f t="shared" si="8"/>
        <v>2649.6801332674372</v>
      </c>
      <c r="DN16">
        <v>2031</v>
      </c>
      <c r="DO16">
        <v>1391.1844144275094</v>
      </c>
      <c r="DP16">
        <v>1301.1548170947904</v>
      </c>
      <c r="DR16">
        <v>2031</v>
      </c>
      <c r="DS16">
        <f t="shared" si="9"/>
        <v>322.30415540589865</v>
      </c>
      <c r="DT16">
        <f t="shared" si="10"/>
        <v>106.6441551281693</v>
      </c>
      <c r="DU16">
        <f t="shared" si="11"/>
        <v>217.44965177901003</v>
      </c>
      <c r="DV16">
        <f t="shared" si="12"/>
        <v>330.15831532202225</v>
      </c>
      <c r="DW16">
        <f t="shared" si="13"/>
        <v>272.08142043227593</v>
      </c>
      <c r="DX16">
        <f t="shared" si="14"/>
        <v>47.948223780844003</v>
      </c>
      <c r="DY16">
        <f t="shared" si="15"/>
        <v>26.694816429146002</v>
      </c>
      <c r="DZ16">
        <f t="shared" si="16"/>
        <v>3.3264937069050954E-2</v>
      </c>
      <c r="EA16">
        <f t="shared" si="17"/>
        <v>67.870411213074021</v>
      </c>
      <c r="EB16">
        <f t="shared" si="18"/>
        <v>1391.1844144275094</v>
      </c>
      <c r="EE16">
        <v>2031</v>
      </c>
      <c r="EF16">
        <f t="shared" si="19"/>
        <v>0.23167608266983858</v>
      </c>
      <c r="EG16">
        <f t="shared" si="20"/>
        <v>7.6657094503214923E-2</v>
      </c>
      <c r="EH16">
        <f t="shared" si="21"/>
        <v>0.15630541107556428</v>
      </c>
      <c r="EI16">
        <f t="shared" si="22"/>
        <v>0.23732174677782508</v>
      </c>
      <c r="EJ16">
        <f t="shared" si="23"/>
        <v>0.1955753799500701</v>
      </c>
      <c r="EK16">
        <f t="shared" si="24"/>
        <v>3.4465756864143222E-2</v>
      </c>
      <c r="EL16">
        <f t="shared" si="25"/>
        <v>1.918855340262798E-2</v>
      </c>
      <c r="EM16">
        <f t="shared" si="26"/>
        <v>2.3911234717749416E-5</v>
      </c>
      <c r="EN16">
        <f t="shared" si="27"/>
        <v>4.878606352199797E-2</v>
      </c>
    </row>
    <row r="17" spans="2:144" x14ac:dyDescent="0.3">
      <c r="B17">
        <v>2032</v>
      </c>
      <c r="C17">
        <v>0</v>
      </c>
      <c r="D17">
        <v>0</v>
      </c>
      <c r="E17">
        <v>24.885730162725132</v>
      </c>
      <c r="F17">
        <v>0</v>
      </c>
      <c r="G17">
        <v>0</v>
      </c>
      <c r="H17">
        <v>0</v>
      </c>
      <c r="I17">
        <v>322.26175741369104</v>
      </c>
      <c r="J17">
        <v>287.70916277883714</v>
      </c>
      <c r="K17">
        <v>0</v>
      </c>
      <c r="L17">
        <v>0</v>
      </c>
      <c r="M17">
        <v>1.164071740234</v>
      </c>
      <c r="N17">
        <v>0</v>
      </c>
      <c r="O17">
        <v>52.483170666637001</v>
      </c>
      <c r="P17">
        <v>21.304477660104642</v>
      </c>
      <c r="Q17">
        <v>0</v>
      </c>
      <c r="R17">
        <v>8.1036953788171505E-5</v>
      </c>
      <c r="S17">
        <v>0.81254109189900003</v>
      </c>
      <c r="T17">
        <f t="shared" si="1"/>
        <v>710.62099255108183</v>
      </c>
      <c r="V17">
        <v>82.359222421639515</v>
      </c>
      <c r="W17">
        <v>3.375264770173008E-2</v>
      </c>
      <c r="X17">
        <v>97.219254316221964</v>
      </c>
      <c r="Y17">
        <v>2.0911824100930343E-2</v>
      </c>
      <c r="Z17">
        <v>1.7016866625150171E-6</v>
      </c>
      <c r="AA17">
        <v>0.77922619204041288</v>
      </c>
      <c r="AB17">
        <v>1.9232169318558106E-3</v>
      </c>
      <c r="AC17">
        <v>5.4088014273409195E-2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99.694913652969973</v>
      </c>
      <c r="AJ17">
        <v>7.7929159245634683</v>
      </c>
      <c r="AK17">
        <v>20.163680494349816</v>
      </c>
      <c r="AL17">
        <f t="shared" si="2"/>
        <v>312.53674066117077</v>
      </c>
      <c r="AN17">
        <v>0</v>
      </c>
      <c r="AO17">
        <v>0</v>
      </c>
      <c r="AP17">
        <v>64.240342105987537</v>
      </c>
      <c r="AQ17">
        <v>8.419907313082323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22.543555105049325</v>
      </c>
      <c r="AZ17">
        <v>0</v>
      </c>
      <c r="BA17">
        <v>78.98106728014757</v>
      </c>
      <c r="BB17">
        <v>0</v>
      </c>
      <c r="BC17">
        <v>0</v>
      </c>
      <c r="BD17">
        <f t="shared" si="3"/>
        <v>174.18487180426675</v>
      </c>
      <c r="BF17">
        <v>0</v>
      </c>
      <c r="BG17">
        <v>0</v>
      </c>
      <c r="BH17">
        <v>10.411170951002257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1.5767070120849593</v>
      </c>
      <c r="BR17">
        <v>0</v>
      </c>
      <c r="BS17">
        <v>52.99794479110561</v>
      </c>
      <c r="BT17">
        <v>0</v>
      </c>
      <c r="BU17">
        <v>0</v>
      </c>
      <c r="BV17">
        <f t="shared" si="4"/>
        <v>64.985822754192824</v>
      </c>
      <c r="BX17">
        <v>0</v>
      </c>
      <c r="BY17">
        <v>0</v>
      </c>
      <c r="BZ17">
        <v>12.422434342222584</v>
      </c>
      <c r="CA17">
        <v>17.629110842731489</v>
      </c>
      <c r="CB17">
        <v>0</v>
      </c>
      <c r="CC17">
        <v>0</v>
      </c>
      <c r="CD17">
        <v>0.70811998460252823</v>
      </c>
      <c r="CE17">
        <v>34.336387710381523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27.688972997455259</v>
      </c>
      <c r="CL17">
        <v>0</v>
      </c>
      <c r="CM17">
        <v>0</v>
      </c>
      <c r="CN17">
        <f t="shared" si="5"/>
        <v>92.785025877393394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6"/>
        <v>48.23540825486463</v>
      </c>
      <c r="DI17">
        <v>2032</v>
      </c>
      <c r="DJ17">
        <f t="shared" si="7"/>
        <v>2758.4623155510749</v>
      </c>
      <c r="DK17">
        <f t="shared" si="8"/>
        <v>2665.6772896736816</v>
      </c>
      <c r="DN17">
        <v>2032</v>
      </c>
      <c r="DO17">
        <v>1403.3488619029697</v>
      </c>
      <c r="DP17">
        <v>1310.5638360255764</v>
      </c>
      <c r="DR17">
        <v>2032</v>
      </c>
      <c r="DS17">
        <f t="shared" si="9"/>
        <v>322.09963850349209</v>
      </c>
      <c r="DT17">
        <f t="shared" si="10"/>
        <v>107.84529150910375</v>
      </c>
      <c r="DU17">
        <f t="shared" si="11"/>
        <v>215.80414561968652</v>
      </c>
      <c r="DV17">
        <f t="shared" si="12"/>
        <v>322.97180061522545</v>
      </c>
      <c r="DW17">
        <f t="shared" si="13"/>
        <v>288.46029230634656</v>
      </c>
      <c r="DX17">
        <f t="shared" si="14"/>
        <v>54.696227214155115</v>
      </c>
      <c r="DY17">
        <f t="shared" si="15"/>
        <v>26.06992997991474</v>
      </c>
      <c r="DZ17">
        <f t="shared" si="16"/>
        <v>3.375264770173008E-2</v>
      </c>
      <c r="EA17">
        <f t="shared" si="17"/>
        <v>65.367783507343574</v>
      </c>
      <c r="EB17">
        <f t="shared" si="18"/>
        <v>1403.3488619029697</v>
      </c>
      <c r="EE17">
        <v>2032</v>
      </c>
      <c r="EF17">
        <f t="shared" si="19"/>
        <v>0.22952214324435222</v>
      </c>
      <c r="EG17">
        <f t="shared" si="20"/>
        <v>7.6848526005759768E-2</v>
      </c>
      <c r="EH17">
        <f t="shared" si="21"/>
        <v>0.15377797458505912</v>
      </c>
      <c r="EI17">
        <f t="shared" si="22"/>
        <v>0.23014362955856116</v>
      </c>
      <c r="EJ17">
        <f t="shared" si="23"/>
        <v>0.20555137794830897</v>
      </c>
      <c r="EK17">
        <f t="shared" si="24"/>
        <v>3.8975502598823444E-2</v>
      </c>
      <c r="EL17">
        <f t="shared" si="25"/>
        <v>1.8576941691151112E-2</v>
      </c>
      <c r="EM17">
        <f t="shared" si="26"/>
        <v>2.4051501816847452E-5</v>
      </c>
      <c r="EN17">
        <f t="shared" si="27"/>
        <v>4.657985286616724E-2</v>
      </c>
    </row>
    <row r="18" spans="2:144" x14ac:dyDescent="0.3">
      <c r="B18">
        <v>2033</v>
      </c>
      <c r="C18">
        <v>0</v>
      </c>
      <c r="D18">
        <v>0</v>
      </c>
      <c r="E18">
        <v>25.061821705437296</v>
      </c>
      <c r="F18">
        <v>0</v>
      </c>
      <c r="G18">
        <v>0</v>
      </c>
      <c r="H18">
        <v>0</v>
      </c>
      <c r="I18">
        <v>312.38151670978931</v>
      </c>
      <c r="J18">
        <v>284.10067531595251</v>
      </c>
      <c r="K18">
        <v>0</v>
      </c>
      <c r="L18">
        <v>0</v>
      </c>
      <c r="M18">
        <v>1.177387981136</v>
      </c>
      <c r="N18">
        <v>0</v>
      </c>
      <c r="O18">
        <v>53.675257182190997</v>
      </c>
      <c r="P18">
        <v>33.062786917699555</v>
      </c>
      <c r="Q18">
        <v>0</v>
      </c>
      <c r="R18">
        <v>1.6562009754101384E-4</v>
      </c>
      <c r="S18">
        <v>0.83099689909800001</v>
      </c>
      <c r="T18">
        <f t="shared" si="1"/>
        <v>710.29060833140113</v>
      </c>
      <c r="V18">
        <v>83.609477990716684</v>
      </c>
      <c r="W18">
        <v>3.4428879522927745E-2</v>
      </c>
      <c r="X18">
        <v>96.121952182457804</v>
      </c>
      <c r="Y18">
        <v>2.0911407570934695E-2</v>
      </c>
      <c r="Z18">
        <v>1.739594377538237E-6</v>
      </c>
      <c r="AA18">
        <v>0.78939706588341951</v>
      </c>
      <c r="AB18">
        <v>1.9255271667232817E-3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103.18854364465111</v>
      </c>
      <c r="AJ18">
        <v>7.8477440422248277</v>
      </c>
      <c r="AK18">
        <v>21.737971908791312</v>
      </c>
      <c r="AL18">
        <f t="shared" si="2"/>
        <v>317.83772081660749</v>
      </c>
      <c r="AN18">
        <v>0</v>
      </c>
      <c r="AO18">
        <v>0</v>
      </c>
      <c r="AP18">
        <v>64.271373414376626</v>
      </c>
      <c r="AQ18">
        <v>7.5427247436229754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19.571755931489044</v>
      </c>
      <c r="AZ18">
        <v>0</v>
      </c>
      <c r="BA18">
        <v>83.147537967322634</v>
      </c>
      <c r="BB18">
        <v>0</v>
      </c>
      <c r="BC18">
        <v>0</v>
      </c>
      <c r="BD18">
        <f t="shared" si="3"/>
        <v>174.53339205681129</v>
      </c>
      <c r="BF18">
        <v>0</v>
      </c>
      <c r="BG18">
        <v>0</v>
      </c>
      <c r="BH18">
        <v>9.765303899564385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1.4305660852122926</v>
      </c>
      <c r="BR18">
        <v>0</v>
      </c>
      <c r="BS18">
        <v>54.311303776219496</v>
      </c>
      <c r="BT18">
        <v>0</v>
      </c>
      <c r="BU18">
        <v>0</v>
      </c>
      <c r="BV18">
        <f t="shared" si="4"/>
        <v>65.507173760996181</v>
      </c>
      <c r="BX18">
        <v>0</v>
      </c>
      <c r="BY18">
        <v>0</v>
      </c>
      <c r="BZ18">
        <v>12.825216216151663</v>
      </c>
      <c r="CA18">
        <v>18.244958635888729</v>
      </c>
      <c r="CB18">
        <v>0</v>
      </c>
      <c r="CC18">
        <v>0</v>
      </c>
      <c r="CD18">
        <v>0.73209743753965306</v>
      </c>
      <c r="CE18">
        <v>35.229615928971896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28.591916925801932</v>
      </c>
      <c r="CL18">
        <v>0</v>
      </c>
      <c r="CM18">
        <v>0</v>
      </c>
      <c r="CN18">
        <f t="shared" si="5"/>
        <v>95.623805144353867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6"/>
        <v>53.81171825486517</v>
      </c>
      <c r="DI18">
        <v>2033</v>
      </c>
      <c r="DJ18">
        <f t="shared" si="7"/>
        <v>2781.3971184752054</v>
      </c>
      <c r="DK18">
        <f t="shared" si="8"/>
        <v>2685.7733133308516</v>
      </c>
      <c r="DN18">
        <v>2033</v>
      </c>
      <c r="DO18">
        <v>1417.6044183650349</v>
      </c>
      <c r="DP18">
        <v>1321.9806132206811</v>
      </c>
      <c r="DR18">
        <v>2033</v>
      </c>
      <c r="DS18">
        <f t="shared" si="9"/>
        <v>319.38438623282701</v>
      </c>
      <c r="DT18">
        <f t="shared" si="10"/>
        <v>109.72156563853984</v>
      </c>
      <c r="DU18">
        <f t="shared" si="11"/>
        <v>214.67088115951481</v>
      </c>
      <c r="DV18">
        <f t="shared" si="12"/>
        <v>313.11553967449572</v>
      </c>
      <c r="DW18">
        <f t="shared" si="13"/>
        <v>310.14983327391957</v>
      </c>
      <c r="DX18">
        <f t="shared" si="14"/>
        <v>61.846913211740912</v>
      </c>
      <c r="DY18">
        <f t="shared" si="15"/>
        <v>25.80859478708264</v>
      </c>
      <c r="DZ18">
        <f t="shared" si="16"/>
        <v>3.4428879522927745E-2</v>
      </c>
      <c r="EA18">
        <f t="shared" si="17"/>
        <v>62.87227550739135</v>
      </c>
      <c r="EB18">
        <f t="shared" si="18"/>
        <v>1417.6044183650349</v>
      </c>
      <c r="EE18">
        <v>2033</v>
      </c>
      <c r="EF18">
        <f t="shared" si="19"/>
        <v>0.22529866731170495</v>
      </c>
      <c r="EG18">
        <f t="shared" si="20"/>
        <v>7.7399283056048152E-2</v>
      </c>
      <c r="EH18">
        <f t="shared" si="21"/>
        <v>0.15143214734552046</v>
      </c>
      <c r="EI18">
        <f t="shared" si="22"/>
        <v>0.2208765263553715</v>
      </c>
      <c r="EJ18">
        <f t="shared" si="23"/>
        <v>0.21878447136305101</v>
      </c>
      <c r="EK18">
        <f t="shared" si="24"/>
        <v>4.362776555329221E-2</v>
      </c>
      <c r="EL18">
        <f t="shared" si="25"/>
        <v>1.8205780436864365E-2</v>
      </c>
      <c r="EM18">
        <f t="shared" si="26"/>
        <v>2.4286662115962922E-5</v>
      </c>
      <c r="EN18">
        <f t="shared" si="27"/>
        <v>4.4351071916031277E-2</v>
      </c>
    </row>
    <row r="19" spans="2:144" x14ac:dyDescent="0.3">
      <c r="B19">
        <v>2034</v>
      </c>
      <c r="C19">
        <v>0</v>
      </c>
      <c r="D19">
        <v>0</v>
      </c>
      <c r="E19">
        <v>25.039081201185617</v>
      </c>
      <c r="F19">
        <v>0</v>
      </c>
      <c r="G19">
        <v>0</v>
      </c>
      <c r="H19">
        <v>0</v>
      </c>
      <c r="I19">
        <v>299.59298951995862</v>
      </c>
      <c r="J19">
        <v>277.29772630577537</v>
      </c>
      <c r="K19">
        <v>0</v>
      </c>
      <c r="L19">
        <v>0</v>
      </c>
      <c r="M19">
        <v>1.1901611142049999</v>
      </c>
      <c r="N19">
        <v>0</v>
      </c>
      <c r="O19">
        <v>54.887994987010998</v>
      </c>
      <c r="P19">
        <v>47.239033908757449</v>
      </c>
      <c r="Q19">
        <v>0</v>
      </c>
      <c r="R19">
        <v>3.3075027004314858E-4</v>
      </c>
      <c r="S19">
        <v>0.84977242823599997</v>
      </c>
      <c r="T19">
        <f t="shared" si="1"/>
        <v>706.09709021539913</v>
      </c>
      <c r="V19">
        <v>85.479701524161356</v>
      </c>
      <c r="W19">
        <v>3.5250362317061447E-2</v>
      </c>
      <c r="X19">
        <v>95.188463117251302</v>
      </c>
      <c r="Y19">
        <v>2.0911290680146868E-2</v>
      </c>
      <c r="Z19">
        <v>1.7842819045726889E-6</v>
      </c>
      <c r="AA19">
        <v>0.80525261954684224</v>
      </c>
      <c r="AB19">
        <v>1.9286737120886447E-3</v>
      </c>
      <c r="AC19">
        <v>5.4104026757071759E-2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107.21494850863196</v>
      </c>
      <c r="AJ19">
        <v>7.9332935155976658</v>
      </c>
      <c r="AK19">
        <v>23.389688742012645</v>
      </c>
      <c r="AL19">
        <f t="shared" si="2"/>
        <v>324.57612583291262</v>
      </c>
      <c r="AN19">
        <v>0</v>
      </c>
      <c r="AO19">
        <v>0</v>
      </c>
      <c r="AP19">
        <v>64.510428351022981</v>
      </c>
      <c r="AQ19">
        <v>6.885326385450325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16.51980651741307</v>
      </c>
      <c r="AZ19">
        <v>0</v>
      </c>
      <c r="BA19">
        <v>87.981333807835057</v>
      </c>
      <c r="BB19">
        <v>0</v>
      </c>
      <c r="BC19">
        <v>0</v>
      </c>
      <c r="BD19">
        <f t="shared" si="3"/>
        <v>175.89689506172144</v>
      </c>
      <c r="BF19">
        <v>0</v>
      </c>
      <c r="BG19">
        <v>0</v>
      </c>
      <c r="BH19">
        <v>9.1847360096007833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1.2895070211586581</v>
      </c>
      <c r="BR19">
        <v>0</v>
      </c>
      <c r="BS19">
        <v>56.000220952798649</v>
      </c>
      <c r="BT19">
        <v>0</v>
      </c>
      <c r="BU19">
        <v>0</v>
      </c>
      <c r="BV19">
        <f t="shared" si="4"/>
        <v>66.474463983558095</v>
      </c>
      <c r="BX19">
        <v>0</v>
      </c>
      <c r="BY19">
        <v>0</v>
      </c>
      <c r="BZ19">
        <v>13.238458860122337</v>
      </c>
      <c r="CA19">
        <v>18.882455868335583</v>
      </c>
      <c r="CB19">
        <v>0</v>
      </c>
      <c r="CC19">
        <v>0</v>
      </c>
      <c r="CD19">
        <v>0.75685457423054325</v>
      </c>
      <c r="CE19">
        <v>36.141941983415499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29.519299886744449</v>
      </c>
      <c r="CL19">
        <v>0</v>
      </c>
      <c r="CM19">
        <v>0</v>
      </c>
      <c r="CN19">
        <f t="shared" si="5"/>
        <v>98.539011172848404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6"/>
        <v>59.388028254865745</v>
      </c>
      <c r="DI19">
        <v>2034</v>
      </c>
      <c r="DJ19">
        <f t="shared" si="7"/>
        <v>2802.5552007877459</v>
      </c>
      <c r="DK19">
        <f t="shared" si="8"/>
        <v>2704.0161896148975</v>
      </c>
      <c r="DN19">
        <v>2034</v>
      </c>
      <c r="DO19">
        <v>1430.9716145213056</v>
      </c>
      <c r="DP19">
        <v>1332.4326033484572</v>
      </c>
      <c r="DR19">
        <v>2034</v>
      </c>
      <c r="DS19">
        <f t="shared" si="9"/>
        <v>313.49377231594792</v>
      </c>
      <c r="DT19">
        <f t="shared" si="10"/>
        <v>112.0755618171677</v>
      </c>
      <c r="DU19">
        <f t="shared" si="11"/>
        <v>213.62764328599491</v>
      </c>
      <c r="DV19">
        <f t="shared" si="12"/>
        <v>300.35177276790125</v>
      </c>
      <c r="DW19">
        <f t="shared" si="13"/>
        <v>335.88813058036521</v>
      </c>
      <c r="DX19">
        <f t="shared" si="14"/>
        <v>69.403423280850902</v>
      </c>
      <c r="DY19">
        <f t="shared" si="15"/>
        <v>25.788693544466057</v>
      </c>
      <c r="DZ19">
        <f t="shared" si="16"/>
        <v>3.5250362317061447E-2</v>
      </c>
      <c r="EA19">
        <f t="shared" si="17"/>
        <v>60.307366566294832</v>
      </c>
      <c r="EB19">
        <f t="shared" si="18"/>
        <v>1430.9716145213056</v>
      </c>
      <c r="EE19">
        <v>2034</v>
      </c>
      <c r="EF19">
        <f t="shared" si="19"/>
        <v>0.21907756180112567</v>
      </c>
      <c r="EG19">
        <f t="shared" si="20"/>
        <v>7.8321303287808175E-2</v>
      </c>
      <c r="EH19">
        <f t="shared" si="21"/>
        <v>0.14928852614414612</v>
      </c>
      <c r="EI19">
        <f t="shared" si="22"/>
        <v>0.2098935923815485</v>
      </c>
      <c r="EJ19">
        <f t="shared" si="23"/>
        <v>0.23472731895714638</v>
      </c>
      <c r="EK19">
        <f t="shared" si="24"/>
        <v>4.8500908457270842E-2</v>
      </c>
      <c r="EL19">
        <f t="shared" si="25"/>
        <v>1.8021806500398679E-2</v>
      </c>
      <c r="EM19">
        <f t="shared" si="26"/>
        <v>2.4633865521402073E-5</v>
      </c>
      <c r="EN19">
        <f t="shared" si="27"/>
        <v>4.2144348605034417E-2</v>
      </c>
    </row>
    <row r="20" spans="2:144" x14ac:dyDescent="0.3">
      <c r="B20">
        <v>2035</v>
      </c>
      <c r="C20">
        <v>0</v>
      </c>
      <c r="D20">
        <v>0</v>
      </c>
      <c r="E20">
        <v>25.090839620058887</v>
      </c>
      <c r="F20">
        <v>0</v>
      </c>
      <c r="G20">
        <v>0</v>
      </c>
      <c r="H20">
        <v>0</v>
      </c>
      <c r="I20">
        <v>285.25206597058883</v>
      </c>
      <c r="J20">
        <v>268.92968598597139</v>
      </c>
      <c r="K20">
        <v>0</v>
      </c>
      <c r="L20">
        <v>0</v>
      </c>
      <c r="M20">
        <v>1.202376998251</v>
      </c>
      <c r="N20">
        <v>0</v>
      </c>
      <c r="O20">
        <v>56.121960956038002</v>
      </c>
      <c r="P20">
        <v>66.174810908550739</v>
      </c>
      <c r="Q20">
        <v>0</v>
      </c>
      <c r="R20">
        <v>7.1938240863849085E-4</v>
      </c>
      <c r="S20">
        <v>0.86887661045499998</v>
      </c>
      <c r="T20">
        <f t="shared" si="1"/>
        <v>703.64133643232253</v>
      </c>
      <c r="V20">
        <v>87.789634375980455</v>
      </c>
      <c r="W20">
        <v>3.6177919422106616E-2</v>
      </c>
      <c r="X20">
        <v>94.319798093097177</v>
      </c>
      <c r="Y20">
        <v>2.0911373832279451E-2</v>
      </c>
      <c r="Z20">
        <v>1.8339930706917464E-6</v>
      </c>
      <c r="AA20">
        <v>0.82509330657615054</v>
      </c>
      <c r="AB20">
        <v>1.9324143357559798E-3</v>
      </c>
      <c r="AC20">
        <v>5.4114547002574946E-2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111.66267920599286</v>
      </c>
      <c r="AJ20">
        <v>8.0403863258925643</v>
      </c>
      <c r="AK20">
        <v>25.122071887548483</v>
      </c>
      <c r="AL20">
        <f t="shared" si="2"/>
        <v>332.3515437369947</v>
      </c>
      <c r="AN20">
        <v>0</v>
      </c>
      <c r="AO20">
        <v>0</v>
      </c>
      <c r="AP20">
        <v>64.860685140845348</v>
      </c>
      <c r="AQ20">
        <v>6.3523718483853875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13.341228435139483</v>
      </c>
      <c r="AZ20">
        <v>0</v>
      </c>
      <c r="BA20">
        <v>93.327003338746124</v>
      </c>
      <c r="BB20">
        <v>0</v>
      </c>
      <c r="BC20">
        <v>0</v>
      </c>
      <c r="BD20">
        <f t="shared" si="3"/>
        <v>177.88128876311634</v>
      </c>
      <c r="BF20">
        <v>0</v>
      </c>
      <c r="BG20">
        <v>0</v>
      </c>
      <c r="BH20">
        <v>8.6249874577915033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1.1467086999574241</v>
      </c>
      <c r="BR20">
        <v>0</v>
      </c>
      <c r="BS20">
        <v>57.970532408261491</v>
      </c>
      <c r="BT20">
        <v>0</v>
      </c>
      <c r="BU20">
        <v>0</v>
      </c>
      <c r="BV20">
        <f t="shared" si="4"/>
        <v>67.742228566010425</v>
      </c>
      <c r="BX20">
        <v>0</v>
      </c>
      <c r="BY20">
        <v>0</v>
      </c>
      <c r="BZ20">
        <v>13.664587735209178</v>
      </c>
      <c r="CA20">
        <v>19.542373818675472</v>
      </c>
      <c r="CB20">
        <v>0</v>
      </c>
      <c r="CC20">
        <v>0</v>
      </c>
      <c r="CD20">
        <v>0.78244859258567456</v>
      </c>
      <c r="CE20">
        <v>37.075814593109904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30.475976671660412</v>
      </c>
      <c r="CL20">
        <v>0</v>
      </c>
      <c r="CM20">
        <v>0</v>
      </c>
      <c r="CN20">
        <f t="shared" si="5"/>
        <v>101.54120141124065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6"/>
        <v>64.964338254866291</v>
      </c>
      <c r="DI20">
        <v>2035</v>
      </c>
      <c r="DJ20">
        <f t="shared" si="7"/>
        <v>2831.2795360742352</v>
      </c>
      <c r="DK20">
        <f t="shared" si="8"/>
        <v>2729.7383346629945</v>
      </c>
      <c r="DN20">
        <v>2035</v>
      </c>
      <c r="DO20">
        <v>1448.1219371645514</v>
      </c>
      <c r="DP20">
        <v>1346.5807357533108</v>
      </c>
      <c r="DR20">
        <v>2035</v>
      </c>
      <c r="DS20">
        <f t="shared" si="9"/>
        <v>306.05961512608388</v>
      </c>
      <c r="DT20">
        <f t="shared" si="10"/>
        <v>114.72609310564408</v>
      </c>
      <c r="DU20">
        <f t="shared" si="11"/>
        <v>212.70989780438356</v>
      </c>
      <c r="DV20">
        <f t="shared" si="12"/>
        <v>286.03644697751031</v>
      </c>
      <c r="DW20">
        <f t="shared" si="13"/>
        <v>367.6513888591042</v>
      </c>
      <c r="DX20">
        <f t="shared" si="14"/>
        <v>77.369141269957055</v>
      </c>
      <c r="DY20">
        <f t="shared" si="15"/>
        <v>25.915657040893137</v>
      </c>
      <c r="DZ20">
        <f t="shared" si="16"/>
        <v>3.6177919422106616E-2</v>
      </c>
      <c r="EA20">
        <f t="shared" si="17"/>
        <v>57.617519061553139</v>
      </c>
      <c r="EB20">
        <f t="shared" si="18"/>
        <v>1448.1219371645514</v>
      </c>
      <c r="EE20">
        <v>2035</v>
      </c>
      <c r="EF20">
        <f t="shared" si="19"/>
        <v>0.21134933963182279</v>
      </c>
      <c r="EG20">
        <f t="shared" si="20"/>
        <v>7.9224055765828555E-2</v>
      </c>
      <c r="EH20">
        <f t="shared" si="21"/>
        <v>0.14688673125197824</v>
      </c>
      <c r="EI20">
        <f t="shared" si="22"/>
        <v>0.19752234921430359</v>
      </c>
      <c r="EJ20">
        <f t="shared" si="23"/>
        <v>0.25388151330610476</v>
      </c>
      <c r="EK20">
        <f t="shared" si="24"/>
        <v>5.3427228249471326E-2</v>
      </c>
      <c r="EL20">
        <f t="shared" si="25"/>
        <v>1.7896046165584961E-2</v>
      </c>
      <c r="EM20">
        <f t="shared" si="26"/>
        <v>2.4982647174687256E-5</v>
      </c>
      <c r="EN20">
        <f t="shared" si="27"/>
        <v>3.9787753767731242E-2</v>
      </c>
    </row>
    <row r="21" spans="2:144" x14ac:dyDescent="0.3">
      <c r="B21">
        <v>2036</v>
      </c>
      <c r="C21">
        <v>0</v>
      </c>
      <c r="D21">
        <v>0</v>
      </c>
      <c r="E21">
        <v>24.937526632509712</v>
      </c>
      <c r="F21">
        <v>0</v>
      </c>
      <c r="G21">
        <v>0</v>
      </c>
      <c r="H21">
        <v>0</v>
      </c>
      <c r="I21">
        <v>269.18208865468637</v>
      </c>
      <c r="J21">
        <v>258.24156482324383</v>
      </c>
      <c r="K21">
        <v>0</v>
      </c>
      <c r="L21">
        <v>0</v>
      </c>
      <c r="M21">
        <v>1.21400756046</v>
      </c>
      <c r="N21">
        <v>0</v>
      </c>
      <c r="O21">
        <v>57.377014878376997</v>
      </c>
      <c r="P21">
        <v>85.823666748798928</v>
      </c>
      <c r="Q21">
        <v>0</v>
      </c>
      <c r="R21">
        <v>1.4487123734939847E-3</v>
      </c>
      <c r="S21">
        <v>0.888307275018</v>
      </c>
      <c r="T21">
        <f t="shared" si="1"/>
        <v>697.6656252854674</v>
      </c>
      <c r="V21">
        <v>90.580230636398383</v>
      </c>
      <c r="W21">
        <v>3.721611674240749E-2</v>
      </c>
      <c r="X21">
        <v>93.460517799281561</v>
      </c>
      <c r="Y21">
        <v>2.0911667347888518E-2</v>
      </c>
      <c r="Z21">
        <v>1.8889575535954037E-6</v>
      </c>
      <c r="AA21">
        <v>0.84911363669771578</v>
      </c>
      <c r="AB21">
        <v>1.9367755698067772E-3</v>
      </c>
      <c r="AC21">
        <v>5.4126616721488156E-2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117.00897346427135</v>
      </c>
      <c r="AJ21">
        <v>8.1700941884027216</v>
      </c>
      <c r="AK21">
        <v>26.268306351673083</v>
      </c>
      <c r="AL21">
        <f t="shared" si="2"/>
        <v>340.96141634188814</v>
      </c>
      <c r="AN21">
        <v>0</v>
      </c>
      <c r="AO21">
        <v>0</v>
      </c>
      <c r="AP21">
        <v>62.845200675601312</v>
      </c>
      <c r="AQ21">
        <v>6.012110689122518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13.600179500089411</v>
      </c>
      <c r="AZ21">
        <v>0</v>
      </c>
      <c r="BA21">
        <v>98.8384787983141</v>
      </c>
      <c r="BB21">
        <v>0</v>
      </c>
      <c r="BC21">
        <v>0</v>
      </c>
      <c r="BD21">
        <f t="shared" si="3"/>
        <v>181.29596966312732</v>
      </c>
      <c r="BF21">
        <v>0</v>
      </c>
      <c r="BG21">
        <v>0</v>
      </c>
      <c r="BH21">
        <v>8.2893601308553517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1.0755585059751869</v>
      </c>
      <c r="BR21">
        <v>0</v>
      </c>
      <c r="BS21">
        <v>60.173632148023898</v>
      </c>
      <c r="BT21">
        <v>0</v>
      </c>
      <c r="BU21">
        <v>0</v>
      </c>
      <c r="BV21">
        <f t="shared" si="4"/>
        <v>69.538550784854436</v>
      </c>
      <c r="BX21">
        <v>0</v>
      </c>
      <c r="BY21">
        <v>0</v>
      </c>
      <c r="BZ21">
        <v>14.101982980132746</v>
      </c>
      <c r="CA21">
        <v>20.22550073262806</v>
      </c>
      <c r="CB21">
        <v>0</v>
      </c>
      <c r="CC21">
        <v>0</v>
      </c>
      <c r="CD21">
        <v>0.80887879818992781</v>
      </c>
      <c r="CE21">
        <v>38.029841811058255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31.45894902044229</v>
      </c>
      <c r="CL21">
        <v>0</v>
      </c>
      <c r="CM21">
        <v>0</v>
      </c>
      <c r="CN21">
        <f t="shared" si="5"/>
        <v>104.62515334245128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6"/>
        <v>71.237788254866899</v>
      </c>
      <c r="DI21">
        <v>2036</v>
      </c>
      <c r="DJ21">
        <f t="shared" si="7"/>
        <v>2859.4112190904439</v>
      </c>
      <c r="DK21">
        <f t="shared" si="8"/>
        <v>2754.7860657479928</v>
      </c>
      <c r="DN21">
        <v>2036</v>
      </c>
      <c r="DO21">
        <v>1465.3245036726551</v>
      </c>
      <c r="DP21">
        <v>1360.6993503302037</v>
      </c>
      <c r="DR21">
        <v>2036</v>
      </c>
      <c r="DS21">
        <f t="shared" si="9"/>
        <v>296.32553325102356</v>
      </c>
      <c r="DT21">
        <f t="shared" si="10"/>
        <v>118.38908142181936</v>
      </c>
      <c r="DU21">
        <f t="shared" si="11"/>
        <v>209.93826777848363</v>
      </c>
      <c r="DV21">
        <f t="shared" si="12"/>
        <v>269.99290422844609</v>
      </c>
      <c r="DW21">
        <f t="shared" si="13"/>
        <v>401.47379436825327</v>
      </c>
      <c r="DX21">
        <f t="shared" si="14"/>
        <v>84.469630524789181</v>
      </c>
      <c r="DY21">
        <f t="shared" si="15"/>
        <v>26.258523089098468</v>
      </c>
      <c r="DZ21">
        <f t="shared" si="16"/>
        <v>3.721611674240749E-2</v>
      </c>
      <c r="EA21">
        <f t="shared" si="17"/>
        <v>58.439552893999007</v>
      </c>
      <c r="EB21">
        <f t="shared" si="18"/>
        <v>1465.3245036726551</v>
      </c>
      <c r="EE21">
        <v>2036</v>
      </c>
      <c r="EF21">
        <f t="shared" si="19"/>
        <v>0.20222519483453677</v>
      </c>
      <c r="EG21">
        <f t="shared" si="20"/>
        <v>8.0793763514560579E-2</v>
      </c>
      <c r="EH21">
        <f t="shared" si="21"/>
        <v>0.14327083676844227</v>
      </c>
      <c r="EI21">
        <f t="shared" si="22"/>
        <v>0.18425468457788169</v>
      </c>
      <c r="EJ21">
        <f t="shared" si="23"/>
        <v>0.27398285728656602</v>
      </c>
      <c r="EK21">
        <f t="shared" si="24"/>
        <v>5.7645682108690928E-2</v>
      </c>
      <c r="EL21">
        <f t="shared" si="25"/>
        <v>1.7919937203864891E-2</v>
      </c>
      <c r="EM21">
        <f t="shared" si="26"/>
        <v>2.5397866922398341E-5</v>
      </c>
      <c r="EN21">
        <f t="shared" si="27"/>
        <v>3.9881645838534388E-2</v>
      </c>
    </row>
    <row r="22" spans="2:144" x14ac:dyDescent="0.3">
      <c r="B22">
        <v>2037</v>
      </c>
      <c r="C22">
        <v>0</v>
      </c>
      <c r="D22">
        <v>0</v>
      </c>
      <c r="E22">
        <v>24.824131038851483</v>
      </c>
      <c r="F22">
        <v>0</v>
      </c>
      <c r="G22">
        <v>0</v>
      </c>
      <c r="H22">
        <v>0</v>
      </c>
      <c r="I22">
        <v>252.4182452640334</v>
      </c>
      <c r="J22">
        <v>246.74898206979628</v>
      </c>
      <c r="K22">
        <v>0</v>
      </c>
      <c r="L22">
        <v>0</v>
      </c>
      <c r="M22">
        <v>1.225039609038</v>
      </c>
      <c r="N22">
        <v>0</v>
      </c>
      <c r="O22">
        <v>58.653628285632003</v>
      </c>
      <c r="P22">
        <v>107.96309005205855</v>
      </c>
      <c r="Q22">
        <v>0</v>
      </c>
      <c r="R22">
        <v>3.0441084238109948E-3</v>
      </c>
      <c r="S22">
        <v>0.908071722149</v>
      </c>
      <c r="T22">
        <f t="shared" si="1"/>
        <v>692.74423214998251</v>
      </c>
      <c r="V22">
        <v>93.532012527061099</v>
      </c>
      <c r="W22">
        <v>3.8300547973119478E-2</v>
      </c>
      <c r="X22">
        <v>92.522112425817767</v>
      </c>
      <c r="Y22">
        <v>2.0912007059225447E-2</v>
      </c>
      <c r="Z22">
        <v>1.94625510840969E-6</v>
      </c>
      <c r="AA22">
        <v>0.87450214490072686</v>
      </c>
      <c r="AB22">
        <v>1.9413598571991911E-3</v>
      </c>
      <c r="AC22">
        <v>5.4139272295044387E-2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122.62777831358464</v>
      </c>
      <c r="AJ22">
        <v>8.3071967188265461</v>
      </c>
      <c r="AK22">
        <v>27.460794294970956</v>
      </c>
      <c r="AL22">
        <f t="shared" si="2"/>
        <v>349.98263805161105</v>
      </c>
      <c r="AN22">
        <v>0</v>
      </c>
      <c r="AO22">
        <v>0</v>
      </c>
      <c r="AP22">
        <v>60.670161607083315</v>
      </c>
      <c r="AQ22">
        <v>5.6765174655452526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13.864314025277311</v>
      </c>
      <c r="AZ22">
        <v>0</v>
      </c>
      <c r="BA22">
        <v>104.58488184497354</v>
      </c>
      <c r="BB22">
        <v>0</v>
      </c>
      <c r="BC22">
        <v>0</v>
      </c>
      <c r="BD22">
        <f t="shared" si="3"/>
        <v>184.79587494287944</v>
      </c>
      <c r="BF22">
        <v>0</v>
      </c>
      <c r="BG22">
        <v>0</v>
      </c>
      <c r="BH22">
        <v>7.9293831611467187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0.99907859324664794</v>
      </c>
      <c r="BR22">
        <v>0</v>
      </c>
      <c r="BS22">
        <v>62.506058768339834</v>
      </c>
      <c r="BT22">
        <v>0</v>
      </c>
      <c r="BU22">
        <v>0</v>
      </c>
      <c r="BV22">
        <f t="shared" si="4"/>
        <v>71.434520522733195</v>
      </c>
      <c r="BX22">
        <v>0</v>
      </c>
      <c r="BY22">
        <v>0</v>
      </c>
      <c r="BZ22">
        <v>14.552526622426909</v>
      </c>
      <c r="CA22">
        <v>20.932661884900938</v>
      </c>
      <c r="CB22">
        <v>0</v>
      </c>
      <c r="CC22">
        <v>0</v>
      </c>
      <c r="CD22">
        <v>0.83619610183957083</v>
      </c>
      <c r="CE22">
        <v>39.00596759903879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32.472026479342148</v>
      </c>
      <c r="CL22">
        <v>0</v>
      </c>
      <c r="CM22">
        <v>0</v>
      </c>
      <c r="CN22">
        <f t="shared" si="5"/>
        <v>107.79937868754836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6"/>
        <v>77.511238254867536</v>
      </c>
      <c r="DI22">
        <v>2037</v>
      </c>
      <c r="DJ22">
        <f t="shared" si="7"/>
        <v>2891.0245269643765</v>
      </c>
      <c r="DK22">
        <f t="shared" si="8"/>
        <v>2783.2251482768283</v>
      </c>
      <c r="DN22">
        <v>2037</v>
      </c>
      <c r="DO22">
        <v>1484.2678826096217</v>
      </c>
      <c r="DP22">
        <v>1376.4685039220733</v>
      </c>
      <c r="DR22">
        <v>2037</v>
      </c>
      <c r="DS22">
        <f t="shared" si="9"/>
        <v>285.80908894113009</v>
      </c>
      <c r="DT22">
        <f t="shared" si="10"/>
        <v>122.15603542820011</v>
      </c>
      <c r="DU22">
        <f t="shared" si="11"/>
        <v>206.87933431678994</v>
      </c>
      <c r="DV22">
        <f t="shared" si="12"/>
        <v>253.25638272573016</v>
      </c>
      <c r="DW22">
        <f t="shared" si="13"/>
        <v>438.46103217712528</v>
      </c>
      <c r="DX22">
        <f t="shared" si="14"/>
        <v>91.777201594509023</v>
      </c>
      <c r="DY22">
        <f t="shared" si="15"/>
        <v>26.630091357505414</v>
      </c>
      <c r="DZ22">
        <f t="shared" si="16"/>
        <v>3.8300547973119478E-2</v>
      </c>
      <c r="EA22">
        <f t="shared" si="17"/>
        <v>59.260415520658398</v>
      </c>
      <c r="EB22">
        <f t="shared" si="18"/>
        <v>1484.2678826096217</v>
      </c>
      <c r="EE22">
        <v>2037</v>
      </c>
      <c r="EF22">
        <f t="shared" si="19"/>
        <v>0.19255896613394613</v>
      </c>
      <c r="EG22">
        <f t="shared" si="20"/>
        <v>8.2300531365959939E-2</v>
      </c>
      <c r="EH22">
        <f t="shared" si="21"/>
        <v>0.139381399234387</v>
      </c>
      <c r="EI22">
        <f t="shared" si="22"/>
        <v>0.17062713927384718</v>
      </c>
      <c r="EJ22">
        <f t="shared" si="23"/>
        <v>0.29540559174953546</v>
      </c>
      <c r="EK22">
        <f t="shared" si="24"/>
        <v>6.1833313696141874E-2</v>
      </c>
      <c r="EL22">
        <f t="shared" si="25"/>
        <v>1.7941566794994385E-2</v>
      </c>
      <c r="EM22">
        <f t="shared" si="26"/>
        <v>2.5804336549935932E-5</v>
      </c>
      <c r="EN22">
        <f t="shared" si="27"/>
        <v>3.992568741463802E-2</v>
      </c>
    </row>
    <row r="23" spans="2:144" x14ac:dyDescent="0.3">
      <c r="B23">
        <v>2038</v>
      </c>
      <c r="C23">
        <v>0</v>
      </c>
      <c r="D23">
        <v>0</v>
      </c>
      <c r="E23">
        <v>24.778906825745104</v>
      </c>
      <c r="F23">
        <v>0</v>
      </c>
      <c r="G23">
        <v>0</v>
      </c>
      <c r="H23">
        <v>0</v>
      </c>
      <c r="I23">
        <v>235.43813299704402</v>
      </c>
      <c r="J23">
        <v>234.57343090790687</v>
      </c>
      <c r="K23">
        <v>0</v>
      </c>
      <c r="L23">
        <v>0</v>
      </c>
      <c r="M23">
        <v>1.2354513347639999</v>
      </c>
      <c r="N23">
        <v>0</v>
      </c>
      <c r="O23">
        <v>59.951779900280997</v>
      </c>
      <c r="P23">
        <v>132.26280250201441</v>
      </c>
      <c r="Q23">
        <v>0</v>
      </c>
      <c r="R23">
        <v>6.50163402795533E-3</v>
      </c>
      <c r="S23">
        <v>0.92816962242800005</v>
      </c>
      <c r="T23">
        <f t="shared" si="1"/>
        <v>689.17517572421127</v>
      </c>
      <c r="V23">
        <v>96.617729203952393</v>
      </c>
      <c r="W23">
        <v>3.9425642507778601E-2</v>
      </c>
      <c r="X23">
        <v>91.486076363962468</v>
      </c>
      <c r="Y23">
        <v>2.0912376925705922E-2</v>
      </c>
      <c r="Z23">
        <v>2.005641914990376E-6</v>
      </c>
      <c r="AA23">
        <v>0.90099999928816599</v>
      </c>
      <c r="AB23">
        <v>1.946131188019143E-3</v>
      </c>
      <c r="AC23">
        <v>5.4152427950841124E-2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128.50739659652083</v>
      </c>
      <c r="AJ23">
        <v>8.4502942160559336</v>
      </c>
      <c r="AK23">
        <v>28.701289180493131</v>
      </c>
      <c r="AL23">
        <f t="shared" si="2"/>
        <v>359.35753616628853</v>
      </c>
      <c r="AN23">
        <v>0</v>
      </c>
      <c r="AO23">
        <v>0</v>
      </c>
      <c r="AP23">
        <v>58.31869485368744</v>
      </c>
      <c r="AQ23">
        <v>5.3351561460737997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14.132390331596843</v>
      </c>
      <c r="AZ23">
        <v>0</v>
      </c>
      <c r="BA23">
        <v>110.53891904673453</v>
      </c>
      <c r="BB23">
        <v>0</v>
      </c>
      <c r="BC23">
        <v>0</v>
      </c>
      <c r="BD23">
        <f t="shared" si="3"/>
        <v>188.32516037809262</v>
      </c>
      <c r="BF23">
        <v>0</v>
      </c>
      <c r="BG23">
        <v>0</v>
      </c>
      <c r="BH23">
        <v>7.538112708220079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0.91628954770018012</v>
      </c>
      <c r="BR23">
        <v>0</v>
      </c>
      <c r="BS23">
        <v>64.954977385194127</v>
      </c>
      <c r="BT23">
        <v>0</v>
      </c>
      <c r="BU23">
        <v>0</v>
      </c>
      <c r="BV23">
        <f t="shared" si="4"/>
        <v>73.409379641114384</v>
      </c>
      <c r="BX23">
        <v>0</v>
      </c>
      <c r="BY23">
        <v>0</v>
      </c>
      <c r="BZ23">
        <v>15.01524446975094</v>
      </c>
      <c r="CA23">
        <v>21.664704590289315</v>
      </c>
      <c r="CB23">
        <v>0</v>
      </c>
      <c r="CC23">
        <v>0</v>
      </c>
      <c r="CD23">
        <v>0.86441082976211014</v>
      </c>
      <c r="CE23">
        <v>40.003427053304144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33.513475805847015</v>
      </c>
      <c r="CL23">
        <v>0</v>
      </c>
      <c r="CM23">
        <v>0</v>
      </c>
      <c r="CN23">
        <f t="shared" si="5"/>
        <v>111.06126274895351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6"/>
        <v>83.784688254868158</v>
      </c>
      <c r="DI23">
        <v>2038</v>
      </c>
      <c r="DJ23">
        <f t="shared" si="7"/>
        <v>2926.4417175721887</v>
      </c>
      <c r="DK23">
        <f t="shared" si="8"/>
        <v>2815.3804548232351</v>
      </c>
      <c r="DN23">
        <v>2038</v>
      </c>
      <c r="DO23">
        <v>1505.1132029135285</v>
      </c>
      <c r="DP23">
        <v>1394.0519401645749</v>
      </c>
      <c r="DR23">
        <v>2038</v>
      </c>
      <c r="DS23">
        <f t="shared" si="9"/>
        <v>274.63101038916187</v>
      </c>
      <c r="DT23">
        <f t="shared" si="10"/>
        <v>126.00029275956156</v>
      </c>
      <c r="DU23">
        <f t="shared" si="11"/>
        <v>203.51805468282978</v>
      </c>
      <c r="DV23">
        <f t="shared" si="12"/>
        <v>236.30448995799415</v>
      </c>
      <c r="DW23">
        <f t="shared" si="13"/>
        <v>478.22786555236684</v>
      </c>
      <c r="DX23">
        <f t="shared" si="14"/>
        <v>99.294604005635975</v>
      </c>
      <c r="DY23">
        <f t="shared" si="15"/>
        <v>27.020773113288818</v>
      </c>
      <c r="DZ23">
        <f t="shared" si="16"/>
        <v>3.9425642507778601E-2</v>
      </c>
      <c r="EA23">
        <f t="shared" si="17"/>
        <v>60.076686810181627</v>
      </c>
      <c r="EB23">
        <f t="shared" si="18"/>
        <v>1505.1132029135285</v>
      </c>
      <c r="EE23">
        <v>2038</v>
      </c>
      <c r="EF23">
        <f t="shared" si="19"/>
        <v>0.18246535201308703</v>
      </c>
      <c r="EG23">
        <f t="shared" si="20"/>
        <v>8.3714827905074535E-2</v>
      </c>
      <c r="EH23">
        <f t="shared" si="21"/>
        <v>0.13521777251629244</v>
      </c>
      <c r="EI23">
        <f t="shared" si="22"/>
        <v>0.15700114084479949</v>
      </c>
      <c r="EJ23">
        <f t="shared" si="23"/>
        <v>0.31773547971450616</v>
      </c>
      <c r="EK23">
        <f t="shared" si="24"/>
        <v>6.5971518828900094E-2</v>
      </c>
      <c r="EL23">
        <f t="shared" si="25"/>
        <v>1.7952651708179328E-2</v>
      </c>
      <c r="EM23">
        <f t="shared" si="26"/>
        <v>2.6194469911937697E-5</v>
      </c>
      <c r="EN23">
        <f t="shared" si="27"/>
        <v>3.9915061999248928E-2</v>
      </c>
    </row>
    <row r="24" spans="2:144" x14ac:dyDescent="0.3">
      <c r="B24">
        <v>2039</v>
      </c>
      <c r="C24">
        <v>0</v>
      </c>
      <c r="D24">
        <v>0</v>
      </c>
      <c r="E24">
        <v>24.711469798687354</v>
      </c>
      <c r="F24">
        <v>0</v>
      </c>
      <c r="G24">
        <v>0</v>
      </c>
      <c r="H24">
        <v>0</v>
      </c>
      <c r="I24">
        <v>218.53579383331726</v>
      </c>
      <c r="J24">
        <v>221.5592636502993</v>
      </c>
      <c r="K24">
        <v>0</v>
      </c>
      <c r="L24">
        <v>0</v>
      </c>
      <c r="M24">
        <v>1.2452308174490001</v>
      </c>
      <c r="N24">
        <v>0</v>
      </c>
      <c r="O24">
        <v>61.271828636964003</v>
      </c>
      <c r="P24">
        <v>155.9637312470569</v>
      </c>
      <c r="Q24">
        <v>0</v>
      </c>
      <c r="R24">
        <v>1.3201955146945289E-2</v>
      </c>
      <c r="S24">
        <v>0.94860653255100003</v>
      </c>
      <c r="T24">
        <f t="shared" si="1"/>
        <v>684.24912647147187</v>
      </c>
      <c r="V24">
        <v>99.824313561932783</v>
      </c>
      <c r="W24">
        <v>4.0588899184226673E-2</v>
      </c>
      <c r="X24">
        <v>90.339949890121517</v>
      </c>
      <c r="Y24">
        <v>2.0912768518812335E-2</v>
      </c>
      <c r="Z24">
        <v>2.0670134536261512E-6</v>
      </c>
      <c r="AA24">
        <v>0.92848021102621792</v>
      </c>
      <c r="AB24">
        <v>1.9510723335549049E-3</v>
      </c>
      <c r="AC24">
        <v>5.4166043476301988E-2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134.64581228892916</v>
      </c>
      <c r="AJ24">
        <v>8.5987000541486012</v>
      </c>
      <c r="AK24">
        <v>29.991615204138363</v>
      </c>
      <c r="AL24">
        <f t="shared" si="2"/>
        <v>369.05942580628277</v>
      </c>
      <c r="AN24">
        <v>0</v>
      </c>
      <c r="AO24">
        <v>0</v>
      </c>
      <c r="AP24">
        <v>55.781917658194423</v>
      </c>
      <c r="AQ24">
        <v>4.9824754540996645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14.403180148793618</v>
      </c>
      <c r="AZ24">
        <v>0</v>
      </c>
      <c r="BA24">
        <v>116.68539869339206</v>
      </c>
      <c r="BB24">
        <v>0</v>
      </c>
      <c r="BC24">
        <v>0</v>
      </c>
      <c r="BD24">
        <f t="shared" si="3"/>
        <v>191.85297195447976</v>
      </c>
      <c r="BF24">
        <v>0</v>
      </c>
      <c r="BG24">
        <v>0</v>
      </c>
      <c r="BH24">
        <v>7.110844220191689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0.82648049498462017</v>
      </c>
      <c r="BR24">
        <v>0</v>
      </c>
      <c r="BS24">
        <v>67.515443928937245</v>
      </c>
      <c r="BT24">
        <v>0</v>
      </c>
      <c r="BU24">
        <v>0</v>
      </c>
      <c r="BV24">
        <f t="shared" si="4"/>
        <v>75.452768644113547</v>
      </c>
      <c r="BX24">
        <v>0</v>
      </c>
      <c r="BY24">
        <v>0</v>
      </c>
      <c r="BZ24">
        <v>15.491396559223379</v>
      </c>
      <c r="CA24">
        <v>22.422511987811696</v>
      </c>
      <c r="CB24">
        <v>0</v>
      </c>
      <c r="CC24">
        <v>0</v>
      </c>
      <c r="CD24">
        <v>0.89356658441934056</v>
      </c>
      <c r="CE24">
        <v>41.023586501593087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34.585909478097939</v>
      </c>
      <c r="CL24">
        <v>0</v>
      </c>
      <c r="CM24">
        <v>0</v>
      </c>
      <c r="CN24">
        <f t="shared" si="5"/>
        <v>114.41697111114544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6"/>
        <v>90.05813825486878</v>
      </c>
      <c r="DI24">
        <v>2039</v>
      </c>
      <c r="DJ24">
        <f t="shared" si="7"/>
        <v>2960.1206662298541</v>
      </c>
      <c r="DK24">
        <f t="shared" si="8"/>
        <v>2845.7036951187088</v>
      </c>
      <c r="DN24">
        <v>2039</v>
      </c>
      <c r="DO24">
        <v>1525.0894022423622</v>
      </c>
      <c r="DP24">
        <v>1410.6724311312169</v>
      </c>
      <c r="DR24">
        <v>2039</v>
      </c>
      <c r="DS24">
        <f t="shared" si="9"/>
        <v>262.63701619536869</v>
      </c>
      <c r="DT24">
        <f t="shared" si="10"/>
        <v>129.90954245879107</v>
      </c>
      <c r="DU24">
        <f t="shared" si="11"/>
        <v>199.73925768652134</v>
      </c>
      <c r="DV24">
        <f t="shared" si="12"/>
        <v>219.43131149007016</v>
      </c>
      <c r="DW24">
        <f t="shared" si="13"/>
        <v>517.99499569056195</v>
      </c>
      <c r="DX24">
        <f t="shared" si="14"/>
        <v>107.02504262002978</v>
      </c>
      <c r="DY24">
        <f t="shared" si="15"/>
        <v>27.425900210430171</v>
      </c>
      <c r="DZ24">
        <f t="shared" si="16"/>
        <v>4.0588899184226673E-2</v>
      </c>
      <c r="EA24">
        <f t="shared" si="17"/>
        <v>60.885746991404858</v>
      </c>
      <c r="EB24">
        <f t="shared" si="18"/>
        <v>1525.0894022423622</v>
      </c>
      <c r="EE24">
        <v>2039</v>
      </c>
      <c r="EF24">
        <f t="shared" si="19"/>
        <v>0.17221089846222096</v>
      </c>
      <c r="EG24">
        <f t="shared" si="20"/>
        <v>8.5181591497379153E-2</v>
      </c>
      <c r="EH24">
        <f t="shared" si="21"/>
        <v>0.13096888444234264</v>
      </c>
      <c r="EI24">
        <f t="shared" si="22"/>
        <v>0.14388094964625481</v>
      </c>
      <c r="EJ24">
        <f t="shared" si="23"/>
        <v>0.33964893791075201</v>
      </c>
      <c r="EK24">
        <f t="shared" si="24"/>
        <v>7.0176241774855444E-2</v>
      </c>
      <c r="EL24">
        <f t="shared" si="25"/>
        <v>1.7983142607971344E-2</v>
      </c>
      <c r="EM24">
        <f t="shared" si="26"/>
        <v>2.6614111359339457E-5</v>
      </c>
      <c r="EN24">
        <f t="shared" si="27"/>
        <v>3.9922739546864344E-2</v>
      </c>
    </row>
    <row r="25" spans="2:144" x14ac:dyDescent="0.3">
      <c r="B25">
        <v>2040</v>
      </c>
      <c r="C25">
        <v>0</v>
      </c>
      <c r="D25">
        <v>0</v>
      </c>
      <c r="E25">
        <v>24.636985969956974</v>
      </c>
      <c r="F25">
        <v>0</v>
      </c>
      <c r="G25">
        <v>0</v>
      </c>
      <c r="H25">
        <v>0</v>
      </c>
      <c r="I25">
        <v>202.02334866836694</v>
      </c>
      <c r="J25">
        <v>207.96280682019966</v>
      </c>
      <c r="K25">
        <v>0</v>
      </c>
      <c r="L25">
        <v>0</v>
      </c>
      <c r="M25">
        <v>1.254362448625</v>
      </c>
      <c r="N25">
        <v>0</v>
      </c>
      <c r="O25">
        <v>62.613859490518998</v>
      </c>
      <c r="P25">
        <v>178.55050747233832</v>
      </c>
      <c r="Q25">
        <v>0</v>
      </c>
      <c r="R25">
        <v>2.5871254937531146E-2</v>
      </c>
      <c r="S25">
        <v>0.96938376840100005</v>
      </c>
      <c r="T25">
        <f t="shared" si="1"/>
        <v>678.03712589334452</v>
      </c>
      <c r="V25">
        <v>103.14641202939048</v>
      </c>
      <c r="W25">
        <v>4.1789476782375073E-2</v>
      </c>
      <c r="X25">
        <v>89.074266694827841</v>
      </c>
      <c r="Y25">
        <v>2.0913177528888025E-2</v>
      </c>
      <c r="Z25">
        <v>2.13034066363617E-6</v>
      </c>
      <c r="AA25">
        <v>0.95688716439572541</v>
      </c>
      <c r="AB25">
        <v>1.9561762198715251E-3</v>
      </c>
      <c r="AC25">
        <v>5.4180103312992438E-2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141.04645533128911</v>
      </c>
      <c r="AJ25">
        <v>8.7521137742789819</v>
      </c>
      <c r="AK25">
        <v>31.333656949165221</v>
      </c>
      <c r="AL25">
        <f t="shared" si="2"/>
        <v>379.07838029906458</v>
      </c>
      <c r="AN25">
        <v>0</v>
      </c>
      <c r="AO25">
        <v>0</v>
      </c>
      <c r="AP25">
        <v>53.056303929857499</v>
      </c>
      <c r="AQ25">
        <v>4.6156116970826044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14.675895887430931</v>
      </c>
      <c r="AZ25">
        <v>0</v>
      </c>
      <c r="BA25">
        <v>123.01867246666629</v>
      </c>
      <c r="BB25">
        <v>0</v>
      </c>
      <c r="BC25">
        <v>0</v>
      </c>
      <c r="BD25">
        <f t="shared" si="3"/>
        <v>195.36648398103733</v>
      </c>
      <c r="BF25">
        <v>0</v>
      </c>
      <c r="BG25">
        <v>0</v>
      </c>
      <c r="BH25">
        <v>6.6439540619246289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0.7290640986185305</v>
      </c>
      <c r="BR25">
        <v>0</v>
      </c>
      <c r="BS25">
        <v>70.186879347997021</v>
      </c>
      <c r="BT25">
        <v>0</v>
      </c>
      <c r="BU25">
        <v>0</v>
      </c>
      <c r="BV25">
        <f t="shared" si="4"/>
        <v>77.559897508540175</v>
      </c>
      <c r="BX25">
        <v>0</v>
      </c>
      <c r="BY25">
        <v>0</v>
      </c>
      <c r="BZ25">
        <v>15.980609148001891</v>
      </c>
      <c r="CA25">
        <v>23.206994495333056</v>
      </c>
      <c r="CB25">
        <v>0</v>
      </c>
      <c r="CC25">
        <v>0</v>
      </c>
      <c r="CD25">
        <v>0.92368417711085615</v>
      </c>
      <c r="CE25">
        <v>42.066266705608029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35.688772219421317</v>
      </c>
      <c r="CL25">
        <v>0</v>
      </c>
      <c r="CM25">
        <v>0</v>
      </c>
      <c r="CN25">
        <f t="shared" si="5"/>
        <v>117.86632674547513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6"/>
        <v>96.331588254869416</v>
      </c>
      <c r="DI25">
        <v>2040</v>
      </c>
      <c r="DJ25">
        <f t="shared" si="7"/>
        <v>2992.1480171097924</v>
      </c>
      <c r="DK25">
        <f t="shared" si="8"/>
        <v>2874.281690364317</v>
      </c>
      <c r="DN25">
        <v>2040</v>
      </c>
      <c r="DO25">
        <v>1544.2398026823312</v>
      </c>
      <c r="DP25">
        <v>1426.373475936856</v>
      </c>
      <c r="DR25">
        <v>2040</v>
      </c>
      <c r="DS25">
        <f t="shared" si="9"/>
        <v>250.08325362912069</v>
      </c>
      <c r="DT25">
        <f t="shared" si="10"/>
        <v>133.87928575531924</v>
      </c>
      <c r="DU25">
        <f t="shared" si="11"/>
        <v>195.5411195619503</v>
      </c>
      <c r="DV25">
        <f t="shared" si="12"/>
        <v>202.94898902169766</v>
      </c>
      <c r="DW25">
        <f t="shared" si="13"/>
        <v>557.24340061199109</v>
      </c>
      <c r="DX25">
        <f t="shared" si="14"/>
        <v>114.97312820410579</v>
      </c>
      <c r="DY25">
        <f t="shared" si="15"/>
        <v>27.843519369944548</v>
      </c>
      <c r="DZ25">
        <f t="shared" si="16"/>
        <v>4.1789476782375073E-2</v>
      </c>
      <c r="EA25">
        <f t="shared" si="17"/>
        <v>61.685317051419361</v>
      </c>
      <c r="EB25">
        <f t="shared" si="18"/>
        <v>1544.2398026823312</v>
      </c>
      <c r="EE25">
        <v>2040</v>
      </c>
      <c r="EF25">
        <f t="shared" si="19"/>
        <v>0.16194586695325963</v>
      </c>
      <c r="EG25">
        <f t="shared" si="20"/>
        <v>8.6695916996033962E-2</v>
      </c>
      <c r="EH25">
        <f t="shared" si="21"/>
        <v>0.12662613618836729</v>
      </c>
      <c r="EI25">
        <f t="shared" si="22"/>
        <v>0.13142323405288286</v>
      </c>
      <c r="EJ25">
        <f t="shared" si="23"/>
        <v>0.36085289321261121</v>
      </c>
      <c r="EK25">
        <f t="shared" si="24"/>
        <v>7.44528977976079E-2</v>
      </c>
      <c r="EL25">
        <f t="shared" si="25"/>
        <v>1.8030567092999803E-2</v>
      </c>
      <c r="EM25">
        <f t="shared" si="26"/>
        <v>2.7061520309078365E-5</v>
      </c>
      <c r="EN25">
        <f t="shared" si="27"/>
        <v>3.9945426185928182E-2</v>
      </c>
    </row>
    <row r="26" spans="2:144" x14ac:dyDescent="0.3">
      <c r="B26">
        <v>2041</v>
      </c>
      <c r="C26">
        <v>0</v>
      </c>
      <c r="D26">
        <v>0</v>
      </c>
      <c r="E26">
        <v>24.728977999402076</v>
      </c>
      <c r="F26">
        <v>0</v>
      </c>
      <c r="G26">
        <v>0</v>
      </c>
      <c r="H26">
        <v>0</v>
      </c>
      <c r="I26">
        <v>186.20398179099945</v>
      </c>
      <c r="J26">
        <v>194.09045514313539</v>
      </c>
      <c r="K26">
        <v>0</v>
      </c>
      <c r="L26">
        <v>0</v>
      </c>
      <c r="M26">
        <v>1.2628364823060001</v>
      </c>
      <c r="N26">
        <v>0</v>
      </c>
      <c r="O26">
        <v>63.978144851277001</v>
      </c>
      <c r="P26">
        <v>203.56576120168722</v>
      </c>
      <c r="Q26">
        <v>0</v>
      </c>
      <c r="R26">
        <v>5.3491335688996486E-2</v>
      </c>
      <c r="S26">
        <v>0.99050554710899996</v>
      </c>
      <c r="T26">
        <f t="shared" si="1"/>
        <v>674.87415435160517</v>
      </c>
      <c r="V26">
        <v>106.60384035416057</v>
      </c>
      <c r="W26">
        <v>4.3027444083581182E-2</v>
      </c>
      <c r="X26">
        <v>89.046407735020694</v>
      </c>
      <c r="Y26">
        <v>2.0913601855343879E-2</v>
      </c>
      <c r="Z26">
        <v>2.1956360514686403E-6</v>
      </c>
      <c r="AA26">
        <v>0.9862039421145623</v>
      </c>
      <c r="AB26">
        <v>1.9614412953210822E-3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147.2542318705577</v>
      </c>
      <c r="AJ26">
        <v>8.9104443456007321</v>
      </c>
      <c r="AK26">
        <v>31.341335006919124</v>
      </c>
      <c r="AL26">
        <f t="shared" si="2"/>
        <v>388.95029732655121</v>
      </c>
      <c r="AN26">
        <v>0</v>
      </c>
      <c r="AO26">
        <v>0</v>
      </c>
      <c r="AP26">
        <v>50.71907629474849</v>
      </c>
      <c r="AQ26">
        <v>4.2724505751642141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14.974508204766249</v>
      </c>
      <c r="AZ26">
        <v>0</v>
      </c>
      <c r="BA26">
        <v>128.96561754885047</v>
      </c>
      <c r="BB26">
        <v>0</v>
      </c>
      <c r="BC26">
        <v>0</v>
      </c>
      <c r="BD26">
        <f t="shared" si="3"/>
        <v>198.93165262352943</v>
      </c>
      <c r="BF26">
        <v>0</v>
      </c>
      <c r="BG26">
        <v>0</v>
      </c>
      <c r="BH26">
        <v>6.5074584305753556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0.71409376734434915</v>
      </c>
      <c r="BR26">
        <v>0</v>
      </c>
      <c r="BS26">
        <v>72.863276694149008</v>
      </c>
      <c r="BT26">
        <v>0</v>
      </c>
      <c r="BU26">
        <v>0</v>
      </c>
      <c r="BV26">
        <f t="shared" si="4"/>
        <v>80.084828892068714</v>
      </c>
      <c r="BX26">
        <v>0</v>
      </c>
      <c r="BY26">
        <v>0</v>
      </c>
      <c r="BZ26">
        <v>16.483638186077929</v>
      </c>
      <c r="CA26">
        <v>24.019097768338213</v>
      </c>
      <c r="CB26">
        <v>0</v>
      </c>
      <c r="CC26">
        <v>0</v>
      </c>
      <c r="CD26">
        <v>0.9548017386149289</v>
      </c>
      <c r="CE26">
        <v>43.132370368881332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36.823709300494464</v>
      </c>
      <c r="CL26">
        <v>0</v>
      </c>
      <c r="CM26">
        <v>0</v>
      </c>
      <c r="CN26">
        <f t="shared" si="5"/>
        <v>121.41361736240685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6"/>
        <v>102.25511825487011</v>
      </c>
      <c r="DI26">
        <v>2041</v>
      </c>
      <c r="DJ26">
        <f t="shared" si="7"/>
        <v>3030.7642193671927</v>
      </c>
      <c r="DK26">
        <f t="shared" si="8"/>
        <v>2909.3506020047857</v>
      </c>
      <c r="DN26">
        <v>2041</v>
      </c>
      <c r="DO26">
        <v>1566.5096688110314</v>
      </c>
      <c r="DP26">
        <v>1445.0960514486246</v>
      </c>
      <c r="DR26">
        <v>2041</v>
      </c>
      <c r="DS26">
        <f t="shared" si="9"/>
        <v>237.27702011736531</v>
      </c>
      <c r="DT26">
        <f t="shared" si="10"/>
        <v>138.2541240586846</v>
      </c>
      <c r="DU26">
        <f t="shared" si="11"/>
        <v>193.70568980801994</v>
      </c>
      <c r="DV26">
        <f t="shared" si="12"/>
        <v>187.16074497090969</v>
      </c>
      <c r="DW26">
        <f t="shared" si="13"/>
        <v>598.38304096133959</v>
      </c>
      <c r="DX26">
        <f t="shared" si="14"/>
        <v>120.78483511856402</v>
      </c>
      <c r="DY26">
        <f t="shared" si="15"/>
        <v>28.312461945357771</v>
      </c>
      <c r="DZ26">
        <f t="shared" si="16"/>
        <v>4.3027444083581182E-2</v>
      </c>
      <c r="EA26">
        <f t="shared" si="17"/>
        <v>62.588724386706645</v>
      </c>
      <c r="EB26">
        <f t="shared" si="18"/>
        <v>1566.5096688110314</v>
      </c>
      <c r="EE26">
        <v>2041</v>
      </c>
      <c r="EF26">
        <f t="shared" si="19"/>
        <v>0.1514685959758274</v>
      </c>
      <c r="EG26">
        <f t="shared" si="20"/>
        <v>8.8256157501803614E-2</v>
      </c>
      <c r="EH26">
        <f t="shared" si="21"/>
        <v>0.1236543212369963</v>
      </c>
      <c r="EI26">
        <f t="shared" si="22"/>
        <v>0.11947627818535154</v>
      </c>
      <c r="EJ26">
        <f t="shared" si="23"/>
        <v>0.38198490113087374</v>
      </c>
      <c r="EK26">
        <f t="shared" si="24"/>
        <v>7.7104430009831193E-2</v>
      </c>
      <c r="EL26">
        <f t="shared" si="25"/>
        <v>1.8073595400688914E-2</v>
      </c>
      <c r="EM26">
        <f t="shared" si="26"/>
        <v>2.7467078525112888E-5</v>
      </c>
      <c r="EN26">
        <f t="shared" si="27"/>
        <v>3.9954253480102044E-2</v>
      </c>
    </row>
    <row r="27" spans="2:144" x14ac:dyDescent="0.3">
      <c r="B27">
        <v>2042</v>
      </c>
      <c r="C27">
        <v>0</v>
      </c>
      <c r="D27">
        <v>0</v>
      </c>
      <c r="E27">
        <v>24.938555035427065</v>
      </c>
      <c r="F27">
        <v>0</v>
      </c>
      <c r="G27">
        <v>0</v>
      </c>
      <c r="H27">
        <v>0</v>
      </c>
      <c r="I27">
        <v>171.11983929756562</v>
      </c>
      <c r="J27">
        <v>179.93917325543856</v>
      </c>
      <c r="K27">
        <v>0</v>
      </c>
      <c r="L27">
        <v>0</v>
      </c>
      <c r="M27">
        <v>1.270642979145</v>
      </c>
      <c r="N27">
        <v>0</v>
      </c>
      <c r="O27">
        <v>65.364845377281</v>
      </c>
      <c r="P27">
        <v>230.02606731569804</v>
      </c>
      <c r="Q27">
        <v>0</v>
      </c>
      <c r="R27">
        <v>0.1079543220522691</v>
      </c>
      <c r="S27">
        <v>1.0119743559709999</v>
      </c>
      <c r="T27">
        <f t="shared" si="1"/>
        <v>673.7790519385785</v>
      </c>
      <c r="V27">
        <v>110.17805798623185</v>
      </c>
      <c r="W27">
        <v>4.4303362448899597E-2</v>
      </c>
      <c r="X27">
        <v>88.967364027817027</v>
      </c>
      <c r="Y27">
        <v>2.0914040574046097E-2</v>
      </c>
      <c r="Z27">
        <v>2.262934722731667E-6</v>
      </c>
      <c r="AA27">
        <v>1.0164344128602447</v>
      </c>
      <c r="AB27">
        <v>1.9668689796320466E-3</v>
      </c>
      <c r="AC27">
        <v>5.4209554723731949E-2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153.71068947632043</v>
      </c>
      <c r="AJ27">
        <v>9.073713260319991</v>
      </c>
      <c r="AK27">
        <v>31.319643907245005</v>
      </c>
      <c r="AL27">
        <f t="shared" si="2"/>
        <v>399.11420250003766</v>
      </c>
      <c r="AN27">
        <v>0</v>
      </c>
      <c r="AO27">
        <v>0</v>
      </c>
      <c r="AP27">
        <v>48.214492520905395</v>
      </c>
      <c r="AQ27">
        <v>3.9143068416982403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15.275387084526161</v>
      </c>
      <c r="AZ27">
        <v>0</v>
      </c>
      <c r="BA27">
        <v>135.06507394122778</v>
      </c>
      <c r="BB27">
        <v>0</v>
      </c>
      <c r="BC27">
        <v>0</v>
      </c>
      <c r="BD27">
        <f t="shared" si="3"/>
        <v>202.46926038835758</v>
      </c>
      <c r="BF27">
        <v>0</v>
      </c>
      <c r="BG27">
        <v>0</v>
      </c>
      <c r="BH27">
        <v>6.3526452552619341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0.69710929738966221</v>
      </c>
      <c r="BR27">
        <v>0</v>
      </c>
      <c r="BS27">
        <v>75.647856892594902</v>
      </c>
      <c r="BT27">
        <v>0</v>
      </c>
      <c r="BU27">
        <v>0</v>
      </c>
      <c r="BV27">
        <f t="shared" si="4"/>
        <v>82.697611445246494</v>
      </c>
      <c r="BX27">
        <v>0</v>
      </c>
      <c r="BY27">
        <v>0</v>
      </c>
      <c r="BZ27">
        <v>17.000549452830427</v>
      </c>
      <c r="CA27">
        <v>24.85979938722199</v>
      </c>
      <c r="CB27">
        <v>0</v>
      </c>
      <c r="CC27">
        <v>0</v>
      </c>
      <c r="CD27">
        <v>0.98694836071337999</v>
      </c>
      <c r="CE27">
        <v>44.222152690112338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37.991031654020333</v>
      </c>
      <c r="CL27">
        <v>0</v>
      </c>
      <c r="CM27">
        <v>0</v>
      </c>
      <c r="CN27">
        <f t="shared" si="5"/>
        <v>125.06048154489847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6"/>
        <v>108.17864825487084</v>
      </c>
      <c r="DI27">
        <v>2042</v>
      </c>
      <c r="DJ27">
        <f t="shared" si="7"/>
        <v>3074.4198638891085</v>
      </c>
      <c r="DK27">
        <f t="shared" si="8"/>
        <v>2949.3593823442102</v>
      </c>
      <c r="DN27">
        <v>2042</v>
      </c>
      <c r="DO27">
        <v>1591.2992560719892</v>
      </c>
      <c r="DP27">
        <v>1466.2387745270908</v>
      </c>
      <c r="DR27">
        <v>2042</v>
      </c>
      <c r="DS27">
        <f t="shared" si="9"/>
        <v>224.21553550027465</v>
      </c>
      <c r="DT27">
        <f t="shared" si="10"/>
        <v>142.73726880232439</v>
      </c>
      <c r="DU27">
        <f t="shared" si="11"/>
        <v>191.72930315684422</v>
      </c>
      <c r="DV27">
        <f t="shared" si="12"/>
        <v>172.10875452725861</v>
      </c>
      <c r="DW27">
        <f t="shared" si="13"/>
        <v>641.51443254018136</v>
      </c>
      <c r="DX27">
        <f t="shared" si="14"/>
        <v>126.66757639322998</v>
      </c>
      <c r="DY27">
        <f t="shared" si="15"/>
        <v>28.795020269494277</v>
      </c>
      <c r="DZ27">
        <f t="shared" si="16"/>
        <v>4.4303362448899597E-2</v>
      </c>
      <c r="EA27">
        <f t="shared" si="17"/>
        <v>63.487061519932922</v>
      </c>
      <c r="EB27">
        <f t="shared" si="18"/>
        <v>1591.2992560719892</v>
      </c>
      <c r="EE27">
        <v>2042</v>
      </c>
      <c r="EF27">
        <f t="shared" si="19"/>
        <v>0.14090092397437237</v>
      </c>
      <c r="EG27">
        <f t="shared" si="20"/>
        <v>8.969857068535389E-2</v>
      </c>
      <c r="EH27">
        <f t="shared" si="21"/>
        <v>0.12048601319032511</v>
      </c>
      <c r="EI27">
        <f t="shared" si="22"/>
        <v>0.10815612077397498</v>
      </c>
      <c r="EJ27">
        <f t="shared" si="23"/>
        <v>0.40313877486734634</v>
      </c>
      <c r="EK27">
        <f t="shared" si="24"/>
        <v>7.9600097787954738E-2</v>
      </c>
      <c r="EL27">
        <f t="shared" si="25"/>
        <v>1.8095289217046936E-2</v>
      </c>
      <c r="EM27">
        <f t="shared" si="26"/>
        <v>2.7840999912398216E-5</v>
      </c>
      <c r="EN27">
        <f t="shared" si="27"/>
        <v>3.9896368503713302E-2</v>
      </c>
    </row>
    <row r="28" spans="2:144" x14ac:dyDescent="0.3">
      <c r="B28">
        <v>2043</v>
      </c>
      <c r="C28">
        <v>0</v>
      </c>
      <c r="D28">
        <v>0</v>
      </c>
      <c r="E28">
        <v>25.097677868201639</v>
      </c>
      <c r="F28">
        <v>0</v>
      </c>
      <c r="G28">
        <v>0</v>
      </c>
      <c r="H28">
        <v>0</v>
      </c>
      <c r="I28">
        <v>155.25909350835707</v>
      </c>
      <c r="J28">
        <v>164.42301559815249</v>
      </c>
      <c r="K28">
        <v>0</v>
      </c>
      <c r="L28">
        <v>0</v>
      </c>
      <c r="M28">
        <v>1.2777752579520001</v>
      </c>
      <c r="N28">
        <v>0</v>
      </c>
      <c r="O28">
        <v>66.774180732063002</v>
      </c>
      <c r="P28">
        <v>255.24616938441568</v>
      </c>
      <c r="Q28">
        <v>0</v>
      </c>
      <c r="R28">
        <v>0.19144771961393137</v>
      </c>
      <c r="S28">
        <v>1.033793595805</v>
      </c>
      <c r="T28">
        <f t="shared" si="1"/>
        <v>669.30315366456091</v>
      </c>
      <c r="V28">
        <v>113.87153096802945</v>
      </c>
      <c r="W28">
        <v>4.5618073031572864E-2</v>
      </c>
      <c r="X28">
        <v>88.833644252859841</v>
      </c>
      <c r="Y28">
        <v>2.0914493390166211E-2</v>
      </c>
      <c r="Z28">
        <v>2.3322847559959955E-6</v>
      </c>
      <c r="AA28">
        <v>1.0475939017845206</v>
      </c>
      <c r="AB28">
        <v>1.9724623459312302E-3</v>
      </c>
      <c r="AC28">
        <v>5.4224960641883806E-2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160.42414775929512</v>
      </c>
      <c r="AJ28">
        <v>9.2420040358634807</v>
      </c>
      <c r="AK28">
        <v>31.266821640705697</v>
      </c>
      <c r="AL28">
        <f t="shared" si="2"/>
        <v>409.5757487715519</v>
      </c>
      <c r="AN28">
        <v>0</v>
      </c>
      <c r="AO28">
        <v>0</v>
      </c>
      <c r="AP28">
        <v>45.541431165837118</v>
      </c>
      <c r="AQ28">
        <v>3.5407586292129642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15.578417524116448</v>
      </c>
      <c r="AZ28">
        <v>0</v>
      </c>
      <c r="BA28">
        <v>141.31525774549144</v>
      </c>
      <c r="BB28">
        <v>0</v>
      </c>
      <c r="BC28">
        <v>0</v>
      </c>
      <c r="BD28">
        <f t="shared" si="3"/>
        <v>205.97586506465797</v>
      </c>
      <c r="BF28">
        <v>0</v>
      </c>
      <c r="BG28">
        <v>0</v>
      </c>
      <c r="BH28">
        <v>6.178146914386307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0.67796261572261118</v>
      </c>
      <c r="BR28">
        <v>0</v>
      </c>
      <c r="BS28">
        <v>78.544282069626334</v>
      </c>
      <c r="BT28">
        <v>0</v>
      </c>
      <c r="BU28">
        <v>0</v>
      </c>
      <c r="BV28">
        <f t="shared" si="4"/>
        <v>85.400391599735258</v>
      </c>
      <c r="BX28">
        <v>0</v>
      </c>
      <c r="BY28">
        <v>0</v>
      </c>
      <c r="BZ28">
        <v>17.531770721605362</v>
      </c>
      <c r="CA28">
        <v>25.730112625283038</v>
      </c>
      <c r="CB28">
        <v>0</v>
      </c>
      <c r="CC28">
        <v>0</v>
      </c>
      <c r="CD28">
        <v>1.0201593892249805</v>
      </c>
      <c r="CE28">
        <v>45.336221968307825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39.191759941094134</v>
      </c>
      <c r="CL28">
        <v>0</v>
      </c>
      <c r="CM28">
        <v>0</v>
      </c>
      <c r="CN28">
        <f t="shared" si="5"/>
        <v>128.81002464551534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6"/>
        <v>114.10217825487155</v>
      </c>
      <c r="DI28">
        <v>2043</v>
      </c>
      <c r="DJ28">
        <f t="shared" si="7"/>
        <v>3112.2325457469142</v>
      </c>
      <c r="DK28">
        <f t="shared" si="8"/>
        <v>2983.4225211013991</v>
      </c>
      <c r="DN28">
        <v>2043</v>
      </c>
      <c r="DO28">
        <v>1613.1673620008933</v>
      </c>
      <c r="DP28">
        <v>1484.3573373553779</v>
      </c>
      <c r="DR28">
        <v>2043</v>
      </c>
      <c r="DS28">
        <f t="shared" si="9"/>
        <v>209.81346252710219</v>
      </c>
      <c r="DT28">
        <f t="shared" si="10"/>
        <v>147.3322146270387</v>
      </c>
      <c r="DU28">
        <f t="shared" si="11"/>
        <v>189.43836778749261</v>
      </c>
      <c r="DV28">
        <f t="shared" si="12"/>
        <v>156.28122535992796</v>
      </c>
      <c r="DW28">
        <f t="shared" si="13"/>
        <v>683.96362093578614</v>
      </c>
      <c r="DX28">
        <f t="shared" si="14"/>
        <v>132.62177752425305</v>
      </c>
      <c r="DY28">
        <f t="shared" si="15"/>
        <v>29.29178574788617</v>
      </c>
      <c r="DZ28">
        <f t="shared" si="16"/>
        <v>4.5618073031572864E-2</v>
      </c>
      <c r="EA28">
        <f t="shared" si="17"/>
        <v>64.37928941837481</v>
      </c>
      <c r="EB28">
        <f t="shared" si="18"/>
        <v>1613.1673620008933</v>
      </c>
      <c r="EE28">
        <v>2043</v>
      </c>
      <c r="EF28">
        <f t="shared" si="19"/>
        <v>0.13006304706466409</v>
      </c>
      <c r="EG28">
        <f t="shared" si="20"/>
        <v>9.1331016295975065E-2</v>
      </c>
      <c r="EH28">
        <f t="shared" si="21"/>
        <v>0.11743255675128624</v>
      </c>
      <c r="EI28">
        <f t="shared" si="22"/>
        <v>9.6878494470706636E-2</v>
      </c>
      <c r="EJ28">
        <f t="shared" si="23"/>
        <v>0.42398801082079379</v>
      </c>
      <c r="EK28">
        <f t="shared" si="24"/>
        <v>8.221203865651952E-2</v>
      </c>
      <c r="EL28">
        <f t="shared" si="25"/>
        <v>1.8157933539861656E-2</v>
      </c>
      <c r="EM28">
        <f t="shared" si="26"/>
        <v>2.8278574254682698E-5</v>
      </c>
      <c r="EN28">
        <f t="shared" si="27"/>
        <v>3.9908623825938253E-2</v>
      </c>
    </row>
    <row r="29" spans="2:144" x14ac:dyDescent="0.3">
      <c r="B29">
        <v>2044</v>
      </c>
      <c r="C29">
        <v>0</v>
      </c>
      <c r="D29">
        <v>0</v>
      </c>
      <c r="E29">
        <v>25.29213126068829</v>
      </c>
      <c r="F29">
        <v>0</v>
      </c>
      <c r="G29">
        <v>0</v>
      </c>
      <c r="H29">
        <v>0</v>
      </c>
      <c r="I29">
        <v>141.69679775737293</v>
      </c>
      <c r="J29">
        <v>149.57844487303589</v>
      </c>
      <c r="K29">
        <v>0</v>
      </c>
      <c r="L29">
        <v>0</v>
      </c>
      <c r="M29">
        <v>1.2842284392079999</v>
      </c>
      <c r="N29">
        <v>0</v>
      </c>
      <c r="O29">
        <v>68.206356843752999</v>
      </c>
      <c r="P29">
        <v>279.34756495867072</v>
      </c>
      <c r="Q29">
        <v>0</v>
      </c>
      <c r="R29">
        <v>0.31319179666859404</v>
      </c>
      <c r="S29">
        <v>1.055966454777</v>
      </c>
      <c r="T29">
        <f t="shared" si="1"/>
        <v>666.7746823841743</v>
      </c>
      <c r="V29">
        <v>117.68745667731434</v>
      </c>
      <c r="W29">
        <v>4.6972580101808631E-2</v>
      </c>
      <c r="X29">
        <v>88.641811389628288</v>
      </c>
      <c r="Y29">
        <v>2.0914960346740515E-2</v>
      </c>
      <c r="Z29">
        <v>2.4037418994604895E-6</v>
      </c>
      <c r="AA29">
        <v>1.0797041539894625</v>
      </c>
      <c r="AB29">
        <v>1.9782254057973203E-3</v>
      </c>
      <c r="AC29">
        <v>5.4240834633192785E-2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167.40369829936395</v>
      </c>
      <c r="AJ29">
        <v>9.4154349521002345</v>
      </c>
      <c r="AK29">
        <v>31.181024160378765</v>
      </c>
      <c r="AL29">
        <f t="shared" si="2"/>
        <v>420.34211378309482</v>
      </c>
      <c r="AN29">
        <v>0</v>
      </c>
      <c r="AO29">
        <v>0</v>
      </c>
      <c r="AP29">
        <v>42.69870978646928</v>
      </c>
      <c r="AQ29">
        <v>3.1514523831021735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15.883058771117781</v>
      </c>
      <c r="AZ29">
        <v>0</v>
      </c>
      <c r="BA29">
        <v>147.71321243345267</v>
      </c>
      <c r="BB29">
        <v>0</v>
      </c>
      <c r="BC29">
        <v>0</v>
      </c>
      <c r="BD29">
        <f t="shared" si="3"/>
        <v>209.44643337414192</v>
      </c>
      <c r="BF29">
        <v>0</v>
      </c>
      <c r="BG29">
        <v>0</v>
      </c>
      <c r="BH29">
        <v>5.9825881438503057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0.65650382075615821</v>
      </c>
      <c r="BR29">
        <v>0</v>
      </c>
      <c r="BS29">
        <v>81.556745292355743</v>
      </c>
      <c r="BT29">
        <v>0</v>
      </c>
      <c r="BU29">
        <v>0</v>
      </c>
      <c r="BV29">
        <f t="shared" si="4"/>
        <v>88.195837256962207</v>
      </c>
      <c r="BX29">
        <v>0</v>
      </c>
      <c r="BY29">
        <v>0</v>
      </c>
      <c r="BZ29">
        <v>18.077632999351309</v>
      </c>
      <c r="CA29">
        <v>26.631086592263614</v>
      </c>
      <c r="CB29">
        <v>0</v>
      </c>
      <c r="CC29">
        <v>0</v>
      </c>
      <c r="CD29">
        <v>1.0544698078723798</v>
      </c>
      <c r="CE29">
        <v>46.475104070838185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40.426733646166014</v>
      </c>
      <c r="CL29">
        <v>0</v>
      </c>
      <c r="CM29">
        <v>0</v>
      </c>
      <c r="CN29">
        <f t="shared" si="5"/>
        <v>132.6650271164915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6"/>
        <v>120.02570825487227</v>
      </c>
      <c r="DI29">
        <v>2044</v>
      </c>
      <c r="DJ29">
        <f t="shared" si="7"/>
        <v>3154.8738960846017</v>
      </c>
      <c r="DK29">
        <f t="shared" si="8"/>
        <v>3022.2088689681104</v>
      </c>
      <c r="DN29">
        <v>2044</v>
      </c>
      <c r="DO29">
        <v>1637.4498021697368</v>
      </c>
      <c r="DP29">
        <v>1504.7847750532453</v>
      </c>
      <c r="DR29">
        <v>2044</v>
      </c>
      <c r="DS29">
        <f t="shared" si="9"/>
        <v>196.10778977850725</v>
      </c>
      <c r="DT29">
        <f t="shared" si="10"/>
        <v>152.04322976544378</v>
      </c>
      <c r="DU29">
        <f t="shared" si="11"/>
        <v>186.91300474218286</v>
      </c>
      <c r="DV29">
        <f t="shared" si="12"/>
        <v>142.75324579065111</v>
      </c>
      <c r="DW29">
        <f t="shared" si="13"/>
        <v>725.86338958210922</v>
      </c>
      <c r="DX29">
        <f t="shared" si="14"/>
        <v>138.65481473300542</v>
      </c>
      <c r="DY29">
        <f t="shared" si="15"/>
        <v>29.803453935712529</v>
      </c>
      <c r="DZ29">
        <f t="shared" si="16"/>
        <v>4.6972580101808631E-2</v>
      </c>
      <c r="EA29">
        <f t="shared" si="17"/>
        <v>65.263901262022955</v>
      </c>
      <c r="EB29">
        <f t="shared" si="18"/>
        <v>1637.4498021697368</v>
      </c>
      <c r="EE29">
        <v>2044</v>
      </c>
      <c r="EF29">
        <f t="shared" si="19"/>
        <v>0.11976415369720071</v>
      </c>
      <c r="EG29">
        <f t="shared" si="20"/>
        <v>9.2853673782228779E-2</v>
      </c>
      <c r="EH29">
        <f t="shared" si="21"/>
        <v>0.11414884565896916</v>
      </c>
      <c r="EI29">
        <f t="shared" si="22"/>
        <v>8.7180227205434307E-2</v>
      </c>
      <c r="EJ29">
        <f t="shared" si="23"/>
        <v>0.44328894151154369</v>
      </c>
      <c r="EK29">
        <f t="shared" si="24"/>
        <v>8.4677291816383005E-2</v>
      </c>
      <c r="EL29">
        <f t="shared" si="25"/>
        <v>1.8201140515099055E-2</v>
      </c>
      <c r="EM29">
        <f t="shared" si="26"/>
        <v>2.8686424487374599E-5</v>
      </c>
      <c r="EN29">
        <f t="shared" si="27"/>
        <v>3.9857039388654036E-2</v>
      </c>
    </row>
    <row r="30" spans="2:144" x14ac:dyDescent="0.3">
      <c r="B30">
        <v>2045</v>
      </c>
      <c r="C30">
        <v>0</v>
      </c>
      <c r="D30">
        <v>0</v>
      </c>
      <c r="E30">
        <v>25.650947016346365</v>
      </c>
      <c r="F30">
        <v>0</v>
      </c>
      <c r="G30">
        <v>0</v>
      </c>
      <c r="H30">
        <v>0</v>
      </c>
      <c r="I30">
        <v>128.93444171282374</v>
      </c>
      <c r="J30">
        <v>134.8606004722098</v>
      </c>
      <c r="K30">
        <v>0</v>
      </c>
      <c r="L30">
        <v>0</v>
      </c>
      <c r="M30">
        <v>1.289999523561</v>
      </c>
      <c r="N30">
        <v>0</v>
      </c>
      <c r="O30">
        <v>69.661569750379996</v>
      </c>
      <c r="P30">
        <v>306.58582551120662</v>
      </c>
      <c r="Q30">
        <v>0</v>
      </c>
      <c r="R30">
        <v>0.48820093086204064</v>
      </c>
      <c r="S30">
        <v>1.0784959679349999</v>
      </c>
      <c r="T30">
        <f t="shared" si="1"/>
        <v>668.55008088532463</v>
      </c>
      <c r="V30">
        <v>121.6294804381527</v>
      </c>
      <c r="W30">
        <v>4.8367991019726227E-2</v>
      </c>
      <c r="X30">
        <v>88.388381403602835</v>
      </c>
      <c r="Y30">
        <v>2.0915441671083515E-2</v>
      </c>
      <c r="Z30">
        <v>2.4773668520211422E-6</v>
      </c>
      <c r="AA30">
        <v>1.112790709270804</v>
      </c>
      <c r="AB30">
        <v>1.9841627383913119E-3</v>
      </c>
      <c r="AC30">
        <v>5.4257189655837416E-2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174.65901187564151</v>
      </c>
      <c r="AJ30">
        <v>9.5941448364877182</v>
      </c>
      <c r="AK30">
        <v>31.060322314473964</v>
      </c>
      <c r="AL30">
        <f t="shared" si="2"/>
        <v>431.42139927964405</v>
      </c>
      <c r="AN30">
        <v>0</v>
      </c>
      <c r="AO30">
        <v>0</v>
      </c>
      <c r="AP30">
        <v>39.686729447590963</v>
      </c>
      <c r="AQ30">
        <v>2.7463176262877993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16.189668444018345</v>
      </c>
      <c r="AZ30">
        <v>0</v>
      </c>
      <c r="BA30">
        <v>154.26100694516981</v>
      </c>
      <c r="BB30">
        <v>0</v>
      </c>
      <c r="BC30">
        <v>0</v>
      </c>
      <c r="BD30">
        <f t="shared" si="3"/>
        <v>212.88372246306693</v>
      </c>
      <c r="BF30">
        <v>0</v>
      </c>
      <c r="BG30">
        <v>0</v>
      </c>
      <c r="BH30">
        <v>5.7645511545964796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0.63257784209753876</v>
      </c>
      <c r="BR30">
        <v>0</v>
      </c>
      <c r="BS30">
        <v>84.689817419013011</v>
      </c>
      <c r="BT30">
        <v>0</v>
      </c>
      <c r="BU30">
        <v>0</v>
      </c>
      <c r="BV30">
        <f t="shared" si="4"/>
        <v>91.086946415707033</v>
      </c>
      <c r="BX30">
        <v>0</v>
      </c>
      <c r="BY30">
        <v>0</v>
      </c>
      <c r="BZ30">
        <v>18.638396564799478</v>
      </c>
      <c r="CA30">
        <v>27.563807570349937</v>
      </c>
      <c r="CB30">
        <v>0</v>
      </c>
      <c r="CC30">
        <v>0</v>
      </c>
      <c r="CD30">
        <v>1.089914652806522</v>
      </c>
      <c r="CE30">
        <v>47.639267697533356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41.69666189844979</v>
      </c>
      <c r="CL30">
        <v>0</v>
      </c>
      <c r="CM30">
        <v>0</v>
      </c>
      <c r="CN30">
        <f t="shared" si="5"/>
        <v>136.62804838393907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6"/>
        <v>125.94923825487298</v>
      </c>
      <c r="DI30">
        <v>2045</v>
      </c>
      <c r="DJ30">
        <f t="shared" si="7"/>
        <v>3207.0896331102363</v>
      </c>
      <c r="DK30">
        <f t="shared" si="8"/>
        <v>3070.4615847262971</v>
      </c>
      <c r="DN30">
        <v>2045</v>
      </c>
      <c r="DO30">
        <v>1666.5194356825546</v>
      </c>
      <c r="DP30">
        <v>1529.8913872986154</v>
      </c>
      <c r="DR30">
        <v>2045</v>
      </c>
      <c r="DS30">
        <f t="shared" si="9"/>
        <v>182.55412535939899</v>
      </c>
      <c r="DT30">
        <f t="shared" si="10"/>
        <v>156.87507136364607</v>
      </c>
      <c r="DU30">
        <f t="shared" si="11"/>
        <v>184.27800534431759</v>
      </c>
      <c r="DV30">
        <f t="shared" si="12"/>
        <v>130.02634052836865</v>
      </c>
      <c r="DW30">
        <f t="shared" si="13"/>
        <v>771.48646848596843</v>
      </c>
      <c r="DX30">
        <f t="shared" si="14"/>
        <v>144.77977324534262</v>
      </c>
      <c r="DY30">
        <f t="shared" si="15"/>
        <v>30.331040638308821</v>
      </c>
      <c r="DZ30">
        <f t="shared" si="16"/>
        <v>4.8367991019726227E-2</v>
      </c>
      <c r="EA30">
        <f t="shared" si="17"/>
        <v>66.140242726183715</v>
      </c>
      <c r="EB30">
        <f t="shared" si="18"/>
        <v>1666.5194356825546</v>
      </c>
      <c r="EE30">
        <v>2045</v>
      </c>
      <c r="EF30">
        <f t="shared" si="19"/>
        <v>0.10954215201494515</v>
      </c>
      <c r="EG30">
        <f t="shared" si="20"/>
        <v>9.4133358426386982E-2</v>
      </c>
      <c r="EH30">
        <f t="shared" si="21"/>
        <v>0.11057657138504541</v>
      </c>
      <c r="EI30">
        <f t="shared" si="22"/>
        <v>7.8022696732074959E-2</v>
      </c>
      <c r="EJ30">
        <f t="shared" si="23"/>
        <v>0.46293277592048698</v>
      </c>
      <c r="EK30">
        <f t="shared" si="24"/>
        <v>8.6875538409814781E-2</v>
      </c>
      <c r="EL30">
        <f t="shared" si="25"/>
        <v>1.8200232165841001E-2</v>
      </c>
      <c r="EM30">
        <f t="shared" si="26"/>
        <v>2.902335849441576E-5</v>
      </c>
      <c r="EN30">
        <f t="shared" si="27"/>
        <v>3.9687651586910372E-2</v>
      </c>
    </row>
    <row r="31" spans="2:144" x14ac:dyDescent="0.3">
      <c r="B31">
        <v>2046</v>
      </c>
      <c r="C31">
        <v>0</v>
      </c>
      <c r="D31">
        <v>0</v>
      </c>
      <c r="E31">
        <v>25.959716633042287</v>
      </c>
      <c r="F31">
        <v>0</v>
      </c>
      <c r="G31">
        <v>0</v>
      </c>
      <c r="H31">
        <v>0</v>
      </c>
      <c r="I31">
        <v>116.94147847101557</v>
      </c>
      <c r="J31">
        <v>120.53836552651353</v>
      </c>
      <c r="K31">
        <v>0</v>
      </c>
      <c r="L31">
        <v>0</v>
      </c>
      <c r="M31">
        <v>1.295088151134</v>
      </c>
      <c r="N31">
        <v>0</v>
      </c>
      <c r="O31">
        <v>71.140048020340998</v>
      </c>
      <c r="P31">
        <v>331.88639885988408</v>
      </c>
      <c r="Q31">
        <v>0</v>
      </c>
      <c r="R31">
        <v>0.6722098344689269</v>
      </c>
      <c r="S31">
        <v>1.1013856739600001</v>
      </c>
      <c r="T31">
        <f t="shared" si="1"/>
        <v>669.53469117035934</v>
      </c>
      <c r="V31">
        <v>125.72802777324603</v>
      </c>
      <c r="W31">
        <v>4.9805486171763898E-2</v>
      </c>
      <c r="X31">
        <v>88.03365837101812</v>
      </c>
      <c r="Y31">
        <v>2.0915937694221384E-2</v>
      </c>
      <c r="Z31">
        <v>2.5532239131106989E-6</v>
      </c>
      <c r="AA31">
        <v>1.1468815540436976</v>
      </c>
      <c r="AB31">
        <v>1.9902793016104746E-3</v>
      </c>
      <c r="AC31">
        <v>5.4274039640501863E-2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182.21033544261746</v>
      </c>
      <c r="AJ31">
        <v>9.7782857626315849</v>
      </c>
      <c r="AK31">
        <v>30.899815491092838</v>
      </c>
      <c r="AL31">
        <f t="shared" si="2"/>
        <v>442.81989881569694</v>
      </c>
      <c r="AN31">
        <v>0</v>
      </c>
      <c r="AO31">
        <v>0</v>
      </c>
      <c r="AP31">
        <v>36.751097885539025</v>
      </c>
      <c r="AQ31">
        <v>2.3093687700190224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16.540426071990911</v>
      </c>
      <c r="AZ31">
        <v>0</v>
      </c>
      <c r="BA31">
        <v>160.67276785899455</v>
      </c>
      <c r="BB31">
        <v>0</v>
      </c>
      <c r="BC31">
        <v>0</v>
      </c>
      <c r="BD31">
        <f t="shared" si="3"/>
        <v>216.27366058654349</v>
      </c>
      <c r="BF31">
        <v>0</v>
      </c>
      <c r="BG31">
        <v>0</v>
      </c>
      <c r="BH31">
        <v>5.52255594720011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0.60602252839725512</v>
      </c>
      <c r="BR31">
        <v>0</v>
      </c>
      <c r="BS31">
        <v>87.948371849995794</v>
      </c>
      <c r="BT31">
        <v>0</v>
      </c>
      <c r="BU31">
        <v>0</v>
      </c>
      <c r="BV31">
        <f t="shared" si="4"/>
        <v>94.07695032559316</v>
      </c>
      <c r="BX31">
        <v>0</v>
      </c>
      <c r="BY31">
        <v>0</v>
      </c>
      <c r="BZ31">
        <v>19.214517962104029</v>
      </c>
      <c r="CA31">
        <v>28.529401013617797</v>
      </c>
      <c r="CB31">
        <v>0</v>
      </c>
      <c r="CC31">
        <v>0</v>
      </c>
      <c r="CD31">
        <v>1.1265329235396506</v>
      </c>
      <c r="CE31">
        <v>48.82937866755357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43.002642364964302</v>
      </c>
      <c r="CL31">
        <v>0</v>
      </c>
      <c r="CM31">
        <v>0</v>
      </c>
      <c r="CN31">
        <f t="shared" si="5"/>
        <v>140.70247293177937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6"/>
        <v>130.47578825487398</v>
      </c>
      <c r="DI31">
        <v>2046</v>
      </c>
      <c r="DJ31">
        <f t="shared" si="7"/>
        <v>3257.2911359148197</v>
      </c>
      <c r="DK31">
        <f t="shared" si="8"/>
        <v>3116.5886629830402</v>
      </c>
      <c r="DN31">
        <v>2046</v>
      </c>
      <c r="DO31">
        <v>1693.8834620848463</v>
      </c>
      <c r="DP31">
        <v>1553.180989153067</v>
      </c>
      <c r="DR31">
        <v>2046</v>
      </c>
      <c r="DS31">
        <f t="shared" si="9"/>
        <v>169.4220182337076</v>
      </c>
      <c r="DT31">
        <f t="shared" si="10"/>
        <v>162.00207255492617</v>
      </c>
      <c r="DU31">
        <f t="shared" si="11"/>
        <v>181.65747662120071</v>
      </c>
      <c r="DV31">
        <f t="shared" si="12"/>
        <v>118.07000167385684</v>
      </c>
      <c r="DW31">
        <f t="shared" si="13"/>
        <v>815.49880213908784</v>
      </c>
      <c r="DX31">
        <f t="shared" si="14"/>
        <v>149.27412581950102</v>
      </c>
      <c r="DY31">
        <f t="shared" si="15"/>
        <v>30.85968572133104</v>
      </c>
      <c r="DZ31">
        <f t="shared" si="16"/>
        <v>4.9805486171763898E-2</v>
      </c>
      <c r="EA31">
        <f t="shared" si="17"/>
        <v>67.049473835063282</v>
      </c>
      <c r="EB31">
        <f t="shared" si="18"/>
        <v>1693.8834620848463</v>
      </c>
      <c r="EE31">
        <v>2046</v>
      </c>
      <c r="EF31">
        <f t="shared" si="19"/>
        <v>0.10001987859612345</v>
      </c>
      <c r="EG31">
        <f t="shared" si="20"/>
        <v>9.5639444023812969E-2</v>
      </c>
      <c r="EH31">
        <f t="shared" si="21"/>
        <v>0.10724319629262756</v>
      </c>
      <c r="EI31">
        <f t="shared" si="22"/>
        <v>6.9703733649146837E-2</v>
      </c>
      <c r="EJ31">
        <f t="shared" si="23"/>
        <v>0.48143737181031621</v>
      </c>
      <c r="EK31">
        <f t="shared" si="24"/>
        <v>8.8125381208795289E-2</v>
      </c>
      <c r="EL31">
        <f t="shared" si="25"/>
        <v>1.8218305103084646E-2</v>
      </c>
      <c r="EM31">
        <f t="shared" si="26"/>
        <v>2.9403136217212297E-5</v>
      </c>
      <c r="EN31">
        <f t="shared" si="27"/>
        <v>3.9583286179875804E-2</v>
      </c>
    </row>
    <row r="32" spans="2:144" x14ac:dyDescent="0.3">
      <c r="B32">
        <v>2047</v>
      </c>
      <c r="C32">
        <v>0</v>
      </c>
      <c r="D32">
        <v>0</v>
      </c>
      <c r="E32">
        <v>26.287000020838001</v>
      </c>
      <c r="F32">
        <v>0</v>
      </c>
      <c r="G32">
        <v>0</v>
      </c>
      <c r="H32">
        <v>0</v>
      </c>
      <c r="I32">
        <v>105.70988400777139</v>
      </c>
      <c r="J32">
        <v>106.87969315674975</v>
      </c>
      <c r="K32">
        <v>0</v>
      </c>
      <c r="L32">
        <v>0</v>
      </c>
      <c r="M32">
        <v>1.299495281185</v>
      </c>
      <c r="N32">
        <v>0</v>
      </c>
      <c r="O32">
        <v>72.641984187527996</v>
      </c>
      <c r="P32">
        <v>356.9484810271594</v>
      </c>
      <c r="Q32">
        <v>0</v>
      </c>
      <c r="R32">
        <v>0.86597244809151275</v>
      </c>
      <c r="S32">
        <v>1.1246385536500001</v>
      </c>
      <c r="T32">
        <f t="shared" si="1"/>
        <v>671.75714868297302</v>
      </c>
      <c r="V32">
        <v>129.96241635829736</v>
      </c>
      <c r="W32">
        <v>5.1286301106498733E-2</v>
      </c>
      <c r="X32">
        <v>87.607786185432417</v>
      </c>
      <c r="Y32">
        <v>2.0916448807711631E-2</v>
      </c>
      <c r="Z32">
        <v>2.6313801704166553E-6</v>
      </c>
      <c r="AA32">
        <v>1.1820063650240864</v>
      </c>
      <c r="AB32">
        <v>1.9965803239856738E-3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190.0588275456553</v>
      </c>
      <c r="AJ32">
        <v>9.9680189570644533</v>
      </c>
      <c r="AK32">
        <v>30.700083484964683</v>
      </c>
      <c r="AL32">
        <f t="shared" si="2"/>
        <v>454.54904292206726</v>
      </c>
      <c r="AN32">
        <v>0</v>
      </c>
      <c r="AO32">
        <v>0</v>
      </c>
      <c r="AP32">
        <v>33.656959028276752</v>
      </c>
      <c r="AQ32">
        <v>1.8557215343209783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16.893579311586954</v>
      </c>
      <c r="AZ32">
        <v>0</v>
      </c>
      <c r="BA32">
        <v>167.22687266564918</v>
      </c>
      <c r="BB32">
        <v>0</v>
      </c>
      <c r="BC32">
        <v>0</v>
      </c>
      <c r="BD32">
        <f t="shared" si="3"/>
        <v>219.63313253983387</v>
      </c>
      <c r="BF32">
        <v>0</v>
      </c>
      <c r="BG32">
        <v>0</v>
      </c>
      <c r="BH32">
        <v>5.2550478365388811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0.57666740422949259</v>
      </c>
      <c r="BR32">
        <v>0</v>
      </c>
      <c r="BS32">
        <v>91.337544529834886</v>
      </c>
      <c r="BT32">
        <v>0</v>
      </c>
      <c r="BU32">
        <v>0</v>
      </c>
      <c r="BV32">
        <f t="shared" si="4"/>
        <v>97.169259770603261</v>
      </c>
      <c r="BX32">
        <v>0</v>
      </c>
      <c r="BY32">
        <v>0</v>
      </c>
      <c r="BZ32">
        <v>19.806205118320502</v>
      </c>
      <c r="CA32">
        <v>29.529031847609701</v>
      </c>
      <c r="CB32">
        <v>0</v>
      </c>
      <c r="CC32">
        <v>0</v>
      </c>
      <c r="CD32">
        <v>1.164361171663598</v>
      </c>
      <c r="CE32">
        <v>50.045877675867217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44.34529732720631</v>
      </c>
      <c r="CL32">
        <v>0</v>
      </c>
      <c r="CM32">
        <v>0</v>
      </c>
      <c r="CN32">
        <f t="shared" si="5"/>
        <v>144.89077314066733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6"/>
        <v>135.00233825487501</v>
      </c>
      <c r="DI32">
        <v>2047</v>
      </c>
      <c r="DJ32">
        <f t="shared" si="7"/>
        <v>3311.001052367164</v>
      </c>
      <c r="DK32">
        <f t="shared" si="8"/>
        <v>3166.1102792264965</v>
      </c>
      <c r="DN32">
        <v>2047</v>
      </c>
      <c r="DO32">
        <v>1723.0016953110198</v>
      </c>
      <c r="DP32">
        <v>1578.1109221703525</v>
      </c>
      <c r="DR32">
        <v>2047</v>
      </c>
      <c r="DS32">
        <f t="shared" si="9"/>
        <v>156.97986223184427</v>
      </c>
      <c r="DT32">
        <f t="shared" si="10"/>
        <v>167.28560163638295</v>
      </c>
      <c r="DU32">
        <f t="shared" si="11"/>
        <v>178.80239304416156</v>
      </c>
      <c r="DV32">
        <f t="shared" si="12"/>
        <v>106.87624175975898</v>
      </c>
      <c r="DW32">
        <f t="shared" si="13"/>
        <v>859.88504205256959</v>
      </c>
      <c r="DX32">
        <f t="shared" si="14"/>
        <v>153.76685667396234</v>
      </c>
      <c r="DY32">
        <f t="shared" si="15"/>
        <v>31.40566983073839</v>
      </c>
      <c r="DZ32">
        <f t="shared" si="16"/>
        <v>5.1286301106498733E-2</v>
      </c>
      <c r="EA32">
        <f t="shared" si="17"/>
        <v>67.948741780495084</v>
      </c>
      <c r="EB32">
        <f t="shared" si="18"/>
        <v>1723.0016953110198</v>
      </c>
      <c r="EE32">
        <v>2047</v>
      </c>
      <c r="EF32">
        <f t="shared" si="19"/>
        <v>9.1108362028342493E-2</v>
      </c>
      <c r="EG32">
        <f t="shared" si="20"/>
        <v>9.7089632640312729E-2</v>
      </c>
      <c r="EH32">
        <f t="shared" si="21"/>
        <v>0.10377377661946285</v>
      </c>
      <c r="EI32">
        <f t="shared" si="22"/>
        <v>6.2029098433630213E-2</v>
      </c>
      <c r="EJ32">
        <f t="shared" si="23"/>
        <v>0.49906221473412499</v>
      </c>
      <c r="EK32">
        <f t="shared" si="24"/>
        <v>8.9243589888752722E-2</v>
      </c>
      <c r="EL32">
        <f t="shared" si="25"/>
        <v>1.8227300597675463E-2</v>
      </c>
      <c r="EM32">
        <f t="shared" si="26"/>
        <v>2.9765670716441761E-5</v>
      </c>
      <c r="EN32">
        <f t="shared" si="27"/>
        <v>3.9436259386981989E-2</v>
      </c>
    </row>
    <row r="33" spans="2:144" x14ac:dyDescent="0.3">
      <c r="B33">
        <v>2048</v>
      </c>
      <c r="C33">
        <v>0</v>
      </c>
      <c r="D33">
        <v>0</v>
      </c>
      <c r="E33">
        <v>26.644461488787773</v>
      </c>
      <c r="F33">
        <v>0</v>
      </c>
      <c r="G33">
        <v>0</v>
      </c>
      <c r="H33">
        <v>0</v>
      </c>
      <c r="I33">
        <v>95.217400283519666</v>
      </c>
      <c r="J33">
        <v>94.096829889448358</v>
      </c>
      <c r="K33">
        <v>0</v>
      </c>
      <c r="L33">
        <v>0</v>
      </c>
      <c r="M33">
        <v>1.3032246232019999</v>
      </c>
      <c r="N33">
        <v>0</v>
      </c>
      <c r="O33">
        <v>74.167616153140997</v>
      </c>
      <c r="P33">
        <v>382.05692410412757</v>
      </c>
      <c r="Q33">
        <v>0</v>
      </c>
      <c r="R33">
        <v>1.0654826746490722</v>
      </c>
      <c r="S33">
        <v>1.148258290175</v>
      </c>
      <c r="T33">
        <f t="shared" si="1"/>
        <v>675.70019750705035</v>
      </c>
      <c r="V33">
        <v>134.33707863783542</v>
      </c>
      <c r="W33">
        <v>5.2811720902048102E-2</v>
      </c>
      <c r="X33">
        <v>87.10679200029557</v>
      </c>
      <c r="Y33">
        <v>2.0916975442147545E-2</v>
      </c>
      <c r="Z33">
        <v>2.7119052685147151E-6</v>
      </c>
      <c r="AA33">
        <v>1.2181961987594485</v>
      </c>
      <c r="AB33">
        <v>2.0030712637785402E-3</v>
      </c>
      <c r="AC33">
        <v>5.4309283671157553E-2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198.21553203781374</v>
      </c>
      <c r="AJ33">
        <v>10.163513116122754</v>
      </c>
      <c r="AK33">
        <v>30.458913629337694</v>
      </c>
      <c r="AL33">
        <f t="shared" si="2"/>
        <v>466.61836364916377</v>
      </c>
      <c r="AN33">
        <v>0</v>
      </c>
      <c r="AO33">
        <v>0</v>
      </c>
      <c r="AP33">
        <v>30.403642441427284</v>
      </c>
      <c r="AQ33">
        <v>1.3852802892752036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17.248123821129248</v>
      </c>
      <c r="AZ33">
        <v>0</v>
      </c>
      <c r="BA33">
        <v>173.92257135634767</v>
      </c>
      <c r="BB33">
        <v>0</v>
      </c>
      <c r="BC33">
        <v>0</v>
      </c>
      <c r="BD33">
        <f t="shared" si="3"/>
        <v>222.95961790817941</v>
      </c>
      <c r="BF33">
        <v>0</v>
      </c>
      <c r="BG33">
        <v>0</v>
      </c>
      <c r="BH33">
        <v>4.9603892063234909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0.54433282899322843</v>
      </c>
      <c r="BR33">
        <v>0</v>
      </c>
      <c r="BS33">
        <v>94.862723029565558</v>
      </c>
      <c r="BT33">
        <v>0</v>
      </c>
      <c r="BU33">
        <v>0</v>
      </c>
      <c r="BV33">
        <f t="shared" si="4"/>
        <v>100.36744506488228</v>
      </c>
      <c r="BX33">
        <v>0</v>
      </c>
      <c r="BY33">
        <v>0</v>
      </c>
      <c r="BZ33">
        <v>20.413949845755205</v>
      </c>
      <c r="CA33">
        <v>30.563907191716901</v>
      </c>
      <c r="CB33">
        <v>0</v>
      </c>
      <c r="CC33">
        <v>0</v>
      </c>
      <c r="CD33">
        <v>1.2034412641880972</v>
      </c>
      <c r="CE33">
        <v>51.289486892074372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45.72580833994882</v>
      </c>
      <c r="CL33">
        <v>0</v>
      </c>
      <c r="CM33">
        <v>0</v>
      </c>
      <c r="CN33">
        <f t="shared" si="5"/>
        <v>149.1965935336834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6"/>
        <v>139.52888825487599</v>
      </c>
      <c r="DI33">
        <v>2048</v>
      </c>
      <c r="DJ33">
        <f t="shared" si="7"/>
        <v>3369.2133235807951</v>
      </c>
      <c r="DK33">
        <f t="shared" si="8"/>
        <v>3220.0167300471117</v>
      </c>
      <c r="DN33">
        <v>2048</v>
      </c>
      <c r="DO33">
        <v>1754.3711059178347</v>
      </c>
      <c r="DP33">
        <v>1605.1745123841513</v>
      </c>
      <c r="DR33">
        <v>2048</v>
      </c>
      <c r="DS33">
        <f t="shared" si="9"/>
        <v>145.4406260651939</v>
      </c>
      <c r="DT33">
        <f t="shared" si="10"/>
        <v>172.73132922859415</v>
      </c>
      <c r="DU33">
        <f t="shared" si="11"/>
        <v>175.71862983734434</v>
      </c>
      <c r="DV33">
        <f t="shared" si="12"/>
        <v>96.422844618971538</v>
      </c>
      <c r="DW33">
        <f t="shared" si="13"/>
        <v>904.94707198392621</v>
      </c>
      <c r="DX33">
        <f t="shared" si="14"/>
        <v>158.25174704489388</v>
      </c>
      <c r="DY33">
        <f t="shared" si="15"/>
        <v>31.970104456434253</v>
      </c>
      <c r="DZ33">
        <f t="shared" si="16"/>
        <v>5.2811720902048102E-2</v>
      </c>
      <c r="EA33">
        <f t="shared" si="17"/>
        <v>68.835940961574352</v>
      </c>
      <c r="EB33">
        <f t="shared" si="18"/>
        <v>1754.3711059178347</v>
      </c>
      <c r="EE33">
        <v>2048</v>
      </c>
      <c r="EF33">
        <f t="shared" si="19"/>
        <v>8.2901859004970158E-2</v>
      </c>
      <c r="EG33">
        <f t="shared" si="20"/>
        <v>9.8457691560205132E-2</v>
      </c>
      <c r="EH33">
        <f t="shared" si="21"/>
        <v>0.1001604673290681</v>
      </c>
      <c r="EI33">
        <f t="shared" si="22"/>
        <v>5.4961486936098376E-2</v>
      </c>
      <c r="EJ33">
        <f t="shared" si="23"/>
        <v>0.51582419986932293</v>
      </c>
      <c r="EK33">
        <f t="shared" si="24"/>
        <v>9.0204259812008969E-2</v>
      </c>
      <c r="EL33">
        <f t="shared" si="25"/>
        <v>1.8223113883141871E-2</v>
      </c>
      <c r="EM33">
        <f t="shared" si="26"/>
        <v>3.0102935874800891E-5</v>
      </c>
      <c r="EN33">
        <f t="shared" si="27"/>
        <v>3.923681866930967E-2</v>
      </c>
    </row>
    <row r="34" spans="2:144" x14ac:dyDescent="0.3">
      <c r="B34">
        <v>2049</v>
      </c>
      <c r="C34">
        <v>0</v>
      </c>
      <c r="D34">
        <v>0</v>
      </c>
      <c r="E34">
        <v>27.0315430890738</v>
      </c>
      <c r="F34">
        <v>0</v>
      </c>
      <c r="G34">
        <v>0</v>
      </c>
      <c r="H34">
        <v>0</v>
      </c>
      <c r="I34">
        <v>85.429898943554164</v>
      </c>
      <c r="J34">
        <v>82.260783289642362</v>
      </c>
      <c r="K34">
        <v>0</v>
      </c>
      <c r="L34">
        <v>0</v>
      </c>
      <c r="M34">
        <v>1.306281072844</v>
      </c>
      <c r="N34">
        <v>0</v>
      </c>
      <c r="O34">
        <v>75.717144667900996</v>
      </c>
      <c r="P34">
        <v>406.84130961998829</v>
      </c>
      <c r="Q34">
        <v>0</v>
      </c>
      <c r="R34">
        <v>1.2672392128664103</v>
      </c>
      <c r="S34">
        <v>1.1722479915470001</v>
      </c>
      <c r="T34">
        <f t="shared" si="1"/>
        <v>681.02644788741702</v>
      </c>
      <c r="V34">
        <v>138.85661514328154</v>
      </c>
      <c r="W34">
        <v>5.438307424656607E-2</v>
      </c>
      <c r="X34">
        <v>86.52653209678688</v>
      </c>
      <c r="Y34">
        <v>2.0917518054848278E-2</v>
      </c>
      <c r="Z34">
        <v>2.794871138640563E-6</v>
      </c>
      <c r="AA34">
        <v>1.2554832612995803</v>
      </c>
      <c r="AB34">
        <v>2.0097577749153732E-3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206.69190571604457</v>
      </c>
      <c r="AJ34">
        <v>10.364943162470679</v>
      </c>
      <c r="AK34">
        <v>30.173993227203724</v>
      </c>
      <c r="AL34">
        <f t="shared" si="2"/>
        <v>479.03771206170109</v>
      </c>
      <c r="AN34">
        <v>0</v>
      </c>
      <c r="AO34">
        <v>0</v>
      </c>
      <c r="AP34">
        <v>26.986195648702687</v>
      </c>
      <c r="AQ34">
        <v>0.89799212248279403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17.601511184529326</v>
      </c>
      <c r="AZ34">
        <v>0</v>
      </c>
      <c r="BA34">
        <v>180.73071439463195</v>
      </c>
      <c r="BB34">
        <v>0</v>
      </c>
      <c r="BC34">
        <v>0</v>
      </c>
      <c r="BD34">
        <f t="shared" si="3"/>
        <v>226.21641335034676</v>
      </c>
      <c r="BF34">
        <v>0</v>
      </c>
      <c r="BG34">
        <v>0</v>
      </c>
      <c r="BH34">
        <v>4.6368525388512607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0.50882926421050623</v>
      </c>
      <c r="BR34">
        <v>0</v>
      </c>
      <c r="BS34">
        <v>98.529539349089831</v>
      </c>
      <c r="BT34">
        <v>0</v>
      </c>
      <c r="BU34">
        <v>0</v>
      </c>
      <c r="BV34">
        <f t="shared" si="4"/>
        <v>103.67522115215159</v>
      </c>
      <c r="BX34">
        <v>0</v>
      </c>
      <c r="BY34">
        <v>0</v>
      </c>
      <c r="BZ34">
        <v>21.037975681097588</v>
      </c>
      <c r="CA34">
        <v>31.635276519917866</v>
      </c>
      <c r="CB34">
        <v>0</v>
      </c>
      <c r="CC34">
        <v>0</v>
      </c>
      <c r="CD34">
        <v>1.2438124201654635</v>
      </c>
      <c r="CE34">
        <v>52.560685847453598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47.144843942985815</v>
      </c>
      <c r="CL34">
        <v>0</v>
      </c>
      <c r="CM34">
        <v>0</v>
      </c>
      <c r="CN34">
        <f t="shared" si="5"/>
        <v>153.62259441162036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6"/>
        <v>144.055438254877</v>
      </c>
      <c r="DI34">
        <v>2049</v>
      </c>
      <c r="DJ34">
        <f t="shared" si="7"/>
        <v>3431.2122159813493</v>
      </c>
      <c r="DK34">
        <f t="shared" si="8"/>
        <v>3277.5896215697289</v>
      </c>
      <c r="DN34">
        <v>2049</v>
      </c>
      <c r="DO34">
        <v>1787.6338271181141</v>
      </c>
      <c r="DP34">
        <v>1634.0112327064937</v>
      </c>
      <c r="DR34">
        <v>2049</v>
      </c>
      <c r="DS34">
        <f t="shared" si="9"/>
        <v>134.8757968458541</v>
      </c>
      <c r="DT34">
        <f t="shared" si="10"/>
        <v>178.34513754312641</v>
      </c>
      <c r="DU34">
        <f t="shared" si="11"/>
        <v>172.39502887680933</v>
      </c>
      <c r="DV34">
        <f t="shared" si="12"/>
        <v>86.675721121494547</v>
      </c>
      <c r="DW34">
        <f t="shared" si="13"/>
        <v>950.30325618521124</v>
      </c>
      <c r="DX34">
        <f t="shared" si="14"/>
        <v>162.72298293401244</v>
      </c>
      <c r="DY34">
        <f t="shared" si="15"/>
        <v>32.554186160455508</v>
      </c>
      <c r="DZ34">
        <f t="shared" si="16"/>
        <v>5.438307424656607E-2</v>
      </c>
      <c r="EA34">
        <f t="shared" si="17"/>
        <v>69.707334376904328</v>
      </c>
      <c r="EB34">
        <f t="shared" si="18"/>
        <v>1787.6338271181141</v>
      </c>
      <c r="EE34">
        <v>2049</v>
      </c>
      <c r="EF34">
        <f t="shared" si="19"/>
        <v>7.5449342477083514E-2</v>
      </c>
      <c r="EG34">
        <f t="shared" si="20"/>
        <v>9.9766034205473017E-2</v>
      </c>
      <c r="EH34">
        <f t="shared" si="21"/>
        <v>9.6437551282373829E-2</v>
      </c>
      <c r="EI34">
        <f t="shared" si="22"/>
        <v>4.8486283827615009E-2</v>
      </c>
      <c r="EJ34">
        <f t="shared" si="23"/>
        <v>0.53159838540156579</v>
      </c>
      <c r="EK34">
        <f t="shared" si="24"/>
        <v>9.1027021566459129E-2</v>
      </c>
      <c r="EL34">
        <f t="shared" si="25"/>
        <v>1.8210768708117851E-2</v>
      </c>
      <c r="EM34">
        <f t="shared" si="26"/>
        <v>3.0421819850119016E-5</v>
      </c>
      <c r="EN34">
        <f t="shared" si="27"/>
        <v>3.8994190711461943E-2</v>
      </c>
    </row>
    <row r="35" spans="2:144" x14ac:dyDescent="0.3">
      <c r="B35">
        <v>2050</v>
      </c>
      <c r="C35">
        <v>0</v>
      </c>
      <c r="D35">
        <v>0</v>
      </c>
      <c r="E35">
        <v>27.474007516851373</v>
      </c>
      <c r="F35">
        <v>0</v>
      </c>
      <c r="G35">
        <v>0</v>
      </c>
      <c r="H35">
        <v>0</v>
      </c>
      <c r="I35">
        <v>76.34140207425537</v>
      </c>
      <c r="J35">
        <v>71.467505106872991</v>
      </c>
      <c r="K35">
        <v>0</v>
      </c>
      <c r="L35">
        <v>0</v>
      </c>
      <c r="M35">
        <v>1.308672413619</v>
      </c>
      <c r="N35">
        <v>0</v>
      </c>
      <c r="O35">
        <v>77.290835033517993</v>
      </c>
      <c r="P35">
        <v>432.44797346919057</v>
      </c>
      <c r="Q35">
        <v>0</v>
      </c>
      <c r="R35">
        <v>1.4747612184425296</v>
      </c>
      <c r="S35">
        <v>1.1966117651479999</v>
      </c>
      <c r="T35">
        <f t="shared" si="1"/>
        <v>689.00176859789769</v>
      </c>
      <c r="V35">
        <v>143.52579461787292</v>
      </c>
      <c r="W35">
        <v>5.6001734943227015E-2</v>
      </c>
      <c r="X35">
        <v>85.862684295543914</v>
      </c>
      <c r="Y35">
        <v>2.0918077124937939E-2</v>
      </c>
      <c r="Z35">
        <v>2.8803520966417506E-6</v>
      </c>
      <c r="AA35">
        <v>1.2939008947495498</v>
      </c>
      <c r="AB35">
        <v>2.0166457086877353E-3</v>
      </c>
      <c r="AC35">
        <v>5.4346690815199432E-2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215.49983409942294</v>
      </c>
      <c r="AJ35">
        <v>10.572490170706466</v>
      </c>
      <c r="AK35">
        <v>29.842907295477588</v>
      </c>
      <c r="AL35">
        <f t="shared" si="2"/>
        <v>491.81726420453919</v>
      </c>
      <c r="AN35">
        <v>0</v>
      </c>
      <c r="AO35">
        <v>0</v>
      </c>
      <c r="AP35">
        <v>23.372071424275404</v>
      </c>
      <c r="AQ35">
        <v>0.39417201056302958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17.954435048374211</v>
      </c>
      <c r="AZ35">
        <v>0</v>
      </c>
      <c r="BA35">
        <v>187.70188223064224</v>
      </c>
      <c r="BB35">
        <v>0</v>
      </c>
      <c r="BC35">
        <v>0</v>
      </c>
      <c r="BD35">
        <f t="shared" si="3"/>
        <v>229.42256071385489</v>
      </c>
      <c r="BF35">
        <v>0</v>
      </c>
      <c r="BG35">
        <v>0</v>
      </c>
      <c r="BH35">
        <v>4.2826147323687769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0.46995666615018861</v>
      </c>
      <c r="BR35">
        <v>0</v>
      </c>
      <c r="BS35">
        <v>102.343878393515</v>
      </c>
      <c r="BT35">
        <v>0</v>
      </c>
      <c r="BU35">
        <v>0</v>
      </c>
      <c r="BV35">
        <f t="shared" si="4"/>
        <v>107.09644979203397</v>
      </c>
      <c r="BX35">
        <v>0</v>
      </c>
      <c r="BY35">
        <v>0</v>
      </c>
      <c r="BZ35">
        <v>21.678929566261271</v>
      </c>
      <c r="CA35">
        <v>32.744434846868025</v>
      </c>
      <c r="CB35">
        <v>0</v>
      </c>
      <c r="CC35">
        <v>0</v>
      </c>
      <c r="CD35">
        <v>1.2855212844362347</v>
      </c>
      <c r="CE35">
        <v>53.860369244851185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48.603903538030636</v>
      </c>
      <c r="CL35">
        <v>0</v>
      </c>
      <c r="CM35">
        <v>0</v>
      </c>
      <c r="CN35">
        <f t="shared" si="5"/>
        <v>158.17315848044734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6"/>
        <v>148.58198825487801</v>
      </c>
      <c r="DI35">
        <v>2050</v>
      </c>
      <c r="DJ35">
        <f t="shared" si="7"/>
        <v>3499.6043918324244</v>
      </c>
      <c r="DK35">
        <f t="shared" si="8"/>
        <v>3341.431233351977</v>
      </c>
      <c r="DN35">
        <v>2050</v>
      </c>
      <c r="DO35">
        <v>1824.0931900436515</v>
      </c>
      <c r="DP35">
        <v>1665.9200315632042</v>
      </c>
      <c r="DR35">
        <v>2050</v>
      </c>
      <c r="DS35">
        <f t="shared" si="9"/>
        <v>125.38222104253937</v>
      </c>
      <c r="DT35">
        <f t="shared" si="10"/>
        <v>184.13312368010008</v>
      </c>
      <c r="DU35">
        <f t="shared" si="11"/>
        <v>168.81930729268217</v>
      </c>
      <c r="DV35">
        <f t="shared" si="12"/>
        <v>77.628940004400292</v>
      </c>
      <c r="DW35">
        <f t="shared" si="13"/>
        <v>997.1699619015078</v>
      </c>
      <c r="DX35">
        <f t="shared" si="14"/>
        <v>167.18166851393181</v>
      </c>
      <c r="DY35">
        <f t="shared" si="15"/>
        <v>33.159524934555989</v>
      </c>
      <c r="DZ35">
        <f t="shared" si="16"/>
        <v>5.6001734943227015E-2</v>
      </c>
      <c r="EA35">
        <f t="shared" si="17"/>
        <v>70.562440938990903</v>
      </c>
      <c r="EB35">
        <f t="shared" si="18"/>
        <v>1824.0931900436515</v>
      </c>
      <c r="EE35">
        <v>2050</v>
      </c>
      <c r="EF35">
        <f t="shared" si="19"/>
        <v>6.8736740933471124E-2</v>
      </c>
      <c r="EG35">
        <f t="shared" si="20"/>
        <v>0.10094502007087351</v>
      </c>
      <c r="EH35">
        <f t="shared" si="21"/>
        <v>9.254971632707111E-2</v>
      </c>
      <c r="EI35">
        <f t="shared" si="22"/>
        <v>4.2557551570346352E-2</v>
      </c>
      <c r="EJ35">
        <f t="shared" si="23"/>
        <v>0.54666612832299699</v>
      </c>
      <c r="EK35">
        <f t="shared" si="24"/>
        <v>9.165193391787789E-2</v>
      </c>
      <c r="EL35">
        <f t="shared" si="25"/>
        <v>1.8178635343604602E-2</v>
      </c>
      <c r="EM35">
        <f t="shared" si="26"/>
        <v>3.0701137008184796E-5</v>
      </c>
      <c r="EN35">
        <f t="shared" si="27"/>
        <v>3.8683572376750283E-2</v>
      </c>
    </row>
    <row r="36" spans="2:144" x14ac:dyDescent="0.3">
      <c r="B36">
        <v>2051</v>
      </c>
      <c r="C36">
        <v>0</v>
      </c>
      <c r="D36">
        <v>0</v>
      </c>
      <c r="E36">
        <v>28.000825291845292</v>
      </c>
      <c r="F36">
        <v>0</v>
      </c>
      <c r="G36">
        <v>0</v>
      </c>
      <c r="H36">
        <v>0</v>
      </c>
      <c r="I36">
        <v>67.942302114336513</v>
      </c>
      <c r="J36">
        <v>62.246810065248255</v>
      </c>
      <c r="K36">
        <v>0</v>
      </c>
      <c r="L36">
        <v>0</v>
      </c>
      <c r="M36">
        <v>1.3557632490739999</v>
      </c>
      <c r="N36">
        <v>0</v>
      </c>
      <c r="O36">
        <v>78.889232603539</v>
      </c>
      <c r="P36">
        <v>458.64185920802117</v>
      </c>
      <c r="Q36">
        <v>0</v>
      </c>
      <c r="R36">
        <v>1.6931806402648411</v>
      </c>
      <c r="S36">
        <v>1.2213580541069999</v>
      </c>
      <c r="T36">
        <f t="shared" si="1"/>
        <v>699.99133122643605</v>
      </c>
      <c r="V36">
        <v>148.37259345863785</v>
      </c>
      <c r="W36">
        <v>5.7669127942719237E-2</v>
      </c>
      <c r="X36">
        <v>86.910557014604109</v>
      </c>
      <c r="Y36">
        <v>2.0918653152535653E-2</v>
      </c>
      <c r="Z36">
        <v>2.9684251676982018E-6</v>
      </c>
      <c r="AA36">
        <v>1.333483692864474</v>
      </c>
      <c r="AB36">
        <v>2.0237411369209849E-3</v>
      </c>
      <c r="AC36">
        <v>5.4366246776316567E-2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222.22367645520427</v>
      </c>
      <c r="AJ36">
        <v>10.78634198892505</v>
      </c>
      <c r="AK36">
        <v>30.526528106668341</v>
      </c>
      <c r="AL36">
        <f t="shared" si="2"/>
        <v>505.42580506906643</v>
      </c>
      <c r="AN36">
        <v>0</v>
      </c>
      <c r="AO36">
        <v>0</v>
      </c>
      <c r="AP36">
        <v>23.679082247984017</v>
      </c>
      <c r="AQ36">
        <v>0.4004243220301259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18.239230764534675</v>
      </c>
      <c r="AZ36">
        <v>0</v>
      </c>
      <c r="BA36">
        <v>189.88506430286526</v>
      </c>
      <c r="BB36">
        <v>0</v>
      </c>
      <c r="BC36">
        <v>0</v>
      </c>
      <c r="BD36">
        <f t="shared" si="3"/>
        <v>232.20380163741407</v>
      </c>
      <c r="BF36">
        <v>0</v>
      </c>
      <c r="BG36">
        <v>0</v>
      </c>
      <c r="BH36">
        <v>4.4425239245610628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0.48750445498964912</v>
      </c>
      <c r="BR36">
        <v>0</v>
      </c>
      <c r="BS36">
        <v>106.17006747743666</v>
      </c>
      <c r="BT36">
        <v>0</v>
      </c>
      <c r="BU36">
        <v>0</v>
      </c>
      <c r="BV36">
        <f t="shared" si="4"/>
        <v>111.10009585698737</v>
      </c>
      <c r="BX36">
        <v>0</v>
      </c>
      <c r="BY36">
        <v>0</v>
      </c>
      <c r="BZ36">
        <v>22.339458390875947</v>
      </c>
      <c r="CA36">
        <v>33.892727966814668</v>
      </c>
      <c r="CB36">
        <v>0</v>
      </c>
      <c r="CC36">
        <v>0</v>
      </c>
      <c r="CD36">
        <v>1.3286448296372024</v>
      </c>
      <c r="CE36">
        <v>55.191345224566675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50.108380088009646</v>
      </c>
      <c r="CL36">
        <v>0</v>
      </c>
      <c r="CM36">
        <v>0</v>
      </c>
      <c r="CN36">
        <f t="shared" si="5"/>
        <v>162.86055649990413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6"/>
        <v>153.78826325488146</v>
      </c>
      <c r="DI36">
        <v>2051</v>
      </c>
      <c r="DJ36">
        <f t="shared" si="7"/>
        <v>3576.9514438344972</v>
      </c>
      <c r="DK36">
        <f t="shared" si="8"/>
        <v>3414.0908873345929</v>
      </c>
      <c r="DN36">
        <v>2051</v>
      </c>
      <c r="DO36">
        <v>1865.3698535446895</v>
      </c>
      <c r="DP36">
        <v>1702.5092970447854</v>
      </c>
      <c r="DR36">
        <v>2051</v>
      </c>
      <c r="DS36">
        <f t="shared" si="9"/>
        <v>117.49252153659125</v>
      </c>
      <c r="DT36">
        <f t="shared" si="10"/>
        <v>190.17533568746202</v>
      </c>
      <c r="DU36">
        <f t="shared" si="11"/>
        <v>171.52850184322637</v>
      </c>
      <c r="DV36">
        <f t="shared" si="12"/>
        <v>69.272970685110636</v>
      </c>
      <c r="DW36">
        <f t="shared" si="13"/>
        <v>1037.8153895204621</v>
      </c>
      <c r="DX36">
        <f t="shared" si="14"/>
        <v>173.27539142991472</v>
      </c>
      <c r="DY36">
        <f t="shared" si="15"/>
        <v>34.314070941997329</v>
      </c>
      <c r="DZ36">
        <f t="shared" si="16"/>
        <v>5.7669127942719237E-2</v>
      </c>
      <c r="EA36">
        <f t="shared" si="17"/>
        <v>71.43800277198261</v>
      </c>
      <c r="EB36">
        <f t="shared" si="18"/>
        <v>1865.3698535446895</v>
      </c>
      <c r="EE36">
        <v>2051</v>
      </c>
      <c r="EF36">
        <f t="shared" si="19"/>
        <v>6.298618009362851E-2</v>
      </c>
      <c r="EG36">
        <f t="shared" si="20"/>
        <v>0.10195047128379355</v>
      </c>
      <c r="EH36">
        <f t="shared" si="21"/>
        <v>9.1954151353565328E-2</v>
      </c>
      <c r="EI36">
        <f t="shared" si="22"/>
        <v>3.7136319402543104E-2</v>
      </c>
      <c r="EJ36">
        <f t="shared" si="23"/>
        <v>0.5563590445875074</v>
      </c>
      <c r="EK36">
        <f t="shared" si="24"/>
        <v>9.2890635656326423E-2</v>
      </c>
      <c r="EL36">
        <f t="shared" si="25"/>
        <v>1.8395317623897289E-2</v>
      </c>
      <c r="EM36">
        <f t="shared" si="26"/>
        <v>3.0915653447027056E-5</v>
      </c>
      <c r="EN36">
        <f t="shared" si="27"/>
        <v>3.8296964345291507E-2</v>
      </c>
    </row>
    <row r="37" spans="2:144" x14ac:dyDescent="0.3">
      <c r="B37">
        <v>2052</v>
      </c>
      <c r="C37">
        <v>0</v>
      </c>
      <c r="D37">
        <v>0</v>
      </c>
      <c r="E37">
        <v>28.515654787700317</v>
      </c>
      <c r="F37">
        <v>0</v>
      </c>
      <c r="G37">
        <v>0</v>
      </c>
      <c r="H37">
        <v>0</v>
      </c>
      <c r="I37">
        <v>60.212112188505458</v>
      </c>
      <c r="J37">
        <v>54.017040667628848</v>
      </c>
      <c r="K37">
        <v>0</v>
      </c>
      <c r="L37">
        <v>0</v>
      </c>
      <c r="M37">
        <v>1.404620276673</v>
      </c>
      <c r="N37">
        <v>0</v>
      </c>
      <c r="O37">
        <v>80.512585952020999</v>
      </c>
      <c r="P37">
        <v>484.16684266327354</v>
      </c>
      <c r="Q37">
        <v>0</v>
      </c>
      <c r="R37">
        <v>1.9025094030164904</v>
      </c>
      <c r="S37">
        <v>1.246490706833</v>
      </c>
      <c r="T37">
        <f t="shared" si="1"/>
        <v>711.97785664565163</v>
      </c>
      <c r="V37">
        <v>153.38049245927073</v>
      </c>
      <c r="W37">
        <v>5.9386713574290019E-2</v>
      </c>
      <c r="X37">
        <v>87.975727453199482</v>
      </c>
      <c r="Y37">
        <v>2.0919246651971569E-2</v>
      </c>
      <c r="Z37">
        <v>3.0591692856859804E-6</v>
      </c>
      <c r="AA37">
        <v>1.3742671254439833</v>
      </c>
      <c r="AB37">
        <v>2.0310502837382763E-3</v>
      </c>
      <c r="AC37">
        <v>5.4386393998759823E-2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229.15564586292575</v>
      </c>
      <c r="AJ37">
        <v>11.006691223728929</v>
      </c>
      <c r="AK37">
        <v>31.223886148405057</v>
      </c>
      <c r="AL37">
        <f t="shared" si="2"/>
        <v>519.44391165207605</v>
      </c>
      <c r="AN37">
        <v>0</v>
      </c>
      <c r="AO37">
        <v>0</v>
      </c>
      <c r="AP37">
        <v>23.98161862602328</v>
      </c>
      <c r="AQ37">
        <v>0.40665639897255607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18.523102704893109</v>
      </c>
      <c r="AZ37">
        <v>0</v>
      </c>
      <c r="BA37">
        <v>192.02663114223085</v>
      </c>
      <c r="BB37">
        <v>0</v>
      </c>
      <c r="BC37">
        <v>0</v>
      </c>
      <c r="BD37">
        <f t="shared" si="3"/>
        <v>234.93800887211978</v>
      </c>
      <c r="BF37">
        <v>0</v>
      </c>
      <c r="BG37">
        <v>0</v>
      </c>
      <c r="BH37">
        <v>4.6086745724091598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0.50573715286746479</v>
      </c>
      <c r="BR37">
        <v>0</v>
      </c>
      <c r="BS37">
        <v>110.14573404143759</v>
      </c>
      <c r="BT37">
        <v>0</v>
      </c>
      <c r="BU37">
        <v>0</v>
      </c>
      <c r="BV37">
        <f t="shared" si="4"/>
        <v>115.26014576671422</v>
      </c>
      <c r="BX37">
        <v>0</v>
      </c>
      <c r="BY37">
        <v>0</v>
      </c>
      <c r="BZ37">
        <v>23.020162576666454</v>
      </c>
      <c r="CA37">
        <v>35.081544593310873</v>
      </c>
      <c r="CB37">
        <v>0</v>
      </c>
      <c r="CC37">
        <v>0</v>
      </c>
      <c r="CD37">
        <v>1.3732317364440707</v>
      </c>
      <c r="CE37">
        <v>56.554491511040538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51.659700327596951</v>
      </c>
      <c r="CL37">
        <v>0</v>
      </c>
      <c r="CM37">
        <v>0</v>
      </c>
      <c r="CN37">
        <f t="shared" si="5"/>
        <v>167.68913074505889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6"/>
        <v>158.99453825488501</v>
      </c>
      <c r="DI37">
        <v>2052</v>
      </c>
      <c r="DJ37">
        <f t="shared" si="7"/>
        <v>3657.6126456181255</v>
      </c>
      <c r="DK37">
        <f t="shared" si="8"/>
        <v>3489.9235148730668</v>
      </c>
      <c r="DN37">
        <v>2052</v>
      </c>
      <c r="DO37">
        <v>1908.3035919365057</v>
      </c>
      <c r="DP37">
        <v>1740.6144611914467</v>
      </c>
      <c r="DR37">
        <v>2052</v>
      </c>
      <c r="DS37">
        <f t="shared" si="9"/>
        <v>110.62591857266816</v>
      </c>
      <c r="DT37">
        <f t="shared" si="10"/>
        <v>196.4052977980611</v>
      </c>
      <c r="DU37">
        <f t="shared" si="11"/>
        <v>174.25083777338017</v>
      </c>
      <c r="DV37">
        <f t="shared" si="12"/>
        <v>61.587374975233267</v>
      </c>
      <c r="DW37">
        <f t="shared" si="13"/>
        <v>1078.1612452611937</v>
      </c>
      <c r="DX37">
        <f t="shared" si="14"/>
        <v>179.40294555144018</v>
      </c>
      <c r="DY37">
        <f t="shared" si="15"/>
        <v>35.509120238935402</v>
      </c>
      <c r="DZ37">
        <f t="shared" si="16"/>
        <v>5.9386713574290019E-2</v>
      </c>
      <c r="EA37">
        <f t="shared" si="17"/>
        <v>72.301465052019694</v>
      </c>
      <c r="EB37">
        <f t="shared" si="18"/>
        <v>1908.3035919365057</v>
      </c>
      <c r="EE37">
        <v>2052</v>
      </c>
      <c r="EF37">
        <f t="shared" si="19"/>
        <v>5.797081713838171E-2</v>
      </c>
      <c r="EG37">
        <f t="shared" si="20"/>
        <v>0.10292141073777114</v>
      </c>
      <c r="EH37">
        <f t="shared" si="21"/>
        <v>9.1311905773102983E-2</v>
      </c>
      <c r="EI37">
        <f t="shared" si="22"/>
        <v>3.2273363229765616E-2</v>
      </c>
      <c r="EJ37">
        <f t="shared" si="23"/>
        <v>0.56498413031183303</v>
      </c>
      <c r="EK37">
        <f t="shared" si="24"/>
        <v>9.4011742318938843E-2</v>
      </c>
      <c r="EL37">
        <f t="shared" si="25"/>
        <v>1.860768925289372E-2</v>
      </c>
      <c r="EM37">
        <f t="shared" si="26"/>
        <v>3.1120160243489166E-5</v>
      </c>
      <c r="EN37">
        <f t="shared" si="27"/>
        <v>3.7887821077069665E-2</v>
      </c>
    </row>
    <row r="39" spans="2:144" x14ac:dyDescent="0.3">
      <c r="EF39" t="s">
        <v>14</v>
      </c>
      <c r="EG39" t="s">
        <v>26</v>
      </c>
      <c r="EH39" t="s">
        <v>27</v>
      </c>
      <c r="EI39" t="s">
        <v>13</v>
      </c>
      <c r="EJ39" t="s">
        <v>28</v>
      </c>
      <c r="EK39" t="s">
        <v>29</v>
      </c>
      <c r="EL39" t="s">
        <v>10</v>
      </c>
      <c r="EM39" t="s">
        <v>30</v>
      </c>
      <c r="EN39" t="s">
        <v>31</v>
      </c>
    </row>
    <row r="42" spans="2:144" x14ac:dyDescent="0.3">
      <c r="DS42">
        <v>318.98787874967832</v>
      </c>
      <c r="DT42">
        <v>106.2311597718862</v>
      </c>
      <c r="DU42">
        <v>219.67316148498989</v>
      </c>
      <c r="DV42">
        <v>333.55096597410198</v>
      </c>
      <c r="DW42">
        <v>260.18271965272396</v>
      </c>
      <c r="DX42">
        <v>41.599875017844013</v>
      </c>
      <c r="DY42">
        <v>27.794573949887891</v>
      </c>
      <c r="DZ42">
        <v>3.2991691026730566E-2</v>
      </c>
      <c r="EA42">
        <v>70.456418519624322</v>
      </c>
    </row>
    <row r="43" spans="2:144" x14ac:dyDescent="0.3">
      <c r="DS43">
        <v>250.08325362912069</v>
      </c>
      <c r="DT43">
        <v>133.87928575531924</v>
      </c>
      <c r="DU43">
        <v>195.5411195619503</v>
      </c>
      <c r="DV43">
        <v>202.94898902169766</v>
      </c>
      <c r="DW43">
        <v>557.24340061199109</v>
      </c>
      <c r="DX43">
        <v>114.97312820410579</v>
      </c>
      <c r="DY43">
        <v>27.843519369944548</v>
      </c>
      <c r="DZ43">
        <v>4.1789476782375073E-2</v>
      </c>
      <c r="EA43">
        <v>61.685317051419361</v>
      </c>
    </row>
    <row r="44" spans="2:144" x14ac:dyDescent="0.3">
      <c r="DS44">
        <v>125.38222104253937</v>
      </c>
      <c r="DT44">
        <v>184.13312368010008</v>
      </c>
      <c r="DU44">
        <v>168.81930729268217</v>
      </c>
      <c r="DV44">
        <v>77.628940004400292</v>
      </c>
      <c r="DW44">
        <v>997.1699619015078</v>
      </c>
      <c r="DX44">
        <v>167.18166851393181</v>
      </c>
      <c r="DY44">
        <v>33.159524934555989</v>
      </c>
      <c r="DZ44">
        <v>5.6001734943227015E-2</v>
      </c>
      <c r="EA44">
        <v>70.562440938990903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1683-5F03-4D3E-96E2-C7240F1A5319}">
  <dimension ref="A1"/>
  <sheetViews>
    <sheetView workbookViewId="0">
      <selection activeCell="B8" sqref="B8:E13"/>
    </sheetView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A124-816E-4559-9FA3-404DE76D3D0C}">
  <dimension ref="B2:EN128"/>
  <sheetViews>
    <sheetView topLeftCell="A37" zoomScale="69" zoomScaleNormal="69" workbookViewId="0">
      <selection activeCell="EF5" sqref="EF5"/>
    </sheetView>
  </sheetViews>
  <sheetFormatPr baseColWidth="10" defaultRowHeight="14.4" x14ac:dyDescent="0.3"/>
  <sheetData>
    <row r="2" spans="2:144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44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  <c r="DS3" t="s">
        <v>14</v>
      </c>
      <c r="DT3" t="s">
        <v>26</v>
      </c>
      <c r="DU3" t="s">
        <v>27</v>
      </c>
      <c r="DV3" t="s">
        <v>13</v>
      </c>
      <c r="DW3" t="s">
        <v>28</v>
      </c>
      <c r="DX3" t="s">
        <v>29</v>
      </c>
      <c r="DY3" t="s">
        <v>10</v>
      </c>
      <c r="DZ3" t="s">
        <v>30</v>
      </c>
      <c r="EA3" t="s">
        <v>31</v>
      </c>
      <c r="EB3" t="s">
        <v>32</v>
      </c>
      <c r="EF3" t="s">
        <v>14</v>
      </c>
      <c r="EG3" t="s">
        <v>26</v>
      </c>
      <c r="EH3" t="s">
        <v>27</v>
      </c>
      <c r="EI3" t="s">
        <v>13</v>
      </c>
      <c r="EJ3" t="s">
        <v>28</v>
      </c>
      <c r="EK3" t="s">
        <v>29</v>
      </c>
      <c r="EL3" t="s">
        <v>10</v>
      </c>
      <c r="EM3" t="s">
        <v>30</v>
      </c>
      <c r="EN3" t="s">
        <v>31</v>
      </c>
    </row>
    <row r="4" spans="2:144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SUM(C4:DE4)</f>
        <v>2489.5426440521223</v>
      </c>
      <c r="DK4">
        <f>SUM(C4:DE4)-SUM(BX4:CM4)</f>
        <v>2423.8155001133632</v>
      </c>
      <c r="DN4">
        <v>2019</v>
      </c>
      <c r="DO4">
        <v>1252.0122218174499</v>
      </c>
      <c r="DP4">
        <v>1186.2850778786935</v>
      </c>
      <c r="DR4">
        <v>2019</v>
      </c>
      <c r="DS4">
        <f>J4+AC4+AU4+BM4+CE4+CW4</f>
        <v>243.97660772405638</v>
      </c>
      <c r="DT4">
        <f>C4+V4+AA4+AD4+AN4+AS4+AV4+BF4+BK4+BN4+BX4+CA4+CF4+CP4+CU4+CX4</f>
        <v>82.874442396574835</v>
      </c>
      <c r="DU4">
        <f>E4+AP4+X4+BH4+BZ4+CR4</f>
        <v>197.84993137428435</v>
      </c>
      <c r="DV4">
        <f>I4+AB4+AT4+BL4+CD4+CV4</f>
        <v>253.13094328236676</v>
      </c>
      <c r="DW4">
        <f>P4+Q4+AI4+AJ4+BA4+BB4+BS4+BT4+CK4+CL4+DC4+DD4</f>
        <v>210.10797145725226</v>
      </c>
      <c r="DX4">
        <f>R4+AK4+BC4+BU4+CM4+DE4</f>
        <v>0</v>
      </c>
      <c r="DY4">
        <f>F4+Y4+AQ4+BI4+CA4+CS4</f>
        <v>101.65324192888916</v>
      </c>
      <c r="DZ4">
        <f>D4+W4+AO4+BG4+BY4+CQ4</f>
        <v>84.568620180004331</v>
      </c>
      <c r="EA4">
        <f>DO4-SUM(DS4:DZ4)</f>
        <v>77.850463474022035</v>
      </c>
      <c r="EB4">
        <f>SUM(DS4:EA4)</f>
        <v>1252.0122218174499</v>
      </c>
      <c r="EE4">
        <v>2019</v>
      </c>
      <c r="EF4">
        <f>DS4/$EB4</f>
        <v>0.19486759272197382</v>
      </c>
      <c r="EG4">
        <f t="shared" ref="EG4:EN19" si="0">DT4/$EB4</f>
        <v>6.6192997921595664E-2</v>
      </c>
      <c r="EH4">
        <f t="shared" si="0"/>
        <v>0.1580255591172112</v>
      </c>
      <c r="EI4">
        <f t="shared" si="0"/>
        <v>0.20217929096164575</v>
      </c>
      <c r="EJ4">
        <f t="shared" si="0"/>
        <v>0.16781623038172477</v>
      </c>
      <c r="EK4">
        <f t="shared" si="0"/>
        <v>0</v>
      </c>
      <c r="EL4">
        <f t="shared" si="0"/>
        <v>8.1191892664855103E-2</v>
      </c>
      <c r="EM4">
        <f t="shared" si="0"/>
        <v>6.7546161855546877E-2</v>
      </c>
      <c r="EN4">
        <f t="shared" si="0"/>
        <v>6.2180274375446994E-2</v>
      </c>
    </row>
    <row r="5" spans="2:144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1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2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3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4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5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6">SUM(CO5:DE5)</f>
        <v>11.729241365872198</v>
      </c>
      <c r="DI5">
        <v>2020</v>
      </c>
      <c r="DJ5">
        <f t="shared" ref="DJ5:DJ37" si="7">SUM(C5:DE5)</f>
        <v>2186.6419579040553</v>
      </c>
      <c r="DK5">
        <f t="shared" ref="DK5:DK37" si="8">SUM(C5:DE5)-SUM(BX5:CM5)</f>
        <v>2127.699185165065</v>
      </c>
      <c r="DN5">
        <v>2020</v>
      </c>
      <c r="DO5">
        <v>1099.1855996349636</v>
      </c>
      <c r="DP5">
        <v>1040.2428268959736</v>
      </c>
      <c r="DR5">
        <v>2020</v>
      </c>
      <c r="DS5">
        <f t="shared" ref="DS5:DS37" si="9">J5+AC5+AU5+BM5+CE5+CW5</f>
        <v>216.60051991548292</v>
      </c>
      <c r="DT5">
        <f t="shared" ref="DT5:DT37" si="10">C5+V5+AA5+AD5+AN5+AS5+AV5+BF5+BK5+BN5+BX5+CA5+CF5+CP5+CU5+CX5</f>
        <v>83.101068302588345</v>
      </c>
      <c r="DU5">
        <f t="shared" ref="DU5:DU37" si="11">E5+AP5+X5+BH5+BZ5+CR5</f>
        <v>190.1949390274898</v>
      </c>
      <c r="DV5">
        <f t="shared" ref="DV5:DV37" si="12">I5+AB5+AT5+BL5+CD5+CV5</f>
        <v>216.19040690378336</v>
      </c>
      <c r="DW5">
        <f t="shared" ref="DW5:DW37" si="13">P5+Q5+AI5+AJ5+BA5+BB5+BS5+BT5+CK5+CL5+DC5+DD5</f>
        <v>193.48880030768021</v>
      </c>
      <c r="DX5">
        <f t="shared" ref="DX5:DX37" si="14">R5+AK5+BC5+BU5+CM5+DE5</f>
        <v>0</v>
      </c>
      <c r="DY5">
        <f t="shared" ref="DY5:DY37" si="15">F5+Y5+AQ5+BI5+CA5+CS5</f>
        <v>89.671000867831921</v>
      </c>
      <c r="DZ5">
        <f t="shared" ref="DZ5:DZ37" si="16">D5+W5+AO5+BG5+BY5+CQ5</f>
        <v>64.053822040994703</v>
      </c>
      <c r="EA5">
        <f t="shared" ref="EA5:EA37" si="17">DO5-SUM(DS5:DZ5)</f>
        <v>45.885042269112319</v>
      </c>
      <c r="EB5">
        <f t="shared" ref="EB5:EB37" si="18">SUM(DS5:EA5)</f>
        <v>1099.1855996349636</v>
      </c>
      <c r="EE5">
        <v>2020</v>
      </c>
      <c r="EF5">
        <f t="shared" ref="EF5:EN37" si="19">DS5/$EB5</f>
        <v>0.19705545631912874</v>
      </c>
      <c r="EG5">
        <f t="shared" si="0"/>
        <v>7.5602399021772099E-2</v>
      </c>
      <c r="EH5">
        <f t="shared" si="0"/>
        <v>0.17303259712522889</v>
      </c>
      <c r="EI5">
        <f t="shared" si="0"/>
        <v>0.19668235007407261</v>
      </c>
      <c r="EJ5">
        <f t="shared" si="0"/>
        <v>0.17602923507361931</v>
      </c>
      <c r="EK5">
        <f t="shared" si="0"/>
        <v>0</v>
      </c>
      <c r="EL5">
        <f t="shared" si="0"/>
        <v>8.1579490213128159E-2</v>
      </c>
      <c r="EM5">
        <f t="shared" si="0"/>
        <v>5.8273891199326841E-2</v>
      </c>
      <c r="EN5">
        <f t="shared" si="0"/>
        <v>4.1744580973723279E-2</v>
      </c>
    </row>
    <row r="6" spans="2:144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1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2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3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4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5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6"/>
        <v>12.7179882548664</v>
      </c>
      <c r="DI6">
        <v>2021</v>
      </c>
      <c r="DJ6">
        <f t="shared" si="7"/>
        <v>2561.0531644557418</v>
      </c>
      <c r="DK6">
        <f t="shared" si="8"/>
        <v>2494.0713865842527</v>
      </c>
      <c r="DN6">
        <v>2021</v>
      </c>
      <c r="DO6">
        <v>1286.8855763553047</v>
      </c>
      <c r="DP6">
        <v>1219.9037984838155</v>
      </c>
      <c r="DR6">
        <v>2021</v>
      </c>
      <c r="DS6">
        <f t="shared" si="9"/>
        <v>278.73113188030447</v>
      </c>
      <c r="DT6">
        <f t="shared" si="10"/>
        <v>88.736399187891067</v>
      </c>
      <c r="DU6">
        <f t="shared" si="11"/>
        <v>200.82102355802357</v>
      </c>
      <c r="DV6">
        <f t="shared" si="12"/>
        <v>282.41783039224606</v>
      </c>
      <c r="DW6">
        <f t="shared" si="13"/>
        <v>208.87597101210133</v>
      </c>
      <c r="DX6">
        <f t="shared" si="14"/>
        <v>0</v>
      </c>
      <c r="DY6">
        <f t="shared" si="15"/>
        <v>94.343268686809935</v>
      </c>
      <c r="DZ6">
        <f t="shared" si="16"/>
        <v>68.537589583864488</v>
      </c>
      <c r="EA6">
        <f t="shared" si="17"/>
        <v>64.422362054063569</v>
      </c>
      <c r="EB6">
        <f t="shared" si="18"/>
        <v>1286.8855763553047</v>
      </c>
      <c r="EE6">
        <v>2021</v>
      </c>
      <c r="EF6">
        <f t="shared" si="19"/>
        <v>0.21659356278568451</v>
      </c>
      <c r="EG6">
        <f t="shared" si="0"/>
        <v>6.8954381662438696E-2</v>
      </c>
      <c r="EH6">
        <f t="shared" si="0"/>
        <v>0.15605196549547587</v>
      </c>
      <c r="EI6">
        <f t="shared" si="0"/>
        <v>0.21945838509753526</v>
      </c>
      <c r="EJ6">
        <f t="shared" si="0"/>
        <v>0.16231122241938267</v>
      </c>
      <c r="EK6">
        <f t="shared" si="0"/>
        <v>0</v>
      </c>
      <c r="EL6">
        <f t="shared" si="0"/>
        <v>7.3311310982292086E-2</v>
      </c>
      <c r="EM6">
        <f t="shared" si="0"/>
        <v>5.3258495427367734E-2</v>
      </c>
      <c r="EN6">
        <f t="shared" si="0"/>
        <v>5.006067612982304E-2</v>
      </c>
    </row>
    <row r="7" spans="2:144" x14ac:dyDescent="0.3">
      <c r="B7">
        <v>2022</v>
      </c>
      <c r="C7">
        <v>0</v>
      </c>
      <c r="D7">
        <v>0</v>
      </c>
      <c r="E7">
        <v>19.738581960980873</v>
      </c>
      <c r="F7">
        <v>0</v>
      </c>
      <c r="G7">
        <v>0</v>
      </c>
      <c r="H7">
        <v>0</v>
      </c>
      <c r="I7">
        <v>297.23245846815945</v>
      </c>
      <c r="J7">
        <v>265.97516816526246</v>
      </c>
      <c r="K7">
        <v>0</v>
      </c>
      <c r="L7">
        <v>0</v>
      </c>
      <c r="M7">
        <v>0.97436606113199997</v>
      </c>
      <c r="N7">
        <v>0</v>
      </c>
      <c r="O7">
        <v>40.310804743505997</v>
      </c>
      <c r="P7">
        <v>0.60350843573834512</v>
      </c>
      <c r="Q7">
        <v>0</v>
      </c>
      <c r="R7">
        <v>7.0392771944215053E-8</v>
      </c>
      <c r="S7">
        <v>0.62408930111500005</v>
      </c>
      <c r="T7">
        <f t="shared" si="1"/>
        <v>625.45897720628682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0.10907997889216274</v>
      </c>
      <c r="AC7">
        <v>2.26393972931786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50.807824514218872</v>
      </c>
      <c r="AJ7">
        <v>7.5870862242913404</v>
      </c>
      <c r="AK7">
        <v>0</v>
      </c>
      <c r="AL7">
        <f t="shared" si="2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3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4"/>
        <v>78.178738908268201</v>
      </c>
      <c r="BX7">
        <v>0</v>
      </c>
      <c r="BY7">
        <v>0</v>
      </c>
      <c r="BZ7">
        <v>8.9227510490984621</v>
      </c>
      <c r="CA7">
        <v>12.67436906265797</v>
      </c>
      <c r="CB7">
        <v>0</v>
      </c>
      <c r="CC7">
        <v>0</v>
      </c>
      <c r="CD7">
        <v>0.51007433358283039</v>
      </c>
      <c r="CE7">
        <v>25.655583811924885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19.904099694293681</v>
      </c>
      <c r="CL7">
        <v>0</v>
      </c>
      <c r="CM7">
        <v>0</v>
      </c>
      <c r="CN7">
        <f t="shared" si="5"/>
        <v>67.666877951557822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6"/>
        <v>12.7179882548664</v>
      </c>
      <c r="DI7">
        <v>2022</v>
      </c>
      <c r="DJ7">
        <f t="shared" si="7"/>
        <v>2573.4168990051185</v>
      </c>
      <c r="DK7">
        <f t="shared" si="8"/>
        <v>2505.7500210535604</v>
      </c>
      <c r="DN7">
        <v>2022</v>
      </c>
      <c r="DO7">
        <v>1293.0674436299919</v>
      </c>
      <c r="DP7">
        <v>1225.4005656784341</v>
      </c>
      <c r="DR7">
        <v>2022</v>
      </c>
      <c r="DS7">
        <f t="shared" si="9"/>
        <v>293.89469170650523</v>
      </c>
      <c r="DT7">
        <f t="shared" si="10"/>
        <v>84.068653890051479</v>
      </c>
      <c r="DU7">
        <f t="shared" si="11"/>
        <v>197.00567744758359</v>
      </c>
      <c r="DV7">
        <f t="shared" si="12"/>
        <v>297.85161278063447</v>
      </c>
      <c r="DW7">
        <f t="shared" si="13"/>
        <v>205.77510900009753</v>
      </c>
      <c r="DX7">
        <f t="shared" si="14"/>
        <v>7.0392771944215053E-8</v>
      </c>
      <c r="DY7">
        <f t="shared" si="15"/>
        <v>81.238099876395765</v>
      </c>
      <c r="DZ7">
        <f t="shared" si="16"/>
        <v>67.700311962667485</v>
      </c>
      <c r="EA7">
        <f t="shared" si="17"/>
        <v>65.533286895663423</v>
      </c>
      <c r="EB7">
        <f t="shared" si="18"/>
        <v>1293.0674436299919</v>
      </c>
      <c r="EE7">
        <v>2022</v>
      </c>
      <c r="EF7">
        <f t="shared" si="19"/>
        <v>0.22728489001429261</v>
      </c>
      <c r="EG7">
        <f t="shared" si="0"/>
        <v>6.5014902590113874E-2</v>
      </c>
      <c r="EH7">
        <f t="shared" si="0"/>
        <v>0.15235529934504816</v>
      </c>
      <c r="EI7">
        <f t="shared" si="0"/>
        <v>0.23034499418258031</v>
      </c>
      <c r="EJ7">
        <f t="shared" si="0"/>
        <v>0.1591371819109689</v>
      </c>
      <c r="EK7">
        <f t="shared" si="0"/>
        <v>5.443859273620207E-11</v>
      </c>
      <c r="EL7">
        <f t="shared" si="0"/>
        <v>6.2825879869296164E-2</v>
      </c>
      <c r="EM7">
        <f t="shared" si="0"/>
        <v>5.235636570712375E-2</v>
      </c>
      <c r="EN7">
        <f t="shared" si="0"/>
        <v>5.0680486326137537E-2</v>
      </c>
    </row>
    <row r="8" spans="2:144" x14ac:dyDescent="0.3">
      <c r="B8">
        <v>2023</v>
      </c>
      <c r="C8">
        <v>0</v>
      </c>
      <c r="D8">
        <v>0</v>
      </c>
      <c r="E8">
        <v>20.336919046375368</v>
      </c>
      <c r="F8">
        <v>0</v>
      </c>
      <c r="G8">
        <v>0</v>
      </c>
      <c r="H8">
        <v>0</v>
      </c>
      <c r="I8">
        <v>306.41982889646619</v>
      </c>
      <c r="J8">
        <v>267.98468498630126</v>
      </c>
      <c r="K8">
        <v>0</v>
      </c>
      <c r="L8">
        <v>0</v>
      </c>
      <c r="M8">
        <v>0.99413633932400003</v>
      </c>
      <c r="N8">
        <v>0</v>
      </c>
      <c r="O8">
        <v>41.402968454632003</v>
      </c>
      <c r="P8">
        <v>0.67727666414915033</v>
      </c>
      <c r="Q8">
        <v>0</v>
      </c>
      <c r="R8">
        <v>1.7923696586520046E-7</v>
      </c>
      <c r="S8">
        <v>0.64099810984500005</v>
      </c>
      <c r="T8">
        <f t="shared" si="1"/>
        <v>638.45681267632995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2.0528620465470357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55.113084144429216</v>
      </c>
      <c r="AJ8">
        <v>7.7197840830468332</v>
      </c>
      <c r="AK8">
        <v>0</v>
      </c>
      <c r="AL8">
        <f t="shared" si="2"/>
        <v>288.06184612903553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3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4"/>
        <v>78.120424063938401</v>
      </c>
      <c r="BX8">
        <v>0</v>
      </c>
      <c r="BY8">
        <v>0</v>
      </c>
      <c r="BZ8">
        <v>9.1368852638212381</v>
      </c>
      <c r="CA8">
        <v>13.145298076232374</v>
      </c>
      <c r="CB8">
        <v>0</v>
      </c>
      <c r="CC8">
        <v>0</v>
      </c>
      <c r="CD8">
        <v>0.52709462948912023</v>
      </c>
      <c r="CE8">
        <v>26.284945855039759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20.412757985740384</v>
      </c>
      <c r="CL8">
        <v>0</v>
      </c>
      <c r="CM8">
        <v>0</v>
      </c>
      <c r="CN8">
        <f t="shared" si="5"/>
        <v>69.506981810322884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6"/>
        <v>14.452738254864567</v>
      </c>
      <c r="DI8">
        <v>2023</v>
      </c>
      <c r="DJ8">
        <f t="shared" si="7"/>
        <v>2614.373908622103</v>
      </c>
      <c r="DK8">
        <f t="shared" si="8"/>
        <v>2544.8669268117801</v>
      </c>
      <c r="DN8">
        <v>2023</v>
      </c>
      <c r="DO8">
        <v>1314.4133234384838</v>
      </c>
      <c r="DP8">
        <v>1244.9063416281608</v>
      </c>
      <c r="DR8">
        <v>2023</v>
      </c>
      <c r="DS8">
        <f t="shared" si="9"/>
        <v>296.32249288788807</v>
      </c>
      <c r="DT8">
        <f t="shared" si="10"/>
        <v>90.158520774649574</v>
      </c>
      <c r="DU8">
        <f t="shared" si="11"/>
        <v>205.06582905760908</v>
      </c>
      <c r="DV8">
        <f t="shared" si="12"/>
        <v>307.04574591050994</v>
      </c>
      <c r="DW8">
        <f t="shared" si="13"/>
        <v>209.65260843051544</v>
      </c>
      <c r="DX8">
        <f t="shared" si="14"/>
        <v>1.3989263251272495</v>
      </c>
      <c r="DY8">
        <f t="shared" si="15"/>
        <v>76.869662358568718</v>
      </c>
      <c r="DZ8">
        <f t="shared" si="16"/>
        <v>61.264785200873973</v>
      </c>
      <c r="EA8">
        <f t="shared" si="17"/>
        <v>66.634752492741654</v>
      </c>
      <c r="EB8">
        <f t="shared" si="18"/>
        <v>1314.4133234384838</v>
      </c>
      <c r="EE8">
        <v>2023</v>
      </c>
      <c r="EF8">
        <f t="shared" si="19"/>
        <v>0.22544087738909499</v>
      </c>
      <c r="EG8">
        <f t="shared" si="0"/>
        <v>6.8592214615412109E-2</v>
      </c>
      <c r="EH8">
        <f t="shared" si="0"/>
        <v>0.1560132002627303</v>
      </c>
      <c r="EI8">
        <f t="shared" si="0"/>
        <v>0.23359908214204897</v>
      </c>
      <c r="EJ8">
        <f t="shared" si="0"/>
        <v>0.15950280227080144</v>
      </c>
      <c r="EK8">
        <f t="shared" si="0"/>
        <v>1.0642971279899089E-3</v>
      </c>
      <c r="EL8">
        <f t="shared" si="0"/>
        <v>5.8482108319990955E-2</v>
      </c>
      <c r="EM8">
        <f t="shared" si="0"/>
        <v>4.6609984932750301E-2</v>
      </c>
      <c r="EN8">
        <f t="shared" si="0"/>
        <v>5.0695432939180982E-2</v>
      </c>
    </row>
    <row r="9" spans="2:144" x14ac:dyDescent="0.3">
      <c r="B9">
        <v>2024</v>
      </c>
      <c r="C9">
        <v>0</v>
      </c>
      <c r="D9">
        <v>0</v>
      </c>
      <c r="E9">
        <v>20.914797841415972</v>
      </c>
      <c r="F9">
        <v>0</v>
      </c>
      <c r="G9">
        <v>0</v>
      </c>
      <c r="H9">
        <v>0</v>
      </c>
      <c r="I9">
        <v>313.87441719261318</v>
      </c>
      <c r="J9">
        <v>269.73672534305092</v>
      </c>
      <c r="K9">
        <v>0</v>
      </c>
      <c r="L9">
        <v>0</v>
      </c>
      <c r="M9">
        <v>1.0192245975859999</v>
      </c>
      <c r="N9">
        <v>0</v>
      </c>
      <c r="O9">
        <v>42.748623573008999</v>
      </c>
      <c r="P9">
        <v>0.75040152323107168</v>
      </c>
      <c r="Q9">
        <v>0</v>
      </c>
      <c r="R9">
        <v>3.672000088468496E-7</v>
      </c>
      <c r="S9">
        <v>0.66183145633200002</v>
      </c>
      <c r="T9">
        <f t="shared" si="1"/>
        <v>649.70602189443821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8.7228501103070274E-2</v>
      </c>
      <c r="AC9">
        <v>1.8127835634504148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2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3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4"/>
        <v>77.532618666457694</v>
      </c>
      <c r="BX9">
        <v>0</v>
      </c>
      <c r="BY9">
        <v>0</v>
      </c>
      <c r="BZ9">
        <v>9.4357619652815341</v>
      </c>
      <c r="CA9">
        <v>13.571362142855083</v>
      </c>
      <c r="CB9">
        <v>0</v>
      </c>
      <c r="CC9">
        <v>0</v>
      </c>
      <c r="CD9">
        <v>0.54435787174183647</v>
      </c>
      <c r="CE9">
        <v>27.264220218375858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21.081386570572672</v>
      </c>
      <c r="CL9">
        <v>0</v>
      </c>
      <c r="CM9">
        <v>0</v>
      </c>
      <c r="CN9">
        <f t="shared" si="5"/>
        <v>71.89708876882699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6"/>
        <v>16.187488254862732</v>
      </c>
      <c r="DI9">
        <v>2024</v>
      </c>
      <c r="DJ9">
        <f t="shared" si="7"/>
        <v>2647.0187114750247</v>
      </c>
      <c r="DK9">
        <f t="shared" si="8"/>
        <v>2575.1216227061977</v>
      </c>
      <c r="DN9">
        <v>2024</v>
      </c>
      <c r="DO9">
        <v>1331.6030998649435</v>
      </c>
      <c r="DP9">
        <v>1259.7060110961165</v>
      </c>
      <c r="DR9">
        <v>2024</v>
      </c>
      <c r="DS9">
        <f t="shared" si="9"/>
        <v>298.81372912487717</v>
      </c>
      <c r="DT9">
        <f t="shared" si="10"/>
        <v>95.640092900349813</v>
      </c>
      <c r="DU9">
        <f t="shared" si="11"/>
        <v>212.5978106784107</v>
      </c>
      <c r="DV9">
        <f t="shared" si="12"/>
        <v>314.50600356545812</v>
      </c>
      <c r="DW9">
        <f t="shared" si="13"/>
        <v>213.69545475822329</v>
      </c>
      <c r="DX9">
        <f t="shared" si="14"/>
        <v>3.1336765130884694</v>
      </c>
      <c r="DY9">
        <f t="shared" si="15"/>
        <v>71.367111815005856</v>
      </c>
      <c r="DZ9">
        <f t="shared" si="16"/>
        <v>53.971191809724019</v>
      </c>
      <c r="EA9">
        <f t="shared" si="17"/>
        <v>67.878028699805782</v>
      </c>
      <c r="EB9">
        <f t="shared" si="18"/>
        <v>1331.6030998649435</v>
      </c>
      <c r="EE9">
        <v>2024</v>
      </c>
      <c r="EF9">
        <f t="shared" si="19"/>
        <v>0.22440149707911017</v>
      </c>
      <c r="EG9">
        <f t="shared" si="0"/>
        <v>7.1823272948260644E-2</v>
      </c>
      <c r="EH9">
        <f t="shared" si="0"/>
        <v>0.15965553902658625</v>
      </c>
      <c r="EI9">
        <f t="shared" si="0"/>
        <v>0.23618599535954563</v>
      </c>
      <c r="EJ9">
        <f t="shared" si="0"/>
        <v>0.1604798417635834</v>
      </c>
      <c r="EK9">
        <f t="shared" si="0"/>
        <v>2.353311218189789E-3</v>
      </c>
      <c r="EL9">
        <f t="shared" si="0"/>
        <v>5.3594882605968848E-2</v>
      </c>
      <c r="EM9">
        <f t="shared" si="0"/>
        <v>4.05309899137348E-2</v>
      </c>
      <c r="EN9">
        <f t="shared" si="0"/>
        <v>5.0974670085020261E-2</v>
      </c>
    </row>
    <row r="10" spans="2:144" x14ac:dyDescent="0.3">
      <c r="B10">
        <v>2025</v>
      </c>
      <c r="C10">
        <v>0</v>
      </c>
      <c r="D10">
        <v>0</v>
      </c>
      <c r="E10">
        <v>21.549816625779915</v>
      </c>
      <c r="F10">
        <v>0</v>
      </c>
      <c r="G10">
        <v>0</v>
      </c>
      <c r="H10">
        <v>0</v>
      </c>
      <c r="I10">
        <v>321.17458277468904</v>
      </c>
      <c r="J10">
        <v>272.19778025329714</v>
      </c>
      <c r="K10">
        <v>0</v>
      </c>
      <c r="L10">
        <v>0</v>
      </c>
      <c r="M10">
        <v>1.052959355487</v>
      </c>
      <c r="N10">
        <v>0</v>
      </c>
      <c r="O10">
        <v>44.495330893801999</v>
      </c>
      <c r="P10">
        <v>0.88772998352820787</v>
      </c>
      <c r="Q10">
        <v>0</v>
      </c>
      <c r="R10">
        <v>7.4930590755932784E-7</v>
      </c>
      <c r="S10">
        <v>0.68887386736800005</v>
      </c>
      <c r="T10">
        <f t="shared" si="1"/>
        <v>662.04707450325714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1.5855220511507397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2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3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4"/>
        <v>76.844118461093601</v>
      </c>
      <c r="BX10">
        <v>0</v>
      </c>
      <c r="BY10">
        <v>0</v>
      </c>
      <c r="BZ10">
        <v>9.8567953717345702</v>
      </c>
      <c r="CA10">
        <v>13.86732525056833</v>
      </c>
      <c r="CB10">
        <v>0</v>
      </c>
      <c r="CC10">
        <v>0</v>
      </c>
      <c r="CD10">
        <v>0.5596844469148794</v>
      </c>
      <c r="CE10">
        <v>28.374776836201818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21.963429107160074</v>
      </c>
      <c r="CL10">
        <v>0</v>
      </c>
      <c r="CM10">
        <v>0</v>
      </c>
      <c r="CN10">
        <f t="shared" si="5"/>
        <v>74.622011012579662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6"/>
        <v>17.922238254860897</v>
      </c>
      <c r="DI10">
        <v>2025</v>
      </c>
      <c r="DJ10">
        <f t="shared" si="7"/>
        <v>2693.326867469942</v>
      </c>
      <c r="DK10">
        <f t="shared" si="8"/>
        <v>2618.7048564573624</v>
      </c>
      <c r="DN10">
        <v>2025</v>
      </c>
      <c r="DO10">
        <v>1355.6245528624011</v>
      </c>
      <c r="DP10">
        <v>1281.0025418498215</v>
      </c>
      <c r="DR10">
        <v>2025</v>
      </c>
      <c r="DS10">
        <f t="shared" si="9"/>
        <v>302.1580791406497</v>
      </c>
      <c r="DT10">
        <f t="shared" si="10"/>
        <v>106.57970250576959</v>
      </c>
      <c r="DU10">
        <f t="shared" si="11"/>
        <v>217.80935509189564</v>
      </c>
      <c r="DV10">
        <f t="shared" si="12"/>
        <v>321.81053296649145</v>
      </c>
      <c r="DW10">
        <f t="shared" si="13"/>
        <v>219.87325734721853</v>
      </c>
      <c r="DX10">
        <f t="shared" si="14"/>
        <v>5.2042507493004377</v>
      </c>
      <c r="DY10">
        <f t="shared" si="15"/>
        <v>65.482675820661996</v>
      </c>
      <c r="DZ10">
        <f t="shared" si="16"/>
        <v>47.064513404013383</v>
      </c>
      <c r="EA10">
        <f t="shared" si="17"/>
        <v>69.642185836400358</v>
      </c>
      <c r="EB10">
        <f t="shared" si="18"/>
        <v>1355.6245528624011</v>
      </c>
      <c r="EE10">
        <v>2025</v>
      </c>
      <c r="EF10">
        <f t="shared" si="19"/>
        <v>0.22289215587209818</v>
      </c>
      <c r="EG10">
        <f t="shared" si="0"/>
        <v>7.8620368951511366E-2</v>
      </c>
      <c r="EH10">
        <f t="shared" si="0"/>
        <v>0.16067085435417292</v>
      </c>
      <c r="EI10">
        <f t="shared" si="0"/>
        <v>0.23738912981989635</v>
      </c>
      <c r="EJ10">
        <f t="shared" si="0"/>
        <v>0.16219332770489894</v>
      </c>
      <c r="EK10">
        <f t="shared" si="0"/>
        <v>3.8390059683646649E-3</v>
      </c>
      <c r="EL10">
        <f t="shared" si="0"/>
        <v>4.8304433319974423E-2</v>
      </c>
      <c r="EM10">
        <f t="shared" si="0"/>
        <v>3.4717955871068185E-2</v>
      </c>
      <c r="EN10">
        <f t="shared" si="0"/>
        <v>5.1372768138014981E-2</v>
      </c>
    </row>
    <row r="11" spans="2:144" x14ac:dyDescent="0.3">
      <c r="B11">
        <v>2026</v>
      </c>
      <c r="C11">
        <v>0</v>
      </c>
      <c r="D11">
        <v>0</v>
      </c>
      <c r="E11">
        <v>22.146540951408877</v>
      </c>
      <c r="F11">
        <v>0</v>
      </c>
      <c r="G11">
        <v>0</v>
      </c>
      <c r="H11">
        <v>0</v>
      </c>
      <c r="I11">
        <v>326.76067972003682</v>
      </c>
      <c r="J11">
        <v>274.6118680208105</v>
      </c>
      <c r="K11">
        <v>0</v>
      </c>
      <c r="L11">
        <v>0</v>
      </c>
      <c r="M11">
        <v>1.075109927442</v>
      </c>
      <c r="N11">
        <v>0</v>
      </c>
      <c r="O11">
        <v>45.792394022388002</v>
      </c>
      <c r="P11">
        <v>1.0963279304865723</v>
      </c>
      <c r="Q11">
        <v>0</v>
      </c>
      <c r="R11">
        <v>1.4474908293848909E-6</v>
      </c>
      <c r="S11">
        <v>0.70895491577600001</v>
      </c>
      <c r="T11">
        <f t="shared" si="1"/>
        <v>672.19187693583956</v>
      </c>
      <c r="V11">
        <v>86.372025790460015</v>
      </c>
      <c r="W11">
        <v>38.339681355659728</v>
      </c>
      <c r="X11">
        <v>98.16597792972513</v>
      </c>
      <c r="Y11">
        <v>0.28767755957580399</v>
      </c>
      <c r="Z11">
        <v>2.8581556594338267E-2</v>
      </c>
      <c r="AA11">
        <v>0.82528191794908767</v>
      </c>
      <c r="AB11">
        <v>6.2445568136062668E-2</v>
      </c>
      <c r="AC11">
        <v>1.2987406257516749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70.571938333254437</v>
      </c>
      <c r="AJ11">
        <v>8.0406539982588043</v>
      </c>
      <c r="AK11">
        <v>0</v>
      </c>
      <c r="AL11">
        <f t="shared" si="2"/>
        <v>308.74437876939675</v>
      </c>
      <c r="AN11">
        <v>0</v>
      </c>
      <c r="AO11">
        <v>0</v>
      </c>
      <c r="AP11">
        <v>70.238827380975792</v>
      </c>
      <c r="AQ11">
        <v>43.323145784744554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29.410797313885798</v>
      </c>
      <c r="AZ11">
        <v>0</v>
      </c>
      <c r="BA11">
        <v>70.309220819342585</v>
      </c>
      <c r="BB11">
        <v>0</v>
      </c>
      <c r="BC11">
        <v>0</v>
      </c>
      <c r="BD11">
        <f t="shared" si="3"/>
        <v>213.28199129894872</v>
      </c>
      <c r="BF11">
        <v>0</v>
      </c>
      <c r="BG11">
        <v>0</v>
      </c>
      <c r="BH11">
        <v>16.675337505033635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3.0375218653556701</v>
      </c>
      <c r="BR11">
        <v>0</v>
      </c>
      <c r="BS11">
        <v>56.632055331079798</v>
      </c>
      <c r="BT11">
        <v>0</v>
      </c>
      <c r="BU11">
        <v>0</v>
      </c>
      <c r="BV11">
        <f t="shared" si="4"/>
        <v>76.344914701469108</v>
      </c>
      <c r="BX11">
        <v>0</v>
      </c>
      <c r="BY11">
        <v>0</v>
      </c>
      <c r="BZ11">
        <v>10.236366248490599</v>
      </c>
      <c r="CA11">
        <v>14.346119037939021</v>
      </c>
      <c r="CB11">
        <v>0</v>
      </c>
      <c r="CC11">
        <v>0</v>
      </c>
      <c r="CD11">
        <v>0.57956507174201954</v>
      </c>
      <c r="CE11">
        <v>29.382941576754991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22.797855664618194</v>
      </c>
      <c r="CL11">
        <v>0</v>
      </c>
      <c r="CM11">
        <v>0</v>
      </c>
      <c r="CN11">
        <f t="shared" si="5"/>
        <v>77.342847599544825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6"/>
        <v>21.754348254861416</v>
      </c>
      <c r="DI11">
        <v>2026</v>
      </c>
      <c r="DJ11">
        <f t="shared" si="7"/>
        <v>2717.5663668652583</v>
      </c>
      <c r="DK11">
        <f t="shared" si="8"/>
        <v>2640.2235192657135</v>
      </c>
      <c r="DN11">
        <v>2026</v>
      </c>
      <c r="DO11">
        <v>1369.6603575600602</v>
      </c>
      <c r="DP11">
        <v>1292.3175099605155</v>
      </c>
      <c r="DR11">
        <v>2026</v>
      </c>
      <c r="DS11">
        <f t="shared" si="9"/>
        <v>305.2935502233172</v>
      </c>
      <c r="DT11">
        <f t="shared" si="10"/>
        <v>108.69536929869506</v>
      </c>
      <c r="DU11">
        <f t="shared" si="11"/>
        <v>224.15552002037646</v>
      </c>
      <c r="DV11">
        <f t="shared" si="12"/>
        <v>327.40269035991491</v>
      </c>
      <c r="DW11">
        <f t="shared" si="13"/>
        <v>229.44805207704039</v>
      </c>
      <c r="DX11">
        <f t="shared" si="14"/>
        <v>7.9123008692578924</v>
      </c>
      <c r="DY11">
        <f t="shared" si="15"/>
        <v>57.956942382259378</v>
      </c>
      <c r="DZ11">
        <f t="shared" si="16"/>
        <v>38.339681355659728</v>
      </c>
      <c r="EA11">
        <f t="shared" si="17"/>
        <v>70.456250973539454</v>
      </c>
      <c r="EB11">
        <f t="shared" si="18"/>
        <v>1369.6603575600602</v>
      </c>
      <c r="EE11">
        <v>2026</v>
      </c>
      <c r="EF11">
        <f t="shared" si="19"/>
        <v>0.22289726685758293</v>
      </c>
      <c r="EG11">
        <f t="shared" si="0"/>
        <v>7.9359359930900764E-2</v>
      </c>
      <c r="EH11">
        <f t="shared" si="0"/>
        <v>0.16365774097433286</v>
      </c>
      <c r="EI11">
        <f t="shared" si="0"/>
        <v>0.23903932719725968</v>
      </c>
      <c r="EJ11">
        <f t="shared" si="0"/>
        <v>0.16752186102968158</v>
      </c>
      <c r="EK11">
        <f t="shared" si="0"/>
        <v>5.7768342535320363E-3</v>
      </c>
      <c r="EL11">
        <f t="shared" si="0"/>
        <v>4.2314827951584297E-2</v>
      </c>
      <c r="EM11">
        <f t="shared" si="0"/>
        <v>2.799210851364552E-2</v>
      </c>
      <c r="EN11">
        <f t="shared" si="0"/>
        <v>5.1440673291480526E-2</v>
      </c>
    </row>
    <row r="12" spans="2:144" x14ac:dyDescent="0.3">
      <c r="B12">
        <v>2027</v>
      </c>
      <c r="C12">
        <v>0</v>
      </c>
      <c r="D12">
        <v>0</v>
      </c>
      <c r="E12">
        <v>22.767752398690781</v>
      </c>
      <c r="F12">
        <v>0</v>
      </c>
      <c r="G12">
        <v>0</v>
      </c>
      <c r="H12">
        <v>0</v>
      </c>
      <c r="I12">
        <v>331.55740669889838</v>
      </c>
      <c r="J12">
        <v>277.86174731444549</v>
      </c>
      <c r="K12">
        <v>0</v>
      </c>
      <c r="L12">
        <v>0</v>
      </c>
      <c r="M12">
        <v>1.091560447742</v>
      </c>
      <c r="N12">
        <v>0</v>
      </c>
      <c r="O12">
        <v>46.883053733182997</v>
      </c>
      <c r="P12">
        <v>1.4985695791339297</v>
      </c>
      <c r="Q12">
        <v>0</v>
      </c>
      <c r="R12">
        <v>2.8497302902948928E-6</v>
      </c>
      <c r="S12">
        <v>0.72584043967</v>
      </c>
      <c r="T12">
        <f t="shared" si="1"/>
        <v>682.38593346149401</v>
      </c>
      <c r="V12">
        <v>86.24977660589613</v>
      </c>
      <c r="W12">
        <v>29.023879772389527</v>
      </c>
      <c r="X12">
        <v>103.14837597667498</v>
      </c>
      <c r="Y12">
        <v>0.21181366369089261</v>
      </c>
      <c r="Z12">
        <v>2.1632894875831241E-2</v>
      </c>
      <c r="AA12">
        <v>0.82262249028169943</v>
      </c>
      <c r="AB12">
        <v>4.7709172497033929E-2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75.876586670332941</v>
      </c>
      <c r="AJ12">
        <v>8.0268983881979672</v>
      </c>
      <c r="AK12">
        <v>0</v>
      </c>
      <c r="AL12">
        <f t="shared" si="2"/>
        <v>309.10047372575087</v>
      </c>
      <c r="AN12">
        <v>0</v>
      </c>
      <c r="AO12">
        <v>0</v>
      </c>
      <c r="AP12">
        <v>69.612361128685876</v>
      </c>
      <c r="AQ12">
        <v>34.726871039727506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29.400366679942756</v>
      </c>
      <c r="AZ12">
        <v>0</v>
      </c>
      <c r="BA12">
        <v>71.890773719201178</v>
      </c>
      <c r="BB12">
        <v>0</v>
      </c>
      <c r="BC12">
        <v>0</v>
      </c>
      <c r="BD12">
        <f t="shared" si="3"/>
        <v>205.63037256755732</v>
      </c>
      <c r="BF12">
        <v>0</v>
      </c>
      <c r="BG12">
        <v>0</v>
      </c>
      <c r="BH12">
        <v>15.73009431936361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2.7867830578434276</v>
      </c>
      <c r="BR12">
        <v>0</v>
      </c>
      <c r="BS12">
        <v>56.06557321053031</v>
      </c>
      <c r="BT12">
        <v>0</v>
      </c>
      <c r="BU12">
        <v>0</v>
      </c>
      <c r="BV12">
        <f t="shared" si="4"/>
        <v>74.582450587737355</v>
      </c>
      <c r="BX12">
        <v>0</v>
      </c>
      <c r="BY12">
        <v>0</v>
      </c>
      <c r="BZ12">
        <v>10.572390321003873</v>
      </c>
      <c r="CA12">
        <v>14.861849329928535</v>
      </c>
      <c r="CB12">
        <v>0</v>
      </c>
      <c r="CC12">
        <v>0</v>
      </c>
      <c r="CD12">
        <v>0.59968414342939846</v>
      </c>
      <c r="CE12">
        <v>30.181583449201682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23.552235655377427</v>
      </c>
      <c r="CL12">
        <v>0</v>
      </c>
      <c r="CM12">
        <v>0</v>
      </c>
      <c r="CN12">
        <f t="shared" si="5"/>
        <v>79.767742898940924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6"/>
        <v>25.586458254861938</v>
      </c>
      <c r="DI12">
        <v>2027</v>
      </c>
      <c r="DJ12">
        <f t="shared" si="7"/>
        <v>2728.5204047378224</v>
      </c>
      <c r="DK12">
        <f t="shared" si="8"/>
        <v>2648.7526618388815</v>
      </c>
      <c r="DN12">
        <v>2027</v>
      </c>
      <c r="DO12">
        <v>1377.0534314963427</v>
      </c>
      <c r="DP12">
        <v>1297.2856885974018</v>
      </c>
      <c r="DR12">
        <v>2027</v>
      </c>
      <c r="DS12">
        <f t="shared" si="9"/>
        <v>309.03628012497074</v>
      </c>
      <c r="DT12">
        <f t="shared" si="10"/>
        <v>109.37581497810496</v>
      </c>
      <c r="DU12">
        <f t="shared" si="11"/>
        <v>228.79517927284203</v>
      </c>
      <c r="DV12">
        <f t="shared" si="12"/>
        <v>332.2048000148248</v>
      </c>
      <c r="DW12">
        <f t="shared" si="13"/>
        <v>236.91063722277374</v>
      </c>
      <c r="DX12">
        <f t="shared" si="14"/>
        <v>11.182381982383886</v>
      </c>
      <c r="DY12">
        <f t="shared" si="15"/>
        <v>49.800534033346935</v>
      </c>
      <c r="DZ12">
        <f t="shared" si="16"/>
        <v>29.023879772389527</v>
      </c>
      <c r="EA12">
        <f t="shared" si="17"/>
        <v>70.723924094705808</v>
      </c>
      <c r="EB12">
        <f t="shared" si="18"/>
        <v>1377.0534314963427</v>
      </c>
      <c r="EE12">
        <v>2027</v>
      </c>
      <c r="EF12">
        <f t="shared" si="19"/>
        <v>0.22441851060867243</v>
      </c>
      <c r="EG12">
        <f t="shared" si="0"/>
        <v>7.9427429957641002E-2</v>
      </c>
      <c r="EH12">
        <f t="shared" si="0"/>
        <v>0.16614836725995966</v>
      </c>
      <c r="EI12">
        <f t="shared" si="0"/>
        <v>0.24124321715958566</v>
      </c>
      <c r="EJ12">
        <f t="shared" si="0"/>
        <v>0.17204171733942117</v>
      </c>
      <c r="EK12">
        <f t="shared" si="0"/>
        <v>8.1205142274202204E-3</v>
      </c>
      <c r="EL12">
        <f t="shared" si="0"/>
        <v>3.6164561878497599E-2</v>
      </c>
      <c r="EM12">
        <f t="shared" si="0"/>
        <v>2.1076800005393699E-2</v>
      </c>
      <c r="EN12">
        <f t="shared" si="0"/>
        <v>5.1358881563408412E-2</v>
      </c>
    </row>
    <row r="13" spans="2:144" x14ac:dyDescent="0.3">
      <c r="B13">
        <v>2028</v>
      </c>
      <c r="C13">
        <v>0</v>
      </c>
      <c r="D13">
        <v>0</v>
      </c>
      <c r="E13">
        <v>23.335888557348586</v>
      </c>
      <c r="F13">
        <v>0</v>
      </c>
      <c r="G13">
        <v>0</v>
      </c>
      <c r="H13">
        <v>0</v>
      </c>
      <c r="I13">
        <v>334.45185048164575</v>
      </c>
      <c r="J13">
        <v>281.19469923875437</v>
      </c>
      <c r="K13">
        <v>0</v>
      </c>
      <c r="L13">
        <v>0</v>
      </c>
      <c r="M13">
        <v>1.1053944715940001</v>
      </c>
      <c r="N13">
        <v>0</v>
      </c>
      <c r="O13">
        <v>47.896709039746</v>
      </c>
      <c r="P13">
        <v>2.2895181171636896</v>
      </c>
      <c r="Q13">
        <v>0</v>
      </c>
      <c r="R13">
        <v>5.486071158684548E-6</v>
      </c>
      <c r="S13">
        <v>0.74153378630199995</v>
      </c>
      <c r="T13">
        <f t="shared" si="1"/>
        <v>691.01559917862551</v>
      </c>
      <c r="V13">
        <v>85.165006262673785</v>
      </c>
      <c r="W13">
        <v>19.41744876840022</v>
      </c>
      <c r="X13">
        <v>107.73963249769216</v>
      </c>
      <c r="Y13">
        <v>0.13842576362321085</v>
      </c>
      <c r="Z13">
        <v>1.4469970544368667E-2</v>
      </c>
      <c r="AA13">
        <v>0.81099367293624003</v>
      </c>
      <c r="AB13">
        <v>3.2527847200338411E-2</v>
      </c>
      <c r="AC13">
        <v>0.67901435547068967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80.760013195565392</v>
      </c>
      <c r="AJ13">
        <v>7.9645135435062144</v>
      </c>
      <c r="AK13">
        <v>0</v>
      </c>
      <c r="AL13">
        <f t="shared" si="2"/>
        <v>307.31465420560977</v>
      </c>
      <c r="AN13">
        <v>0</v>
      </c>
      <c r="AO13">
        <v>0</v>
      </c>
      <c r="AP13">
        <v>68.36147318791447</v>
      </c>
      <c r="AQ13">
        <v>26.001165675200063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29.17516666929275</v>
      </c>
      <c r="AZ13">
        <v>0</v>
      </c>
      <c r="BA13">
        <v>72.595199576681935</v>
      </c>
      <c r="BB13">
        <v>0</v>
      </c>
      <c r="BC13">
        <v>0</v>
      </c>
      <c r="BD13">
        <f t="shared" si="3"/>
        <v>196.13300510908923</v>
      </c>
      <c r="BF13">
        <v>0</v>
      </c>
      <c r="BG13">
        <v>0</v>
      </c>
      <c r="BH13">
        <v>14.530994174976826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2.4955272188130437</v>
      </c>
      <c r="BR13">
        <v>0</v>
      </c>
      <c r="BS13">
        <v>54.780810224491354</v>
      </c>
      <c r="BT13">
        <v>0</v>
      </c>
      <c r="BU13">
        <v>0</v>
      </c>
      <c r="BV13">
        <f t="shared" si="4"/>
        <v>71.807331618281225</v>
      </c>
      <c r="BX13">
        <v>0</v>
      </c>
      <c r="BY13">
        <v>0</v>
      </c>
      <c r="BZ13">
        <v>10.919668896534857</v>
      </c>
      <c r="CA13">
        <v>15.360527836540738</v>
      </c>
      <c r="CB13">
        <v>0</v>
      </c>
      <c r="CC13">
        <v>0</v>
      </c>
      <c r="CD13">
        <v>0.61942692480487949</v>
      </c>
      <c r="CE13">
        <v>30.944845164595719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24.32469338191229</v>
      </c>
      <c r="CL13">
        <v>0</v>
      </c>
      <c r="CM13">
        <v>0</v>
      </c>
      <c r="CN13">
        <f t="shared" si="5"/>
        <v>82.169162204388485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6"/>
        <v>29.418568254862457</v>
      </c>
      <c r="DI13">
        <v>2028</v>
      </c>
      <c r="DJ13">
        <f t="shared" si="7"/>
        <v>2726.2980728868502</v>
      </c>
      <c r="DK13">
        <f t="shared" si="8"/>
        <v>2644.1289106824615</v>
      </c>
      <c r="DN13">
        <v>2028</v>
      </c>
      <c r="DO13">
        <v>1377.8583205708571</v>
      </c>
      <c r="DP13">
        <v>1295.6891583664687</v>
      </c>
      <c r="DR13">
        <v>2028</v>
      </c>
      <c r="DS13">
        <f t="shared" si="9"/>
        <v>312.81855875882081</v>
      </c>
      <c r="DT13">
        <f t="shared" si="10"/>
        <v>108.77744507723821</v>
      </c>
      <c r="DU13">
        <f t="shared" si="11"/>
        <v>231.85186244288977</v>
      </c>
      <c r="DV13">
        <f t="shared" si="12"/>
        <v>335.10380525365099</v>
      </c>
      <c r="DW13">
        <f t="shared" si="13"/>
        <v>242.71474803932088</v>
      </c>
      <c r="DX13">
        <f t="shared" si="14"/>
        <v>15.014494618725275</v>
      </c>
      <c r="DY13">
        <f t="shared" si="15"/>
        <v>41.500119275364014</v>
      </c>
      <c r="DZ13">
        <f t="shared" si="16"/>
        <v>19.41744876840022</v>
      </c>
      <c r="EA13">
        <f t="shared" si="17"/>
        <v>70.65983833644691</v>
      </c>
      <c r="EB13">
        <f t="shared" si="18"/>
        <v>1377.8583205708571</v>
      </c>
      <c r="EE13">
        <v>2028</v>
      </c>
      <c r="EF13">
        <f t="shared" si="19"/>
        <v>0.22703245615936601</v>
      </c>
      <c r="EG13">
        <f t="shared" si="0"/>
        <v>7.8946756319743308E-2</v>
      </c>
      <c r="EH13">
        <f t="shared" si="0"/>
        <v>0.16826974078643425</v>
      </c>
      <c r="EI13">
        <f t="shared" si="0"/>
        <v>0.24320628634358787</v>
      </c>
      <c r="EJ13">
        <f t="shared" si="0"/>
        <v>0.17615363235514833</v>
      </c>
      <c r="EK13">
        <f t="shared" si="0"/>
        <v>1.0896980041100783E-2</v>
      </c>
      <c r="EL13">
        <f t="shared" si="0"/>
        <v>3.011929358467727E-2</v>
      </c>
      <c r="EM13">
        <f t="shared" si="0"/>
        <v>1.4092485764686913E-2</v>
      </c>
      <c r="EN13">
        <f t="shared" si="0"/>
        <v>5.1282368645255198E-2</v>
      </c>
    </row>
    <row r="14" spans="2:144" x14ac:dyDescent="0.3">
      <c r="B14">
        <v>2029</v>
      </c>
      <c r="C14">
        <v>0</v>
      </c>
      <c r="D14">
        <v>0</v>
      </c>
      <c r="E14">
        <v>23.758837252192031</v>
      </c>
      <c r="F14">
        <v>0</v>
      </c>
      <c r="G14">
        <v>0</v>
      </c>
      <c r="H14">
        <v>0</v>
      </c>
      <c r="I14">
        <v>334.44704204140515</v>
      </c>
      <c r="J14">
        <v>283.70977748147607</v>
      </c>
      <c r="K14">
        <v>0</v>
      </c>
      <c r="L14">
        <v>0</v>
      </c>
      <c r="M14">
        <v>1.121147719111</v>
      </c>
      <c r="N14">
        <v>0</v>
      </c>
      <c r="O14">
        <v>49.030530026721998</v>
      </c>
      <c r="P14">
        <v>3.7113933278246507</v>
      </c>
      <c r="Q14">
        <v>0</v>
      </c>
      <c r="R14">
        <v>1.0181067037576306E-5</v>
      </c>
      <c r="S14">
        <v>0.75908753031300003</v>
      </c>
      <c r="T14">
        <f t="shared" si="1"/>
        <v>696.53782556011106</v>
      </c>
      <c r="V14">
        <v>83.706209960668218</v>
      </c>
      <c r="W14">
        <v>9.7413109862475462</v>
      </c>
      <c r="X14">
        <v>112.20269502847638</v>
      </c>
      <c r="Y14">
        <v>7.3880790222609155E-2</v>
      </c>
      <c r="Z14">
        <v>7.251338804263585E-3</v>
      </c>
      <c r="AA14">
        <v>0.79597311064590159</v>
      </c>
      <c r="AB14">
        <v>1.7246483332301797E-2</v>
      </c>
      <c r="AC14">
        <v>0.365425960710068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85.555070442087057</v>
      </c>
      <c r="AJ14">
        <v>7.8835388462835967</v>
      </c>
      <c r="AK14">
        <v>0</v>
      </c>
      <c r="AL14">
        <f t="shared" si="2"/>
        <v>304.85191798409153</v>
      </c>
      <c r="AN14">
        <v>0</v>
      </c>
      <c r="AO14">
        <v>0</v>
      </c>
      <c r="AP14">
        <v>66.759924330781132</v>
      </c>
      <c r="AQ14">
        <v>17.990312048117683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28.82882934033541</v>
      </c>
      <c r="AZ14">
        <v>0</v>
      </c>
      <c r="BA14">
        <v>72.802804301992893</v>
      </c>
      <c r="BB14">
        <v>0</v>
      </c>
      <c r="BC14">
        <v>0</v>
      </c>
      <c r="BD14">
        <f t="shared" si="3"/>
        <v>186.38187002122712</v>
      </c>
      <c r="BF14">
        <v>0</v>
      </c>
      <c r="BG14">
        <v>0</v>
      </c>
      <c r="BH14">
        <v>13.284241373331309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2.2001659414033106</v>
      </c>
      <c r="BR14">
        <v>0</v>
      </c>
      <c r="BS14">
        <v>53.289478185741999</v>
      </c>
      <c r="BT14">
        <v>0</v>
      </c>
      <c r="BU14">
        <v>0</v>
      </c>
      <c r="BV14">
        <f t="shared" si="4"/>
        <v>68.773885500476624</v>
      </c>
      <c r="BX14">
        <v>0</v>
      </c>
      <c r="BY14">
        <v>0</v>
      </c>
      <c r="BZ14">
        <v>11.28331579357133</v>
      </c>
      <c r="CA14">
        <v>15.904218340920727</v>
      </c>
      <c r="CB14">
        <v>0</v>
      </c>
      <c r="CC14">
        <v>0</v>
      </c>
      <c r="CD14">
        <v>0.6407505018970775</v>
      </c>
      <c r="CE14">
        <v>31.776091691518886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25.137969291797383</v>
      </c>
      <c r="CL14">
        <v>0</v>
      </c>
      <c r="CM14">
        <v>0</v>
      </c>
      <c r="CN14">
        <f t="shared" si="5"/>
        <v>84.742345619705389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6"/>
        <v>33.250678254862976</v>
      </c>
      <c r="DI14">
        <v>2029</v>
      </c>
      <c r="DJ14">
        <f t="shared" si="7"/>
        <v>2715.8263676260863</v>
      </c>
      <c r="DK14">
        <f t="shared" si="8"/>
        <v>2631.084022006381</v>
      </c>
      <c r="DN14">
        <v>2029</v>
      </c>
      <c r="DO14">
        <v>1374.5385229404744</v>
      </c>
      <c r="DP14">
        <v>1289.7961773207689</v>
      </c>
      <c r="DR14">
        <v>2029</v>
      </c>
      <c r="DS14">
        <f t="shared" si="9"/>
        <v>315.85129513370504</v>
      </c>
      <c r="DT14">
        <f t="shared" si="10"/>
        <v>107.55645254545188</v>
      </c>
      <c r="DU14">
        <f t="shared" si="11"/>
        <v>233.98148378309452</v>
      </c>
      <c r="DV14">
        <f t="shared" si="12"/>
        <v>335.10503902663453</v>
      </c>
      <c r="DW14">
        <f t="shared" si="13"/>
        <v>248.3802543957276</v>
      </c>
      <c r="DX14">
        <f t="shared" si="14"/>
        <v>19.408639602835677</v>
      </c>
      <c r="DY14">
        <f t="shared" si="15"/>
        <v>33.968411179261018</v>
      </c>
      <c r="DZ14">
        <f t="shared" si="16"/>
        <v>9.7413109862475462</v>
      </c>
      <c r="EA14">
        <f t="shared" si="17"/>
        <v>70.545636287516572</v>
      </c>
      <c r="EB14">
        <f t="shared" si="18"/>
        <v>1374.5385229404744</v>
      </c>
      <c r="EE14">
        <v>2029</v>
      </c>
      <c r="EF14">
        <f t="shared" si="19"/>
        <v>0.2297871539154987</v>
      </c>
      <c r="EG14">
        <f t="shared" si="0"/>
        <v>7.8249136528645472E-2</v>
      </c>
      <c r="EH14">
        <f t="shared" si="0"/>
        <v>0.17022548286427858</v>
      </c>
      <c r="EI14">
        <f t="shared" si="0"/>
        <v>0.24379457791387527</v>
      </c>
      <c r="EJ14">
        <f t="shared" si="0"/>
        <v>0.18070083177034676</v>
      </c>
      <c r="EK14">
        <f t="shared" si="0"/>
        <v>1.4120113244491573E-2</v>
      </c>
      <c r="EL14">
        <f t="shared" si="0"/>
        <v>2.4712593072032839E-2</v>
      </c>
      <c r="EM14">
        <f t="shared" si="0"/>
        <v>7.08696833422209E-3</v>
      </c>
      <c r="EN14">
        <f t="shared" si="0"/>
        <v>5.1323142356608661E-2</v>
      </c>
    </row>
    <row r="15" spans="2:144" x14ac:dyDescent="0.3">
      <c r="B15">
        <v>2030</v>
      </c>
      <c r="C15">
        <v>0</v>
      </c>
      <c r="D15">
        <v>0</v>
      </c>
      <c r="E15">
        <v>24.185027508523593</v>
      </c>
      <c r="F15">
        <v>0</v>
      </c>
      <c r="G15">
        <v>0</v>
      </c>
      <c r="H15">
        <v>0</v>
      </c>
      <c r="I15">
        <v>332.88657191914763</v>
      </c>
      <c r="J15">
        <v>286.32369410450349</v>
      </c>
      <c r="K15">
        <v>0</v>
      </c>
      <c r="L15">
        <v>0</v>
      </c>
      <c r="M15">
        <v>1.135925869224</v>
      </c>
      <c r="N15">
        <v>0</v>
      </c>
      <c r="O15">
        <v>50.161016355130002</v>
      </c>
      <c r="P15">
        <v>6.6384695281429558</v>
      </c>
      <c r="Q15">
        <v>0</v>
      </c>
      <c r="R15">
        <v>1.9987646561295226E-5</v>
      </c>
      <c r="S15">
        <v>0.77658964735299996</v>
      </c>
      <c r="T15">
        <f t="shared" si="1"/>
        <v>702.10731491967124</v>
      </c>
      <c r="V15">
        <v>82.420085396485078</v>
      </c>
      <c r="W15">
        <v>3.2991691026730566E-2</v>
      </c>
      <c r="X15">
        <v>100.35484020751568</v>
      </c>
      <c r="Y15">
        <v>2.0913948658320174E-2</v>
      </c>
      <c r="Z15">
        <v>1.6531390219851566E-6</v>
      </c>
      <c r="AA15">
        <v>0.78263930444279395</v>
      </c>
      <c r="AB15">
        <v>1.9220675311924515E-3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94.71446345656824</v>
      </c>
      <c r="AJ15">
        <v>7.8115371530817086</v>
      </c>
      <c r="AK15">
        <v>17.235055030200293</v>
      </c>
      <c r="AL15">
        <f t="shared" si="2"/>
        <v>307.84525268011794</v>
      </c>
      <c r="AN15">
        <v>0</v>
      </c>
      <c r="AO15">
        <v>0</v>
      </c>
      <c r="AP15">
        <v>65.218410487925055</v>
      </c>
      <c r="AQ15">
        <v>11.314217193898157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28.506787374091417</v>
      </c>
      <c r="AZ15">
        <v>0</v>
      </c>
      <c r="BA15">
        <v>73.200661942523396</v>
      </c>
      <c r="BB15">
        <v>0</v>
      </c>
      <c r="BC15">
        <v>0</v>
      </c>
      <c r="BD15">
        <f t="shared" si="3"/>
        <v>178.24007699843804</v>
      </c>
      <c r="BF15">
        <v>0</v>
      </c>
      <c r="BG15">
        <v>0</v>
      </c>
      <c r="BH15">
        <v>12.114034351240662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1.9188239956569979</v>
      </c>
      <c r="BR15">
        <v>0</v>
      </c>
      <c r="BS15">
        <v>51.854748015636396</v>
      </c>
      <c r="BT15">
        <v>0</v>
      </c>
      <c r="BU15">
        <v>0</v>
      </c>
      <c r="BV15">
        <f t="shared" si="4"/>
        <v>65.887606362534058</v>
      </c>
      <c r="BX15">
        <v>0</v>
      </c>
      <c r="BY15">
        <v>0</v>
      </c>
      <c r="BZ15">
        <v>11.651849172403477</v>
      </c>
      <c r="CA15">
        <v>16.459442807331413</v>
      </c>
      <c r="CB15">
        <v>0</v>
      </c>
      <c r="CC15">
        <v>0</v>
      </c>
      <c r="CD15">
        <v>0.66247198742313251</v>
      </c>
      <c r="CE15">
        <v>32.610102072209514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25.962839556771254</v>
      </c>
      <c r="CL15">
        <v>0</v>
      </c>
      <c r="CM15">
        <v>0</v>
      </c>
      <c r="CN15">
        <f t="shared" si="5"/>
        <v>87.34670559613879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6"/>
        <v>37.082788254863502</v>
      </c>
      <c r="DI15">
        <v>2030</v>
      </c>
      <c r="DJ15">
        <f t="shared" si="7"/>
        <v>2719.9367013686629</v>
      </c>
      <c r="DK15">
        <f t="shared" si="8"/>
        <v>2632.5899957725242</v>
      </c>
      <c r="DN15">
        <v>2030</v>
      </c>
      <c r="DO15">
        <v>1378.5097448117635</v>
      </c>
      <c r="DP15">
        <v>1291.1630392156248</v>
      </c>
      <c r="DR15">
        <v>2030</v>
      </c>
      <c r="DS15">
        <f t="shared" si="9"/>
        <v>318.98787874967832</v>
      </c>
      <c r="DT15">
        <f t="shared" si="10"/>
        <v>106.2311597718862</v>
      </c>
      <c r="DU15">
        <f t="shared" si="11"/>
        <v>219.67316148498989</v>
      </c>
      <c r="DV15">
        <f t="shared" si="12"/>
        <v>333.55096597410198</v>
      </c>
      <c r="DW15">
        <f t="shared" si="13"/>
        <v>260.18271965272396</v>
      </c>
      <c r="DX15">
        <f t="shared" si="14"/>
        <v>41.599875017844013</v>
      </c>
      <c r="DY15">
        <f t="shared" si="15"/>
        <v>27.794573949887891</v>
      </c>
      <c r="DZ15">
        <f t="shared" si="16"/>
        <v>3.2991691026730566E-2</v>
      </c>
      <c r="EA15">
        <f t="shared" si="17"/>
        <v>70.456418519624322</v>
      </c>
      <c r="EB15">
        <f t="shared" si="18"/>
        <v>1378.5097448117635</v>
      </c>
      <c r="EE15">
        <v>2030</v>
      </c>
      <c r="EF15">
        <f t="shared" si="19"/>
        <v>0.23140052505993444</v>
      </c>
      <c r="EG15">
        <f t="shared" si="0"/>
        <v>7.7062320503502965E-2</v>
      </c>
      <c r="EH15">
        <f t="shared" si="0"/>
        <v>0.15935553760991833</v>
      </c>
      <c r="EI15">
        <f t="shared" si="0"/>
        <v>0.24196489522796127</v>
      </c>
      <c r="EJ15">
        <f t="shared" si="0"/>
        <v>0.18874202422722233</v>
      </c>
      <c r="EK15">
        <f t="shared" si="0"/>
        <v>3.0177425422208026E-2</v>
      </c>
      <c r="EL15">
        <f t="shared" si="0"/>
        <v>2.0162769290893376E-2</v>
      </c>
      <c r="EM15">
        <f t="shared" si="0"/>
        <v>2.3932867468583331E-5</v>
      </c>
      <c r="EN15">
        <f t="shared" si="0"/>
        <v>5.1110569790890521E-2</v>
      </c>
    </row>
    <row r="16" spans="2:144" x14ac:dyDescent="0.3">
      <c r="B16">
        <v>2031</v>
      </c>
      <c r="C16">
        <v>0</v>
      </c>
      <c r="D16">
        <v>0</v>
      </c>
      <c r="E16">
        <v>24.644328717469701</v>
      </c>
      <c r="F16">
        <v>0</v>
      </c>
      <c r="G16">
        <v>0</v>
      </c>
      <c r="H16">
        <v>0</v>
      </c>
      <c r="I16">
        <v>329.47146283232024</v>
      </c>
      <c r="J16">
        <v>288.78601572743855</v>
      </c>
      <c r="K16">
        <v>0</v>
      </c>
      <c r="L16">
        <v>0</v>
      </c>
      <c r="M16">
        <v>1.15024561474</v>
      </c>
      <c r="N16">
        <v>0</v>
      </c>
      <c r="O16">
        <v>51.311958539443999</v>
      </c>
      <c r="P16">
        <v>12.833253828057513</v>
      </c>
      <c r="Q16">
        <v>0</v>
      </c>
      <c r="R16">
        <v>4.1238866811691327E-5</v>
      </c>
      <c r="S16">
        <v>0.79440846064699999</v>
      </c>
      <c r="T16">
        <f t="shared" si="1"/>
        <v>708.99171495898395</v>
      </c>
      <c r="V16">
        <v>81.925218755668453</v>
      </c>
      <c r="W16">
        <v>3.3264937069050954E-2</v>
      </c>
      <c r="X16">
        <v>98.598758630770647</v>
      </c>
      <c r="Y16">
        <v>2.0912649449789301E-2</v>
      </c>
      <c r="Z16">
        <v>1.6724901430272029E-6</v>
      </c>
      <c r="AA16">
        <v>0.77660535338898096</v>
      </c>
      <c r="AB16">
        <v>1.9220101882604585E-3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96.851561245204692</v>
      </c>
      <c r="AJ16">
        <v>7.7788700124765331</v>
      </c>
      <c r="AK16">
        <v>18.663708753410653</v>
      </c>
      <c r="AL16">
        <f t="shared" si="2"/>
        <v>309.11646488439874</v>
      </c>
      <c r="AN16">
        <v>0</v>
      </c>
      <c r="AO16">
        <v>0</v>
      </c>
      <c r="AP16">
        <v>64.530132402065249</v>
      </c>
      <c r="AQ16">
        <v>9.6397249135846437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25.49973115923391</v>
      </c>
      <c r="AZ16">
        <v>0</v>
      </c>
      <c r="BA16">
        <v>75.642213136401352</v>
      </c>
      <c r="BB16">
        <v>0</v>
      </c>
      <c r="BC16">
        <v>0</v>
      </c>
      <c r="BD16">
        <f t="shared" si="3"/>
        <v>175.31180161128515</v>
      </c>
      <c r="BF16">
        <v>0</v>
      </c>
      <c r="BG16">
        <v>0</v>
      </c>
      <c r="BH16">
        <v>11.177807708753589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1.7366909503650108</v>
      </c>
      <c r="BR16">
        <v>0</v>
      </c>
      <c r="BS16">
        <v>52.161238726140127</v>
      </c>
      <c r="BT16">
        <v>0</v>
      </c>
      <c r="BU16">
        <v>0</v>
      </c>
      <c r="BV16">
        <f t="shared" si="4"/>
        <v>65.075737385258719</v>
      </c>
      <c r="BX16">
        <v>0</v>
      </c>
      <c r="BY16">
        <v>0</v>
      </c>
      <c r="BZ16">
        <v>12.03214857313897</v>
      </c>
      <c r="CA16">
        <v>17.034178866111571</v>
      </c>
      <c r="CB16">
        <v>0</v>
      </c>
      <c r="CC16">
        <v>0</v>
      </c>
      <c r="CD16">
        <v>0.68493047951374042</v>
      </c>
      <c r="CE16">
        <v>33.464055929959159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26.814283483995712</v>
      </c>
      <c r="CL16">
        <v>0</v>
      </c>
      <c r="CM16">
        <v>0</v>
      </c>
      <c r="CN16">
        <f t="shared" si="5"/>
        <v>90.029597332719149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6"/>
        <v>42.659098254864062</v>
      </c>
      <c r="DI16">
        <v>2031</v>
      </c>
      <c r="DJ16">
        <f t="shared" si="7"/>
        <v>2739.7097306001565</v>
      </c>
      <c r="DK16">
        <f t="shared" si="8"/>
        <v>2649.6801332674372</v>
      </c>
      <c r="DN16">
        <v>2031</v>
      </c>
      <c r="DO16">
        <v>1391.1844144275094</v>
      </c>
      <c r="DP16">
        <v>1301.1548170947904</v>
      </c>
      <c r="DR16">
        <v>2031</v>
      </c>
      <c r="DS16">
        <f t="shared" si="9"/>
        <v>322.30415540589865</v>
      </c>
      <c r="DT16">
        <f t="shared" si="10"/>
        <v>106.6441551281693</v>
      </c>
      <c r="DU16">
        <f t="shared" si="11"/>
        <v>217.44965177901003</v>
      </c>
      <c r="DV16">
        <f t="shared" si="12"/>
        <v>330.15831532202225</v>
      </c>
      <c r="DW16">
        <f t="shared" si="13"/>
        <v>272.08142043227593</v>
      </c>
      <c r="DX16">
        <f t="shared" si="14"/>
        <v>47.948223780844003</v>
      </c>
      <c r="DY16">
        <f t="shared" si="15"/>
        <v>26.694816429146002</v>
      </c>
      <c r="DZ16">
        <f t="shared" si="16"/>
        <v>3.3264937069050954E-2</v>
      </c>
      <c r="EA16">
        <f t="shared" si="17"/>
        <v>67.870411213074021</v>
      </c>
      <c r="EB16">
        <f t="shared" si="18"/>
        <v>1391.1844144275094</v>
      </c>
      <c r="EE16">
        <v>2031</v>
      </c>
      <c r="EF16">
        <f t="shared" si="19"/>
        <v>0.23167608266983858</v>
      </c>
      <c r="EG16">
        <f t="shared" si="0"/>
        <v>7.6657094503214923E-2</v>
      </c>
      <c r="EH16">
        <f t="shared" si="0"/>
        <v>0.15630541107556428</v>
      </c>
      <c r="EI16">
        <f t="shared" si="0"/>
        <v>0.23732174677782508</v>
      </c>
      <c r="EJ16">
        <f t="shared" si="0"/>
        <v>0.1955753799500701</v>
      </c>
      <c r="EK16">
        <f t="shared" si="0"/>
        <v>3.4465756864143222E-2</v>
      </c>
      <c r="EL16">
        <f t="shared" si="0"/>
        <v>1.918855340262798E-2</v>
      </c>
      <c r="EM16">
        <f t="shared" si="0"/>
        <v>2.3911234717749416E-5</v>
      </c>
      <c r="EN16">
        <f t="shared" si="0"/>
        <v>4.878606352199797E-2</v>
      </c>
    </row>
    <row r="17" spans="2:144" x14ac:dyDescent="0.3">
      <c r="B17">
        <v>2032</v>
      </c>
      <c r="C17">
        <v>0</v>
      </c>
      <c r="D17">
        <v>0</v>
      </c>
      <c r="E17">
        <v>24.885730162725132</v>
      </c>
      <c r="F17">
        <v>0</v>
      </c>
      <c r="G17">
        <v>0</v>
      </c>
      <c r="H17">
        <v>0</v>
      </c>
      <c r="I17">
        <v>322.26175741369104</v>
      </c>
      <c r="J17">
        <v>287.70916277883714</v>
      </c>
      <c r="K17">
        <v>0</v>
      </c>
      <c r="L17">
        <v>0</v>
      </c>
      <c r="M17">
        <v>1.164071740234</v>
      </c>
      <c r="N17">
        <v>0</v>
      </c>
      <c r="O17">
        <v>52.483170666637001</v>
      </c>
      <c r="P17">
        <v>21.304477660104642</v>
      </c>
      <c r="Q17">
        <v>0</v>
      </c>
      <c r="R17">
        <v>8.1036953788171505E-5</v>
      </c>
      <c r="S17">
        <v>0.81254109189900003</v>
      </c>
      <c r="T17">
        <f t="shared" si="1"/>
        <v>710.62099255108183</v>
      </c>
      <c r="V17">
        <v>82.359222421639515</v>
      </c>
      <c r="W17">
        <v>3.375264770173008E-2</v>
      </c>
      <c r="X17">
        <v>97.219254316221964</v>
      </c>
      <c r="Y17">
        <v>2.0911824100930343E-2</v>
      </c>
      <c r="Z17">
        <v>1.7016866625150171E-6</v>
      </c>
      <c r="AA17">
        <v>0.77922619204041288</v>
      </c>
      <c r="AB17">
        <v>1.9232169318558106E-3</v>
      </c>
      <c r="AC17">
        <v>5.4088014273409195E-2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99.694913652969973</v>
      </c>
      <c r="AJ17">
        <v>7.7929159245634683</v>
      </c>
      <c r="AK17">
        <v>20.163680494349816</v>
      </c>
      <c r="AL17">
        <f t="shared" si="2"/>
        <v>312.53674066117077</v>
      </c>
      <c r="AN17">
        <v>0</v>
      </c>
      <c r="AO17">
        <v>0</v>
      </c>
      <c r="AP17">
        <v>64.240342105987537</v>
      </c>
      <c r="AQ17">
        <v>8.419907313082323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22.543555105049325</v>
      </c>
      <c r="AZ17">
        <v>0</v>
      </c>
      <c r="BA17">
        <v>78.98106728014757</v>
      </c>
      <c r="BB17">
        <v>0</v>
      </c>
      <c r="BC17">
        <v>0</v>
      </c>
      <c r="BD17">
        <f t="shared" si="3"/>
        <v>174.18487180426675</v>
      </c>
      <c r="BF17">
        <v>0</v>
      </c>
      <c r="BG17">
        <v>0</v>
      </c>
      <c r="BH17">
        <v>10.411170951002257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1.5767070120849593</v>
      </c>
      <c r="BR17">
        <v>0</v>
      </c>
      <c r="BS17">
        <v>52.99794479110561</v>
      </c>
      <c r="BT17">
        <v>0</v>
      </c>
      <c r="BU17">
        <v>0</v>
      </c>
      <c r="BV17">
        <f t="shared" si="4"/>
        <v>64.985822754192824</v>
      </c>
      <c r="BX17">
        <v>0</v>
      </c>
      <c r="BY17">
        <v>0</v>
      </c>
      <c r="BZ17">
        <v>12.422434342222584</v>
      </c>
      <c r="CA17">
        <v>17.629110842731489</v>
      </c>
      <c r="CB17">
        <v>0</v>
      </c>
      <c r="CC17">
        <v>0</v>
      </c>
      <c r="CD17">
        <v>0.70811998460252823</v>
      </c>
      <c r="CE17">
        <v>34.336387710381523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27.688972997455259</v>
      </c>
      <c r="CL17">
        <v>0</v>
      </c>
      <c r="CM17">
        <v>0</v>
      </c>
      <c r="CN17">
        <f t="shared" si="5"/>
        <v>92.785025877393394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6"/>
        <v>48.23540825486463</v>
      </c>
      <c r="DI17">
        <v>2032</v>
      </c>
      <c r="DJ17">
        <f t="shared" si="7"/>
        <v>2758.4623155510749</v>
      </c>
      <c r="DK17">
        <f t="shared" si="8"/>
        <v>2665.6772896736816</v>
      </c>
      <c r="DN17">
        <v>2032</v>
      </c>
      <c r="DO17">
        <v>1403.3488619029697</v>
      </c>
      <c r="DP17">
        <v>1310.5638360255764</v>
      </c>
      <c r="DR17">
        <v>2032</v>
      </c>
      <c r="DS17">
        <f t="shared" si="9"/>
        <v>322.09963850349209</v>
      </c>
      <c r="DT17">
        <f t="shared" si="10"/>
        <v>107.84529150910375</v>
      </c>
      <c r="DU17">
        <f t="shared" si="11"/>
        <v>215.80414561968652</v>
      </c>
      <c r="DV17">
        <f t="shared" si="12"/>
        <v>322.97180061522545</v>
      </c>
      <c r="DW17">
        <f t="shared" si="13"/>
        <v>288.46029230634656</v>
      </c>
      <c r="DX17">
        <f t="shared" si="14"/>
        <v>54.696227214155115</v>
      </c>
      <c r="DY17">
        <f t="shared" si="15"/>
        <v>26.06992997991474</v>
      </c>
      <c r="DZ17">
        <f t="shared" si="16"/>
        <v>3.375264770173008E-2</v>
      </c>
      <c r="EA17">
        <f t="shared" si="17"/>
        <v>65.367783507343574</v>
      </c>
      <c r="EB17">
        <f t="shared" si="18"/>
        <v>1403.3488619029697</v>
      </c>
      <c r="EE17">
        <v>2032</v>
      </c>
      <c r="EF17">
        <f t="shared" si="19"/>
        <v>0.22952214324435222</v>
      </c>
      <c r="EG17">
        <f t="shared" si="0"/>
        <v>7.6848526005759768E-2</v>
      </c>
      <c r="EH17">
        <f t="shared" si="0"/>
        <v>0.15377797458505912</v>
      </c>
      <c r="EI17">
        <f t="shared" si="0"/>
        <v>0.23014362955856116</v>
      </c>
      <c r="EJ17">
        <f t="shared" si="0"/>
        <v>0.20555137794830897</v>
      </c>
      <c r="EK17">
        <f t="shared" si="0"/>
        <v>3.8975502598823444E-2</v>
      </c>
      <c r="EL17">
        <f t="shared" si="0"/>
        <v>1.8576941691151112E-2</v>
      </c>
      <c r="EM17">
        <f t="shared" si="0"/>
        <v>2.4051501816847452E-5</v>
      </c>
      <c r="EN17">
        <f t="shared" si="0"/>
        <v>4.657985286616724E-2</v>
      </c>
    </row>
    <row r="18" spans="2:144" x14ac:dyDescent="0.3">
      <c r="B18">
        <v>2033</v>
      </c>
      <c r="C18">
        <v>0</v>
      </c>
      <c r="D18">
        <v>0</v>
      </c>
      <c r="E18">
        <v>25.061821705437296</v>
      </c>
      <c r="F18">
        <v>0</v>
      </c>
      <c r="G18">
        <v>0</v>
      </c>
      <c r="H18">
        <v>0</v>
      </c>
      <c r="I18">
        <v>312.38151670978931</v>
      </c>
      <c r="J18">
        <v>284.10067531595251</v>
      </c>
      <c r="K18">
        <v>0</v>
      </c>
      <c r="L18">
        <v>0</v>
      </c>
      <c r="M18">
        <v>1.177387981136</v>
      </c>
      <c r="N18">
        <v>0</v>
      </c>
      <c r="O18">
        <v>53.675257182190997</v>
      </c>
      <c r="P18">
        <v>33.062786917699555</v>
      </c>
      <c r="Q18">
        <v>0</v>
      </c>
      <c r="R18">
        <v>1.6562009754101384E-4</v>
      </c>
      <c r="S18">
        <v>0.83099689909800001</v>
      </c>
      <c r="T18">
        <f t="shared" si="1"/>
        <v>710.29060833140113</v>
      </c>
      <c r="V18">
        <v>83.609477990716684</v>
      </c>
      <c r="W18">
        <v>3.4428879522927745E-2</v>
      </c>
      <c r="X18">
        <v>96.121952182457804</v>
      </c>
      <c r="Y18">
        <v>2.0911407570934695E-2</v>
      </c>
      <c r="Z18">
        <v>1.739594377538237E-6</v>
      </c>
      <c r="AA18">
        <v>0.78939706588341951</v>
      </c>
      <c r="AB18">
        <v>1.9255271667232817E-3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103.18854364465111</v>
      </c>
      <c r="AJ18">
        <v>7.8477440422248277</v>
      </c>
      <c r="AK18">
        <v>21.737971908791312</v>
      </c>
      <c r="AL18">
        <f t="shared" si="2"/>
        <v>317.83772081660749</v>
      </c>
      <c r="AN18">
        <v>0</v>
      </c>
      <c r="AO18">
        <v>0</v>
      </c>
      <c r="AP18">
        <v>64.271373414376626</v>
      </c>
      <c r="AQ18">
        <v>7.5427247436229754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19.571755931489044</v>
      </c>
      <c r="AZ18">
        <v>0</v>
      </c>
      <c r="BA18">
        <v>83.147537967322634</v>
      </c>
      <c r="BB18">
        <v>0</v>
      </c>
      <c r="BC18">
        <v>0</v>
      </c>
      <c r="BD18">
        <f t="shared" si="3"/>
        <v>174.53339205681129</v>
      </c>
      <c r="BF18">
        <v>0</v>
      </c>
      <c r="BG18">
        <v>0</v>
      </c>
      <c r="BH18">
        <v>9.765303899564385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1.4305660852122926</v>
      </c>
      <c r="BR18">
        <v>0</v>
      </c>
      <c r="BS18">
        <v>54.311303776219496</v>
      </c>
      <c r="BT18">
        <v>0</v>
      </c>
      <c r="BU18">
        <v>0</v>
      </c>
      <c r="BV18">
        <f t="shared" si="4"/>
        <v>65.507173760996181</v>
      </c>
      <c r="BX18">
        <v>0</v>
      </c>
      <c r="BY18">
        <v>0</v>
      </c>
      <c r="BZ18">
        <v>12.825216216151663</v>
      </c>
      <c r="CA18">
        <v>18.244958635888729</v>
      </c>
      <c r="CB18">
        <v>0</v>
      </c>
      <c r="CC18">
        <v>0</v>
      </c>
      <c r="CD18">
        <v>0.73209743753965306</v>
      </c>
      <c r="CE18">
        <v>35.229615928971896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28.591916925801932</v>
      </c>
      <c r="CL18">
        <v>0</v>
      </c>
      <c r="CM18">
        <v>0</v>
      </c>
      <c r="CN18">
        <f t="shared" si="5"/>
        <v>95.623805144353867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6"/>
        <v>53.81171825486517</v>
      </c>
      <c r="DI18">
        <v>2033</v>
      </c>
      <c r="DJ18">
        <f t="shared" si="7"/>
        <v>2781.3971184752054</v>
      </c>
      <c r="DK18">
        <f t="shared" si="8"/>
        <v>2685.7733133308516</v>
      </c>
      <c r="DN18">
        <v>2033</v>
      </c>
      <c r="DO18">
        <v>1417.6044183650349</v>
      </c>
      <c r="DP18">
        <v>1321.9806132206811</v>
      </c>
      <c r="DR18">
        <v>2033</v>
      </c>
      <c r="DS18">
        <f t="shared" si="9"/>
        <v>319.38438623282701</v>
      </c>
      <c r="DT18">
        <f t="shared" si="10"/>
        <v>109.72156563853984</v>
      </c>
      <c r="DU18">
        <f t="shared" si="11"/>
        <v>214.67088115951481</v>
      </c>
      <c r="DV18">
        <f t="shared" si="12"/>
        <v>313.11553967449572</v>
      </c>
      <c r="DW18">
        <f t="shared" si="13"/>
        <v>310.14983327391957</v>
      </c>
      <c r="DX18">
        <f t="shared" si="14"/>
        <v>61.846913211740912</v>
      </c>
      <c r="DY18">
        <f t="shared" si="15"/>
        <v>25.80859478708264</v>
      </c>
      <c r="DZ18">
        <f t="shared" si="16"/>
        <v>3.4428879522927745E-2</v>
      </c>
      <c r="EA18">
        <f t="shared" si="17"/>
        <v>62.87227550739135</v>
      </c>
      <c r="EB18">
        <f t="shared" si="18"/>
        <v>1417.6044183650349</v>
      </c>
      <c r="EE18">
        <v>2033</v>
      </c>
      <c r="EF18">
        <f t="shared" si="19"/>
        <v>0.22529866731170495</v>
      </c>
      <c r="EG18">
        <f t="shared" si="0"/>
        <v>7.7399283056048152E-2</v>
      </c>
      <c r="EH18">
        <f t="shared" si="0"/>
        <v>0.15143214734552046</v>
      </c>
      <c r="EI18">
        <f t="shared" si="0"/>
        <v>0.2208765263553715</v>
      </c>
      <c r="EJ18">
        <f t="shared" si="0"/>
        <v>0.21878447136305101</v>
      </c>
      <c r="EK18">
        <f t="shared" si="0"/>
        <v>4.362776555329221E-2</v>
      </c>
      <c r="EL18">
        <f t="shared" si="0"/>
        <v>1.8205780436864365E-2</v>
      </c>
      <c r="EM18">
        <f t="shared" si="0"/>
        <v>2.4286662115962922E-5</v>
      </c>
      <c r="EN18">
        <f t="shared" si="0"/>
        <v>4.4351071916031277E-2</v>
      </c>
    </row>
    <row r="19" spans="2:144" x14ac:dyDescent="0.3">
      <c r="B19">
        <v>2034</v>
      </c>
      <c r="C19">
        <v>0</v>
      </c>
      <c r="D19">
        <v>0</v>
      </c>
      <c r="E19">
        <v>25.039081201185617</v>
      </c>
      <c r="F19">
        <v>0</v>
      </c>
      <c r="G19">
        <v>0</v>
      </c>
      <c r="H19">
        <v>0</v>
      </c>
      <c r="I19">
        <v>299.59298951995862</v>
      </c>
      <c r="J19">
        <v>277.29772630577537</v>
      </c>
      <c r="K19">
        <v>0</v>
      </c>
      <c r="L19">
        <v>0</v>
      </c>
      <c r="M19">
        <v>1.1901611142049999</v>
      </c>
      <c r="N19">
        <v>0</v>
      </c>
      <c r="O19">
        <v>54.887994987010998</v>
      </c>
      <c r="P19">
        <v>47.239033908757449</v>
      </c>
      <c r="Q19">
        <v>0</v>
      </c>
      <c r="R19">
        <v>3.3075027004314858E-4</v>
      </c>
      <c r="S19">
        <v>0.84977242823599997</v>
      </c>
      <c r="T19">
        <f t="shared" si="1"/>
        <v>706.09709021539913</v>
      </c>
      <c r="V19">
        <v>85.479701524161356</v>
      </c>
      <c r="W19">
        <v>3.5250362317061447E-2</v>
      </c>
      <c r="X19">
        <v>95.188463117251302</v>
      </c>
      <c r="Y19">
        <v>2.0911290680146868E-2</v>
      </c>
      <c r="Z19">
        <v>1.7842819045726889E-6</v>
      </c>
      <c r="AA19">
        <v>0.80525261954684224</v>
      </c>
      <c r="AB19">
        <v>1.9286737120886447E-3</v>
      </c>
      <c r="AC19">
        <v>5.4104026757071759E-2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107.21494850863196</v>
      </c>
      <c r="AJ19">
        <v>7.9332935155976658</v>
      </c>
      <c r="AK19">
        <v>23.389688742012645</v>
      </c>
      <c r="AL19">
        <f t="shared" si="2"/>
        <v>324.57612583291262</v>
      </c>
      <c r="AN19">
        <v>0</v>
      </c>
      <c r="AO19">
        <v>0</v>
      </c>
      <c r="AP19">
        <v>64.510428351022981</v>
      </c>
      <c r="AQ19">
        <v>6.885326385450325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16.51980651741307</v>
      </c>
      <c r="AZ19">
        <v>0</v>
      </c>
      <c r="BA19">
        <v>87.981333807835057</v>
      </c>
      <c r="BB19">
        <v>0</v>
      </c>
      <c r="BC19">
        <v>0</v>
      </c>
      <c r="BD19">
        <f t="shared" si="3"/>
        <v>175.89689506172144</v>
      </c>
      <c r="BF19">
        <v>0</v>
      </c>
      <c r="BG19">
        <v>0</v>
      </c>
      <c r="BH19">
        <v>9.1847360096007833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1.2895070211586581</v>
      </c>
      <c r="BR19">
        <v>0</v>
      </c>
      <c r="BS19">
        <v>56.000220952798649</v>
      </c>
      <c r="BT19">
        <v>0</v>
      </c>
      <c r="BU19">
        <v>0</v>
      </c>
      <c r="BV19">
        <f t="shared" si="4"/>
        <v>66.474463983558095</v>
      </c>
      <c r="BX19">
        <v>0</v>
      </c>
      <c r="BY19">
        <v>0</v>
      </c>
      <c r="BZ19">
        <v>13.238458860122337</v>
      </c>
      <c r="CA19">
        <v>18.882455868335583</v>
      </c>
      <c r="CB19">
        <v>0</v>
      </c>
      <c r="CC19">
        <v>0</v>
      </c>
      <c r="CD19">
        <v>0.75685457423054325</v>
      </c>
      <c r="CE19">
        <v>36.141941983415499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29.519299886744449</v>
      </c>
      <c r="CL19">
        <v>0</v>
      </c>
      <c r="CM19">
        <v>0</v>
      </c>
      <c r="CN19">
        <f t="shared" si="5"/>
        <v>98.539011172848404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6"/>
        <v>59.388028254865745</v>
      </c>
      <c r="DI19">
        <v>2034</v>
      </c>
      <c r="DJ19">
        <f t="shared" si="7"/>
        <v>2802.5552007877459</v>
      </c>
      <c r="DK19">
        <f t="shared" si="8"/>
        <v>2704.0161896148975</v>
      </c>
      <c r="DN19">
        <v>2034</v>
      </c>
      <c r="DO19">
        <v>1430.9716145213056</v>
      </c>
      <c r="DP19">
        <v>1332.4326033484572</v>
      </c>
      <c r="DR19">
        <v>2034</v>
      </c>
      <c r="DS19">
        <f t="shared" si="9"/>
        <v>313.49377231594792</v>
      </c>
      <c r="DT19">
        <f t="shared" si="10"/>
        <v>112.0755618171677</v>
      </c>
      <c r="DU19">
        <f t="shared" si="11"/>
        <v>213.62764328599491</v>
      </c>
      <c r="DV19">
        <f t="shared" si="12"/>
        <v>300.35177276790125</v>
      </c>
      <c r="DW19">
        <f t="shared" si="13"/>
        <v>335.88813058036521</v>
      </c>
      <c r="DX19">
        <f t="shared" si="14"/>
        <v>69.403423280850902</v>
      </c>
      <c r="DY19">
        <f t="shared" si="15"/>
        <v>25.788693544466057</v>
      </c>
      <c r="DZ19">
        <f t="shared" si="16"/>
        <v>3.5250362317061447E-2</v>
      </c>
      <c r="EA19">
        <f t="shared" si="17"/>
        <v>60.307366566294832</v>
      </c>
      <c r="EB19">
        <f t="shared" si="18"/>
        <v>1430.9716145213056</v>
      </c>
      <c r="EE19">
        <v>2034</v>
      </c>
      <c r="EF19">
        <f t="shared" si="19"/>
        <v>0.21907756180112567</v>
      </c>
      <c r="EG19">
        <f t="shared" si="0"/>
        <v>7.8321303287808175E-2</v>
      </c>
      <c r="EH19">
        <f t="shared" si="0"/>
        <v>0.14928852614414612</v>
      </c>
      <c r="EI19">
        <f t="shared" si="0"/>
        <v>0.2098935923815485</v>
      </c>
      <c r="EJ19">
        <f t="shared" si="0"/>
        <v>0.23472731895714638</v>
      </c>
      <c r="EK19">
        <f t="shared" si="0"/>
        <v>4.8500908457270842E-2</v>
      </c>
      <c r="EL19">
        <f t="shared" si="0"/>
        <v>1.8021806500398679E-2</v>
      </c>
      <c r="EM19">
        <f t="shared" si="0"/>
        <v>2.4633865521402073E-5</v>
      </c>
      <c r="EN19">
        <f t="shared" si="0"/>
        <v>4.2144348605034417E-2</v>
      </c>
    </row>
    <row r="20" spans="2:144" x14ac:dyDescent="0.3">
      <c r="B20">
        <v>2035</v>
      </c>
      <c r="C20">
        <v>0</v>
      </c>
      <c r="D20">
        <v>0</v>
      </c>
      <c r="E20">
        <v>25.090839620058887</v>
      </c>
      <c r="F20">
        <v>0</v>
      </c>
      <c r="G20">
        <v>0</v>
      </c>
      <c r="H20">
        <v>0</v>
      </c>
      <c r="I20">
        <v>285.25206597058883</v>
      </c>
      <c r="J20">
        <v>268.92968598597139</v>
      </c>
      <c r="K20">
        <v>0</v>
      </c>
      <c r="L20">
        <v>0</v>
      </c>
      <c r="M20">
        <v>1.202376998251</v>
      </c>
      <c r="N20">
        <v>0</v>
      </c>
      <c r="O20">
        <v>56.121960956038002</v>
      </c>
      <c r="P20">
        <v>66.174810908550739</v>
      </c>
      <c r="Q20">
        <v>0</v>
      </c>
      <c r="R20">
        <v>7.1938240863849085E-4</v>
      </c>
      <c r="S20">
        <v>0.86887661045499998</v>
      </c>
      <c r="T20">
        <f t="shared" si="1"/>
        <v>703.64133643232253</v>
      </c>
      <c r="V20">
        <v>87.789634375980455</v>
      </c>
      <c r="W20">
        <v>3.6177919422106616E-2</v>
      </c>
      <c r="X20">
        <v>94.319798093097177</v>
      </c>
      <c r="Y20">
        <v>2.0911373832279451E-2</v>
      </c>
      <c r="Z20">
        <v>1.8339930706917464E-6</v>
      </c>
      <c r="AA20">
        <v>0.82509330657615054</v>
      </c>
      <c r="AB20">
        <v>1.9324143357559798E-3</v>
      </c>
      <c r="AC20">
        <v>5.4114547002574946E-2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111.66267920599286</v>
      </c>
      <c r="AJ20">
        <v>8.0403863258925643</v>
      </c>
      <c r="AK20">
        <v>25.122071887548483</v>
      </c>
      <c r="AL20">
        <f t="shared" si="2"/>
        <v>332.3515437369947</v>
      </c>
      <c r="AN20">
        <v>0</v>
      </c>
      <c r="AO20">
        <v>0</v>
      </c>
      <c r="AP20">
        <v>64.860685140845348</v>
      </c>
      <c r="AQ20">
        <v>6.3523718483853875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13.341228435139483</v>
      </c>
      <c r="AZ20">
        <v>0</v>
      </c>
      <c r="BA20">
        <v>93.327003338746124</v>
      </c>
      <c r="BB20">
        <v>0</v>
      </c>
      <c r="BC20">
        <v>0</v>
      </c>
      <c r="BD20">
        <f t="shared" si="3"/>
        <v>177.88128876311634</v>
      </c>
      <c r="BF20">
        <v>0</v>
      </c>
      <c r="BG20">
        <v>0</v>
      </c>
      <c r="BH20">
        <v>8.6249874577915033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1.1467086999574241</v>
      </c>
      <c r="BR20">
        <v>0</v>
      </c>
      <c r="BS20">
        <v>57.970532408261491</v>
      </c>
      <c r="BT20">
        <v>0</v>
      </c>
      <c r="BU20">
        <v>0</v>
      </c>
      <c r="BV20">
        <f t="shared" si="4"/>
        <v>67.742228566010425</v>
      </c>
      <c r="BX20">
        <v>0</v>
      </c>
      <c r="BY20">
        <v>0</v>
      </c>
      <c r="BZ20">
        <v>13.664587735209178</v>
      </c>
      <c r="CA20">
        <v>19.542373818675472</v>
      </c>
      <c r="CB20">
        <v>0</v>
      </c>
      <c r="CC20">
        <v>0</v>
      </c>
      <c r="CD20">
        <v>0.78244859258567456</v>
      </c>
      <c r="CE20">
        <v>37.075814593109904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30.475976671660412</v>
      </c>
      <c r="CL20">
        <v>0</v>
      </c>
      <c r="CM20">
        <v>0</v>
      </c>
      <c r="CN20">
        <f t="shared" si="5"/>
        <v>101.54120141124065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6"/>
        <v>64.964338254866291</v>
      </c>
      <c r="DI20">
        <v>2035</v>
      </c>
      <c r="DJ20">
        <f t="shared" si="7"/>
        <v>2831.2795360742352</v>
      </c>
      <c r="DK20">
        <f t="shared" si="8"/>
        <v>2729.7383346629945</v>
      </c>
      <c r="DN20">
        <v>2035</v>
      </c>
      <c r="DO20">
        <v>1448.1219371645514</v>
      </c>
      <c r="DP20">
        <v>1346.5807357533108</v>
      </c>
      <c r="DR20">
        <v>2035</v>
      </c>
      <c r="DS20">
        <f t="shared" si="9"/>
        <v>306.05961512608388</v>
      </c>
      <c r="DT20">
        <f t="shared" si="10"/>
        <v>114.72609310564408</v>
      </c>
      <c r="DU20">
        <f t="shared" si="11"/>
        <v>212.70989780438356</v>
      </c>
      <c r="DV20">
        <f t="shared" si="12"/>
        <v>286.03644697751031</v>
      </c>
      <c r="DW20">
        <f t="shared" si="13"/>
        <v>367.6513888591042</v>
      </c>
      <c r="DX20">
        <f t="shared" si="14"/>
        <v>77.369141269957055</v>
      </c>
      <c r="DY20">
        <f t="shared" si="15"/>
        <v>25.915657040893137</v>
      </c>
      <c r="DZ20">
        <f t="shared" si="16"/>
        <v>3.6177919422106616E-2</v>
      </c>
      <c r="EA20">
        <f t="shared" si="17"/>
        <v>57.617519061553139</v>
      </c>
      <c r="EB20">
        <f t="shared" si="18"/>
        <v>1448.1219371645514</v>
      </c>
      <c r="EE20">
        <v>2035</v>
      </c>
      <c r="EF20">
        <f t="shared" si="19"/>
        <v>0.21134933963182279</v>
      </c>
      <c r="EG20">
        <f t="shared" si="19"/>
        <v>7.9224055765828555E-2</v>
      </c>
      <c r="EH20">
        <f t="shared" si="19"/>
        <v>0.14688673125197824</v>
      </c>
      <c r="EI20">
        <f t="shared" si="19"/>
        <v>0.19752234921430359</v>
      </c>
      <c r="EJ20">
        <f t="shared" si="19"/>
        <v>0.25388151330610476</v>
      </c>
      <c r="EK20">
        <f t="shared" si="19"/>
        <v>5.3427228249471326E-2</v>
      </c>
      <c r="EL20">
        <f t="shared" si="19"/>
        <v>1.7896046165584961E-2</v>
      </c>
      <c r="EM20">
        <f t="shared" si="19"/>
        <v>2.4982647174687256E-5</v>
      </c>
      <c r="EN20">
        <f t="shared" si="19"/>
        <v>3.9787753767731242E-2</v>
      </c>
    </row>
    <row r="21" spans="2:144" x14ac:dyDescent="0.3">
      <c r="B21">
        <v>2036</v>
      </c>
      <c r="C21">
        <v>0</v>
      </c>
      <c r="D21">
        <v>0</v>
      </c>
      <c r="E21">
        <v>24.937526632509712</v>
      </c>
      <c r="F21">
        <v>0</v>
      </c>
      <c r="G21">
        <v>0</v>
      </c>
      <c r="H21">
        <v>0</v>
      </c>
      <c r="I21">
        <v>269.18208865468637</v>
      </c>
      <c r="J21">
        <v>258.24156482324383</v>
      </c>
      <c r="K21">
        <v>0</v>
      </c>
      <c r="L21">
        <v>0</v>
      </c>
      <c r="M21">
        <v>1.21400756046</v>
      </c>
      <c r="N21">
        <v>0</v>
      </c>
      <c r="O21">
        <v>57.377014878376997</v>
      </c>
      <c r="P21">
        <v>85.823666748798928</v>
      </c>
      <c r="Q21">
        <v>0</v>
      </c>
      <c r="R21">
        <v>1.4487123734939847E-3</v>
      </c>
      <c r="S21">
        <v>0.888307275018</v>
      </c>
      <c r="T21">
        <f t="shared" si="1"/>
        <v>697.6656252854674</v>
      </c>
      <c r="V21">
        <v>90.580230636398383</v>
      </c>
      <c r="W21">
        <v>3.721611674240749E-2</v>
      </c>
      <c r="X21">
        <v>93.460517799281561</v>
      </c>
      <c r="Y21">
        <v>2.0911667347888518E-2</v>
      </c>
      <c r="Z21">
        <v>1.8889575535954037E-6</v>
      </c>
      <c r="AA21">
        <v>0.84911363669771578</v>
      </c>
      <c r="AB21">
        <v>1.9367755698067772E-3</v>
      </c>
      <c r="AC21">
        <v>5.4126616721488156E-2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117.00897346427135</v>
      </c>
      <c r="AJ21">
        <v>8.1700941884027216</v>
      </c>
      <c r="AK21">
        <v>26.268306351673083</v>
      </c>
      <c r="AL21">
        <f t="shared" si="2"/>
        <v>340.96141634188814</v>
      </c>
      <c r="AN21">
        <v>0</v>
      </c>
      <c r="AO21">
        <v>0</v>
      </c>
      <c r="AP21">
        <v>62.845200675601312</v>
      </c>
      <c r="AQ21">
        <v>6.012110689122518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13.600179500089411</v>
      </c>
      <c r="AZ21">
        <v>0</v>
      </c>
      <c r="BA21">
        <v>98.8384787983141</v>
      </c>
      <c r="BB21">
        <v>0</v>
      </c>
      <c r="BC21">
        <v>0</v>
      </c>
      <c r="BD21">
        <f t="shared" si="3"/>
        <v>181.29596966312732</v>
      </c>
      <c r="BF21">
        <v>0</v>
      </c>
      <c r="BG21">
        <v>0</v>
      </c>
      <c r="BH21">
        <v>8.2893601308553517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1.0755585059751869</v>
      </c>
      <c r="BR21">
        <v>0</v>
      </c>
      <c r="BS21">
        <v>60.173632148023898</v>
      </c>
      <c r="BT21">
        <v>0</v>
      </c>
      <c r="BU21">
        <v>0</v>
      </c>
      <c r="BV21">
        <f t="shared" si="4"/>
        <v>69.538550784854436</v>
      </c>
      <c r="BX21">
        <v>0</v>
      </c>
      <c r="BY21">
        <v>0</v>
      </c>
      <c r="BZ21">
        <v>14.101982980132746</v>
      </c>
      <c r="CA21">
        <v>20.22550073262806</v>
      </c>
      <c r="CB21">
        <v>0</v>
      </c>
      <c r="CC21">
        <v>0</v>
      </c>
      <c r="CD21">
        <v>0.80887879818992781</v>
      </c>
      <c r="CE21">
        <v>38.029841811058255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31.45894902044229</v>
      </c>
      <c r="CL21">
        <v>0</v>
      </c>
      <c r="CM21">
        <v>0</v>
      </c>
      <c r="CN21">
        <f t="shared" si="5"/>
        <v>104.62515334245128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6"/>
        <v>71.237788254866899</v>
      </c>
      <c r="DI21">
        <v>2036</v>
      </c>
      <c r="DJ21">
        <f t="shared" si="7"/>
        <v>2859.4112190904439</v>
      </c>
      <c r="DK21">
        <f t="shared" si="8"/>
        <v>2754.7860657479928</v>
      </c>
      <c r="DN21">
        <v>2036</v>
      </c>
      <c r="DO21">
        <v>1465.3245036726551</v>
      </c>
      <c r="DP21">
        <v>1360.6993503302037</v>
      </c>
      <c r="DR21">
        <v>2036</v>
      </c>
      <c r="DS21">
        <f t="shared" si="9"/>
        <v>296.32553325102356</v>
      </c>
      <c r="DT21">
        <f t="shared" si="10"/>
        <v>118.38908142181936</v>
      </c>
      <c r="DU21">
        <f t="shared" si="11"/>
        <v>209.93826777848363</v>
      </c>
      <c r="DV21">
        <f t="shared" si="12"/>
        <v>269.99290422844609</v>
      </c>
      <c r="DW21">
        <f t="shared" si="13"/>
        <v>401.47379436825327</v>
      </c>
      <c r="DX21">
        <f t="shared" si="14"/>
        <v>84.469630524789181</v>
      </c>
      <c r="DY21">
        <f t="shared" si="15"/>
        <v>26.258523089098468</v>
      </c>
      <c r="DZ21">
        <f t="shared" si="16"/>
        <v>3.721611674240749E-2</v>
      </c>
      <c r="EA21">
        <f t="shared" si="17"/>
        <v>58.439552893999007</v>
      </c>
      <c r="EB21">
        <f t="shared" si="18"/>
        <v>1465.3245036726551</v>
      </c>
      <c r="EE21">
        <v>2036</v>
      </c>
      <c r="EF21">
        <f t="shared" si="19"/>
        <v>0.20222519483453677</v>
      </c>
      <c r="EG21">
        <f t="shared" si="19"/>
        <v>8.0793763514560579E-2</v>
      </c>
      <c r="EH21">
        <f t="shared" si="19"/>
        <v>0.14327083676844227</v>
      </c>
      <c r="EI21">
        <f t="shared" si="19"/>
        <v>0.18425468457788169</v>
      </c>
      <c r="EJ21">
        <f t="shared" si="19"/>
        <v>0.27398285728656602</v>
      </c>
      <c r="EK21">
        <f t="shared" si="19"/>
        <v>5.7645682108690928E-2</v>
      </c>
      <c r="EL21">
        <f t="shared" si="19"/>
        <v>1.7919937203864891E-2</v>
      </c>
      <c r="EM21">
        <f t="shared" si="19"/>
        <v>2.5397866922398341E-5</v>
      </c>
      <c r="EN21">
        <f t="shared" si="19"/>
        <v>3.9881645838534388E-2</v>
      </c>
    </row>
    <row r="22" spans="2:144" x14ac:dyDescent="0.3">
      <c r="B22">
        <v>2037</v>
      </c>
      <c r="C22">
        <v>0</v>
      </c>
      <c r="D22">
        <v>0</v>
      </c>
      <c r="E22">
        <v>24.824131038851483</v>
      </c>
      <c r="F22">
        <v>0</v>
      </c>
      <c r="G22">
        <v>0</v>
      </c>
      <c r="H22">
        <v>0</v>
      </c>
      <c r="I22">
        <v>252.4182452640334</v>
      </c>
      <c r="J22">
        <v>246.74898206979628</v>
      </c>
      <c r="K22">
        <v>0</v>
      </c>
      <c r="L22">
        <v>0</v>
      </c>
      <c r="M22">
        <v>1.225039609038</v>
      </c>
      <c r="N22">
        <v>0</v>
      </c>
      <c r="O22">
        <v>58.653628285632003</v>
      </c>
      <c r="P22">
        <v>107.96309005205855</v>
      </c>
      <c r="Q22">
        <v>0</v>
      </c>
      <c r="R22">
        <v>3.0441084238109948E-3</v>
      </c>
      <c r="S22">
        <v>0.908071722149</v>
      </c>
      <c r="T22">
        <f t="shared" si="1"/>
        <v>692.74423214998251</v>
      </c>
      <c r="V22">
        <v>93.532012527061099</v>
      </c>
      <c r="W22">
        <v>3.8300547973119478E-2</v>
      </c>
      <c r="X22">
        <v>92.522112425817767</v>
      </c>
      <c r="Y22">
        <v>2.0912007059225447E-2</v>
      </c>
      <c r="Z22">
        <v>1.94625510840969E-6</v>
      </c>
      <c r="AA22">
        <v>0.87450214490072686</v>
      </c>
      <c r="AB22">
        <v>1.9413598571991911E-3</v>
      </c>
      <c r="AC22">
        <v>5.4139272295044387E-2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122.62777831358464</v>
      </c>
      <c r="AJ22">
        <v>8.3071967188265461</v>
      </c>
      <c r="AK22">
        <v>27.460794294970956</v>
      </c>
      <c r="AL22">
        <f t="shared" si="2"/>
        <v>349.98263805161105</v>
      </c>
      <c r="AN22">
        <v>0</v>
      </c>
      <c r="AO22">
        <v>0</v>
      </c>
      <c r="AP22">
        <v>60.670161607083315</v>
      </c>
      <c r="AQ22">
        <v>5.6765174655452526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13.864314025277311</v>
      </c>
      <c r="AZ22">
        <v>0</v>
      </c>
      <c r="BA22">
        <v>104.58488184497354</v>
      </c>
      <c r="BB22">
        <v>0</v>
      </c>
      <c r="BC22">
        <v>0</v>
      </c>
      <c r="BD22">
        <f t="shared" si="3"/>
        <v>184.79587494287944</v>
      </c>
      <c r="BF22">
        <v>0</v>
      </c>
      <c r="BG22">
        <v>0</v>
      </c>
      <c r="BH22">
        <v>7.9293831611467187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0.99907859324664794</v>
      </c>
      <c r="BR22">
        <v>0</v>
      </c>
      <c r="BS22">
        <v>62.506058768339834</v>
      </c>
      <c r="BT22">
        <v>0</v>
      </c>
      <c r="BU22">
        <v>0</v>
      </c>
      <c r="BV22">
        <f t="shared" si="4"/>
        <v>71.434520522733195</v>
      </c>
      <c r="BX22">
        <v>0</v>
      </c>
      <c r="BY22">
        <v>0</v>
      </c>
      <c r="BZ22">
        <v>14.552526622426909</v>
      </c>
      <c r="CA22">
        <v>20.932661884900938</v>
      </c>
      <c r="CB22">
        <v>0</v>
      </c>
      <c r="CC22">
        <v>0</v>
      </c>
      <c r="CD22">
        <v>0.83619610183957083</v>
      </c>
      <c r="CE22">
        <v>39.00596759903879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32.472026479342148</v>
      </c>
      <c r="CL22">
        <v>0</v>
      </c>
      <c r="CM22">
        <v>0</v>
      </c>
      <c r="CN22">
        <f t="shared" si="5"/>
        <v>107.79937868754836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6"/>
        <v>77.511238254867536</v>
      </c>
      <c r="DI22">
        <v>2037</v>
      </c>
      <c r="DJ22">
        <f t="shared" si="7"/>
        <v>2891.0245269643765</v>
      </c>
      <c r="DK22">
        <f t="shared" si="8"/>
        <v>2783.2251482768283</v>
      </c>
      <c r="DN22">
        <v>2037</v>
      </c>
      <c r="DO22">
        <v>1484.2678826096217</v>
      </c>
      <c r="DP22">
        <v>1376.4685039220733</v>
      </c>
      <c r="DR22">
        <v>2037</v>
      </c>
      <c r="DS22">
        <f t="shared" si="9"/>
        <v>285.80908894113009</v>
      </c>
      <c r="DT22">
        <f t="shared" si="10"/>
        <v>122.15603542820011</v>
      </c>
      <c r="DU22">
        <f t="shared" si="11"/>
        <v>206.87933431678994</v>
      </c>
      <c r="DV22">
        <f t="shared" si="12"/>
        <v>253.25638272573016</v>
      </c>
      <c r="DW22">
        <f t="shared" si="13"/>
        <v>438.46103217712528</v>
      </c>
      <c r="DX22">
        <f t="shared" si="14"/>
        <v>91.777201594509023</v>
      </c>
      <c r="DY22">
        <f t="shared" si="15"/>
        <v>26.630091357505414</v>
      </c>
      <c r="DZ22">
        <f t="shared" si="16"/>
        <v>3.8300547973119478E-2</v>
      </c>
      <c r="EA22">
        <f t="shared" si="17"/>
        <v>59.260415520658398</v>
      </c>
      <c r="EB22">
        <f t="shared" si="18"/>
        <v>1484.2678826096217</v>
      </c>
      <c r="EE22">
        <v>2037</v>
      </c>
      <c r="EF22">
        <f t="shared" si="19"/>
        <v>0.19255896613394613</v>
      </c>
      <c r="EG22">
        <f t="shared" si="19"/>
        <v>8.2300531365959939E-2</v>
      </c>
      <c r="EH22">
        <f t="shared" si="19"/>
        <v>0.139381399234387</v>
      </c>
      <c r="EI22">
        <f t="shared" si="19"/>
        <v>0.17062713927384718</v>
      </c>
      <c r="EJ22">
        <f t="shared" si="19"/>
        <v>0.29540559174953546</v>
      </c>
      <c r="EK22">
        <f t="shared" si="19"/>
        <v>6.1833313696141874E-2</v>
      </c>
      <c r="EL22">
        <f t="shared" si="19"/>
        <v>1.7941566794994385E-2</v>
      </c>
      <c r="EM22">
        <f t="shared" si="19"/>
        <v>2.5804336549935932E-5</v>
      </c>
      <c r="EN22">
        <f t="shared" si="19"/>
        <v>3.992568741463802E-2</v>
      </c>
    </row>
    <row r="23" spans="2:144" x14ac:dyDescent="0.3">
      <c r="B23">
        <v>2038</v>
      </c>
      <c r="C23">
        <v>0</v>
      </c>
      <c r="D23">
        <v>0</v>
      </c>
      <c r="E23">
        <v>24.778906825745104</v>
      </c>
      <c r="F23">
        <v>0</v>
      </c>
      <c r="G23">
        <v>0</v>
      </c>
      <c r="H23">
        <v>0</v>
      </c>
      <c r="I23">
        <v>235.43813299704402</v>
      </c>
      <c r="J23">
        <v>234.57343090790687</v>
      </c>
      <c r="K23">
        <v>0</v>
      </c>
      <c r="L23">
        <v>0</v>
      </c>
      <c r="M23">
        <v>1.2354513347639999</v>
      </c>
      <c r="N23">
        <v>0</v>
      </c>
      <c r="O23">
        <v>59.951779900280997</v>
      </c>
      <c r="P23">
        <v>132.26280250201441</v>
      </c>
      <c r="Q23">
        <v>0</v>
      </c>
      <c r="R23">
        <v>6.50163402795533E-3</v>
      </c>
      <c r="S23">
        <v>0.92816962242800005</v>
      </c>
      <c r="T23">
        <f t="shared" si="1"/>
        <v>689.17517572421127</v>
      </c>
      <c r="V23">
        <v>96.617729203952393</v>
      </c>
      <c r="W23">
        <v>3.9425642507778601E-2</v>
      </c>
      <c r="X23">
        <v>91.486076363962468</v>
      </c>
      <c r="Y23">
        <v>2.0912376925705922E-2</v>
      </c>
      <c r="Z23">
        <v>2.005641914990376E-6</v>
      </c>
      <c r="AA23">
        <v>0.90099999928816599</v>
      </c>
      <c r="AB23">
        <v>1.946131188019143E-3</v>
      </c>
      <c r="AC23">
        <v>5.4152427950841124E-2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128.50739659652083</v>
      </c>
      <c r="AJ23">
        <v>8.4502942160559336</v>
      </c>
      <c r="AK23">
        <v>28.701289180493131</v>
      </c>
      <c r="AL23">
        <f t="shared" si="2"/>
        <v>359.35753616628853</v>
      </c>
      <c r="AN23">
        <v>0</v>
      </c>
      <c r="AO23">
        <v>0</v>
      </c>
      <c r="AP23">
        <v>58.31869485368744</v>
      </c>
      <c r="AQ23">
        <v>5.3351561460737997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14.132390331596843</v>
      </c>
      <c r="AZ23">
        <v>0</v>
      </c>
      <c r="BA23">
        <v>110.53891904673453</v>
      </c>
      <c r="BB23">
        <v>0</v>
      </c>
      <c r="BC23">
        <v>0</v>
      </c>
      <c r="BD23">
        <f t="shared" si="3"/>
        <v>188.32516037809262</v>
      </c>
      <c r="BF23">
        <v>0</v>
      </c>
      <c r="BG23">
        <v>0</v>
      </c>
      <c r="BH23">
        <v>7.538112708220079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0.91628954770018012</v>
      </c>
      <c r="BR23">
        <v>0</v>
      </c>
      <c r="BS23">
        <v>64.954977385194127</v>
      </c>
      <c r="BT23">
        <v>0</v>
      </c>
      <c r="BU23">
        <v>0</v>
      </c>
      <c r="BV23">
        <f t="shared" si="4"/>
        <v>73.409379641114384</v>
      </c>
      <c r="BX23">
        <v>0</v>
      </c>
      <c r="BY23">
        <v>0</v>
      </c>
      <c r="BZ23">
        <v>15.01524446975094</v>
      </c>
      <c r="CA23">
        <v>21.664704590289315</v>
      </c>
      <c r="CB23">
        <v>0</v>
      </c>
      <c r="CC23">
        <v>0</v>
      </c>
      <c r="CD23">
        <v>0.86441082976211014</v>
      </c>
      <c r="CE23">
        <v>40.003427053304144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33.513475805847015</v>
      </c>
      <c r="CL23">
        <v>0</v>
      </c>
      <c r="CM23">
        <v>0</v>
      </c>
      <c r="CN23">
        <f t="shared" si="5"/>
        <v>111.06126274895351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6"/>
        <v>83.784688254868158</v>
      </c>
      <c r="DI23">
        <v>2038</v>
      </c>
      <c r="DJ23">
        <f t="shared" si="7"/>
        <v>2926.4417175721887</v>
      </c>
      <c r="DK23">
        <f t="shared" si="8"/>
        <v>2815.3804548232351</v>
      </c>
      <c r="DN23">
        <v>2038</v>
      </c>
      <c r="DO23">
        <v>1505.1132029135285</v>
      </c>
      <c r="DP23">
        <v>1394.0519401645749</v>
      </c>
      <c r="DR23">
        <v>2038</v>
      </c>
      <c r="DS23">
        <f t="shared" si="9"/>
        <v>274.63101038916187</v>
      </c>
      <c r="DT23">
        <f t="shared" si="10"/>
        <v>126.00029275956156</v>
      </c>
      <c r="DU23">
        <f t="shared" si="11"/>
        <v>203.51805468282978</v>
      </c>
      <c r="DV23">
        <f t="shared" si="12"/>
        <v>236.30448995799415</v>
      </c>
      <c r="DW23">
        <f t="shared" si="13"/>
        <v>478.22786555236684</v>
      </c>
      <c r="DX23">
        <f t="shared" si="14"/>
        <v>99.294604005635975</v>
      </c>
      <c r="DY23">
        <f t="shared" si="15"/>
        <v>27.020773113288818</v>
      </c>
      <c r="DZ23">
        <f t="shared" si="16"/>
        <v>3.9425642507778601E-2</v>
      </c>
      <c r="EA23">
        <f t="shared" si="17"/>
        <v>60.076686810181627</v>
      </c>
      <c r="EB23">
        <f t="shared" si="18"/>
        <v>1505.1132029135285</v>
      </c>
      <c r="EE23">
        <v>2038</v>
      </c>
      <c r="EF23">
        <f t="shared" si="19"/>
        <v>0.18246535201308703</v>
      </c>
      <c r="EG23">
        <f t="shared" si="19"/>
        <v>8.3714827905074535E-2</v>
      </c>
      <c r="EH23">
        <f t="shared" si="19"/>
        <v>0.13521777251629244</v>
      </c>
      <c r="EI23">
        <f t="shared" si="19"/>
        <v>0.15700114084479949</v>
      </c>
      <c r="EJ23">
        <f t="shared" si="19"/>
        <v>0.31773547971450616</v>
      </c>
      <c r="EK23">
        <f t="shared" si="19"/>
        <v>6.5971518828900094E-2</v>
      </c>
      <c r="EL23">
        <f t="shared" si="19"/>
        <v>1.7952651708179328E-2</v>
      </c>
      <c r="EM23">
        <f t="shared" si="19"/>
        <v>2.6194469911937697E-5</v>
      </c>
      <c r="EN23">
        <f t="shared" si="19"/>
        <v>3.9915061999248928E-2</v>
      </c>
    </row>
    <row r="24" spans="2:144" x14ac:dyDescent="0.3">
      <c r="B24">
        <v>2039</v>
      </c>
      <c r="C24">
        <v>0</v>
      </c>
      <c r="D24">
        <v>0</v>
      </c>
      <c r="E24">
        <v>24.711469798687354</v>
      </c>
      <c r="F24">
        <v>0</v>
      </c>
      <c r="G24">
        <v>0</v>
      </c>
      <c r="H24">
        <v>0</v>
      </c>
      <c r="I24">
        <v>218.53579383331726</v>
      </c>
      <c r="J24">
        <v>221.5592636502993</v>
      </c>
      <c r="K24">
        <v>0</v>
      </c>
      <c r="L24">
        <v>0</v>
      </c>
      <c r="M24">
        <v>1.2452308174490001</v>
      </c>
      <c r="N24">
        <v>0</v>
      </c>
      <c r="O24">
        <v>61.271828636964003</v>
      </c>
      <c r="P24">
        <v>155.9637312470569</v>
      </c>
      <c r="Q24">
        <v>0</v>
      </c>
      <c r="R24">
        <v>1.3201955146945289E-2</v>
      </c>
      <c r="S24">
        <v>0.94860653255100003</v>
      </c>
      <c r="T24">
        <f t="shared" si="1"/>
        <v>684.24912647147187</v>
      </c>
      <c r="V24">
        <v>99.824313561932783</v>
      </c>
      <c r="W24">
        <v>4.0588899184226673E-2</v>
      </c>
      <c r="X24">
        <v>90.339949890121517</v>
      </c>
      <c r="Y24">
        <v>2.0912768518812335E-2</v>
      </c>
      <c r="Z24">
        <v>2.0670134536261512E-6</v>
      </c>
      <c r="AA24">
        <v>0.92848021102621792</v>
      </c>
      <c r="AB24">
        <v>1.9510723335549049E-3</v>
      </c>
      <c r="AC24">
        <v>5.4166043476301988E-2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134.64581228892916</v>
      </c>
      <c r="AJ24">
        <v>8.5987000541486012</v>
      </c>
      <c r="AK24">
        <v>29.991615204138363</v>
      </c>
      <c r="AL24">
        <f t="shared" si="2"/>
        <v>369.05942580628277</v>
      </c>
      <c r="AN24">
        <v>0</v>
      </c>
      <c r="AO24">
        <v>0</v>
      </c>
      <c r="AP24">
        <v>55.781917658194423</v>
      </c>
      <c r="AQ24">
        <v>4.9824754540996645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14.403180148793618</v>
      </c>
      <c r="AZ24">
        <v>0</v>
      </c>
      <c r="BA24">
        <v>116.68539869339206</v>
      </c>
      <c r="BB24">
        <v>0</v>
      </c>
      <c r="BC24">
        <v>0</v>
      </c>
      <c r="BD24">
        <f t="shared" si="3"/>
        <v>191.85297195447976</v>
      </c>
      <c r="BF24">
        <v>0</v>
      </c>
      <c r="BG24">
        <v>0</v>
      </c>
      <c r="BH24">
        <v>7.110844220191689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0.82648049498462017</v>
      </c>
      <c r="BR24">
        <v>0</v>
      </c>
      <c r="BS24">
        <v>67.515443928937245</v>
      </c>
      <c r="BT24">
        <v>0</v>
      </c>
      <c r="BU24">
        <v>0</v>
      </c>
      <c r="BV24">
        <f t="shared" si="4"/>
        <v>75.452768644113547</v>
      </c>
      <c r="BX24">
        <v>0</v>
      </c>
      <c r="BY24">
        <v>0</v>
      </c>
      <c r="BZ24">
        <v>15.491396559223379</v>
      </c>
      <c r="CA24">
        <v>22.422511987811696</v>
      </c>
      <c r="CB24">
        <v>0</v>
      </c>
      <c r="CC24">
        <v>0</v>
      </c>
      <c r="CD24">
        <v>0.89356658441934056</v>
      </c>
      <c r="CE24">
        <v>41.023586501593087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34.585909478097939</v>
      </c>
      <c r="CL24">
        <v>0</v>
      </c>
      <c r="CM24">
        <v>0</v>
      </c>
      <c r="CN24">
        <f t="shared" si="5"/>
        <v>114.41697111114544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6"/>
        <v>90.05813825486878</v>
      </c>
      <c r="DI24">
        <v>2039</v>
      </c>
      <c r="DJ24">
        <f t="shared" si="7"/>
        <v>2960.1206662298541</v>
      </c>
      <c r="DK24">
        <f t="shared" si="8"/>
        <v>2845.7036951187088</v>
      </c>
      <c r="DN24">
        <v>2039</v>
      </c>
      <c r="DO24">
        <v>1525.0894022423622</v>
      </c>
      <c r="DP24">
        <v>1410.6724311312169</v>
      </c>
      <c r="DR24">
        <v>2039</v>
      </c>
      <c r="DS24">
        <f t="shared" si="9"/>
        <v>262.63701619536869</v>
      </c>
      <c r="DT24">
        <f t="shared" si="10"/>
        <v>129.90954245879107</v>
      </c>
      <c r="DU24">
        <f t="shared" si="11"/>
        <v>199.73925768652134</v>
      </c>
      <c r="DV24">
        <f t="shared" si="12"/>
        <v>219.43131149007016</v>
      </c>
      <c r="DW24">
        <f t="shared" si="13"/>
        <v>517.99499569056195</v>
      </c>
      <c r="DX24">
        <f t="shared" si="14"/>
        <v>107.02504262002978</v>
      </c>
      <c r="DY24">
        <f t="shared" si="15"/>
        <v>27.425900210430171</v>
      </c>
      <c r="DZ24">
        <f t="shared" si="16"/>
        <v>4.0588899184226673E-2</v>
      </c>
      <c r="EA24">
        <f t="shared" si="17"/>
        <v>60.885746991404858</v>
      </c>
      <c r="EB24">
        <f t="shared" si="18"/>
        <v>1525.0894022423622</v>
      </c>
      <c r="EE24">
        <v>2039</v>
      </c>
      <c r="EF24">
        <f t="shared" si="19"/>
        <v>0.17221089846222096</v>
      </c>
      <c r="EG24">
        <f t="shared" si="19"/>
        <v>8.5181591497379153E-2</v>
      </c>
      <c r="EH24">
        <f t="shared" si="19"/>
        <v>0.13096888444234264</v>
      </c>
      <c r="EI24">
        <f t="shared" si="19"/>
        <v>0.14388094964625481</v>
      </c>
      <c r="EJ24">
        <f t="shared" si="19"/>
        <v>0.33964893791075201</v>
      </c>
      <c r="EK24">
        <f t="shared" si="19"/>
        <v>7.0176241774855444E-2</v>
      </c>
      <c r="EL24">
        <f t="shared" si="19"/>
        <v>1.7983142607971344E-2</v>
      </c>
      <c r="EM24">
        <f t="shared" si="19"/>
        <v>2.6614111359339457E-5</v>
      </c>
      <c r="EN24">
        <f t="shared" si="19"/>
        <v>3.9922739546864344E-2</v>
      </c>
    </row>
    <row r="25" spans="2:144" x14ac:dyDescent="0.3">
      <c r="B25">
        <v>2040</v>
      </c>
      <c r="C25">
        <v>0</v>
      </c>
      <c r="D25">
        <v>0</v>
      </c>
      <c r="E25">
        <v>24.636985969956974</v>
      </c>
      <c r="F25">
        <v>0</v>
      </c>
      <c r="G25">
        <v>0</v>
      </c>
      <c r="H25">
        <v>0</v>
      </c>
      <c r="I25">
        <v>202.02334866836694</v>
      </c>
      <c r="J25">
        <v>207.96280682019966</v>
      </c>
      <c r="K25">
        <v>0</v>
      </c>
      <c r="L25">
        <v>0</v>
      </c>
      <c r="M25">
        <v>1.254362448625</v>
      </c>
      <c r="N25">
        <v>0</v>
      </c>
      <c r="O25">
        <v>62.613859490518998</v>
      </c>
      <c r="P25">
        <v>178.55050747233832</v>
      </c>
      <c r="Q25">
        <v>0</v>
      </c>
      <c r="R25">
        <v>2.5871254937531146E-2</v>
      </c>
      <c r="S25">
        <v>0.96938376840100005</v>
      </c>
      <c r="T25">
        <f t="shared" si="1"/>
        <v>678.03712589334452</v>
      </c>
      <c r="V25">
        <v>103.14641202939048</v>
      </c>
      <c r="W25">
        <v>4.1789476782375073E-2</v>
      </c>
      <c r="X25">
        <v>89.074266694827841</v>
      </c>
      <c r="Y25">
        <v>2.0913177528888025E-2</v>
      </c>
      <c r="Z25">
        <v>2.13034066363617E-6</v>
      </c>
      <c r="AA25">
        <v>0.95688716439572541</v>
      </c>
      <c r="AB25">
        <v>1.9561762198715251E-3</v>
      </c>
      <c r="AC25">
        <v>5.4180103312992438E-2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141.04645533128911</v>
      </c>
      <c r="AJ25">
        <v>8.7521137742789819</v>
      </c>
      <c r="AK25">
        <v>31.333656949165221</v>
      </c>
      <c r="AL25">
        <f t="shared" si="2"/>
        <v>379.07838029906458</v>
      </c>
      <c r="AN25">
        <v>0</v>
      </c>
      <c r="AO25">
        <v>0</v>
      </c>
      <c r="AP25">
        <v>53.056303929857499</v>
      </c>
      <c r="AQ25">
        <v>4.6156116970826044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14.675895887430931</v>
      </c>
      <c r="AZ25">
        <v>0</v>
      </c>
      <c r="BA25">
        <v>123.01867246666629</v>
      </c>
      <c r="BB25">
        <v>0</v>
      </c>
      <c r="BC25">
        <v>0</v>
      </c>
      <c r="BD25">
        <f t="shared" si="3"/>
        <v>195.36648398103733</v>
      </c>
      <c r="BF25">
        <v>0</v>
      </c>
      <c r="BG25">
        <v>0</v>
      </c>
      <c r="BH25">
        <v>6.6439540619246289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0.7290640986185305</v>
      </c>
      <c r="BR25">
        <v>0</v>
      </c>
      <c r="BS25">
        <v>70.186879347997021</v>
      </c>
      <c r="BT25">
        <v>0</v>
      </c>
      <c r="BU25">
        <v>0</v>
      </c>
      <c r="BV25">
        <f t="shared" si="4"/>
        <v>77.559897508540175</v>
      </c>
      <c r="BX25">
        <v>0</v>
      </c>
      <c r="BY25">
        <v>0</v>
      </c>
      <c r="BZ25">
        <v>15.980609148001891</v>
      </c>
      <c r="CA25">
        <v>23.206994495333056</v>
      </c>
      <c r="CB25">
        <v>0</v>
      </c>
      <c r="CC25">
        <v>0</v>
      </c>
      <c r="CD25">
        <v>0.92368417711085615</v>
      </c>
      <c r="CE25">
        <v>42.066266705608029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35.688772219421317</v>
      </c>
      <c r="CL25">
        <v>0</v>
      </c>
      <c r="CM25">
        <v>0</v>
      </c>
      <c r="CN25">
        <f t="shared" si="5"/>
        <v>117.86632674547513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6"/>
        <v>96.331588254869416</v>
      </c>
      <c r="DI25">
        <v>2040</v>
      </c>
      <c r="DJ25">
        <f t="shared" si="7"/>
        <v>2992.1480171097924</v>
      </c>
      <c r="DK25">
        <f t="shared" si="8"/>
        <v>2874.281690364317</v>
      </c>
      <c r="DN25">
        <v>2040</v>
      </c>
      <c r="DO25">
        <v>1544.2398026823312</v>
      </c>
      <c r="DP25">
        <v>1426.373475936856</v>
      </c>
      <c r="DR25">
        <v>2040</v>
      </c>
      <c r="DS25">
        <f t="shared" si="9"/>
        <v>250.08325362912069</v>
      </c>
      <c r="DT25">
        <f t="shared" si="10"/>
        <v>133.87928575531924</v>
      </c>
      <c r="DU25">
        <f t="shared" si="11"/>
        <v>195.5411195619503</v>
      </c>
      <c r="DV25">
        <f t="shared" si="12"/>
        <v>202.94898902169766</v>
      </c>
      <c r="DW25">
        <f t="shared" si="13"/>
        <v>557.24340061199109</v>
      </c>
      <c r="DX25">
        <f t="shared" si="14"/>
        <v>114.97312820410579</v>
      </c>
      <c r="DY25">
        <f t="shared" si="15"/>
        <v>27.843519369944548</v>
      </c>
      <c r="DZ25">
        <f t="shared" si="16"/>
        <v>4.1789476782375073E-2</v>
      </c>
      <c r="EA25">
        <f t="shared" si="17"/>
        <v>61.685317051419361</v>
      </c>
      <c r="EB25">
        <f t="shared" si="18"/>
        <v>1544.2398026823312</v>
      </c>
      <c r="EE25">
        <v>2040</v>
      </c>
      <c r="EF25">
        <f t="shared" si="19"/>
        <v>0.16194586695325963</v>
      </c>
      <c r="EG25">
        <f t="shared" si="19"/>
        <v>8.6695916996033962E-2</v>
      </c>
      <c r="EH25">
        <f t="shared" si="19"/>
        <v>0.12662613618836729</v>
      </c>
      <c r="EI25">
        <f t="shared" si="19"/>
        <v>0.13142323405288286</v>
      </c>
      <c r="EJ25">
        <f t="shared" si="19"/>
        <v>0.36085289321261121</v>
      </c>
      <c r="EK25">
        <f t="shared" si="19"/>
        <v>7.44528977976079E-2</v>
      </c>
      <c r="EL25">
        <f t="shared" si="19"/>
        <v>1.8030567092999803E-2</v>
      </c>
      <c r="EM25">
        <f t="shared" si="19"/>
        <v>2.7061520309078365E-5</v>
      </c>
      <c r="EN25">
        <f t="shared" si="19"/>
        <v>3.9945426185928182E-2</v>
      </c>
    </row>
    <row r="26" spans="2:144" x14ac:dyDescent="0.3">
      <c r="B26">
        <v>2041</v>
      </c>
      <c r="C26">
        <v>0</v>
      </c>
      <c r="D26">
        <v>0</v>
      </c>
      <c r="E26">
        <v>24.728977999402076</v>
      </c>
      <c r="F26">
        <v>0</v>
      </c>
      <c r="G26">
        <v>0</v>
      </c>
      <c r="H26">
        <v>0</v>
      </c>
      <c r="I26">
        <v>186.20398179099945</v>
      </c>
      <c r="J26">
        <v>194.09045514313539</v>
      </c>
      <c r="K26">
        <v>0</v>
      </c>
      <c r="L26">
        <v>0</v>
      </c>
      <c r="M26">
        <v>1.2628364823060001</v>
      </c>
      <c r="N26">
        <v>0</v>
      </c>
      <c r="O26">
        <v>63.978144851277001</v>
      </c>
      <c r="P26">
        <v>203.56576120168722</v>
      </c>
      <c r="Q26">
        <v>0</v>
      </c>
      <c r="R26">
        <v>5.3491335688996486E-2</v>
      </c>
      <c r="S26">
        <v>0.99050554710899996</v>
      </c>
      <c r="T26">
        <f t="shared" si="1"/>
        <v>674.87415435160517</v>
      </c>
      <c r="V26">
        <v>106.60384035416057</v>
      </c>
      <c r="W26">
        <v>4.3027444083581182E-2</v>
      </c>
      <c r="X26">
        <v>89.046407735020694</v>
      </c>
      <c r="Y26">
        <v>2.0913601855343879E-2</v>
      </c>
      <c r="Z26">
        <v>2.1956360514686403E-6</v>
      </c>
      <c r="AA26">
        <v>0.9862039421145623</v>
      </c>
      <c r="AB26">
        <v>1.9614412953210822E-3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147.2542318705577</v>
      </c>
      <c r="AJ26">
        <v>8.9104443456007321</v>
      </c>
      <c r="AK26">
        <v>31.341335006919124</v>
      </c>
      <c r="AL26">
        <f t="shared" si="2"/>
        <v>388.95029732655121</v>
      </c>
      <c r="AN26">
        <v>0</v>
      </c>
      <c r="AO26">
        <v>0</v>
      </c>
      <c r="AP26">
        <v>50.71907629474849</v>
      </c>
      <c r="AQ26">
        <v>4.2724505751642141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14.974508204766249</v>
      </c>
      <c r="AZ26">
        <v>0</v>
      </c>
      <c r="BA26">
        <v>128.96561754885047</v>
      </c>
      <c r="BB26">
        <v>0</v>
      </c>
      <c r="BC26">
        <v>0</v>
      </c>
      <c r="BD26">
        <f t="shared" si="3"/>
        <v>198.93165262352943</v>
      </c>
      <c r="BF26">
        <v>0</v>
      </c>
      <c r="BG26">
        <v>0</v>
      </c>
      <c r="BH26">
        <v>6.5074584305753556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0.71409376734434915</v>
      </c>
      <c r="BR26">
        <v>0</v>
      </c>
      <c r="BS26">
        <v>72.863276694149008</v>
      </c>
      <c r="BT26">
        <v>0</v>
      </c>
      <c r="BU26">
        <v>0</v>
      </c>
      <c r="BV26">
        <f t="shared" si="4"/>
        <v>80.084828892068714</v>
      </c>
      <c r="BX26">
        <v>0</v>
      </c>
      <c r="BY26">
        <v>0</v>
      </c>
      <c r="BZ26">
        <v>16.483638186077929</v>
      </c>
      <c r="CA26">
        <v>24.019097768338213</v>
      </c>
      <c r="CB26">
        <v>0</v>
      </c>
      <c r="CC26">
        <v>0</v>
      </c>
      <c r="CD26">
        <v>0.9548017386149289</v>
      </c>
      <c r="CE26">
        <v>43.132370368881332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36.823709300494464</v>
      </c>
      <c r="CL26">
        <v>0</v>
      </c>
      <c r="CM26">
        <v>0</v>
      </c>
      <c r="CN26">
        <f t="shared" si="5"/>
        <v>121.41361736240685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6"/>
        <v>102.25511825487011</v>
      </c>
      <c r="DI26">
        <v>2041</v>
      </c>
      <c r="DJ26">
        <f t="shared" si="7"/>
        <v>3030.7642193671927</v>
      </c>
      <c r="DK26">
        <f t="shared" si="8"/>
        <v>2909.3506020047857</v>
      </c>
      <c r="DN26">
        <v>2041</v>
      </c>
      <c r="DO26">
        <v>1566.5096688110314</v>
      </c>
      <c r="DP26">
        <v>1445.0960514486246</v>
      </c>
      <c r="DR26">
        <v>2041</v>
      </c>
      <c r="DS26">
        <f t="shared" si="9"/>
        <v>237.27702011736531</v>
      </c>
      <c r="DT26">
        <f t="shared" si="10"/>
        <v>138.2541240586846</v>
      </c>
      <c r="DU26">
        <f t="shared" si="11"/>
        <v>193.70568980801994</v>
      </c>
      <c r="DV26">
        <f t="shared" si="12"/>
        <v>187.16074497090969</v>
      </c>
      <c r="DW26">
        <f t="shared" si="13"/>
        <v>598.38304096133959</v>
      </c>
      <c r="DX26">
        <f t="shared" si="14"/>
        <v>120.78483511856402</v>
      </c>
      <c r="DY26">
        <f t="shared" si="15"/>
        <v>28.312461945357771</v>
      </c>
      <c r="DZ26">
        <f t="shared" si="16"/>
        <v>4.3027444083581182E-2</v>
      </c>
      <c r="EA26">
        <f t="shared" si="17"/>
        <v>62.588724386706645</v>
      </c>
      <c r="EB26">
        <f t="shared" si="18"/>
        <v>1566.5096688110314</v>
      </c>
      <c r="EE26">
        <v>2041</v>
      </c>
      <c r="EF26">
        <f t="shared" si="19"/>
        <v>0.1514685959758274</v>
      </c>
      <c r="EG26">
        <f t="shared" si="19"/>
        <v>8.8256157501803614E-2</v>
      </c>
      <c r="EH26">
        <f t="shared" si="19"/>
        <v>0.1236543212369963</v>
      </c>
      <c r="EI26">
        <f t="shared" si="19"/>
        <v>0.11947627818535154</v>
      </c>
      <c r="EJ26">
        <f t="shared" si="19"/>
        <v>0.38198490113087374</v>
      </c>
      <c r="EK26">
        <f t="shared" si="19"/>
        <v>7.7104430009831193E-2</v>
      </c>
      <c r="EL26">
        <f t="shared" si="19"/>
        <v>1.8073595400688914E-2</v>
      </c>
      <c r="EM26">
        <f t="shared" si="19"/>
        <v>2.7467078525112888E-5</v>
      </c>
      <c r="EN26">
        <f t="shared" si="19"/>
        <v>3.9954253480102044E-2</v>
      </c>
    </row>
    <row r="27" spans="2:144" x14ac:dyDescent="0.3">
      <c r="B27">
        <v>2042</v>
      </c>
      <c r="C27">
        <v>0</v>
      </c>
      <c r="D27">
        <v>0</v>
      </c>
      <c r="E27">
        <v>24.938555035427065</v>
      </c>
      <c r="F27">
        <v>0</v>
      </c>
      <c r="G27">
        <v>0</v>
      </c>
      <c r="H27">
        <v>0</v>
      </c>
      <c r="I27">
        <v>171.11983929756562</v>
      </c>
      <c r="J27">
        <v>179.93917325543856</v>
      </c>
      <c r="K27">
        <v>0</v>
      </c>
      <c r="L27">
        <v>0</v>
      </c>
      <c r="M27">
        <v>1.270642979145</v>
      </c>
      <c r="N27">
        <v>0</v>
      </c>
      <c r="O27">
        <v>65.364845377281</v>
      </c>
      <c r="P27">
        <v>230.02606731569804</v>
      </c>
      <c r="Q27">
        <v>0</v>
      </c>
      <c r="R27">
        <v>0.1079543220522691</v>
      </c>
      <c r="S27">
        <v>1.0119743559709999</v>
      </c>
      <c r="T27">
        <f t="shared" si="1"/>
        <v>673.7790519385785</v>
      </c>
      <c r="V27">
        <v>110.17805798623185</v>
      </c>
      <c r="W27">
        <v>4.4303362448899597E-2</v>
      </c>
      <c r="X27">
        <v>88.967364027817027</v>
      </c>
      <c r="Y27">
        <v>2.0914040574046097E-2</v>
      </c>
      <c r="Z27">
        <v>2.262934722731667E-6</v>
      </c>
      <c r="AA27">
        <v>1.0164344128602447</v>
      </c>
      <c r="AB27">
        <v>1.9668689796320466E-3</v>
      </c>
      <c r="AC27">
        <v>5.4209554723731949E-2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153.71068947632043</v>
      </c>
      <c r="AJ27">
        <v>9.073713260319991</v>
      </c>
      <c r="AK27">
        <v>31.319643907245005</v>
      </c>
      <c r="AL27">
        <f t="shared" si="2"/>
        <v>399.11420250003766</v>
      </c>
      <c r="AN27">
        <v>0</v>
      </c>
      <c r="AO27">
        <v>0</v>
      </c>
      <c r="AP27">
        <v>48.214492520905395</v>
      </c>
      <c r="AQ27">
        <v>3.9143068416982403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15.275387084526161</v>
      </c>
      <c r="AZ27">
        <v>0</v>
      </c>
      <c r="BA27">
        <v>135.06507394122778</v>
      </c>
      <c r="BB27">
        <v>0</v>
      </c>
      <c r="BC27">
        <v>0</v>
      </c>
      <c r="BD27">
        <f t="shared" si="3"/>
        <v>202.46926038835758</v>
      </c>
      <c r="BF27">
        <v>0</v>
      </c>
      <c r="BG27">
        <v>0</v>
      </c>
      <c r="BH27">
        <v>6.3526452552619341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0.69710929738966221</v>
      </c>
      <c r="BR27">
        <v>0</v>
      </c>
      <c r="BS27">
        <v>75.647856892594902</v>
      </c>
      <c r="BT27">
        <v>0</v>
      </c>
      <c r="BU27">
        <v>0</v>
      </c>
      <c r="BV27">
        <f t="shared" si="4"/>
        <v>82.697611445246494</v>
      </c>
      <c r="BX27">
        <v>0</v>
      </c>
      <c r="BY27">
        <v>0</v>
      </c>
      <c r="BZ27">
        <v>17.000549452830427</v>
      </c>
      <c r="CA27">
        <v>24.85979938722199</v>
      </c>
      <c r="CB27">
        <v>0</v>
      </c>
      <c r="CC27">
        <v>0</v>
      </c>
      <c r="CD27">
        <v>0.98694836071337999</v>
      </c>
      <c r="CE27">
        <v>44.222152690112338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37.991031654020333</v>
      </c>
      <c r="CL27">
        <v>0</v>
      </c>
      <c r="CM27">
        <v>0</v>
      </c>
      <c r="CN27">
        <f t="shared" si="5"/>
        <v>125.06048154489847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6"/>
        <v>108.17864825487084</v>
      </c>
      <c r="DI27">
        <v>2042</v>
      </c>
      <c r="DJ27">
        <f t="shared" si="7"/>
        <v>3074.4198638891085</v>
      </c>
      <c r="DK27">
        <f t="shared" si="8"/>
        <v>2949.3593823442102</v>
      </c>
      <c r="DN27">
        <v>2042</v>
      </c>
      <c r="DO27">
        <v>1591.2992560719892</v>
      </c>
      <c r="DP27">
        <v>1466.2387745270908</v>
      </c>
      <c r="DR27">
        <v>2042</v>
      </c>
      <c r="DS27">
        <f t="shared" si="9"/>
        <v>224.21553550027465</v>
      </c>
      <c r="DT27">
        <f t="shared" si="10"/>
        <v>142.73726880232439</v>
      </c>
      <c r="DU27">
        <f t="shared" si="11"/>
        <v>191.72930315684422</v>
      </c>
      <c r="DV27">
        <f t="shared" si="12"/>
        <v>172.10875452725861</v>
      </c>
      <c r="DW27">
        <f t="shared" si="13"/>
        <v>641.51443254018136</v>
      </c>
      <c r="DX27">
        <f t="shared" si="14"/>
        <v>126.66757639322998</v>
      </c>
      <c r="DY27">
        <f t="shared" si="15"/>
        <v>28.795020269494277</v>
      </c>
      <c r="DZ27">
        <f t="shared" si="16"/>
        <v>4.4303362448899597E-2</v>
      </c>
      <c r="EA27">
        <f t="shared" si="17"/>
        <v>63.487061519932922</v>
      </c>
      <c r="EB27">
        <f t="shared" si="18"/>
        <v>1591.2992560719892</v>
      </c>
      <c r="EE27">
        <v>2042</v>
      </c>
      <c r="EF27">
        <f t="shared" si="19"/>
        <v>0.14090092397437237</v>
      </c>
      <c r="EG27">
        <f t="shared" si="19"/>
        <v>8.969857068535389E-2</v>
      </c>
      <c r="EH27">
        <f t="shared" si="19"/>
        <v>0.12048601319032511</v>
      </c>
      <c r="EI27">
        <f t="shared" si="19"/>
        <v>0.10815612077397498</v>
      </c>
      <c r="EJ27">
        <f t="shared" si="19"/>
        <v>0.40313877486734634</v>
      </c>
      <c r="EK27">
        <f t="shared" si="19"/>
        <v>7.9600097787954738E-2</v>
      </c>
      <c r="EL27">
        <f t="shared" si="19"/>
        <v>1.8095289217046936E-2</v>
      </c>
      <c r="EM27">
        <f t="shared" si="19"/>
        <v>2.7840999912398216E-5</v>
      </c>
      <c r="EN27">
        <f t="shared" si="19"/>
        <v>3.9896368503713302E-2</v>
      </c>
    </row>
    <row r="28" spans="2:144" x14ac:dyDescent="0.3">
      <c r="B28">
        <v>2043</v>
      </c>
      <c r="C28">
        <v>0</v>
      </c>
      <c r="D28">
        <v>0</v>
      </c>
      <c r="E28">
        <v>25.097677868201639</v>
      </c>
      <c r="F28">
        <v>0</v>
      </c>
      <c r="G28">
        <v>0</v>
      </c>
      <c r="H28">
        <v>0</v>
      </c>
      <c r="I28">
        <v>155.25909350835707</v>
      </c>
      <c r="J28">
        <v>164.42301559815249</v>
      </c>
      <c r="K28">
        <v>0</v>
      </c>
      <c r="L28">
        <v>0</v>
      </c>
      <c r="M28">
        <v>1.2777752579520001</v>
      </c>
      <c r="N28">
        <v>0</v>
      </c>
      <c r="O28">
        <v>66.774180732063002</v>
      </c>
      <c r="P28">
        <v>255.24616938441568</v>
      </c>
      <c r="Q28">
        <v>0</v>
      </c>
      <c r="R28">
        <v>0.19144771961393137</v>
      </c>
      <c r="S28">
        <v>1.033793595805</v>
      </c>
      <c r="T28">
        <f t="shared" si="1"/>
        <v>669.30315366456091</v>
      </c>
      <c r="V28">
        <v>113.87153096802945</v>
      </c>
      <c r="W28">
        <v>4.5618073031572864E-2</v>
      </c>
      <c r="X28">
        <v>88.833644252859841</v>
      </c>
      <c r="Y28">
        <v>2.0914493390166211E-2</v>
      </c>
      <c r="Z28">
        <v>2.3322847559959955E-6</v>
      </c>
      <c r="AA28">
        <v>1.0475939017845206</v>
      </c>
      <c r="AB28">
        <v>1.9724623459312302E-3</v>
      </c>
      <c r="AC28">
        <v>5.4224960641883806E-2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160.42414775929512</v>
      </c>
      <c r="AJ28">
        <v>9.2420040358634807</v>
      </c>
      <c r="AK28">
        <v>31.266821640705697</v>
      </c>
      <c r="AL28">
        <f t="shared" si="2"/>
        <v>409.5757487715519</v>
      </c>
      <c r="AN28">
        <v>0</v>
      </c>
      <c r="AO28">
        <v>0</v>
      </c>
      <c r="AP28">
        <v>45.541431165837118</v>
      </c>
      <c r="AQ28">
        <v>3.5407586292129642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15.578417524116448</v>
      </c>
      <c r="AZ28">
        <v>0</v>
      </c>
      <c r="BA28">
        <v>141.31525774549144</v>
      </c>
      <c r="BB28">
        <v>0</v>
      </c>
      <c r="BC28">
        <v>0</v>
      </c>
      <c r="BD28">
        <f t="shared" si="3"/>
        <v>205.97586506465797</v>
      </c>
      <c r="BF28">
        <v>0</v>
      </c>
      <c r="BG28">
        <v>0</v>
      </c>
      <c r="BH28">
        <v>6.178146914386307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0.67796261572261118</v>
      </c>
      <c r="BR28">
        <v>0</v>
      </c>
      <c r="BS28">
        <v>78.544282069626334</v>
      </c>
      <c r="BT28">
        <v>0</v>
      </c>
      <c r="BU28">
        <v>0</v>
      </c>
      <c r="BV28">
        <f t="shared" si="4"/>
        <v>85.400391599735258</v>
      </c>
      <c r="BX28">
        <v>0</v>
      </c>
      <c r="BY28">
        <v>0</v>
      </c>
      <c r="BZ28">
        <v>17.531770721605362</v>
      </c>
      <c r="CA28">
        <v>25.730112625283038</v>
      </c>
      <c r="CB28">
        <v>0</v>
      </c>
      <c r="CC28">
        <v>0</v>
      </c>
      <c r="CD28">
        <v>1.0201593892249805</v>
      </c>
      <c r="CE28">
        <v>45.336221968307825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39.191759941094134</v>
      </c>
      <c r="CL28">
        <v>0</v>
      </c>
      <c r="CM28">
        <v>0</v>
      </c>
      <c r="CN28">
        <f t="shared" si="5"/>
        <v>128.81002464551534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6"/>
        <v>114.10217825487155</v>
      </c>
      <c r="DI28">
        <v>2043</v>
      </c>
      <c r="DJ28">
        <f t="shared" si="7"/>
        <v>3112.2325457469142</v>
      </c>
      <c r="DK28">
        <f t="shared" si="8"/>
        <v>2983.4225211013991</v>
      </c>
      <c r="DN28">
        <v>2043</v>
      </c>
      <c r="DO28">
        <v>1613.1673620008933</v>
      </c>
      <c r="DP28">
        <v>1484.3573373553779</v>
      </c>
      <c r="DR28">
        <v>2043</v>
      </c>
      <c r="DS28">
        <f t="shared" si="9"/>
        <v>209.81346252710219</v>
      </c>
      <c r="DT28">
        <f t="shared" si="10"/>
        <v>147.3322146270387</v>
      </c>
      <c r="DU28">
        <f t="shared" si="11"/>
        <v>189.43836778749261</v>
      </c>
      <c r="DV28">
        <f t="shared" si="12"/>
        <v>156.28122535992796</v>
      </c>
      <c r="DW28">
        <f t="shared" si="13"/>
        <v>683.96362093578614</v>
      </c>
      <c r="DX28">
        <f t="shared" si="14"/>
        <v>132.62177752425305</v>
      </c>
      <c r="DY28">
        <f t="shared" si="15"/>
        <v>29.29178574788617</v>
      </c>
      <c r="DZ28">
        <f t="shared" si="16"/>
        <v>4.5618073031572864E-2</v>
      </c>
      <c r="EA28">
        <f t="shared" si="17"/>
        <v>64.37928941837481</v>
      </c>
      <c r="EB28">
        <f t="shared" si="18"/>
        <v>1613.1673620008933</v>
      </c>
      <c r="EE28">
        <v>2043</v>
      </c>
      <c r="EF28">
        <f t="shared" si="19"/>
        <v>0.13006304706466409</v>
      </c>
      <c r="EG28">
        <f t="shared" si="19"/>
        <v>9.1331016295975065E-2</v>
      </c>
      <c r="EH28">
        <f t="shared" si="19"/>
        <v>0.11743255675128624</v>
      </c>
      <c r="EI28">
        <f t="shared" si="19"/>
        <v>9.6878494470706636E-2</v>
      </c>
      <c r="EJ28">
        <f t="shared" si="19"/>
        <v>0.42398801082079379</v>
      </c>
      <c r="EK28">
        <f t="shared" si="19"/>
        <v>8.221203865651952E-2</v>
      </c>
      <c r="EL28">
        <f t="shared" si="19"/>
        <v>1.8157933539861656E-2</v>
      </c>
      <c r="EM28">
        <f t="shared" si="19"/>
        <v>2.8278574254682698E-5</v>
      </c>
      <c r="EN28">
        <f t="shared" si="19"/>
        <v>3.9908623825938253E-2</v>
      </c>
    </row>
    <row r="29" spans="2:144" x14ac:dyDescent="0.3">
      <c r="B29">
        <v>2044</v>
      </c>
      <c r="C29">
        <v>0</v>
      </c>
      <c r="D29">
        <v>0</v>
      </c>
      <c r="E29">
        <v>25.29213126068829</v>
      </c>
      <c r="F29">
        <v>0</v>
      </c>
      <c r="G29">
        <v>0</v>
      </c>
      <c r="H29">
        <v>0</v>
      </c>
      <c r="I29">
        <v>141.69679775737293</v>
      </c>
      <c r="J29">
        <v>149.57844487303589</v>
      </c>
      <c r="K29">
        <v>0</v>
      </c>
      <c r="L29">
        <v>0</v>
      </c>
      <c r="M29">
        <v>1.2842284392079999</v>
      </c>
      <c r="N29">
        <v>0</v>
      </c>
      <c r="O29">
        <v>68.206356843752999</v>
      </c>
      <c r="P29">
        <v>279.34756495867072</v>
      </c>
      <c r="Q29">
        <v>0</v>
      </c>
      <c r="R29">
        <v>0.31319179666859404</v>
      </c>
      <c r="S29">
        <v>1.055966454777</v>
      </c>
      <c r="T29">
        <f t="shared" si="1"/>
        <v>666.7746823841743</v>
      </c>
      <c r="V29">
        <v>117.68745667731434</v>
      </c>
      <c r="W29">
        <v>4.6972580101808631E-2</v>
      </c>
      <c r="X29">
        <v>88.641811389628288</v>
      </c>
      <c r="Y29">
        <v>2.0914960346740515E-2</v>
      </c>
      <c r="Z29">
        <v>2.4037418994604895E-6</v>
      </c>
      <c r="AA29">
        <v>1.0797041539894625</v>
      </c>
      <c r="AB29">
        <v>1.9782254057973203E-3</v>
      </c>
      <c r="AC29">
        <v>5.4240834633192785E-2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167.40369829936395</v>
      </c>
      <c r="AJ29">
        <v>9.4154349521002345</v>
      </c>
      <c r="AK29">
        <v>31.181024160378765</v>
      </c>
      <c r="AL29">
        <f t="shared" si="2"/>
        <v>420.34211378309482</v>
      </c>
      <c r="AN29">
        <v>0</v>
      </c>
      <c r="AO29">
        <v>0</v>
      </c>
      <c r="AP29">
        <v>42.69870978646928</v>
      </c>
      <c r="AQ29">
        <v>3.1514523831021735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15.883058771117781</v>
      </c>
      <c r="AZ29">
        <v>0</v>
      </c>
      <c r="BA29">
        <v>147.71321243345267</v>
      </c>
      <c r="BB29">
        <v>0</v>
      </c>
      <c r="BC29">
        <v>0</v>
      </c>
      <c r="BD29">
        <f t="shared" si="3"/>
        <v>209.44643337414192</v>
      </c>
      <c r="BF29">
        <v>0</v>
      </c>
      <c r="BG29">
        <v>0</v>
      </c>
      <c r="BH29">
        <v>5.9825881438503057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0.65650382075615821</v>
      </c>
      <c r="BR29">
        <v>0</v>
      </c>
      <c r="BS29">
        <v>81.556745292355743</v>
      </c>
      <c r="BT29">
        <v>0</v>
      </c>
      <c r="BU29">
        <v>0</v>
      </c>
      <c r="BV29">
        <f t="shared" si="4"/>
        <v>88.195837256962207</v>
      </c>
      <c r="BX29">
        <v>0</v>
      </c>
      <c r="BY29">
        <v>0</v>
      </c>
      <c r="BZ29">
        <v>18.077632999351309</v>
      </c>
      <c r="CA29">
        <v>26.631086592263614</v>
      </c>
      <c r="CB29">
        <v>0</v>
      </c>
      <c r="CC29">
        <v>0</v>
      </c>
      <c r="CD29">
        <v>1.0544698078723798</v>
      </c>
      <c r="CE29">
        <v>46.475104070838185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40.426733646166014</v>
      </c>
      <c r="CL29">
        <v>0</v>
      </c>
      <c r="CM29">
        <v>0</v>
      </c>
      <c r="CN29">
        <f t="shared" si="5"/>
        <v>132.6650271164915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6"/>
        <v>120.02570825487227</v>
      </c>
      <c r="DI29">
        <v>2044</v>
      </c>
      <c r="DJ29">
        <f t="shared" si="7"/>
        <v>3154.8738960846017</v>
      </c>
      <c r="DK29">
        <f t="shared" si="8"/>
        <v>3022.2088689681104</v>
      </c>
      <c r="DN29">
        <v>2044</v>
      </c>
      <c r="DO29">
        <v>1637.4498021697368</v>
      </c>
      <c r="DP29">
        <v>1504.7847750532453</v>
      </c>
      <c r="DR29">
        <v>2044</v>
      </c>
      <c r="DS29">
        <f t="shared" si="9"/>
        <v>196.10778977850725</v>
      </c>
      <c r="DT29">
        <f t="shared" si="10"/>
        <v>152.04322976544378</v>
      </c>
      <c r="DU29">
        <f t="shared" si="11"/>
        <v>186.91300474218286</v>
      </c>
      <c r="DV29">
        <f t="shared" si="12"/>
        <v>142.75324579065111</v>
      </c>
      <c r="DW29">
        <f t="shared" si="13"/>
        <v>725.86338958210922</v>
      </c>
      <c r="DX29">
        <f t="shared" si="14"/>
        <v>138.65481473300542</v>
      </c>
      <c r="DY29">
        <f t="shared" si="15"/>
        <v>29.803453935712529</v>
      </c>
      <c r="DZ29">
        <f t="shared" si="16"/>
        <v>4.6972580101808631E-2</v>
      </c>
      <c r="EA29">
        <f t="shared" si="17"/>
        <v>65.263901262022955</v>
      </c>
      <c r="EB29">
        <f t="shared" si="18"/>
        <v>1637.4498021697368</v>
      </c>
      <c r="EE29">
        <v>2044</v>
      </c>
      <c r="EF29">
        <f t="shared" si="19"/>
        <v>0.11976415369720071</v>
      </c>
      <c r="EG29">
        <f t="shared" si="19"/>
        <v>9.2853673782228779E-2</v>
      </c>
      <c r="EH29">
        <f t="shared" si="19"/>
        <v>0.11414884565896916</v>
      </c>
      <c r="EI29">
        <f t="shared" si="19"/>
        <v>8.7180227205434307E-2</v>
      </c>
      <c r="EJ29">
        <f t="shared" si="19"/>
        <v>0.44328894151154369</v>
      </c>
      <c r="EK29">
        <f t="shared" si="19"/>
        <v>8.4677291816383005E-2</v>
      </c>
      <c r="EL29">
        <f t="shared" si="19"/>
        <v>1.8201140515099055E-2</v>
      </c>
      <c r="EM29">
        <f t="shared" si="19"/>
        <v>2.8686424487374599E-5</v>
      </c>
      <c r="EN29">
        <f t="shared" si="19"/>
        <v>3.9857039388654036E-2</v>
      </c>
    </row>
    <row r="30" spans="2:144" x14ac:dyDescent="0.3">
      <c r="B30">
        <v>2045</v>
      </c>
      <c r="C30">
        <v>0</v>
      </c>
      <c r="D30">
        <v>0</v>
      </c>
      <c r="E30">
        <v>25.650947016346365</v>
      </c>
      <c r="F30">
        <v>0</v>
      </c>
      <c r="G30">
        <v>0</v>
      </c>
      <c r="H30">
        <v>0</v>
      </c>
      <c r="I30">
        <v>128.93444171282374</v>
      </c>
      <c r="J30">
        <v>134.8606004722098</v>
      </c>
      <c r="K30">
        <v>0</v>
      </c>
      <c r="L30">
        <v>0</v>
      </c>
      <c r="M30">
        <v>1.289999523561</v>
      </c>
      <c r="N30">
        <v>0</v>
      </c>
      <c r="O30">
        <v>69.661569750379996</v>
      </c>
      <c r="P30">
        <v>306.58582551120662</v>
      </c>
      <c r="Q30">
        <v>0</v>
      </c>
      <c r="R30">
        <v>0.48820093086204064</v>
      </c>
      <c r="S30">
        <v>1.0784959679349999</v>
      </c>
      <c r="T30">
        <f t="shared" si="1"/>
        <v>668.55008088532463</v>
      </c>
      <c r="V30">
        <v>121.6294804381527</v>
      </c>
      <c r="W30">
        <v>4.8367991019726227E-2</v>
      </c>
      <c r="X30">
        <v>88.388381403602835</v>
      </c>
      <c r="Y30">
        <v>2.0915441671083515E-2</v>
      </c>
      <c r="Z30">
        <v>2.4773668520211422E-6</v>
      </c>
      <c r="AA30">
        <v>1.112790709270804</v>
      </c>
      <c r="AB30">
        <v>1.9841627383913119E-3</v>
      </c>
      <c r="AC30">
        <v>5.4257189655837416E-2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174.65901187564151</v>
      </c>
      <c r="AJ30">
        <v>9.5941448364877182</v>
      </c>
      <c r="AK30">
        <v>31.060322314473964</v>
      </c>
      <c r="AL30">
        <f t="shared" si="2"/>
        <v>431.42139927964405</v>
      </c>
      <c r="AN30">
        <v>0</v>
      </c>
      <c r="AO30">
        <v>0</v>
      </c>
      <c r="AP30">
        <v>39.686729447590963</v>
      </c>
      <c r="AQ30">
        <v>2.7463176262877993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16.189668444018345</v>
      </c>
      <c r="AZ30">
        <v>0</v>
      </c>
      <c r="BA30">
        <v>154.26100694516981</v>
      </c>
      <c r="BB30">
        <v>0</v>
      </c>
      <c r="BC30">
        <v>0</v>
      </c>
      <c r="BD30">
        <f t="shared" si="3"/>
        <v>212.88372246306693</v>
      </c>
      <c r="BF30">
        <v>0</v>
      </c>
      <c r="BG30">
        <v>0</v>
      </c>
      <c r="BH30">
        <v>5.7645511545964796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0.63257784209753876</v>
      </c>
      <c r="BR30">
        <v>0</v>
      </c>
      <c r="BS30">
        <v>84.689817419013011</v>
      </c>
      <c r="BT30">
        <v>0</v>
      </c>
      <c r="BU30">
        <v>0</v>
      </c>
      <c r="BV30">
        <f t="shared" si="4"/>
        <v>91.086946415707033</v>
      </c>
      <c r="BX30">
        <v>0</v>
      </c>
      <c r="BY30">
        <v>0</v>
      </c>
      <c r="BZ30">
        <v>18.638396564799478</v>
      </c>
      <c r="CA30">
        <v>27.563807570349937</v>
      </c>
      <c r="CB30">
        <v>0</v>
      </c>
      <c r="CC30">
        <v>0</v>
      </c>
      <c r="CD30">
        <v>1.089914652806522</v>
      </c>
      <c r="CE30">
        <v>47.639267697533356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41.69666189844979</v>
      </c>
      <c r="CL30">
        <v>0</v>
      </c>
      <c r="CM30">
        <v>0</v>
      </c>
      <c r="CN30">
        <f t="shared" si="5"/>
        <v>136.62804838393907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6"/>
        <v>125.94923825487298</v>
      </c>
      <c r="DI30">
        <v>2045</v>
      </c>
      <c r="DJ30">
        <f t="shared" si="7"/>
        <v>3207.0896331102363</v>
      </c>
      <c r="DK30">
        <f t="shared" si="8"/>
        <v>3070.4615847262971</v>
      </c>
      <c r="DN30">
        <v>2045</v>
      </c>
      <c r="DO30">
        <v>1666.5194356825546</v>
      </c>
      <c r="DP30">
        <v>1529.8913872986154</v>
      </c>
      <c r="DR30">
        <v>2045</v>
      </c>
      <c r="DS30">
        <f t="shared" si="9"/>
        <v>182.55412535939899</v>
      </c>
      <c r="DT30">
        <f t="shared" si="10"/>
        <v>156.87507136364607</v>
      </c>
      <c r="DU30">
        <f t="shared" si="11"/>
        <v>184.27800534431759</v>
      </c>
      <c r="DV30">
        <f t="shared" si="12"/>
        <v>130.02634052836865</v>
      </c>
      <c r="DW30">
        <f t="shared" si="13"/>
        <v>771.48646848596843</v>
      </c>
      <c r="DX30">
        <f t="shared" si="14"/>
        <v>144.77977324534262</v>
      </c>
      <c r="DY30">
        <f t="shared" si="15"/>
        <v>30.331040638308821</v>
      </c>
      <c r="DZ30">
        <f t="shared" si="16"/>
        <v>4.8367991019726227E-2</v>
      </c>
      <c r="EA30">
        <f t="shared" si="17"/>
        <v>66.140242726183715</v>
      </c>
      <c r="EB30">
        <f t="shared" si="18"/>
        <v>1666.5194356825546</v>
      </c>
      <c r="EE30">
        <v>2045</v>
      </c>
      <c r="EF30">
        <f t="shared" si="19"/>
        <v>0.10954215201494515</v>
      </c>
      <c r="EG30">
        <f t="shared" si="19"/>
        <v>9.4133358426386982E-2</v>
      </c>
      <c r="EH30">
        <f t="shared" si="19"/>
        <v>0.11057657138504541</v>
      </c>
      <c r="EI30">
        <f t="shared" si="19"/>
        <v>7.8022696732074959E-2</v>
      </c>
      <c r="EJ30">
        <f t="shared" si="19"/>
        <v>0.46293277592048698</v>
      </c>
      <c r="EK30">
        <f t="shared" si="19"/>
        <v>8.6875538409814781E-2</v>
      </c>
      <c r="EL30">
        <f t="shared" si="19"/>
        <v>1.8200232165841001E-2</v>
      </c>
      <c r="EM30">
        <f t="shared" si="19"/>
        <v>2.902335849441576E-5</v>
      </c>
      <c r="EN30">
        <f t="shared" si="19"/>
        <v>3.9687651586910372E-2</v>
      </c>
    </row>
    <row r="31" spans="2:144" x14ac:dyDescent="0.3">
      <c r="B31">
        <v>2046</v>
      </c>
      <c r="C31">
        <v>0</v>
      </c>
      <c r="D31">
        <v>0</v>
      </c>
      <c r="E31">
        <v>25.959716633042287</v>
      </c>
      <c r="F31">
        <v>0</v>
      </c>
      <c r="G31">
        <v>0</v>
      </c>
      <c r="H31">
        <v>0</v>
      </c>
      <c r="I31">
        <v>116.94147847101557</v>
      </c>
      <c r="J31">
        <v>120.53836552651353</v>
      </c>
      <c r="K31">
        <v>0</v>
      </c>
      <c r="L31">
        <v>0</v>
      </c>
      <c r="M31">
        <v>1.295088151134</v>
      </c>
      <c r="N31">
        <v>0</v>
      </c>
      <c r="O31">
        <v>71.140048020340998</v>
      </c>
      <c r="P31">
        <v>331.88639885988408</v>
      </c>
      <c r="Q31">
        <v>0</v>
      </c>
      <c r="R31">
        <v>0.6722098344689269</v>
      </c>
      <c r="S31">
        <v>1.1013856739600001</v>
      </c>
      <c r="T31">
        <f t="shared" si="1"/>
        <v>669.53469117035934</v>
      </c>
      <c r="V31">
        <v>125.72802777324603</v>
      </c>
      <c r="W31">
        <v>4.9805486171763898E-2</v>
      </c>
      <c r="X31">
        <v>88.03365837101812</v>
      </c>
      <c r="Y31">
        <v>2.0915937694221384E-2</v>
      </c>
      <c r="Z31">
        <v>2.5532239131106989E-6</v>
      </c>
      <c r="AA31">
        <v>1.1468815540436976</v>
      </c>
      <c r="AB31">
        <v>1.9902793016104746E-3</v>
      </c>
      <c r="AC31">
        <v>5.4274039640501863E-2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182.21033544261746</v>
      </c>
      <c r="AJ31">
        <v>9.7782857626315849</v>
      </c>
      <c r="AK31">
        <v>30.899815491092838</v>
      </c>
      <c r="AL31">
        <f t="shared" si="2"/>
        <v>442.81989881569694</v>
      </c>
      <c r="AN31">
        <v>0</v>
      </c>
      <c r="AO31">
        <v>0</v>
      </c>
      <c r="AP31">
        <v>36.751097885539025</v>
      </c>
      <c r="AQ31">
        <v>2.3093687700190224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16.540426071990911</v>
      </c>
      <c r="AZ31">
        <v>0</v>
      </c>
      <c r="BA31">
        <v>160.67276785899455</v>
      </c>
      <c r="BB31">
        <v>0</v>
      </c>
      <c r="BC31">
        <v>0</v>
      </c>
      <c r="BD31">
        <f t="shared" si="3"/>
        <v>216.27366058654349</v>
      </c>
      <c r="BF31">
        <v>0</v>
      </c>
      <c r="BG31">
        <v>0</v>
      </c>
      <c r="BH31">
        <v>5.52255594720011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0.60602252839725512</v>
      </c>
      <c r="BR31">
        <v>0</v>
      </c>
      <c r="BS31">
        <v>87.948371849995794</v>
      </c>
      <c r="BT31">
        <v>0</v>
      </c>
      <c r="BU31">
        <v>0</v>
      </c>
      <c r="BV31">
        <f t="shared" si="4"/>
        <v>94.07695032559316</v>
      </c>
      <c r="BX31">
        <v>0</v>
      </c>
      <c r="BY31">
        <v>0</v>
      </c>
      <c r="BZ31">
        <v>19.214517962104029</v>
      </c>
      <c r="CA31">
        <v>28.529401013617797</v>
      </c>
      <c r="CB31">
        <v>0</v>
      </c>
      <c r="CC31">
        <v>0</v>
      </c>
      <c r="CD31">
        <v>1.1265329235396506</v>
      </c>
      <c r="CE31">
        <v>48.82937866755357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43.002642364964302</v>
      </c>
      <c r="CL31">
        <v>0</v>
      </c>
      <c r="CM31">
        <v>0</v>
      </c>
      <c r="CN31">
        <f t="shared" si="5"/>
        <v>140.70247293177937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6"/>
        <v>130.47578825487398</v>
      </c>
      <c r="DI31">
        <v>2046</v>
      </c>
      <c r="DJ31">
        <f t="shared" si="7"/>
        <v>3257.2911359148197</v>
      </c>
      <c r="DK31">
        <f t="shared" si="8"/>
        <v>3116.5886629830402</v>
      </c>
      <c r="DN31">
        <v>2046</v>
      </c>
      <c r="DO31">
        <v>1693.8834620848463</v>
      </c>
      <c r="DP31">
        <v>1553.180989153067</v>
      </c>
      <c r="DR31">
        <v>2046</v>
      </c>
      <c r="DS31">
        <f t="shared" si="9"/>
        <v>169.4220182337076</v>
      </c>
      <c r="DT31">
        <f t="shared" si="10"/>
        <v>162.00207255492617</v>
      </c>
      <c r="DU31">
        <f t="shared" si="11"/>
        <v>181.65747662120071</v>
      </c>
      <c r="DV31">
        <f t="shared" si="12"/>
        <v>118.07000167385684</v>
      </c>
      <c r="DW31">
        <f t="shared" si="13"/>
        <v>815.49880213908784</v>
      </c>
      <c r="DX31">
        <f t="shared" si="14"/>
        <v>149.27412581950102</v>
      </c>
      <c r="DY31">
        <f t="shared" si="15"/>
        <v>30.85968572133104</v>
      </c>
      <c r="DZ31">
        <f t="shared" si="16"/>
        <v>4.9805486171763898E-2</v>
      </c>
      <c r="EA31">
        <f t="shared" si="17"/>
        <v>67.049473835063282</v>
      </c>
      <c r="EB31">
        <f t="shared" si="18"/>
        <v>1693.8834620848463</v>
      </c>
      <c r="EE31">
        <v>2046</v>
      </c>
      <c r="EF31">
        <f t="shared" si="19"/>
        <v>0.10001987859612345</v>
      </c>
      <c r="EG31">
        <f t="shared" si="19"/>
        <v>9.5639444023812969E-2</v>
      </c>
      <c r="EH31">
        <f t="shared" si="19"/>
        <v>0.10724319629262756</v>
      </c>
      <c r="EI31">
        <f t="shared" si="19"/>
        <v>6.9703733649146837E-2</v>
      </c>
      <c r="EJ31">
        <f t="shared" si="19"/>
        <v>0.48143737181031621</v>
      </c>
      <c r="EK31">
        <f t="shared" si="19"/>
        <v>8.8125381208795289E-2</v>
      </c>
      <c r="EL31">
        <f t="shared" si="19"/>
        <v>1.8218305103084646E-2</v>
      </c>
      <c r="EM31">
        <f t="shared" si="19"/>
        <v>2.9403136217212297E-5</v>
      </c>
      <c r="EN31">
        <f t="shared" si="19"/>
        <v>3.9583286179875804E-2</v>
      </c>
    </row>
    <row r="32" spans="2:144" x14ac:dyDescent="0.3">
      <c r="B32">
        <v>2047</v>
      </c>
      <c r="C32">
        <v>0</v>
      </c>
      <c r="D32">
        <v>0</v>
      </c>
      <c r="E32">
        <v>26.287000020838001</v>
      </c>
      <c r="F32">
        <v>0</v>
      </c>
      <c r="G32">
        <v>0</v>
      </c>
      <c r="H32">
        <v>0</v>
      </c>
      <c r="I32">
        <v>105.70988400777139</v>
      </c>
      <c r="J32">
        <v>106.87969315674975</v>
      </c>
      <c r="K32">
        <v>0</v>
      </c>
      <c r="L32">
        <v>0</v>
      </c>
      <c r="M32">
        <v>1.299495281185</v>
      </c>
      <c r="N32">
        <v>0</v>
      </c>
      <c r="O32">
        <v>72.641984187527996</v>
      </c>
      <c r="P32">
        <v>356.9484810271594</v>
      </c>
      <c r="Q32">
        <v>0</v>
      </c>
      <c r="R32">
        <v>0.86597244809151275</v>
      </c>
      <c r="S32">
        <v>1.1246385536500001</v>
      </c>
      <c r="T32">
        <f t="shared" si="1"/>
        <v>671.75714868297302</v>
      </c>
      <c r="V32">
        <v>129.96241635829736</v>
      </c>
      <c r="W32">
        <v>5.1286301106498733E-2</v>
      </c>
      <c r="X32">
        <v>87.607786185432417</v>
      </c>
      <c r="Y32">
        <v>2.0916448807711631E-2</v>
      </c>
      <c r="Z32">
        <v>2.6313801704166553E-6</v>
      </c>
      <c r="AA32">
        <v>1.1820063650240864</v>
      </c>
      <c r="AB32">
        <v>1.9965803239856738E-3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190.0588275456553</v>
      </c>
      <c r="AJ32">
        <v>9.9680189570644533</v>
      </c>
      <c r="AK32">
        <v>30.700083484964683</v>
      </c>
      <c r="AL32">
        <f t="shared" si="2"/>
        <v>454.54904292206726</v>
      </c>
      <c r="AN32">
        <v>0</v>
      </c>
      <c r="AO32">
        <v>0</v>
      </c>
      <c r="AP32">
        <v>33.656959028276752</v>
      </c>
      <c r="AQ32">
        <v>1.8557215343209783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16.893579311586954</v>
      </c>
      <c r="AZ32">
        <v>0</v>
      </c>
      <c r="BA32">
        <v>167.22687266564918</v>
      </c>
      <c r="BB32">
        <v>0</v>
      </c>
      <c r="BC32">
        <v>0</v>
      </c>
      <c r="BD32">
        <f t="shared" si="3"/>
        <v>219.63313253983387</v>
      </c>
      <c r="BF32">
        <v>0</v>
      </c>
      <c r="BG32">
        <v>0</v>
      </c>
      <c r="BH32">
        <v>5.2550478365388811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0.57666740422949259</v>
      </c>
      <c r="BR32">
        <v>0</v>
      </c>
      <c r="BS32">
        <v>91.337544529834886</v>
      </c>
      <c r="BT32">
        <v>0</v>
      </c>
      <c r="BU32">
        <v>0</v>
      </c>
      <c r="BV32">
        <f t="shared" si="4"/>
        <v>97.169259770603261</v>
      </c>
      <c r="BX32">
        <v>0</v>
      </c>
      <c r="BY32">
        <v>0</v>
      </c>
      <c r="BZ32">
        <v>19.806205118320502</v>
      </c>
      <c r="CA32">
        <v>29.529031847609701</v>
      </c>
      <c r="CB32">
        <v>0</v>
      </c>
      <c r="CC32">
        <v>0</v>
      </c>
      <c r="CD32">
        <v>1.164361171663598</v>
      </c>
      <c r="CE32">
        <v>50.045877675867217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44.34529732720631</v>
      </c>
      <c r="CL32">
        <v>0</v>
      </c>
      <c r="CM32">
        <v>0</v>
      </c>
      <c r="CN32">
        <f t="shared" si="5"/>
        <v>144.89077314066733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6"/>
        <v>135.00233825487501</v>
      </c>
      <c r="DI32">
        <v>2047</v>
      </c>
      <c r="DJ32">
        <f t="shared" si="7"/>
        <v>3311.001052367164</v>
      </c>
      <c r="DK32">
        <f t="shared" si="8"/>
        <v>3166.1102792264965</v>
      </c>
      <c r="DN32">
        <v>2047</v>
      </c>
      <c r="DO32">
        <v>1723.0016953110198</v>
      </c>
      <c r="DP32">
        <v>1578.1109221703525</v>
      </c>
      <c r="DR32">
        <v>2047</v>
      </c>
      <c r="DS32">
        <f t="shared" si="9"/>
        <v>156.97986223184427</v>
      </c>
      <c r="DT32">
        <f t="shared" si="10"/>
        <v>167.28560163638295</v>
      </c>
      <c r="DU32">
        <f t="shared" si="11"/>
        <v>178.80239304416156</v>
      </c>
      <c r="DV32">
        <f t="shared" si="12"/>
        <v>106.87624175975898</v>
      </c>
      <c r="DW32">
        <f t="shared" si="13"/>
        <v>859.88504205256959</v>
      </c>
      <c r="DX32">
        <f t="shared" si="14"/>
        <v>153.76685667396234</v>
      </c>
      <c r="DY32">
        <f t="shared" si="15"/>
        <v>31.40566983073839</v>
      </c>
      <c r="DZ32">
        <f t="shared" si="16"/>
        <v>5.1286301106498733E-2</v>
      </c>
      <c r="EA32">
        <f t="shared" si="17"/>
        <v>67.948741780495084</v>
      </c>
      <c r="EB32">
        <f t="shared" si="18"/>
        <v>1723.0016953110198</v>
      </c>
      <c r="EE32">
        <v>2047</v>
      </c>
      <c r="EF32">
        <f t="shared" si="19"/>
        <v>9.1108362028342493E-2</v>
      </c>
      <c r="EG32">
        <f t="shared" si="19"/>
        <v>9.7089632640312729E-2</v>
      </c>
      <c r="EH32">
        <f t="shared" si="19"/>
        <v>0.10377377661946285</v>
      </c>
      <c r="EI32">
        <f t="shared" si="19"/>
        <v>6.2029098433630213E-2</v>
      </c>
      <c r="EJ32">
        <f t="shared" si="19"/>
        <v>0.49906221473412499</v>
      </c>
      <c r="EK32">
        <f t="shared" si="19"/>
        <v>8.9243589888752722E-2</v>
      </c>
      <c r="EL32">
        <f t="shared" si="19"/>
        <v>1.8227300597675463E-2</v>
      </c>
      <c r="EM32">
        <f t="shared" si="19"/>
        <v>2.9765670716441761E-5</v>
      </c>
      <c r="EN32">
        <f t="shared" si="19"/>
        <v>3.9436259386981989E-2</v>
      </c>
    </row>
    <row r="33" spans="2:144" x14ac:dyDescent="0.3">
      <c r="B33">
        <v>2048</v>
      </c>
      <c r="C33">
        <v>0</v>
      </c>
      <c r="D33">
        <v>0</v>
      </c>
      <c r="E33">
        <v>26.644461488787773</v>
      </c>
      <c r="F33">
        <v>0</v>
      </c>
      <c r="G33">
        <v>0</v>
      </c>
      <c r="H33">
        <v>0</v>
      </c>
      <c r="I33">
        <v>95.217400283519666</v>
      </c>
      <c r="J33">
        <v>94.096829889448358</v>
      </c>
      <c r="K33">
        <v>0</v>
      </c>
      <c r="L33">
        <v>0</v>
      </c>
      <c r="M33">
        <v>1.3032246232019999</v>
      </c>
      <c r="N33">
        <v>0</v>
      </c>
      <c r="O33">
        <v>74.167616153140997</v>
      </c>
      <c r="P33">
        <v>382.05692410412757</v>
      </c>
      <c r="Q33">
        <v>0</v>
      </c>
      <c r="R33">
        <v>1.0654826746490722</v>
      </c>
      <c r="S33">
        <v>1.148258290175</v>
      </c>
      <c r="T33">
        <f t="shared" si="1"/>
        <v>675.70019750705035</v>
      </c>
      <c r="V33">
        <v>134.33707863783542</v>
      </c>
      <c r="W33">
        <v>5.2811720902048102E-2</v>
      </c>
      <c r="X33">
        <v>87.10679200029557</v>
      </c>
      <c r="Y33">
        <v>2.0916975442147545E-2</v>
      </c>
      <c r="Z33">
        <v>2.7119052685147151E-6</v>
      </c>
      <c r="AA33">
        <v>1.2181961987594485</v>
      </c>
      <c r="AB33">
        <v>2.0030712637785402E-3</v>
      </c>
      <c r="AC33">
        <v>5.4309283671157553E-2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198.21553203781374</v>
      </c>
      <c r="AJ33">
        <v>10.163513116122754</v>
      </c>
      <c r="AK33">
        <v>30.458913629337694</v>
      </c>
      <c r="AL33">
        <f t="shared" si="2"/>
        <v>466.61836364916377</v>
      </c>
      <c r="AN33">
        <v>0</v>
      </c>
      <c r="AO33">
        <v>0</v>
      </c>
      <c r="AP33">
        <v>30.403642441427284</v>
      </c>
      <c r="AQ33">
        <v>1.3852802892752036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17.248123821129248</v>
      </c>
      <c r="AZ33">
        <v>0</v>
      </c>
      <c r="BA33">
        <v>173.92257135634767</v>
      </c>
      <c r="BB33">
        <v>0</v>
      </c>
      <c r="BC33">
        <v>0</v>
      </c>
      <c r="BD33">
        <f t="shared" si="3"/>
        <v>222.95961790817941</v>
      </c>
      <c r="BF33">
        <v>0</v>
      </c>
      <c r="BG33">
        <v>0</v>
      </c>
      <c r="BH33">
        <v>4.9603892063234909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0.54433282899322843</v>
      </c>
      <c r="BR33">
        <v>0</v>
      </c>
      <c r="BS33">
        <v>94.862723029565558</v>
      </c>
      <c r="BT33">
        <v>0</v>
      </c>
      <c r="BU33">
        <v>0</v>
      </c>
      <c r="BV33">
        <f t="shared" si="4"/>
        <v>100.36744506488228</v>
      </c>
      <c r="BX33">
        <v>0</v>
      </c>
      <c r="BY33">
        <v>0</v>
      </c>
      <c r="BZ33">
        <v>20.413949845755205</v>
      </c>
      <c r="CA33">
        <v>30.563907191716901</v>
      </c>
      <c r="CB33">
        <v>0</v>
      </c>
      <c r="CC33">
        <v>0</v>
      </c>
      <c r="CD33">
        <v>1.2034412641880972</v>
      </c>
      <c r="CE33">
        <v>51.289486892074372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45.72580833994882</v>
      </c>
      <c r="CL33">
        <v>0</v>
      </c>
      <c r="CM33">
        <v>0</v>
      </c>
      <c r="CN33">
        <f t="shared" si="5"/>
        <v>149.1965935336834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6"/>
        <v>139.52888825487599</v>
      </c>
      <c r="DI33">
        <v>2048</v>
      </c>
      <c r="DJ33">
        <f t="shared" si="7"/>
        <v>3369.2133235807951</v>
      </c>
      <c r="DK33">
        <f t="shared" si="8"/>
        <v>3220.0167300471117</v>
      </c>
      <c r="DN33">
        <v>2048</v>
      </c>
      <c r="DO33">
        <v>1754.3711059178347</v>
      </c>
      <c r="DP33">
        <v>1605.1745123841513</v>
      </c>
      <c r="DR33">
        <v>2048</v>
      </c>
      <c r="DS33">
        <f t="shared" si="9"/>
        <v>145.4406260651939</v>
      </c>
      <c r="DT33">
        <f t="shared" si="10"/>
        <v>172.73132922859415</v>
      </c>
      <c r="DU33">
        <f t="shared" si="11"/>
        <v>175.71862983734434</v>
      </c>
      <c r="DV33">
        <f t="shared" si="12"/>
        <v>96.422844618971538</v>
      </c>
      <c r="DW33">
        <f t="shared" si="13"/>
        <v>904.94707198392621</v>
      </c>
      <c r="DX33">
        <f t="shared" si="14"/>
        <v>158.25174704489388</v>
      </c>
      <c r="DY33">
        <f t="shared" si="15"/>
        <v>31.970104456434253</v>
      </c>
      <c r="DZ33">
        <f t="shared" si="16"/>
        <v>5.2811720902048102E-2</v>
      </c>
      <c r="EA33">
        <f t="shared" si="17"/>
        <v>68.835940961574352</v>
      </c>
      <c r="EB33">
        <f t="shared" si="18"/>
        <v>1754.3711059178347</v>
      </c>
      <c r="EE33">
        <v>2048</v>
      </c>
      <c r="EF33">
        <f t="shared" si="19"/>
        <v>8.2901859004970158E-2</v>
      </c>
      <c r="EG33">
        <f t="shared" si="19"/>
        <v>9.8457691560205132E-2</v>
      </c>
      <c r="EH33">
        <f t="shared" si="19"/>
        <v>0.1001604673290681</v>
      </c>
      <c r="EI33">
        <f t="shared" si="19"/>
        <v>5.4961486936098376E-2</v>
      </c>
      <c r="EJ33">
        <f t="shared" si="19"/>
        <v>0.51582419986932293</v>
      </c>
      <c r="EK33">
        <f t="shared" si="19"/>
        <v>9.0204259812008969E-2</v>
      </c>
      <c r="EL33">
        <f t="shared" si="19"/>
        <v>1.8223113883141871E-2</v>
      </c>
      <c r="EM33">
        <f t="shared" si="19"/>
        <v>3.0102935874800891E-5</v>
      </c>
      <c r="EN33">
        <f t="shared" si="19"/>
        <v>3.923681866930967E-2</v>
      </c>
    </row>
    <row r="34" spans="2:144" x14ac:dyDescent="0.3">
      <c r="B34">
        <v>2049</v>
      </c>
      <c r="C34">
        <v>0</v>
      </c>
      <c r="D34">
        <v>0</v>
      </c>
      <c r="E34">
        <v>27.0315430890738</v>
      </c>
      <c r="F34">
        <v>0</v>
      </c>
      <c r="G34">
        <v>0</v>
      </c>
      <c r="H34">
        <v>0</v>
      </c>
      <c r="I34">
        <v>85.429898943554164</v>
      </c>
      <c r="J34">
        <v>82.260783289642362</v>
      </c>
      <c r="K34">
        <v>0</v>
      </c>
      <c r="L34">
        <v>0</v>
      </c>
      <c r="M34">
        <v>1.306281072844</v>
      </c>
      <c r="N34">
        <v>0</v>
      </c>
      <c r="O34">
        <v>75.717144667900996</v>
      </c>
      <c r="P34">
        <v>406.84130961998829</v>
      </c>
      <c r="Q34">
        <v>0</v>
      </c>
      <c r="R34">
        <v>1.2672392128664103</v>
      </c>
      <c r="S34">
        <v>1.1722479915470001</v>
      </c>
      <c r="T34">
        <f t="shared" si="1"/>
        <v>681.02644788741702</v>
      </c>
      <c r="V34">
        <v>138.85661514328154</v>
      </c>
      <c r="W34">
        <v>5.438307424656607E-2</v>
      </c>
      <c r="X34">
        <v>86.52653209678688</v>
      </c>
      <c r="Y34">
        <v>2.0917518054848278E-2</v>
      </c>
      <c r="Z34">
        <v>2.794871138640563E-6</v>
      </c>
      <c r="AA34">
        <v>1.2554832612995803</v>
      </c>
      <c r="AB34">
        <v>2.0097577749153732E-3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206.69190571604457</v>
      </c>
      <c r="AJ34">
        <v>10.364943162470679</v>
      </c>
      <c r="AK34">
        <v>30.173993227203724</v>
      </c>
      <c r="AL34">
        <f t="shared" si="2"/>
        <v>479.03771206170109</v>
      </c>
      <c r="AN34">
        <v>0</v>
      </c>
      <c r="AO34">
        <v>0</v>
      </c>
      <c r="AP34">
        <v>26.986195648702687</v>
      </c>
      <c r="AQ34">
        <v>0.89799212248279403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17.601511184529326</v>
      </c>
      <c r="AZ34">
        <v>0</v>
      </c>
      <c r="BA34">
        <v>180.73071439463195</v>
      </c>
      <c r="BB34">
        <v>0</v>
      </c>
      <c r="BC34">
        <v>0</v>
      </c>
      <c r="BD34">
        <f t="shared" si="3"/>
        <v>226.21641335034676</v>
      </c>
      <c r="BF34">
        <v>0</v>
      </c>
      <c r="BG34">
        <v>0</v>
      </c>
      <c r="BH34">
        <v>4.6368525388512607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0.50882926421050623</v>
      </c>
      <c r="BR34">
        <v>0</v>
      </c>
      <c r="BS34">
        <v>98.529539349089831</v>
      </c>
      <c r="BT34">
        <v>0</v>
      </c>
      <c r="BU34">
        <v>0</v>
      </c>
      <c r="BV34">
        <f t="shared" si="4"/>
        <v>103.67522115215159</v>
      </c>
      <c r="BX34">
        <v>0</v>
      </c>
      <c r="BY34">
        <v>0</v>
      </c>
      <c r="BZ34">
        <v>21.037975681097588</v>
      </c>
      <c r="CA34">
        <v>31.635276519917866</v>
      </c>
      <c r="CB34">
        <v>0</v>
      </c>
      <c r="CC34">
        <v>0</v>
      </c>
      <c r="CD34">
        <v>1.2438124201654635</v>
      </c>
      <c r="CE34">
        <v>52.560685847453598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47.144843942985815</v>
      </c>
      <c r="CL34">
        <v>0</v>
      </c>
      <c r="CM34">
        <v>0</v>
      </c>
      <c r="CN34">
        <f t="shared" si="5"/>
        <v>153.62259441162036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6"/>
        <v>144.055438254877</v>
      </c>
      <c r="DI34">
        <v>2049</v>
      </c>
      <c r="DJ34">
        <f t="shared" si="7"/>
        <v>3431.2122159813493</v>
      </c>
      <c r="DK34">
        <f t="shared" si="8"/>
        <v>3277.5896215697289</v>
      </c>
      <c r="DN34">
        <v>2049</v>
      </c>
      <c r="DO34">
        <v>1787.6338271181141</v>
      </c>
      <c r="DP34">
        <v>1634.0112327064937</v>
      </c>
      <c r="DR34">
        <v>2049</v>
      </c>
      <c r="DS34">
        <f t="shared" si="9"/>
        <v>134.8757968458541</v>
      </c>
      <c r="DT34">
        <f t="shared" si="10"/>
        <v>178.34513754312641</v>
      </c>
      <c r="DU34">
        <f t="shared" si="11"/>
        <v>172.39502887680933</v>
      </c>
      <c r="DV34">
        <f t="shared" si="12"/>
        <v>86.675721121494547</v>
      </c>
      <c r="DW34">
        <f t="shared" si="13"/>
        <v>950.30325618521124</v>
      </c>
      <c r="DX34">
        <f t="shared" si="14"/>
        <v>162.72298293401244</v>
      </c>
      <c r="DY34">
        <f t="shared" si="15"/>
        <v>32.554186160455508</v>
      </c>
      <c r="DZ34">
        <f t="shared" si="16"/>
        <v>5.438307424656607E-2</v>
      </c>
      <c r="EA34">
        <f t="shared" si="17"/>
        <v>69.707334376904328</v>
      </c>
      <c r="EB34">
        <f t="shared" si="18"/>
        <v>1787.6338271181141</v>
      </c>
      <c r="EE34">
        <v>2049</v>
      </c>
      <c r="EF34">
        <f t="shared" si="19"/>
        <v>7.5449342477083514E-2</v>
      </c>
      <c r="EG34">
        <f t="shared" si="19"/>
        <v>9.9766034205473017E-2</v>
      </c>
      <c r="EH34">
        <f t="shared" si="19"/>
        <v>9.6437551282373829E-2</v>
      </c>
      <c r="EI34">
        <f t="shared" si="19"/>
        <v>4.8486283827615009E-2</v>
      </c>
      <c r="EJ34">
        <f t="shared" si="19"/>
        <v>0.53159838540156579</v>
      </c>
      <c r="EK34">
        <f t="shared" si="19"/>
        <v>9.1027021566459129E-2</v>
      </c>
      <c r="EL34">
        <f t="shared" si="19"/>
        <v>1.8210768708117851E-2</v>
      </c>
      <c r="EM34">
        <f t="shared" si="19"/>
        <v>3.0421819850119016E-5</v>
      </c>
      <c r="EN34">
        <f t="shared" si="19"/>
        <v>3.8994190711461943E-2</v>
      </c>
    </row>
    <row r="35" spans="2:144" x14ac:dyDescent="0.3">
      <c r="B35">
        <v>2050</v>
      </c>
      <c r="C35">
        <v>0</v>
      </c>
      <c r="D35">
        <v>0</v>
      </c>
      <c r="E35">
        <v>27.474007516851373</v>
      </c>
      <c r="F35">
        <v>0</v>
      </c>
      <c r="G35">
        <v>0</v>
      </c>
      <c r="H35">
        <v>0</v>
      </c>
      <c r="I35">
        <v>76.34140207425537</v>
      </c>
      <c r="J35">
        <v>71.467505106872991</v>
      </c>
      <c r="K35">
        <v>0</v>
      </c>
      <c r="L35">
        <v>0</v>
      </c>
      <c r="M35">
        <v>1.308672413619</v>
      </c>
      <c r="N35">
        <v>0</v>
      </c>
      <c r="O35">
        <v>77.290835033517993</v>
      </c>
      <c r="P35">
        <v>432.44797346919057</v>
      </c>
      <c r="Q35">
        <v>0</v>
      </c>
      <c r="R35">
        <v>1.4747612184425296</v>
      </c>
      <c r="S35">
        <v>1.1966117651479999</v>
      </c>
      <c r="T35">
        <f t="shared" si="1"/>
        <v>689.00176859789769</v>
      </c>
      <c r="V35">
        <v>143.52579461787292</v>
      </c>
      <c r="W35">
        <v>5.6001734943227015E-2</v>
      </c>
      <c r="X35">
        <v>85.862684295543914</v>
      </c>
      <c r="Y35">
        <v>2.0918077124937939E-2</v>
      </c>
      <c r="Z35">
        <v>2.8803520966417506E-6</v>
      </c>
      <c r="AA35">
        <v>1.2939008947495498</v>
      </c>
      <c r="AB35">
        <v>2.0166457086877353E-3</v>
      </c>
      <c r="AC35">
        <v>5.4346690815199432E-2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215.49983409942294</v>
      </c>
      <c r="AJ35">
        <v>10.572490170706466</v>
      </c>
      <c r="AK35">
        <v>29.842907295477588</v>
      </c>
      <c r="AL35">
        <f t="shared" si="2"/>
        <v>491.81726420453919</v>
      </c>
      <c r="AN35">
        <v>0</v>
      </c>
      <c r="AO35">
        <v>0</v>
      </c>
      <c r="AP35">
        <v>23.372071424275404</v>
      </c>
      <c r="AQ35">
        <v>0.39417201056302958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17.954435048374211</v>
      </c>
      <c r="AZ35">
        <v>0</v>
      </c>
      <c r="BA35">
        <v>187.70188223064224</v>
      </c>
      <c r="BB35">
        <v>0</v>
      </c>
      <c r="BC35">
        <v>0</v>
      </c>
      <c r="BD35">
        <f t="shared" si="3"/>
        <v>229.42256071385489</v>
      </c>
      <c r="BF35">
        <v>0</v>
      </c>
      <c r="BG35">
        <v>0</v>
      </c>
      <c r="BH35">
        <v>4.2826147323687769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0.46995666615018861</v>
      </c>
      <c r="BR35">
        <v>0</v>
      </c>
      <c r="BS35">
        <v>102.343878393515</v>
      </c>
      <c r="BT35">
        <v>0</v>
      </c>
      <c r="BU35">
        <v>0</v>
      </c>
      <c r="BV35">
        <f t="shared" si="4"/>
        <v>107.09644979203397</v>
      </c>
      <c r="BX35">
        <v>0</v>
      </c>
      <c r="BY35">
        <v>0</v>
      </c>
      <c r="BZ35">
        <v>21.678929566261271</v>
      </c>
      <c r="CA35">
        <v>32.744434846868025</v>
      </c>
      <c r="CB35">
        <v>0</v>
      </c>
      <c r="CC35">
        <v>0</v>
      </c>
      <c r="CD35">
        <v>1.2855212844362347</v>
      </c>
      <c r="CE35">
        <v>53.860369244851185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48.603903538030636</v>
      </c>
      <c r="CL35">
        <v>0</v>
      </c>
      <c r="CM35">
        <v>0</v>
      </c>
      <c r="CN35">
        <f t="shared" si="5"/>
        <v>158.17315848044734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6"/>
        <v>148.58198825487801</v>
      </c>
      <c r="DI35">
        <v>2050</v>
      </c>
      <c r="DJ35">
        <f t="shared" si="7"/>
        <v>3499.6043918324244</v>
      </c>
      <c r="DK35">
        <f t="shared" si="8"/>
        <v>3341.431233351977</v>
      </c>
      <c r="DN35">
        <v>2050</v>
      </c>
      <c r="DO35">
        <v>1824.0931900436515</v>
      </c>
      <c r="DP35">
        <v>1665.9200315632042</v>
      </c>
      <c r="DR35">
        <v>2050</v>
      </c>
      <c r="DS35">
        <f t="shared" si="9"/>
        <v>125.38222104253937</v>
      </c>
      <c r="DT35">
        <f t="shared" si="10"/>
        <v>184.13312368010008</v>
      </c>
      <c r="DU35">
        <f t="shared" si="11"/>
        <v>168.81930729268217</v>
      </c>
      <c r="DV35">
        <f t="shared" si="12"/>
        <v>77.628940004400292</v>
      </c>
      <c r="DW35">
        <f t="shared" si="13"/>
        <v>997.1699619015078</v>
      </c>
      <c r="DX35">
        <f t="shared" si="14"/>
        <v>167.18166851393181</v>
      </c>
      <c r="DY35">
        <f t="shared" si="15"/>
        <v>33.159524934555989</v>
      </c>
      <c r="DZ35">
        <f t="shared" si="16"/>
        <v>5.6001734943227015E-2</v>
      </c>
      <c r="EA35">
        <f t="shared" si="17"/>
        <v>70.562440938990903</v>
      </c>
      <c r="EB35">
        <f t="shared" si="18"/>
        <v>1824.0931900436515</v>
      </c>
      <c r="EE35">
        <v>2050</v>
      </c>
      <c r="EF35">
        <f t="shared" si="19"/>
        <v>6.8736740933471124E-2</v>
      </c>
      <c r="EG35">
        <f t="shared" si="19"/>
        <v>0.10094502007087351</v>
      </c>
      <c r="EH35">
        <f t="shared" si="19"/>
        <v>9.254971632707111E-2</v>
      </c>
      <c r="EI35">
        <f t="shared" si="19"/>
        <v>4.2557551570346352E-2</v>
      </c>
      <c r="EJ35">
        <f t="shared" si="19"/>
        <v>0.54666612832299699</v>
      </c>
      <c r="EK35">
        <f t="shared" si="19"/>
        <v>9.165193391787789E-2</v>
      </c>
      <c r="EL35">
        <f t="shared" si="19"/>
        <v>1.8178635343604602E-2</v>
      </c>
      <c r="EM35">
        <f t="shared" si="19"/>
        <v>3.0701137008184796E-5</v>
      </c>
      <c r="EN35">
        <f t="shared" si="19"/>
        <v>3.8683572376750283E-2</v>
      </c>
    </row>
    <row r="36" spans="2:144" x14ac:dyDescent="0.3">
      <c r="B36">
        <v>2051</v>
      </c>
      <c r="C36">
        <v>0</v>
      </c>
      <c r="D36">
        <v>0</v>
      </c>
      <c r="E36">
        <v>28.000825291845292</v>
      </c>
      <c r="F36">
        <v>0</v>
      </c>
      <c r="G36">
        <v>0</v>
      </c>
      <c r="H36">
        <v>0</v>
      </c>
      <c r="I36">
        <v>67.942302114336513</v>
      </c>
      <c r="J36">
        <v>62.246810065248255</v>
      </c>
      <c r="K36">
        <v>0</v>
      </c>
      <c r="L36">
        <v>0</v>
      </c>
      <c r="M36">
        <v>1.3557632490739999</v>
      </c>
      <c r="N36">
        <v>0</v>
      </c>
      <c r="O36">
        <v>78.889232603539</v>
      </c>
      <c r="P36">
        <v>458.64185920802117</v>
      </c>
      <c r="Q36">
        <v>0</v>
      </c>
      <c r="R36">
        <v>1.6931806402648411</v>
      </c>
      <c r="S36">
        <v>1.2213580541069999</v>
      </c>
      <c r="T36">
        <f t="shared" si="1"/>
        <v>699.99133122643605</v>
      </c>
      <c r="V36">
        <v>148.37259345863785</v>
      </c>
      <c r="W36">
        <v>5.7669127942719237E-2</v>
      </c>
      <c r="X36">
        <v>86.910557014604109</v>
      </c>
      <c r="Y36">
        <v>2.0918653152535653E-2</v>
      </c>
      <c r="Z36">
        <v>2.9684251676982018E-6</v>
      </c>
      <c r="AA36">
        <v>1.333483692864474</v>
      </c>
      <c r="AB36">
        <v>2.0237411369209849E-3</v>
      </c>
      <c r="AC36">
        <v>5.4366246776316567E-2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222.22367645520427</v>
      </c>
      <c r="AJ36">
        <v>10.78634198892505</v>
      </c>
      <c r="AK36">
        <v>30.526528106668341</v>
      </c>
      <c r="AL36">
        <f t="shared" si="2"/>
        <v>505.42580506906643</v>
      </c>
      <c r="AN36">
        <v>0</v>
      </c>
      <c r="AO36">
        <v>0</v>
      </c>
      <c r="AP36">
        <v>23.679082247984017</v>
      </c>
      <c r="AQ36">
        <v>0.4004243220301259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18.239230764534675</v>
      </c>
      <c r="AZ36">
        <v>0</v>
      </c>
      <c r="BA36">
        <v>189.88506430286526</v>
      </c>
      <c r="BB36">
        <v>0</v>
      </c>
      <c r="BC36">
        <v>0</v>
      </c>
      <c r="BD36">
        <f t="shared" si="3"/>
        <v>232.20380163741407</v>
      </c>
      <c r="BF36">
        <v>0</v>
      </c>
      <c r="BG36">
        <v>0</v>
      </c>
      <c r="BH36">
        <v>4.4425239245610628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0.48750445498964912</v>
      </c>
      <c r="BR36">
        <v>0</v>
      </c>
      <c r="BS36">
        <v>106.17006747743666</v>
      </c>
      <c r="BT36">
        <v>0</v>
      </c>
      <c r="BU36">
        <v>0</v>
      </c>
      <c r="BV36">
        <f t="shared" si="4"/>
        <v>111.10009585698737</v>
      </c>
      <c r="BX36">
        <v>0</v>
      </c>
      <c r="BY36">
        <v>0</v>
      </c>
      <c r="BZ36">
        <v>22.339458390875947</v>
      </c>
      <c r="CA36">
        <v>33.892727966814668</v>
      </c>
      <c r="CB36">
        <v>0</v>
      </c>
      <c r="CC36">
        <v>0</v>
      </c>
      <c r="CD36">
        <v>1.3286448296372024</v>
      </c>
      <c r="CE36">
        <v>55.191345224566675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50.108380088009646</v>
      </c>
      <c r="CL36">
        <v>0</v>
      </c>
      <c r="CM36">
        <v>0</v>
      </c>
      <c r="CN36">
        <f t="shared" si="5"/>
        <v>162.86055649990413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6"/>
        <v>153.78826325488146</v>
      </c>
      <c r="DI36">
        <v>2051</v>
      </c>
      <c r="DJ36">
        <f t="shared" si="7"/>
        <v>3576.9514438344972</v>
      </c>
      <c r="DK36">
        <f t="shared" si="8"/>
        <v>3414.0908873345929</v>
      </c>
      <c r="DN36">
        <v>2051</v>
      </c>
      <c r="DO36">
        <v>1865.3698535446895</v>
      </c>
      <c r="DP36">
        <v>1702.5092970447854</v>
      </c>
      <c r="DR36">
        <v>2051</v>
      </c>
      <c r="DS36">
        <f t="shared" si="9"/>
        <v>117.49252153659125</v>
      </c>
      <c r="DT36">
        <f t="shared" si="10"/>
        <v>190.17533568746202</v>
      </c>
      <c r="DU36">
        <f t="shared" si="11"/>
        <v>171.52850184322637</v>
      </c>
      <c r="DV36">
        <f t="shared" si="12"/>
        <v>69.272970685110636</v>
      </c>
      <c r="DW36">
        <f t="shared" si="13"/>
        <v>1037.8153895204621</v>
      </c>
      <c r="DX36">
        <f t="shared" si="14"/>
        <v>173.27539142991472</v>
      </c>
      <c r="DY36">
        <f t="shared" si="15"/>
        <v>34.314070941997329</v>
      </c>
      <c r="DZ36">
        <f t="shared" si="16"/>
        <v>5.7669127942719237E-2</v>
      </c>
      <c r="EA36">
        <f t="shared" si="17"/>
        <v>71.43800277198261</v>
      </c>
      <c r="EB36">
        <f t="shared" si="18"/>
        <v>1865.3698535446895</v>
      </c>
      <c r="EE36">
        <v>2051</v>
      </c>
      <c r="EF36">
        <f t="shared" si="19"/>
        <v>6.298618009362851E-2</v>
      </c>
      <c r="EG36">
        <f t="shared" si="19"/>
        <v>0.10195047128379355</v>
      </c>
      <c r="EH36">
        <f t="shared" si="19"/>
        <v>9.1954151353565328E-2</v>
      </c>
      <c r="EI36">
        <f t="shared" si="19"/>
        <v>3.7136319402543104E-2</v>
      </c>
      <c r="EJ36">
        <f t="shared" si="19"/>
        <v>0.5563590445875074</v>
      </c>
      <c r="EK36">
        <f t="shared" si="19"/>
        <v>9.2890635656326423E-2</v>
      </c>
      <c r="EL36">
        <f t="shared" si="19"/>
        <v>1.8395317623897289E-2</v>
      </c>
      <c r="EM36">
        <f t="shared" si="19"/>
        <v>3.0915653447027056E-5</v>
      </c>
      <c r="EN36">
        <f t="shared" si="19"/>
        <v>3.8296964345291507E-2</v>
      </c>
    </row>
    <row r="37" spans="2:144" x14ac:dyDescent="0.3">
      <c r="B37">
        <v>2052</v>
      </c>
      <c r="C37">
        <v>0</v>
      </c>
      <c r="D37">
        <v>0</v>
      </c>
      <c r="E37">
        <v>28.515654787700317</v>
      </c>
      <c r="F37">
        <v>0</v>
      </c>
      <c r="G37">
        <v>0</v>
      </c>
      <c r="H37">
        <v>0</v>
      </c>
      <c r="I37">
        <v>60.212112188505458</v>
      </c>
      <c r="J37">
        <v>54.017040667628848</v>
      </c>
      <c r="K37">
        <v>0</v>
      </c>
      <c r="L37">
        <v>0</v>
      </c>
      <c r="M37">
        <v>1.404620276673</v>
      </c>
      <c r="N37">
        <v>0</v>
      </c>
      <c r="O37">
        <v>80.512585952020999</v>
      </c>
      <c r="P37">
        <v>484.16684266327354</v>
      </c>
      <c r="Q37">
        <v>0</v>
      </c>
      <c r="R37">
        <v>1.9025094030164904</v>
      </c>
      <c r="S37">
        <v>1.246490706833</v>
      </c>
      <c r="T37">
        <f t="shared" si="1"/>
        <v>711.97785664565163</v>
      </c>
      <c r="V37">
        <v>153.38049245927073</v>
      </c>
      <c r="W37">
        <v>5.9386713574290019E-2</v>
      </c>
      <c r="X37">
        <v>87.975727453199482</v>
      </c>
      <c r="Y37">
        <v>2.0919246651971569E-2</v>
      </c>
      <c r="Z37">
        <v>3.0591692856859804E-6</v>
      </c>
      <c r="AA37">
        <v>1.3742671254439833</v>
      </c>
      <c r="AB37">
        <v>2.0310502837382763E-3</v>
      </c>
      <c r="AC37">
        <v>5.4386393998759823E-2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229.15564586292575</v>
      </c>
      <c r="AJ37">
        <v>11.006691223728929</v>
      </c>
      <c r="AK37">
        <v>31.223886148405057</v>
      </c>
      <c r="AL37">
        <f t="shared" si="2"/>
        <v>519.44391165207605</v>
      </c>
      <c r="AN37">
        <v>0</v>
      </c>
      <c r="AO37">
        <v>0</v>
      </c>
      <c r="AP37">
        <v>23.98161862602328</v>
      </c>
      <c r="AQ37">
        <v>0.40665639897255607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18.523102704893109</v>
      </c>
      <c r="AZ37">
        <v>0</v>
      </c>
      <c r="BA37">
        <v>192.02663114223085</v>
      </c>
      <c r="BB37">
        <v>0</v>
      </c>
      <c r="BC37">
        <v>0</v>
      </c>
      <c r="BD37">
        <f t="shared" si="3"/>
        <v>234.93800887211978</v>
      </c>
      <c r="BF37">
        <v>0</v>
      </c>
      <c r="BG37">
        <v>0</v>
      </c>
      <c r="BH37">
        <v>4.6086745724091598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0.50573715286746479</v>
      </c>
      <c r="BR37">
        <v>0</v>
      </c>
      <c r="BS37">
        <v>110.14573404143759</v>
      </c>
      <c r="BT37">
        <v>0</v>
      </c>
      <c r="BU37">
        <v>0</v>
      </c>
      <c r="BV37">
        <f t="shared" si="4"/>
        <v>115.26014576671422</v>
      </c>
      <c r="BX37">
        <v>0</v>
      </c>
      <c r="BY37">
        <v>0</v>
      </c>
      <c r="BZ37">
        <v>23.020162576666454</v>
      </c>
      <c r="CA37">
        <v>35.081544593310873</v>
      </c>
      <c r="CB37">
        <v>0</v>
      </c>
      <c r="CC37">
        <v>0</v>
      </c>
      <c r="CD37">
        <v>1.3732317364440707</v>
      </c>
      <c r="CE37">
        <v>56.554491511040538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51.659700327596951</v>
      </c>
      <c r="CL37">
        <v>0</v>
      </c>
      <c r="CM37">
        <v>0</v>
      </c>
      <c r="CN37">
        <f t="shared" si="5"/>
        <v>167.68913074505889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6"/>
        <v>158.99453825488501</v>
      </c>
      <c r="DI37">
        <v>2052</v>
      </c>
      <c r="DJ37">
        <f t="shared" si="7"/>
        <v>3657.6126456181255</v>
      </c>
      <c r="DK37">
        <f t="shared" si="8"/>
        <v>3489.9235148730668</v>
      </c>
      <c r="DN37">
        <v>2052</v>
      </c>
      <c r="DO37">
        <v>1908.3035919365057</v>
      </c>
      <c r="DP37">
        <v>1740.6144611914467</v>
      </c>
      <c r="DR37">
        <v>2052</v>
      </c>
      <c r="DS37">
        <f t="shared" si="9"/>
        <v>110.62591857266816</v>
      </c>
      <c r="DT37">
        <f t="shared" si="10"/>
        <v>196.4052977980611</v>
      </c>
      <c r="DU37">
        <f t="shared" si="11"/>
        <v>174.25083777338017</v>
      </c>
      <c r="DV37">
        <f t="shared" si="12"/>
        <v>61.587374975233267</v>
      </c>
      <c r="DW37">
        <f t="shared" si="13"/>
        <v>1078.1612452611937</v>
      </c>
      <c r="DX37">
        <f t="shared" si="14"/>
        <v>179.40294555144018</v>
      </c>
      <c r="DY37">
        <f t="shared" si="15"/>
        <v>35.509120238935402</v>
      </c>
      <c r="DZ37">
        <f t="shared" si="16"/>
        <v>5.9386713574290019E-2</v>
      </c>
      <c r="EA37">
        <f t="shared" si="17"/>
        <v>72.301465052019694</v>
      </c>
      <c r="EB37">
        <f t="shared" si="18"/>
        <v>1908.3035919365057</v>
      </c>
      <c r="EE37">
        <v>2052</v>
      </c>
      <c r="EF37">
        <f t="shared" si="19"/>
        <v>5.797081713838171E-2</v>
      </c>
      <c r="EG37">
        <f t="shared" si="19"/>
        <v>0.10292141073777114</v>
      </c>
      <c r="EH37">
        <f t="shared" si="19"/>
        <v>9.1311905773102983E-2</v>
      </c>
      <c r="EI37">
        <f t="shared" si="19"/>
        <v>3.2273363229765616E-2</v>
      </c>
      <c r="EJ37">
        <f t="shared" si="19"/>
        <v>0.56498413031183303</v>
      </c>
      <c r="EK37">
        <f t="shared" si="19"/>
        <v>9.4011742318938843E-2</v>
      </c>
      <c r="EL37">
        <f t="shared" si="19"/>
        <v>1.860768925289372E-2</v>
      </c>
      <c r="EM37">
        <f t="shared" si="19"/>
        <v>3.1120160243489166E-5</v>
      </c>
      <c r="EN37">
        <f t="shared" si="19"/>
        <v>3.7887821077069665E-2</v>
      </c>
    </row>
    <row r="39" spans="2:144" x14ac:dyDescent="0.3">
      <c r="EF39" t="s">
        <v>14</v>
      </c>
      <c r="EG39" t="s">
        <v>26</v>
      </c>
      <c r="EH39" t="s">
        <v>27</v>
      </c>
      <c r="EI39" t="s">
        <v>13</v>
      </c>
      <c r="EJ39" t="s">
        <v>28</v>
      </c>
      <c r="EK39" t="s">
        <v>29</v>
      </c>
      <c r="EL39" t="s">
        <v>10</v>
      </c>
      <c r="EM39" t="s">
        <v>30</v>
      </c>
      <c r="EN39" t="s">
        <v>31</v>
      </c>
    </row>
    <row r="42" spans="2:144" x14ac:dyDescent="0.3">
      <c r="DS42">
        <v>318.98787874967832</v>
      </c>
      <c r="DT42">
        <v>106.2311597718862</v>
      </c>
      <c r="DU42">
        <v>219.67316148498989</v>
      </c>
      <c r="DV42">
        <v>333.55096597410198</v>
      </c>
      <c r="DW42">
        <v>260.18271965272396</v>
      </c>
      <c r="DX42">
        <v>41.599875017844013</v>
      </c>
      <c r="DY42">
        <v>27.794573949887891</v>
      </c>
      <c r="DZ42">
        <v>3.2991691026730566E-2</v>
      </c>
      <c r="EA42">
        <v>70.456418519624322</v>
      </c>
    </row>
    <row r="43" spans="2:144" x14ac:dyDescent="0.3">
      <c r="DS43">
        <v>250.08325362912069</v>
      </c>
      <c r="DT43">
        <v>133.87928575531924</v>
      </c>
      <c r="DU43">
        <v>195.5411195619503</v>
      </c>
      <c r="DV43">
        <v>202.94898902169766</v>
      </c>
      <c r="DW43">
        <v>557.24340061199109</v>
      </c>
      <c r="DX43">
        <v>114.97312820410579</v>
      </c>
      <c r="DY43">
        <v>27.843519369944548</v>
      </c>
      <c r="DZ43">
        <v>4.1789476782375073E-2</v>
      </c>
      <c r="EA43">
        <v>61.685317051419361</v>
      </c>
    </row>
    <row r="44" spans="2:144" x14ac:dyDescent="0.3">
      <c r="DS44">
        <v>125.38222104253937</v>
      </c>
      <c r="DT44">
        <v>184.13312368010008</v>
      </c>
      <c r="DU44">
        <v>168.81930729268217</v>
      </c>
      <c r="DV44">
        <v>77.628940004400292</v>
      </c>
      <c r="DW44">
        <v>997.1699619015078</v>
      </c>
      <c r="DX44">
        <v>167.18166851393181</v>
      </c>
      <c r="DY44">
        <v>33.159524934555989</v>
      </c>
      <c r="DZ44">
        <v>5.6001734943227015E-2</v>
      </c>
      <c r="EA44">
        <v>70.562440938990903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BF2</f>
        <v>Sector Terciario (PJ-año)</v>
      </c>
      <c r="X93" t="str">
        <f>BX2</f>
        <v>Sector Agropecuario, Construción y Minería (PJ-año)</v>
      </c>
      <c r="Y93" t="str">
        <f>CP2</f>
        <v>Sector No energético (PJ-año)</v>
      </c>
    </row>
    <row r="94" spans="19:25" x14ac:dyDescent="0.3">
      <c r="S94" t="str">
        <f>B3</f>
        <v>Año</v>
      </c>
      <c r="T94" t="str">
        <f t="shared" ref="T94:T128" si="20">T3</f>
        <v>Total</v>
      </c>
      <c r="U94" t="str">
        <f t="shared" ref="U94:U128" si="21">AL3</f>
        <v>Total</v>
      </c>
      <c r="V94" t="str">
        <f t="shared" ref="V94:V128" si="22">BD3</f>
        <v>Total</v>
      </c>
      <c r="W94" t="str">
        <f>BV3</f>
        <v>Total</v>
      </c>
      <c r="X94" t="str">
        <f>CN3</f>
        <v>Total</v>
      </c>
      <c r="Y94" t="str">
        <f>DF3</f>
        <v>Total</v>
      </c>
    </row>
    <row r="95" spans="19:25" x14ac:dyDescent="0.3">
      <c r="S95">
        <f t="shared" ref="S95:S128" si="23">B4</f>
        <v>2019</v>
      </c>
      <c r="T95">
        <f t="shared" si="20"/>
        <v>551.76188910137409</v>
      </c>
      <c r="U95">
        <f t="shared" si="21"/>
        <v>297.07396471719426</v>
      </c>
      <c r="V95">
        <f t="shared" si="22"/>
        <v>244.97711592120788</v>
      </c>
      <c r="W95">
        <f t="shared" ref="W95:W128" si="24">BV4</f>
        <v>77.990308556134167</v>
      </c>
      <c r="X95">
        <f t="shared" ref="X95:X128" si="25">CN4</f>
        <v>65.727143938759198</v>
      </c>
      <c r="Y95">
        <f t="shared" ref="Y95:Y128" si="26">DF4</f>
        <v>14.481799582783198</v>
      </c>
    </row>
    <row r="96" spans="19:25" x14ac:dyDescent="0.3">
      <c r="S96">
        <f t="shared" si="23"/>
        <v>2020</v>
      </c>
      <c r="T96">
        <f t="shared" si="20"/>
        <v>453.35147951466837</v>
      </c>
      <c r="U96">
        <f t="shared" si="21"/>
        <v>266.77860303881823</v>
      </c>
      <c r="V96">
        <f t="shared" si="22"/>
        <v>240.95802941600527</v>
      </c>
      <c r="W96">
        <f t="shared" si="24"/>
        <v>67.425473560609404</v>
      </c>
      <c r="X96">
        <f t="shared" si="25"/>
        <v>58.942772738990108</v>
      </c>
      <c r="Y96">
        <f t="shared" si="26"/>
        <v>11.729241365872198</v>
      </c>
    </row>
    <row r="97" spans="19:25" x14ac:dyDescent="0.3">
      <c r="S97">
        <f t="shared" si="23"/>
        <v>2021</v>
      </c>
      <c r="T97">
        <f t="shared" si="20"/>
        <v>590.72150257296767</v>
      </c>
      <c r="U97">
        <f t="shared" si="21"/>
        <v>292.02821890867347</v>
      </c>
      <c r="V97">
        <f t="shared" si="22"/>
        <v>248.72896476562482</v>
      </c>
      <c r="W97">
        <f t="shared" si="24"/>
        <v>75.707123981682983</v>
      </c>
      <c r="X97">
        <f t="shared" si="25"/>
        <v>66.981777871489044</v>
      </c>
      <c r="Y97">
        <f t="shared" si="26"/>
        <v>12.7179882548664</v>
      </c>
    </row>
    <row r="98" spans="19:25" x14ac:dyDescent="0.3">
      <c r="S98">
        <f t="shared" si="23"/>
        <v>2022</v>
      </c>
      <c r="T98">
        <f t="shared" si="20"/>
        <v>625.45897720628682</v>
      </c>
      <c r="U98">
        <f t="shared" si="21"/>
        <v>280.38063345445602</v>
      </c>
      <c r="V98">
        <f t="shared" si="22"/>
        <v>228.66422785455671</v>
      </c>
      <c r="W98">
        <f t="shared" si="24"/>
        <v>78.178738908268201</v>
      </c>
      <c r="X98">
        <f t="shared" si="25"/>
        <v>67.666877951557822</v>
      </c>
      <c r="Y98">
        <f t="shared" si="26"/>
        <v>12.7179882548664</v>
      </c>
    </row>
    <row r="99" spans="19:25" x14ac:dyDescent="0.3">
      <c r="S99">
        <f t="shared" si="23"/>
        <v>2023</v>
      </c>
      <c r="T99">
        <f t="shared" si="20"/>
        <v>638.45681267632995</v>
      </c>
      <c r="U99">
        <f t="shared" si="21"/>
        <v>288.06184612903553</v>
      </c>
      <c r="V99">
        <f t="shared" si="22"/>
        <v>225.81452050399253</v>
      </c>
      <c r="W99">
        <f t="shared" si="24"/>
        <v>78.120424063938401</v>
      </c>
      <c r="X99">
        <f t="shared" si="25"/>
        <v>69.506981810322884</v>
      </c>
      <c r="Y99">
        <f t="shared" si="26"/>
        <v>14.452738254864567</v>
      </c>
    </row>
    <row r="100" spans="19:25" x14ac:dyDescent="0.3">
      <c r="S100">
        <f t="shared" si="23"/>
        <v>2024</v>
      </c>
      <c r="T100">
        <f t="shared" si="20"/>
        <v>649.70602189443821</v>
      </c>
      <c r="U100">
        <f t="shared" si="21"/>
        <v>294.17579445712272</v>
      </c>
      <c r="V100">
        <f t="shared" si="22"/>
        <v>222.10408782323537</v>
      </c>
      <c r="W100">
        <f t="shared" si="24"/>
        <v>77.532618666457694</v>
      </c>
      <c r="X100">
        <f t="shared" si="25"/>
        <v>71.89708876882699</v>
      </c>
      <c r="Y100">
        <f t="shared" si="26"/>
        <v>16.187488254862732</v>
      </c>
    </row>
    <row r="101" spans="19:25" x14ac:dyDescent="0.3">
      <c r="S101">
        <f t="shared" si="23"/>
        <v>2025</v>
      </c>
      <c r="T101">
        <f t="shared" si="20"/>
        <v>662.04707450325714</v>
      </c>
      <c r="U101">
        <f t="shared" si="21"/>
        <v>305.56289157878501</v>
      </c>
      <c r="V101">
        <f t="shared" si="22"/>
        <v>218.62621905182493</v>
      </c>
      <c r="W101">
        <f t="shared" si="24"/>
        <v>76.844118461093601</v>
      </c>
      <c r="X101">
        <f t="shared" si="25"/>
        <v>74.622011012579662</v>
      </c>
      <c r="Y101">
        <f t="shared" si="26"/>
        <v>17.922238254860897</v>
      </c>
    </row>
    <row r="102" spans="19:25" x14ac:dyDescent="0.3">
      <c r="S102">
        <f t="shared" si="23"/>
        <v>2026</v>
      </c>
      <c r="T102">
        <f t="shared" si="20"/>
        <v>672.19187693583956</v>
      </c>
      <c r="U102">
        <f t="shared" si="21"/>
        <v>308.74437876939675</v>
      </c>
      <c r="V102">
        <f t="shared" si="22"/>
        <v>213.28199129894872</v>
      </c>
      <c r="W102">
        <f t="shared" si="24"/>
        <v>76.344914701469108</v>
      </c>
      <c r="X102">
        <f t="shared" si="25"/>
        <v>77.342847599544825</v>
      </c>
      <c r="Y102">
        <f t="shared" si="26"/>
        <v>21.754348254861416</v>
      </c>
    </row>
    <row r="103" spans="19:25" x14ac:dyDescent="0.3">
      <c r="S103">
        <f t="shared" si="23"/>
        <v>2027</v>
      </c>
      <c r="T103">
        <f t="shared" si="20"/>
        <v>682.38593346149401</v>
      </c>
      <c r="U103">
        <f t="shared" si="21"/>
        <v>309.10047372575087</v>
      </c>
      <c r="V103">
        <f t="shared" si="22"/>
        <v>205.63037256755732</v>
      </c>
      <c r="W103">
        <f t="shared" si="24"/>
        <v>74.582450587737355</v>
      </c>
      <c r="X103">
        <f t="shared" si="25"/>
        <v>79.767742898940924</v>
      </c>
      <c r="Y103">
        <f t="shared" si="26"/>
        <v>25.586458254861938</v>
      </c>
    </row>
    <row r="104" spans="19:25" x14ac:dyDescent="0.3">
      <c r="S104">
        <f t="shared" si="23"/>
        <v>2028</v>
      </c>
      <c r="T104">
        <f t="shared" si="20"/>
        <v>691.01559917862551</v>
      </c>
      <c r="U104">
        <f t="shared" si="21"/>
        <v>307.31465420560977</v>
      </c>
      <c r="V104">
        <f t="shared" si="22"/>
        <v>196.13300510908923</v>
      </c>
      <c r="W104">
        <f t="shared" si="24"/>
        <v>71.807331618281225</v>
      </c>
      <c r="X104">
        <f t="shared" si="25"/>
        <v>82.169162204388485</v>
      </c>
      <c r="Y104">
        <f t="shared" si="26"/>
        <v>29.418568254862457</v>
      </c>
    </row>
    <row r="105" spans="19:25" x14ac:dyDescent="0.3">
      <c r="S105">
        <f t="shared" si="23"/>
        <v>2029</v>
      </c>
      <c r="T105">
        <f t="shared" si="20"/>
        <v>696.53782556011106</v>
      </c>
      <c r="U105">
        <f t="shared" si="21"/>
        <v>304.85191798409153</v>
      </c>
      <c r="V105">
        <f t="shared" si="22"/>
        <v>186.38187002122712</v>
      </c>
      <c r="W105">
        <f t="shared" si="24"/>
        <v>68.773885500476624</v>
      </c>
      <c r="X105">
        <f t="shared" si="25"/>
        <v>84.742345619705389</v>
      </c>
      <c r="Y105">
        <f t="shared" si="26"/>
        <v>33.250678254862976</v>
      </c>
    </row>
    <row r="106" spans="19:25" x14ac:dyDescent="0.3">
      <c r="S106">
        <f t="shared" si="23"/>
        <v>2030</v>
      </c>
      <c r="T106">
        <f t="shared" si="20"/>
        <v>702.10731491967124</v>
      </c>
      <c r="U106">
        <f t="shared" si="21"/>
        <v>307.84525268011794</v>
      </c>
      <c r="V106">
        <f t="shared" si="22"/>
        <v>178.24007699843804</v>
      </c>
      <c r="W106">
        <f t="shared" si="24"/>
        <v>65.887606362534058</v>
      </c>
      <c r="X106">
        <f t="shared" si="25"/>
        <v>87.34670559613879</v>
      </c>
      <c r="Y106">
        <f t="shared" si="26"/>
        <v>37.082788254863502</v>
      </c>
    </row>
    <row r="107" spans="19:25" x14ac:dyDescent="0.3">
      <c r="S107">
        <f t="shared" si="23"/>
        <v>2031</v>
      </c>
      <c r="T107">
        <f t="shared" si="20"/>
        <v>708.99171495898395</v>
      </c>
      <c r="U107">
        <f t="shared" si="21"/>
        <v>309.11646488439874</v>
      </c>
      <c r="V107">
        <f t="shared" si="22"/>
        <v>175.31180161128515</v>
      </c>
      <c r="W107">
        <f t="shared" si="24"/>
        <v>65.075737385258719</v>
      </c>
      <c r="X107">
        <f t="shared" si="25"/>
        <v>90.029597332719149</v>
      </c>
      <c r="Y107">
        <f t="shared" si="26"/>
        <v>42.659098254864062</v>
      </c>
    </row>
    <row r="108" spans="19:25" x14ac:dyDescent="0.3">
      <c r="S108">
        <f t="shared" si="23"/>
        <v>2032</v>
      </c>
      <c r="T108">
        <f t="shared" si="20"/>
        <v>710.62099255108183</v>
      </c>
      <c r="U108">
        <f t="shared" si="21"/>
        <v>312.53674066117077</v>
      </c>
      <c r="V108">
        <f t="shared" si="22"/>
        <v>174.18487180426675</v>
      </c>
      <c r="W108">
        <f t="shared" si="24"/>
        <v>64.985822754192824</v>
      </c>
      <c r="X108">
        <f t="shared" si="25"/>
        <v>92.785025877393394</v>
      </c>
      <c r="Y108">
        <f t="shared" si="26"/>
        <v>48.23540825486463</v>
      </c>
    </row>
    <row r="109" spans="19:25" x14ac:dyDescent="0.3">
      <c r="S109">
        <f t="shared" si="23"/>
        <v>2033</v>
      </c>
      <c r="T109">
        <f t="shared" si="20"/>
        <v>710.29060833140113</v>
      </c>
      <c r="U109">
        <f t="shared" si="21"/>
        <v>317.83772081660749</v>
      </c>
      <c r="V109">
        <f t="shared" si="22"/>
        <v>174.53339205681129</v>
      </c>
      <c r="W109">
        <f t="shared" si="24"/>
        <v>65.507173760996181</v>
      </c>
      <c r="X109">
        <f t="shared" si="25"/>
        <v>95.623805144353867</v>
      </c>
      <c r="Y109">
        <f t="shared" si="26"/>
        <v>53.81171825486517</v>
      </c>
    </row>
    <row r="110" spans="19:25" x14ac:dyDescent="0.3">
      <c r="S110">
        <f t="shared" si="23"/>
        <v>2034</v>
      </c>
      <c r="T110">
        <f t="shared" si="20"/>
        <v>706.09709021539913</v>
      </c>
      <c r="U110">
        <f t="shared" si="21"/>
        <v>324.57612583291262</v>
      </c>
      <c r="V110">
        <f t="shared" si="22"/>
        <v>175.89689506172144</v>
      </c>
      <c r="W110">
        <f t="shared" si="24"/>
        <v>66.474463983558095</v>
      </c>
      <c r="X110">
        <f t="shared" si="25"/>
        <v>98.539011172848404</v>
      </c>
      <c r="Y110">
        <f t="shared" si="26"/>
        <v>59.388028254865745</v>
      </c>
    </row>
    <row r="111" spans="19:25" x14ac:dyDescent="0.3">
      <c r="S111">
        <f t="shared" si="23"/>
        <v>2035</v>
      </c>
      <c r="T111">
        <f t="shared" si="20"/>
        <v>703.64133643232253</v>
      </c>
      <c r="U111">
        <f t="shared" si="21"/>
        <v>332.3515437369947</v>
      </c>
      <c r="V111">
        <f t="shared" si="22"/>
        <v>177.88128876311634</v>
      </c>
      <c r="W111">
        <f t="shared" si="24"/>
        <v>67.742228566010425</v>
      </c>
      <c r="X111">
        <f t="shared" si="25"/>
        <v>101.54120141124065</v>
      </c>
      <c r="Y111">
        <f t="shared" si="26"/>
        <v>64.964338254866291</v>
      </c>
    </row>
    <row r="112" spans="19:25" x14ac:dyDescent="0.3">
      <c r="S112">
        <f t="shared" si="23"/>
        <v>2036</v>
      </c>
      <c r="T112">
        <f t="shared" si="20"/>
        <v>697.6656252854674</v>
      </c>
      <c r="U112">
        <f t="shared" si="21"/>
        <v>340.96141634188814</v>
      </c>
      <c r="V112">
        <f t="shared" si="22"/>
        <v>181.29596966312732</v>
      </c>
      <c r="W112">
        <f t="shared" si="24"/>
        <v>69.538550784854436</v>
      </c>
      <c r="X112">
        <f t="shared" si="25"/>
        <v>104.62515334245128</v>
      </c>
      <c r="Y112">
        <f t="shared" si="26"/>
        <v>71.237788254866899</v>
      </c>
    </row>
    <row r="113" spans="19:25" x14ac:dyDescent="0.3">
      <c r="S113">
        <f t="shared" si="23"/>
        <v>2037</v>
      </c>
      <c r="T113">
        <f t="shared" si="20"/>
        <v>692.74423214998251</v>
      </c>
      <c r="U113">
        <f t="shared" si="21"/>
        <v>349.98263805161105</v>
      </c>
      <c r="V113">
        <f t="shared" si="22"/>
        <v>184.79587494287944</v>
      </c>
      <c r="W113">
        <f t="shared" si="24"/>
        <v>71.434520522733195</v>
      </c>
      <c r="X113">
        <f t="shared" si="25"/>
        <v>107.79937868754836</v>
      </c>
      <c r="Y113">
        <f t="shared" si="26"/>
        <v>77.511238254867536</v>
      </c>
    </row>
    <row r="114" spans="19:25" x14ac:dyDescent="0.3">
      <c r="S114">
        <f t="shared" si="23"/>
        <v>2038</v>
      </c>
      <c r="T114">
        <f t="shared" si="20"/>
        <v>689.17517572421127</v>
      </c>
      <c r="U114">
        <f t="shared" si="21"/>
        <v>359.35753616628853</v>
      </c>
      <c r="V114">
        <f t="shared" si="22"/>
        <v>188.32516037809262</v>
      </c>
      <c r="W114">
        <f t="shared" si="24"/>
        <v>73.409379641114384</v>
      </c>
      <c r="X114">
        <f t="shared" si="25"/>
        <v>111.06126274895351</v>
      </c>
      <c r="Y114">
        <f t="shared" si="26"/>
        <v>83.784688254868158</v>
      </c>
    </row>
    <row r="115" spans="19:25" x14ac:dyDescent="0.3">
      <c r="S115">
        <f t="shared" si="23"/>
        <v>2039</v>
      </c>
      <c r="T115">
        <f t="shared" si="20"/>
        <v>684.24912647147187</v>
      </c>
      <c r="U115">
        <f t="shared" si="21"/>
        <v>369.05942580628277</v>
      </c>
      <c r="V115">
        <f t="shared" si="22"/>
        <v>191.85297195447976</v>
      </c>
      <c r="W115">
        <f t="shared" si="24"/>
        <v>75.452768644113547</v>
      </c>
      <c r="X115">
        <f t="shared" si="25"/>
        <v>114.41697111114544</v>
      </c>
      <c r="Y115">
        <f t="shared" si="26"/>
        <v>90.05813825486878</v>
      </c>
    </row>
    <row r="116" spans="19:25" x14ac:dyDescent="0.3">
      <c r="S116">
        <f t="shared" si="23"/>
        <v>2040</v>
      </c>
      <c r="T116">
        <f t="shared" si="20"/>
        <v>678.03712589334452</v>
      </c>
      <c r="U116">
        <f t="shared" si="21"/>
        <v>379.07838029906458</v>
      </c>
      <c r="V116">
        <f t="shared" si="22"/>
        <v>195.36648398103733</v>
      </c>
      <c r="W116">
        <f t="shared" si="24"/>
        <v>77.559897508540175</v>
      </c>
      <c r="X116">
        <f t="shared" si="25"/>
        <v>117.86632674547513</v>
      </c>
      <c r="Y116">
        <f t="shared" si="26"/>
        <v>96.331588254869416</v>
      </c>
    </row>
    <row r="117" spans="19:25" x14ac:dyDescent="0.3">
      <c r="S117">
        <f t="shared" si="23"/>
        <v>2041</v>
      </c>
      <c r="T117">
        <f t="shared" si="20"/>
        <v>674.87415435160517</v>
      </c>
      <c r="U117">
        <f t="shared" si="21"/>
        <v>388.95029732655121</v>
      </c>
      <c r="V117">
        <f t="shared" si="22"/>
        <v>198.93165262352943</v>
      </c>
      <c r="W117">
        <f t="shared" si="24"/>
        <v>80.084828892068714</v>
      </c>
      <c r="X117">
        <f t="shared" si="25"/>
        <v>121.41361736240685</v>
      </c>
      <c r="Y117">
        <f t="shared" si="26"/>
        <v>102.25511825487011</v>
      </c>
    </row>
    <row r="118" spans="19:25" x14ac:dyDescent="0.3">
      <c r="S118">
        <f t="shared" si="23"/>
        <v>2042</v>
      </c>
      <c r="T118">
        <f t="shared" si="20"/>
        <v>673.7790519385785</v>
      </c>
      <c r="U118">
        <f t="shared" si="21"/>
        <v>399.11420250003766</v>
      </c>
      <c r="V118">
        <f t="shared" si="22"/>
        <v>202.46926038835758</v>
      </c>
      <c r="W118">
        <f t="shared" si="24"/>
        <v>82.697611445246494</v>
      </c>
      <c r="X118">
        <f t="shared" si="25"/>
        <v>125.06048154489847</v>
      </c>
      <c r="Y118">
        <f t="shared" si="26"/>
        <v>108.17864825487084</v>
      </c>
    </row>
    <row r="119" spans="19:25" x14ac:dyDescent="0.3">
      <c r="S119">
        <f t="shared" si="23"/>
        <v>2043</v>
      </c>
      <c r="T119">
        <f t="shared" si="20"/>
        <v>669.30315366456091</v>
      </c>
      <c r="U119">
        <f t="shared" si="21"/>
        <v>409.5757487715519</v>
      </c>
      <c r="V119">
        <f t="shared" si="22"/>
        <v>205.97586506465797</v>
      </c>
      <c r="W119">
        <f t="shared" si="24"/>
        <v>85.400391599735258</v>
      </c>
      <c r="X119">
        <f t="shared" si="25"/>
        <v>128.81002464551534</v>
      </c>
      <c r="Y119">
        <f t="shared" si="26"/>
        <v>114.10217825487155</v>
      </c>
    </row>
    <row r="120" spans="19:25" x14ac:dyDescent="0.3">
      <c r="S120">
        <f t="shared" si="23"/>
        <v>2044</v>
      </c>
      <c r="T120">
        <f t="shared" si="20"/>
        <v>666.7746823841743</v>
      </c>
      <c r="U120">
        <f t="shared" si="21"/>
        <v>420.34211378309482</v>
      </c>
      <c r="V120">
        <f t="shared" si="22"/>
        <v>209.44643337414192</v>
      </c>
      <c r="W120">
        <f t="shared" si="24"/>
        <v>88.195837256962207</v>
      </c>
      <c r="X120">
        <f t="shared" si="25"/>
        <v>132.6650271164915</v>
      </c>
      <c r="Y120">
        <f t="shared" si="26"/>
        <v>120.02570825487227</v>
      </c>
    </row>
    <row r="121" spans="19:25" x14ac:dyDescent="0.3">
      <c r="S121">
        <f t="shared" si="23"/>
        <v>2045</v>
      </c>
      <c r="T121">
        <f t="shared" si="20"/>
        <v>668.55008088532463</v>
      </c>
      <c r="U121">
        <f t="shared" si="21"/>
        <v>431.42139927964405</v>
      </c>
      <c r="V121">
        <f t="shared" si="22"/>
        <v>212.88372246306693</v>
      </c>
      <c r="W121">
        <f t="shared" si="24"/>
        <v>91.086946415707033</v>
      </c>
      <c r="X121">
        <f t="shared" si="25"/>
        <v>136.62804838393907</v>
      </c>
      <c r="Y121">
        <f t="shared" si="26"/>
        <v>125.94923825487298</v>
      </c>
    </row>
    <row r="122" spans="19:25" x14ac:dyDescent="0.3">
      <c r="S122">
        <f t="shared" si="23"/>
        <v>2046</v>
      </c>
      <c r="T122">
        <f t="shared" si="20"/>
        <v>669.53469117035934</v>
      </c>
      <c r="U122">
        <f t="shared" si="21"/>
        <v>442.81989881569694</v>
      </c>
      <c r="V122">
        <f t="shared" si="22"/>
        <v>216.27366058654349</v>
      </c>
      <c r="W122">
        <f t="shared" si="24"/>
        <v>94.07695032559316</v>
      </c>
      <c r="X122">
        <f t="shared" si="25"/>
        <v>140.70247293177937</v>
      </c>
      <c r="Y122">
        <f t="shared" si="26"/>
        <v>130.47578825487398</v>
      </c>
    </row>
    <row r="123" spans="19:25" x14ac:dyDescent="0.3">
      <c r="S123">
        <f t="shared" si="23"/>
        <v>2047</v>
      </c>
      <c r="T123">
        <f t="shared" si="20"/>
        <v>671.75714868297302</v>
      </c>
      <c r="U123">
        <f t="shared" si="21"/>
        <v>454.54904292206726</v>
      </c>
      <c r="V123">
        <f t="shared" si="22"/>
        <v>219.63313253983387</v>
      </c>
      <c r="W123">
        <f t="shared" si="24"/>
        <v>97.169259770603261</v>
      </c>
      <c r="X123">
        <f t="shared" si="25"/>
        <v>144.89077314066733</v>
      </c>
      <c r="Y123">
        <f t="shared" si="26"/>
        <v>135.00233825487501</v>
      </c>
    </row>
    <row r="124" spans="19:25" x14ac:dyDescent="0.3">
      <c r="S124">
        <f t="shared" si="23"/>
        <v>2048</v>
      </c>
      <c r="T124">
        <f t="shared" si="20"/>
        <v>675.70019750705035</v>
      </c>
      <c r="U124">
        <f t="shared" si="21"/>
        <v>466.61836364916377</v>
      </c>
      <c r="V124">
        <f t="shared" si="22"/>
        <v>222.95961790817941</v>
      </c>
      <c r="W124">
        <f t="shared" si="24"/>
        <v>100.36744506488228</v>
      </c>
      <c r="X124">
        <f t="shared" si="25"/>
        <v>149.1965935336834</v>
      </c>
      <c r="Y124">
        <f t="shared" si="26"/>
        <v>139.52888825487599</v>
      </c>
    </row>
    <row r="125" spans="19:25" x14ac:dyDescent="0.3">
      <c r="S125">
        <f t="shared" si="23"/>
        <v>2049</v>
      </c>
      <c r="T125">
        <f t="shared" si="20"/>
        <v>681.02644788741702</v>
      </c>
      <c r="U125">
        <f t="shared" si="21"/>
        <v>479.03771206170109</v>
      </c>
      <c r="V125">
        <f t="shared" si="22"/>
        <v>226.21641335034676</v>
      </c>
      <c r="W125">
        <f t="shared" si="24"/>
        <v>103.67522115215159</v>
      </c>
      <c r="X125">
        <f t="shared" si="25"/>
        <v>153.62259441162036</v>
      </c>
      <c r="Y125">
        <f t="shared" si="26"/>
        <v>144.055438254877</v>
      </c>
    </row>
    <row r="126" spans="19:25" x14ac:dyDescent="0.3">
      <c r="S126">
        <f t="shared" si="23"/>
        <v>2050</v>
      </c>
      <c r="T126">
        <f t="shared" si="20"/>
        <v>689.00176859789769</v>
      </c>
      <c r="U126">
        <f t="shared" si="21"/>
        <v>491.81726420453919</v>
      </c>
      <c r="V126">
        <f t="shared" si="22"/>
        <v>229.42256071385489</v>
      </c>
      <c r="W126">
        <f t="shared" si="24"/>
        <v>107.09644979203397</v>
      </c>
      <c r="X126">
        <f t="shared" si="25"/>
        <v>158.17315848044734</v>
      </c>
      <c r="Y126">
        <f t="shared" si="26"/>
        <v>148.58198825487801</v>
      </c>
    </row>
    <row r="127" spans="19:25" x14ac:dyDescent="0.3">
      <c r="S127">
        <f t="shared" si="23"/>
        <v>2051</v>
      </c>
      <c r="T127">
        <f t="shared" si="20"/>
        <v>699.99133122643605</v>
      </c>
      <c r="U127">
        <f t="shared" si="21"/>
        <v>505.42580506906643</v>
      </c>
      <c r="V127">
        <f t="shared" si="22"/>
        <v>232.20380163741407</v>
      </c>
      <c r="W127">
        <f t="shared" si="24"/>
        <v>111.10009585698737</v>
      </c>
      <c r="X127">
        <f t="shared" si="25"/>
        <v>162.86055649990413</v>
      </c>
      <c r="Y127">
        <f t="shared" si="26"/>
        <v>153.78826325488146</v>
      </c>
    </row>
    <row r="128" spans="19:25" x14ac:dyDescent="0.3">
      <c r="S128">
        <f t="shared" si="23"/>
        <v>2052</v>
      </c>
      <c r="T128">
        <f t="shared" si="20"/>
        <v>711.97785664565163</v>
      </c>
      <c r="U128">
        <f t="shared" si="21"/>
        <v>519.44391165207605</v>
      </c>
      <c r="V128">
        <f t="shared" si="22"/>
        <v>234.93800887211978</v>
      </c>
      <c r="W128">
        <f t="shared" si="24"/>
        <v>115.26014576671422</v>
      </c>
      <c r="X128">
        <f t="shared" si="25"/>
        <v>167.68913074505889</v>
      </c>
      <c r="Y128">
        <f t="shared" si="26"/>
        <v>158.99453825488501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11E6-7BFB-4AB1-A4ED-93008F78DC32}">
  <sheetPr codeName="Hoja2"/>
  <dimension ref="B2:FA37"/>
  <sheetViews>
    <sheetView topLeftCell="A2" zoomScale="63" zoomScaleNormal="64" workbookViewId="0">
      <selection activeCell="AK3" sqref="AK3"/>
    </sheetView>
  </sheetViews>
  <sheetFormatPr baseColWidth="10" defaultRowHeight="14.4" x14ac:dyDescent="0.3"/>
  <cols>
    <col min="4" max="4" width="15.77734375" bestFit="1" customWidth="1"/>
    <col min="5" max="5" width="12.6640625" bestFit="1" customWidth="1"/>
    <col min="6" max="6" width="5.6640625" bestFit="1" customWidth="1"/>
    <col min="7" max="7" width="9.109375" bestFit="1" customWidth="1"/>
    <col min="8" max="8" width="10" bestFit="1" customWidth="1"/>
    <col min="11" max="11" width="15.77734375" bestFit="1" customWidth="1"/>
    <col min="15" max="15" width="13.33203125" bestFit="1" customWidth="1"/>
    <col min="16" max="16" width="16.44140625" bestFit="1" customWidth="1"/>
    <col min="17" max="17" width="22" bestFit="1" customWidth="1"/>
    <col min="18" max="18" width="11" bestFit="1" customWidth="1"/>
    <col min="19" max="19" width="12.6640625" bestFit="1" customWidth="1"/>
  </cols>
  <sheetData>
    <row r="2" spans="2:157" x14ac:dyDescent="0.3">
      <c r="C2" t="s">
        <v>0</v>
      </c>
      <c r="V2" t="s">
        <v>1</v>
      </c>
      <c r="AN2" t="s">
        <v>2</v>
      </c>
      <c r="BG2" t="s">
        <v>3</v>
      </c>
      <c r="BY2" t="s">
        <v>4</v>
      </c>
      <c r="CQ2" t="s">
        <v>5</v>
      </c>
    </row>
    <row r="3" spans="2:157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G3" t="s">
        <v>7</v>
      </c>
      <c r="BH3" t="s">
        <v>8</v>
      </c>
      <c r="BI3" t="s">
        <v>9</v>
      </c>
      <c r="BJ3" t="s">
        <v>10</v>
      </c>
      <c r="BK3" t="s">
        <v>11</v>
      </c>
      <c r="BL3" t="s">
        <v>12</v>
      </c>
      <c r="BM3" t="s">
        <v>13</v>
      </c>
      <c r="BN3" t="s">
        <v>14</v>
      </c>
      <c r="BO3" t="s">
        <v>15</v>
      </c>
      <c r="BP3" t="s">
        <v>16</v>
      </c>
      <c r="BQ3" t="s">
        <v>17</v>
      </c>
      <c r="BR3" t="s">
        <v>18</v>
      </c>
      <c r="BS3" t="s">
        <v>19</v>
      </c>
      <c r="BT3" t="s">
        <v>20</v>
      </c>
      <c r="BU3" t="s">
        <v>21</v>
      </c>
      <c r="BV3" t="s">
        <v>22</v>
      </c>
      <c r="BW3" t="s">
        <v>34</v>
      </c>
      <c r="BY3" t="s">
        <v>7</v>
      </c>
      <c r="BZ3" t="s">
        <v>8</v>
      </c>
      <c r="CA3" t="s">
        <v>9</v>
      </c>
      <c r="CB3" t="s">
        <v>10</v>
      </c>
      <c r="CC3" t="s">
        <v>11</v>
      </c>
      <c r="CD3" t="s">
        <v>12</v>
      </c>
      <c r="CE3" t="s">
        <v>13</v>
      </c>
      <c r="CF3" t="s">
        <v>14</v>
      </c>
      <c r="CG3" t="s">
        <v>15</v>
      </c>
      <c r="CH3" t="s">
        <v>16</v>
      </c>
      <c r="CI3" t="s">
        <v>17</v>
      </c>
      <c r="CJ3" t="s">
        <v>18</v>
      </c>
      <c r="CK3" t="s">
        <v>19</v>
      </c>
      <c r="CL3" t="s">
        <v>20</v>
      </c>
      <c r="CM3" t="s">
        <v>21</v>
      </c>
      <c r="CN3" t="s">
        <v>22</v>
      </c>
      <c r="CO3" t="s">
        <v>34</v>
      </c>
      <c r="CQ3" t="s">
        <v>7</v>
      </c>
      <c r="CR3" t="s">
        <v>8</v>
      </c>
      <c r="CS3" t="s">
        <v>9</v>
      </c>
      <c r="CT3" t="s">
        <v>10</v>
      </c>
      <c r="CU3" t="s">
        <v>11</v>
      </c>
      <c r="CV3" t="s">
        <v>12</v>
      </c>
      <c r="CW3" t="s">
        <v>13</v>
      </c>
      <c r="CX3" t="s">
        <v>14</v>
      </c>
      <c r="CY3" t="s">
        <v>15</v>
      </c>
      <c r="CZ3" t="s">
        <v>16</v>
      </c>
      <c r="DA3" t="s">
        <v>17</v>
      </c>
      <c r="DB3" t="s">
        <v>18</v>
      </c>
      <c r="DC3" t="s">
        <v>19</v>
      </c>
      <c r="DD3" t="s">
        <v>20</v>
      </c>
      <c r="DE3" t="s">
        <v>21</v>
      </c>
      <c r="DF3" t="s">
        <v>22</v>
      </c>
      <c r="DG3" t="s">
        <v>34</v>
      </c>
      <c r="DJ3" t="s">
        <v>6</v>
      </c>
      <c r="DK3" t="s">
        <v>25</v>
      </c>
      <c r="DL3" t="s">
        <v>24</v>
      </c>
      <c r="DO3" t="s">
        <v>6</v>
      </c>
      <c r="DP3" t="s">
        <v>25</v>
      </c>
      <c r="DQ3" t="s">
        <v>24</v>
      </c>
      <c r="DS3" t="s">
        <v>6</v>
      </c>
      <c r="DT3">
        <v>2019</v>
      </c>
      <c r="DU3">
        <v>2020</v>
      </c>
      <c r="DV3">
        <v>2021</v>
      </c>
      <c r="DW3">
        <v>2022</v>
      </c>
      <c r="DX3">
        <v>2023</v>
      </c>
      <c r="DY3">
        <v>2024</v>
      </c>
      <c r="DZ3">
        <v>2025</v>
      </c>
      <c r="EA3">
        <v>2026</v>
      </c>
      <c r="EB3">
        <v>2027</v>
      </c>
      <c r="EC3">
        <v>2028</v>
      </c>
      <c r="ED3">
        <v>2029</v>
      </c>
      <c r="EE3">
        <v>2030</v>
      </c>
      <c r="EF3">
        <v>2031</v>
      </c>
      <c r="EG3">
        <v>2032</v>
      </c>
      <c r="EH3">
        <v>2033</v>
      </c>
      <c r="EI3">
        <v>2034</v>
      </c>
      <c r="EJ3">
        <v>2035</v>
      </c>
      <c r="EK3">
        <v>2036</v>
      </c>
      <c r="EL3">
        <v>2037</v>
      </c>
      <c r="EM3">
        <v>2038</v>
      </c>
      <c r="EN3">
        <v>2039</v>
      </c>
      <c r="EO3">
        <v>2040</v>
      </c>
      <c r="EP3">
        <v>2041</v>
      </c>
      <c r="EQ3">
        <v>2042</v>
      </c>
      <c r="ER3">
        <v>2043</v>
      </c>
      <c r="ES3">
        <v>2044</v>
      </c>
      <c r="ET3">
        <v>2045</v>
      </c>
      <c r="EU3">
        <v>2046</v>
      </c>
      <c r="EV3">
        <v>2047</v>
      </c>
      <c r="EW3">
        <v>2048</v>
      </c>
      <c r="EX3">
        <v>2049</v>
      </c>
      <c r="EY3">
        <v>2050</v>
      </c>
      <c r="EZ3">
        <v>2051</v>
      </c>
      <c r="FA3">
        <v>2052</v>
      </c>
    </row>
    <row r="4" spans="2:157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SUM(V4:AK4)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75.944423233947802</v>
      </c>
      <c r="BB4">
        <v>0</v>
      </c>
      <c r="BC4">
        <v>0</v>
      </c>
      <c r="BD4">
        <f>SUM(AN4:BC4)</f>
        <v>244.97711592120788</v>
      </c>
      <c r="BG4">
        <v>0</v>
      </c>
      <c r="BH4">
        <v>0</v>
      </c>
      <c r="BI4">
        <v>17.433696312901585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2.4623329934276699</v>
      </c>
      <c r="BS4">
        <v>0</v>
      </c>
      <c r="BT4">
        <v>58.094279249804913</v>
      </c>
      <c r="BU4">
        <v>0</v>
      </c>
      <c r="BV4">
        <v>0</v>
      </c>
      <c r="BW4">
        <f>SUM(BG4:BV4)</f>
        <v>77.990308556134167</v>
      </c>
      <c r="BY4">
        <v>0</v>
      </c>
      <c r="BZ4">
        <v>0</v>
      </c>
      <c r="CA4">
        <v>9.131576258597109</v>
      </c>
      <c r="CB4">
        <v>12.483049319628568</v>
      </c>
      <c r="CC4">
        <v>0</v>
      </c>
      <c r="CD4">
        <v>0</v>
      </c>
      <c r="CE4">
        <v>0.21185863158014423</v>
      </c>
      <c r="CF4">
        <v>22.321113543882401</v>
      </c>
      <c r="CG4">
        <v>0</v>
      </c>
      <c r="CH4">
        <v>0</v>
      </c>
      <c r="CI4">
        <v>0</v>
      </c>
      <c r="CJ4">
        <v>0</v>
      </c>
      <c r="CK4">
        <v>0</v>
      </c>
      <c r="CL4">
        <v>21.579546185070978</v>
      </c>
      <c r="CM4">
        <v>0</v>
      </c>
      <c r="CN4">
        <v>0</v>
      </c>
      <c r="CO4">
        <f>SUM(BY4:CN4)</f>
        <v>65.727143938759198</v>
      </c>
      <c r="CQ4">
        <v>7.9130215064470733</v>
      </c>
      <c r="CR4">
        <v>0</v>
      </c>
      <c r="CS4">
        <v>6.568778076336125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f>SUM(CQ4:DF4)</f>
        <v>14.481799582783198</v>
      </c>
      <c r="DJ4">
        <v>2019</v>
      </c>
      <c r="DK4">
        <f>SUM(C4:DF4)</f>
        <v>2489.5426440521223</v>
      </c>
      <c r="DL4">
        <f>SUM(C4:DF4)-SUM(BY4:CN4)</f>
        <v>2423.8155001133632</v>
      </c>
      <c r="DO4">
        <v>2019</v>
      </c>
      <c r="DP4">
        <v>1252.0122218174527</v>
      </c>
      <c r="DQ4">
        <v>1186.2850778786935</v>
      </c>
      <c r="DS4" t="s">
        <v>25</v>
      </c>
      <c r="DT4">
        <v>1252.0122218174499</v>
      </c>
      <c r="DU4">
        <v>1099.1855996349636</v>
      </c>
      <c r="DV4">
        <v>1286.8855763553047</v>
      </c>
      <c r="DW4">
        <v>1284.455194732084</v>
      </c>
      <c r="DX4">
        <v>1310.575874426185</v>
      </c>
      <c r="DY4">
        <v>1334.9015631085031</v>
      </c>
      <c r="DZ4">
        <v>1363.3430110896841</v>
      </c>
      <c r="EA4">
        <v>1399.489559966881</v>
      </c>
      <c r="EB4">
        <v>1431.0667939329301</v>
      </c>
      <c r="EC4">
        <v>1461.7340271911578</v>
      </c>
      <c r="ED4">
        <v>1489.9581988545697</v>
      </c>
      <c r="EE4">
        <v>1519.3973088765551</v>
      </c>
      <c r="EF4">
        <v>1555.5055325347505</v>
      </c>
      <c r="EG4">
        <v>1588.8640714079893</v>
      </c>
      <c r="EH4">
        <v>1622.7900284114833</v>
      </c>
      <c r="EI4">
        <v>1654.0382872331779</v>
      </c>
      <c r="EJ4">
        <v>1688.5923305401434</v>
      </c>
      <c r="EK4">
        <v>1718.8655116537336</v>
      </c>
      <c r="EL4">
        <v>1749.7247671939781</v>
      </c>
      <c r="EM4">
        <v>1781.1947825475911</v>
      </c>
      <c r="EN4">
        <v>1809.5233064319359</v>
      </c>
      <c r="EO4">
        <v>1834.8825881471371</v>
      </c>
      <c r="EP4">
        <v>1863.4487796411618</v>
      </c>
      <c r="EQ4">
        <v>1894.0178734202786</v>
      </c>
      <c r="ER4">
        <v>1920.098133281562</v>
      </c>
      <c r="ES4">
        <v>1947.3517667453107</v>
      </c>
      <c r="ET4">
        <v>1979.6849142338197</v>
      </c>
      <c r="EU4">
        <v>2009.6150681660199</v>
      </c>
      <c r="EV4">
        <v>2039.6794501144311</v>
      </c>
      <c r="EW4">
        <v>2070.2913807069949</v>
      </c>
      <c r="EX4">
        <v>2101.2236698503448</v>
      </c>
      <c r="EY4">
        <v>2133.8620957011512</v>
      </c>
      <c r="EZ4">
        <v>2172.5138249998563</v>
      </c>
      <c r="FA4">
        <v>2210.502962707355</v>
      </c>
    </row>
    <row r="5" spans="2:157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6" si="0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1">SUM(V5:AK5)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2">SUM(AN5:BC5)</f>
        <v>240.95802941600527</v>
      </c>
      <c r="BG5">
        <v>0</v>
      </c>
      <c r="BH5">
        <v>0</v>
      </c>
      <c r="BI5">
        <v>13.430243980228235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1.9948280195659243</v>
      </c>
      <c r="BS5">
        <v>0</v>
      </c>
      <c r="BT5">
        <v>52.000401560815249</v>
      </c>
      <c r="BU5">
        <v>0</v>
      </c>
      <c r="BV5">
        <v>0</v>
      </c>
      <c r="BW5">
        <f t="shared" ref="BW5:BW37" si="3">SUM(BG5:BV5)</f>
        <v>67.425473560609404</v>
      </c>
      <c r="BY5">
        <v>0</v>
      </c>
      <c r="BZ5">
        <v>0</v>
      </c>
      <c r="CA5">
        <v>8.7418385435873098</v>
      </c>
      <c r="CB5">
        <v>12.036019594612707</v>
      </c>
      <c r="CC5">
        <v>0</v>
      </c>
      <c r="CD5">
        <v>0</v>
      </c>
      <c r="CE5">
        <v>0.37402653406310732</v>
      </c>
      <c r="CF5">
        <v>19.603816304462075</v>
      </c>
      <c r="CG5">
        <v>0</v>
      </c>
      <c r="CH5">
        <v>0</v>
      </c>
      <c r="CI5">
        <v>0</v>
      </c>
      <c r="CJ5">
        <v>0</v>
      </c>
      <c r="CK5">
        <v>0</v>
      </c>
      <c r="CL5">
        <v>18.187071762264907</v>
      </c>
      <c r="CM5">
        <v>0</v>
      </c>
      <c r="CN5">
        <v>0</v>
      </c>
      <c r="CO5">
        <f t="shared" ref="CO5:CO37" si="4">SUM(BY5:CN5)</f>
        <v>58.942772738990108</v>
      </c>
      <c r="CQ5">
        <v>6.1392415864345109</v>
      </c>
      <c r="CR5">
        <v>0</v>
      </c>
      <c r="CS5">
        <v>5.5899997794376883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f t="shared" ref="DG5:DG37" si="5">SUM(CQ5:DF5)</f>
        <v>11.729241365872198</v>
      </c>
      <c r="DJ5">
        <v>2020</v>
      </c>
      <c r="DK5">
        <f t="shared" ref="DK5:DK37" si="6">SUM(C5:DF5)</f>
        <v>2186.6419579040553</v>
      </c>
      <c r="DL5">
        <f t="shared" ref="DL5:DL37" si="7">SUM(C5:DF5)-SUM(BY5:CN5)</f>
        <v>2127.699185165065</v>
      </c>
      <c r="DO5">
        <v>2020</v>
      </c>
      <c r="DP5">
        <v>1099.1855996349636</v>
      </c>
      <c r="DQ5">
        <v>1040.2428268959736</v>
      </c>
      <c r="DS5" t="s">
        <v>24</v>
      </c>
      <c r="DT5">
        <v>1186.2850778786935</v>
      </c>
      <c r="DU5">
        <v>1040.2428268959736</v>
      </c>
      <c r="DV5">
        <v>1219.9037984838155</v>
      </c>
      <c r="DW5">
        <v>1216.2720931730539</v>
      </c>
      <c r="DX5">
        <v>1241.122544384956</v>
      </c>
      <c r="DY5">
        <v>1263.4111980852501</v>
      </c>
      <c r="DZ5">
        <v>1289.7925318008179</v>
      </c>
      <c r="EA5">
        <v>1323.941616550552</v>
      </c>
      <c r="EB5">
        <v>1353.0030256699417</v>
      </c>
      <c r="EC5">
        <v>1381.3375131507792</v>
      </c>
      <c r="ED5">
        <v>1407.4050842980698</v>
      </c>
      <c r="EE5">
        <v>1434.651559915751</v>
      </c>
      <c r="EF5">
        <v>1468.5675193712245</v>
      </c>
      <c r="EG5">
        <v>1499.6831331568101</v>
      </c>
      <c r="EH5">
        <v>1531.3337744992359</v>
      </c>
      <c r="EI5">
        <v>1560.2500035434355</v>
      </c>
      <c r="EJ5">
        <v>1592.3853770143207</v>
      </c>
      <c r="EK5">
        <v>1620.2739123580409</v>
      </c>
      <c r="EL5">
        <v>1648.6824409818137</v>
      </c>
      <c r="EM5">
        <v>1677.6405017781092</v>
      </c>
      <c r="EN5">
        <v>1703.3950140992395</v>
      </c>
      <c r="EO5">
        <v>1726.1105775365688</v>
      </c>
      <c r="EP5">
        <v>1751.9565010245535</v>
      </c>
      <c r="EQ5">
        <v>1779.7425965927464</v>
      </c>
      <c r="ER5">
        <v>1802.9758261282766</v>
      </c>
      <c r="ES5">
        <v>1827.3170754826988</v>
      </c>
      <c r="ET5">
        <v>1856.6711407539528</v>
      </c>
      <c r="EU5">
        <v>1883.5541460474667</v>
      </c>
      <c r="EV5">
        <v>1910.5019203298507</v>
      </c>
      <c r="EW5">
        <v>1937.92636729537</v>
      </c>
      <c r="EX5">
        <v>1965.5988554630756</v>
      </c>
      <c r="EY5">
        <v>1994.9036969026411</v>
      </c>
      <c r="EZ5">
        <v>2030.1402793278623</v>
      </c>
      <c r="FA5">
        <v>2064.6307285716448</v>
      </c>
    </row>
    <row r="6" spans="2:157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G6">
        <v>0</v>
      </c>
      <c r="BH6">
        <v>0</v>
      </c>
      <c r="BI6">
        <v>16.210421338039392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3.3883153191047133</v>
      </c>
      <c r="BS6">
        <v>0</v>
      </c>
      <c r="BT6">
        <v>56.108387324538874</v>
      </c>
      <c r="BU6">
        <v>0</v>
      </c>
      <c r="BV6">
        <v>0</v>
      </c>
      <c r="BW6">
        <f t="shared" si="3"/>
        <v>75.707123981682983</v>
      </c>
      <c r="BY6">
        <v>0</v>
      </c>
      <c r="BZ6">
        <v>0</v>
      </c>
      <c r="CA6">
        <v>8.770986458876612</v>
      </c>
      <c r="CB6">
        <v>12.696797070356963</v>
      </c>
      <c r="CC6">
        <v>0</v>
      </c>
      <c r="CD6">
        <v>0</v>
      </c>
      <c r="CE6">
        <v>0.5083930661134819</v>
      </c>
      <c r="CF6">
        <v>25.393702546701302</v>
      </c>
      <c r="CG6">
        <v>0</v>
      </c>
      <c r="CH6">
        <v>0</v>
      </c>
      <c r="CI6">
        <v>0</v>
      </c>
      <c r="CJ6">
        <v>0</v>
      </c>
      <c r="CK6">
        <v>0</v>
      </c>
      <c r="CL6">
        <v>19.611898729440686</v>
      </c>
      <c r="CM6">
        <v>0</v>
      </c>
      <c r="CN6">
        <v>0</v>
      </c>
      <c r="CO6">
        <f t="shared" si="4"/>
        <v>66.981777871489044</v>
      </c>
      <c r="CQ6">
        <v>6.5689884974849386</v>
      </c>
      <c r="CR6">
        <v>0</v>
      </c>
      <c r="CS6">
        <v>6.1489997573814614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f t="shared" si="5"/>
        <v>12.7179882548664</v>
      </c>
      <c r="DJ6">
        <v>2021</v>
      </c>
      <c r="DK6">
        <f t="shared" si="6"/>
        <v>2561.0531644557418</v>
      </c>
      <c r="DL6">
        <f t="shared" si="7"/>
        <v>2494.0713865842527</v>
      </c>
      <c r="DO6">
        <v>2021</v>
      </c>
      <c r="DP6">
        <v>1286.8855763553047</v>
      </c>
      <c r="DQ6">
        <v>1219.9037984838155</v>
      </c>
    </row>
    <row r="7" spans="2:157" x14ac:dyDescent="0.3">
      <c r="B7">
        <v>2022</v>
      </c>
      <c r="C7">
        <v>0</v>
      </c>
      <c r="D7">
        <v>0</v>
      </c>
      <c r="E7">
        <v>19.747203427996183</v>
      </c>
      <c r="F7">
        <v>0</v>
      </c>
      <c r="G7">
        <v>0</v>
      </c>
      <c r="H7">
        <v>0</v>
      </c>
      <c r="I7">
        <v>297.1369941506656</v>
      </c>
      <c r="J7">
        <v>261.03016773779666</v>
      </c>
      <c r="K7">
        <v>0</v>
      </c>
      <c r="L7">
        <v>0</v>
      </c>
      <c r="M7">
        <v>0.24788386792600001</v>
      </c>
      <c r="N7">
        <v>0</v>
      </c>
      <c r="O7">
        <v>40.166328983771997</v>
      </c>
      <c r="P7">
        <v>0.59842121978099216</v>
      </c>
      <c r="Q7">
        <v>0</v>
      </c>
      <c r="R7">
        <v>0</v>
      </c>
      <c r="S7">
        <v>0.62185253664200002</v>
      </c>
      <c r="T7">
        <f t="shared" si="0"/>
        <v>619.54885192457948</v>
      </c>
      <c r="V7">
        <v>62.509854470731931</v>
      </c>
      <c r="W7">
        <v>66.010085038183249</v>
      </c>
      <c r="X7">
        <v>80.513178233262764</v>
      </c>
      <c r="Y7">
        <v>0.51750990382871109</v>
      </c>
      <c r="Z7">
        <v>4.931681798185801E-2</v>
      </c>
      <c r="AA7">
        <v>0.72333430080348149</v>
      </c>
      <c r="AB7">
        <v>0.53734146566725394</v>
      </c>
      <c r="AC7">
        <v>2.2079158941034684</v>
      </c>
      <c r="AD7">
        <v>4.3978200547168545E-3</v>
      </c>
      <c r="AE7">
        <v>0.21592879997835415</v>
      </c>
      <c r="AF7">
        <v>0.30714045924702327</v>
      </c>
      <c r="AG7">
        <v>3.9190836018121131</v>
      </c>
      <c r="AH7">
        <v>4.3406126814520569E-3</v>
      </c>
      <c r="AI7">
        <v>49.537824321770671</v>
      </c>
      <c r="AJ7">
        <v>7.489751889603034</v>
      </c>
      <c r="AK7">
        <v>0</v>
      </c>
      <c r="AL7">
        <f t="shared" si="1"/>
        <v>274.5470036297101</v>
      </c>
      <c r="AN7">
        <v>0</v>
      </c>
      <c r="AO7">
        <v>0</v>
      </c>
      <c r="AP7">
        <v>63.093808136649322</v>
      </c>
      <c r="AQ7">
        <v>68.271437209409143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27.750369084696327</v>
      </c>
      <c r="AZ7">
        <v>0</v>
      </c>
      <c r="BA7">
        <v>71.658613301722539</v>
      </c>
      <c r="BB7">
        <v>0</v>
      </c>
      <c r="BC7">
        <v>0</v>
      </c>
      <c r="BD7">
        <f t="shared" si="2"/>
        <v>230.77422773247733</v>
      </c>
      <c r="BG7">
        <v>0</v>
      </c>
      <c r="BH7">
        <v>0</v>
      </c>
      <c r="BI7">
        <v>17.471184975749434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3.6516522690655706</v>
      </c>
      <c r="BS7">
        <v>0</v>
      </c>
      <c r="BT7">
        <v>57.561184386605859</v>
      </c>
      <c r="BU7">
        <v>0</v>
      </c>
      <c r="BV7">
        <v>0</v>
      </c>
      <c r="BW7">
        <f t="shared" si="3"/>
        <v>78.684021631420862</v>
      </c>
      <c r="BY7">
        <v>0</v>
      </c>
      <c r="BZ7">
        <v>0</v>
      </c>
      <c r="CA7">
        <v>8.8670285885220324</v>
      </c>
      <c r="CB7">
        <v>12.864103186746405</v>
      </c>
      <c r="CC7">
        <v>0</v>
      </c>
      <c r="CD7">
        <v>0</v>
      </c>
      <c r="CE7">
        <v>0.5152461342247826</v>
      </c>
      <c r="CF7">
        <v>26.099012720670991</v>
      </c>
      <c r="CG7">
        <v>0</v>
      </c>
      <c r="CH7">
        <v>0</v>
      </c>
      <c r="CI7">
        <v>0</v>
      </c>
      <c r="CJ7">
        <v>0</v>
      </c>
      <c r="CK7">
        <v>0</v>
      </c>
      <c r="CL7">
        <v>19.837710928865842</v>
      </c>
      <c r="CM7">
        <v>0</v>
      </c>
      <c r="CN7">
        <v>0</v>
      </c>
      <c r="CO7">
        <f t="shared" si="4"/>
        <v>68.18310155903005</v>
      </c>
      <c r="CQ7">
        <v>6.5689884974849386</v>
      </c>
      <c r="CR7">
        <v>0</v>
      </c>
      <c r="CS7">
        <v>6.1489997573814614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f t="shared" si="5"/>
        <v>12.7179882548664</v>
      </c>
      <c r="DJ7">
        <v>2022</v>
      </c>
      <c r="DK7">
        <f t="shared" si="6"/>
        <v>2556.1924012093023</v>
      </c>
      <c r="DL7">
        <f t="shared" si="7"/>
        <v>2488.0092996502722</v>
      </c>
      <c r="DO7">
        <v>2022</v>
      </c>
      <c r="DP7">
        <v>1284.455194732084</v>
      </c>
      <c r="DQ7">
        <v>1216.2720931730539</v>
      </c>
    </row>
    <row r="8" spans="2:157" x14ac:dyDescent="0.3">
      <c r="B8">
        <v>2023</v>
      </c>
      <c r="C8">
        <v>0</v>
      </c>
      <c r="D8">
        <v>0</v>
      </c>
      <c r="E8">
        <v>20.36350911929534</v>
      </c>
      <c r="F8">
        <v>0</v>
      </c>
      <c r="G8">
        <v>0</v>
      </c>
      <c r="H8">
        <v>0</v>
      </c>
      <c r="I8">
        <v>308.2190858723643</v>
      </c>
      <c r="J8">
        <v>261.87074727515142</v>
      </c>
      <c r="K8">
        <v>0</v>
      </c>
      <c r="L8">
        <v>0</v>
      </c>
      <c r="M8">
        <v>0.25290816844800001</v>
      </c>
      <c r="N8">
        <v>0</v>
      </c>
      <c r="O8">
        <v>41.156974625197002</v>
      </c>
      <c r="P8">
        <v>0.66368725197628486</v>
      </c>
      <c r="Q8">
        <v>0</v>
      </c>
      <c r="R8">
        <v>0</v>
      </c>
      <c r="S8">
        <v>0.63718964910999998</v>
      </c>
      <c r="T8">
        <f t="shared" si="0"/>
        <v>633.16410196154231</v>
      </c>
      <c r="V8">
        <v>64.074682578387694</v>
      </c>
      <c r="W8">
        <v>65.371497400690245</v>
      </c>
      <c r="X8">
        <v>83.860272855826992</v>
      </c>
      <c r="Y8">
        <v>0.5292945163207905</v>
      </c>
      <c r="Z8">
        <v>5.0548953382160859E-2</v>
      </c>
      <c r="AA8">
        <v>0.7414491914515926</v>
      </c>
      <c r="AB8">
        <v>0.55072247755430015</v>
      </c>
      <c r="AC8">
        <v>2.2624033928622485</v>
      </c>
      <c r="AD8">
        <v>4.501500665977055E-3</v>
      </c>
      <c r="AE8">
        <v>0.22133060871527183</v>
      </c>
      <c r="AF8">
        <v>0.31405402023825435</v>
      </c>
      <c r="AG8">
        <v>3.9323497044414797</v>
      </c>
      <c r="AH8">
        <v>4.4517449062170646E-3</v>
      </c>
      <c r="AI8">
        <v>50.760581054498687</v>
      </c>
      <c r="AJ8">
        <v>7.5884908606262078</v>
      </c>
      <c r="AK8">
        <v>0</v>
      </c>
      <c r="AL8">
        <f t="shared" si="1"/>
        <v>280.26663086056811</v>
      </c>
      <c r="AN8">
        <v>0</v>
      </c>
      <c r="AO8">
        <v>0</v>
      </c>
      <c r="AP8">
        <v>65.594334760847275</v>
      </c>
      <c r="AQ8">
        <v>66.384787989334427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28.573872234103938</v>
      </c>
      <c r="AZ8">
        <v>0</v>
      </c>
      <c r="BA8">
        <v>73.122216511255587</v>
      </c>
      <c r="BB8">
        <v>0</v>
      </c>
      <c r="BC8">
        <v>0</v>
      </c>
      <c r="BD8">
        <f t="shared" si="2"/>
        <v>233.67521149554125</v>
      </c>
      <c r="BG8">
        <v>0</v>
      </c>
      <c r="BH8">
        <v>0</v>
      </c>
      <c r="BI8">
        <v>18.055726605919357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3.7737555587864993</v>
      </c>
      <c r="BS8">
        <v>0</v>
      </c>
      <c r="BT8">
        <v>59.469129647732714</v>
      </c>
      <c r="BU8">
        <v>0</v>
      </c>
      <c r="BV8">
        <v>0</v>
      </c>
      <c r="BW8">
        <f t="shared" si="3"/>
        <v>81.298611812438565</v>
      </c>
      <c r="BY8">
        <v>0</v>
      </c>
      <c r="BZ8">
        <v>0</v>
      </c>
      <c r="CA8">
        <v>9.0084244833642853</v>
      </c>
      <c r="CB8">
        <v>13.033008060832193</v>
      </c>
      <c r="CC8">
        <v>0</v>
      </c>
      <c r="CD8">
        <v>0</v>
      </c>
      <c r="CE8">
        <v>0.52267778971454149</v>
      </c>
      <c r="CF8">
        <v>26.738806454728561</v>
      </c>
      <c r="CG8">
        <v>0</v>
      </c>
      <c r="CH8">
        <v>0</v>
      </c>
      <c r="CI8">
        <v>0</v>
      </c>
      <c r="CJ8">
        <v>0</v>
      </c>
      <c r="CK8">
        <v>0</v>
      </c>
      <c r="CL8">
        <v>20.150413252589399</v>
      </c>
      <c r="CM8">
        <v>0</v>
      </c>
      <c r="CN8">
        <v>0</v>
      </c>
      <c r="CO8">
        <f t="shared" si="4"/>
        <v>69.45333004122898</v>
      </c>
      <c r="CQ8">
        <v>6.5689884974849386</v>
      </c>
      <c r="CR8">
        <v>0</v>
      </c>
      <c r="CS8">
        <v>6.1489997573814614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f t="shared" si="5"/>
        <v>12.7179882548664</v>
      </c>
      <c r="DJ8">
        <v>2023</v>
      </c>
      <c r="DK8">
        <f t="shared" si="6"/>
        <v>2608.4337605975047</v>
      </c>
      <c r="DL8">
        <f t="shared" si="7"/>
        <v>2538.9804305562757</v>
      </c>
      <c r="DO8">
        <v>2023</v>
      </c>
      <c r="DP8">
        <v>1310.575874426185</v>
      </c>
      <c r="DQ8">
        <v>1241.122544384956</v>
      </c>
    </row>
    <row r="9" spans="2:157" x14ac:dyDescent="0.3">
      <c r="B9">
        <v>2024</v>
      </c>
      <c r="C9">
        <v>0</v>
      </c>
      <c r="D9">
        <v>0</v>
      </c>
      <c r="E9">
        <v>21.0546899968605</v>
      </c>
      <c r="F9">
        <v>0</v>
      </c>
      <c r="G9">
        <v>0</v>
      </c>
      <c r="H9">
        <v>0</v>
      </c>
      <c r="I9">
        <v>318.23083311435272</v>
      </c>
      <c r="J9">
        <v>262.77929474847946</v>
      </c>
      <c r="K9">
        <v>0</v>
      </c>
      <c r="L9">
        <v>0</v>
      </c>
      <c r="M9">
        <v>0.25827171188199999</v>
      </c>
      <c r="N9">
        <v>0</v>
      </c>
      <c r="O9">
        <v>42.216851553376998</v>
      </c>
      <c r="P9">
        <v>0.73018032765493901</v>
      </c>
      <c r="Q9">
        <v>0</v>
      </c>
      <c r="R9">
        <v>0</v>
      </c>
      <c r="S9">
        <v>0.653598595931</v>
      </c>
      <c r="T9">
        <f t="shared" si="0"/>
        <v>645.92372004853758</v>
      </c>
      <c r="V9">
        <v>65.25778408994303</v>
      </c>
      <c r="W9">
        <v>64.292298312739959</v>
      </c>
      <c r="X9">
        <v>87.089351851094847</v>
      </c>
      <c r="Y9">
        <v>0.53726722485905265</v>
      </c>
      <c r="Z9">
        <v>5.1547209184066356E-2</v>
      </c>
      <c r="AA9">
        <v>0.75507430076677262</v>
      </c>
      <c r="AB9">
        <v>0.56092084440576673</v>
      </c>
      <c r="AC9">
        <v>2.3056429080903111</v>
      </c>
      <c r="AD9">
        <v>4.5714385194465428E-3</v>
      </c>
      <c r="AE9">
        <v>0.22568094864820137</v>
      </c>
      <c r="AF9">
        <v>0.31944098793315107</v>
      </c>
      <c r="AG9">
        <v>3.9419214064776651</v>
      </c>
      <c r="AH9">
        <v>4.5425780516926695E-3</v>
      </c>
      <c r="AI9">
        <v>51.706137472374351</v>
      </c>
      <c r="AJ9">
        <v>7.6632550463467002</v>
      </c>
      <c r="AK9">
        <v>0</v>
      </c>
      <c r="AL9">
        <f t="shared" si="1"/>
        <v>284.71543661943497</v>
      </c>
      <c r="AN9">
        <v>0</v>
      </c>
      <c r="AO9">
        <v>0</v>
      </c>
      <c r="AP9">
        <v>68.092532047873817</v>
      </c>
      <c r="AQ9">
        <v>64.182398622625939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29.394120127789371</v>
      </c>
      <c r="AZ9">
        <v>0</v>
      </c>
      <c r="BA9">
        <v>74.540954400612094</v>
      </c>
      <c r="BB9">
        <v>0</v>
      </c>
      <c r="BC9">
        <v>0</v>
      </c>
      <c r="BD9">
        <f t="shared" si="2"/>
        <v>236.21000519890123</v>
      </c>
      <c r="BG9">
        <v>0</v>
      </c>
      <c r="BH9">
        <v>0</v>
      </c>
      <c r="BI9">
        <v>18.6169283626793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3.8906725423380637</v>
      </c>
      <c r="BS9">
        <v>0</v>
      </c>
      <c r="BT9">
        <v>61.336447058492496</v>
      </c>
      <c r="BU9">
        <v>0</v>
      </c>
      <c r="BV9">
        <v>0</v>
      </c>
      <c r="BW9">
        <f t="shared" si="3"/>
        <v>83.844047963509865</v>
      </c>
      <c r="BY9">
        <v>0</v>
      </c>
      <c r="BZ9">
        <v>0</v>
      </c>
      <c r="CA9">
        <v>9.2403569067855429</v>
      </c>
      <c r="CB9">
        <v>13.413156820914518</v>
      </c>
      <c r="CC9">
        <v>0</v>
      </c>
      <c r="CD9">
        <v>0</v>
      </c>
      <c r="CE9">
        <v>0.53762370615526389</v>
      </c>
      <c r="CF9">
        <v>27.619157945760129</v>
      </c>
      <c r="CG9">
        <v>0</v>
      </c>
      <c r="CH9">
        <v>0</v>
      </c>
      <c r="CI9">
        <v>0</v>
      </c>
      <c r="CJ9">
        <v>0</v>
      </c>
      <c r="CK9">
        <v>0</v>
      </c>
      <c r="CL9">
        <v>20.680069643637392</v>
      </c>
      <c r="CM9">
        <v>0</v>
      </c>
      <c r="CN9">
        <v>0</v>
      </c>
      <c r="CO9">
        <f t="shared" si="4"/>
        <v>71.490365023252849</v>
      </c>
      <c r="CQ9">
        <v>6.5689884974849386</v>
      </c>
      <c r="CR9">
        <v>0</v>
      </c>
      <c r="CS9">
        <v>6.1489997573814614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f t="shared" si="5"/>
        <v>12.7179882548664</v>
      </c>
      <c r="DJ9">
        <v>2024</v>
      </c>
      <c r="DK9">
        <f t="shared" si="6"/>
        <v>2657.085137962139</v>
      </c>
      <c r="DL9">
        <f t="shared" si="7"/>
        <v>2585.5947729388863</v>
      </c>
      <c r="DO9">
        <v>2024</v>
      </c>
      <c r="DP9">
        <v>1334.9015631085031</v>
      </c>
      <c r="DQ9">
        <v>1263.4111980852501</v>
      </c>
    </row>
    <row r="10" spans="2:157" x14ac:dyDescent="0.3">
      <c r="B10">
        <v>2025</v>
      </c>
      <c r="C10">
        <v>0</v>
      </c>
      <c r="D10">
        <v>0</v>
      </c>
      <c r="E10">
        <v>22.016929001888286</v>
      </c>
      <c r="F10">
        <v>0</v>
      </c>
      <c r="G10">
        <v>0</v>
      </c>
      <c r="H10">
        <v>0</v>
      </c>
      <c r="I10">
        <v>328.93490346704948</v>
      </c>
      <c r="J10">
        <v>264.93418967920945</v>
      </c>
      <c r="K10">
        <v>0</v>
      </c>
      <c r="L10">
        <v>0</v>
      </c>
      <c r="M10">
        <v>0.26413763445999999</v>
      </c>
      <c r="N10">
        <v>0</v>
      </c>
      <c r="O10">
        <v>43.374038250048002</v>
      </c>
      <c r="P10">
        <v>0.82910677700363378</v>
      </c>
      <c r="Q10">
        <v>0</v>
      </c>
      <c r="R10">
        <v>0</v>
      </c>
      <c r="S10">
        <v>0.67151408636599996</v>
      </c>
      <c r="T10">
        <f t="shared" si="0"/>
        <v>661.02481889602484</v>
      </c>
      <c r="V10">
        <v>71.466218920428915</v>
      </c>
      <c r="W10">
        <v>63.253972592851404</v>
      </c>
      <c r="X10">
        <v>86.235123085700337</v>
      </c>
      <c r="Y10">
        <v>0.54697037660548253</v>
      </c>
      <c r="Z10">
        <v>5.2643416822193048E-2</v>
      </c>
      <c r="AA10">
        <v>0.77066873421398285</v>
      </c>
      <c r="AB10">
        <v>0.57250650050967655</v>
      </c>
      <c r="AC10">
        <v>2.3536713842597656</v>
      </c>
      <c r="AD10">
        <v>4.6567063318189005E-3</v>
      </c>
      <c r="AE10">
        <v>0.23047391188157645</v>
      </c>
      <c r="AF10">
        <v>0.32548551605580289</v>
      </c>
      <c r="AG10">
        <v>3.9531399262278786</v>
      </c>
      <c r="AH10">
        <v>4.6418583899694183E-3</v>
      </c>
      <c r="AI10">
        <v>52.771594509631676</v>
      </c>
      <c r="AJ10">
        <v>7.7485022483949191</v>
      </c>
      <c r="AK10">
        <v>0</v>
      </c>
      <c r="AL10">
        <f t="shared" si="1"/>
        <v>290.29026968830544</v>
      </c>
      <c r="AN10">
        <v>0</v>
      </c>
      <c r="AO10">
        <v>0</v>
      </c>
      <c r="AP10">
        <v>70.672723513690087</v>
      </c>
      <c r="AQ10">
        <v>62.022235330757724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30.231819730178856</v>
      </c>
      <c r="AZ10">
        <v>0</v>
      </c>
      <c r="BA10">
        <v>76.164841999926722</v>
      </c>
      <c r="BB10">
        <v>0</v>
      </c>
      <c r="BC10">
        <v>0</v>
      </c>
      <c r="BD10">
        <f t="shared" si="2"/>
        <v>239.09162057455339</v>
      </c>
      <c r="BG10">
        <v>0</v>
      </c>
      <c r="BH10">
        <v>0</v>
      </c>
      <c r="BI10">
        <v>19.243926649463667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4.0214889996611225</v>
      </c>
      <c r="BS10">
        <v>0</v>
      </c>
      <c r="BT10">
        <v>63.402418737942988</v>
      </c>
      <c r="BU10">
        <v>0</v>
      </c>
      <c r="BV10">
        <v>0</v>
      </c>
      <c r="BW10">
        <f t="shared" si="3"/>
        <v>86.667834387067785</v>
      </c>
      <c r="BY10">
        <v>0</v>
      </c>
      <c r="BZ10">
        <v>0</v>
      </c>
      <c r="CA10">
        <v>9.473009706901319</v>
      </c>
      <c r="CB10">
        <v>13.799872486917469</v>
      </c>
      <c r="CC10">
        <v>0</v>
      </c>
      <c r="CD10">
        <v>0</v>
      </c>
      <c r="CE10">
        <v>0.55278118592341607</v>
      </c>
      <c r="CF10">
        <v>28.512312365962245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21.212503543161731</v>
      </c>
      <c r="CM10">
        <v>0</v>
      </c>
      <c r="CN10">
        <v>0</v>
      </c>
      <c r="CO10">
        <f t="shared" si="4"/>
        <v>73.550479288866171</v>
      </c>
      <c r="CQ10">
        <v>6.5689884974849386</v>
      </c>
      <c r="CR10">
        <v>0</v>
      </c>
      <c r="CS10">
        <v>6.1489997573814614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f t="shared" si="5"/>
        <v>12.7179882548664</v>
      </c>
      <c r="DJ10">
        <v>2025</v>
      </c>
      <c r="DK10">
        <f t="shared" si="6"/>
        <v>2713.968033924501</v>
      </c>
      <c r="DL10">
        <f t="shared" si="7"/>
        <v>2640.417554635635</v>
      </c>
      <c r="DO10">
        <v>2025</v>
      </c>
      <c r="DP10">
        <v>1363.3430110896841</v>
      </c>
      <c r="DQ10">
        <v>1289.7925318008179</v>
      </c>
    </row>
    <row r="11" spans="2:157" x14ac:dyDescent="0.3">
      <c r="B11">
        <v>2026</v>
      </c>
      <c r="C11">
        <v>0</v>
      </c>
      <c r="D11">
        <v>0</v>
      </c>
      <c r="E11">
        <v>23.264772998521483</v>
      </c>
      <c r="F11">
        <v>0</v>
      </c>
      <c r="G11">
        <v>0</v>
      </c>
      <c r="H11">
        <v>0</v>
      </c>
      <c r="I11">
        <v>338.8558142432845</v>
      </c>
      <c r="J11">
        <v>267.40316051470131</v>
      </c>
      <c r="K11">
        <v>0</v>
      </c>
      <c r="L11">
        <v>0</v>
      </c>
      <c r="M11">
        <v>0.27133155075400001</v>
      </c>
      <c r="N11">
        <v>0</v>
      </c>
      <c r="O11">
        <v>44.766488174311</v>
      </c>
      <c r="P11">
        <v>0.96325776107070538</v>
      </c>
      <c r="Q11">
        <v>0</v>
      </c>
      <c r="R11">
        <v>0</v>
      </c>
      <c r="S11">
        <v>0.69307190704400001</v>
      </c>
      <c r="T11">
        <f t="shared" si="0"/>
        <v>676.21789714968702</v>
      </c>
      <c r="V11">
        <v>75.276327836360068</v>
      </c>
      <c r="W11">
        <v>65.597456978594948</v>
      </c>
      <c r="X11">
        <v>89.87538780224034</v>
      </c>
      <c r="Y11">
        <v>0.57341380668643593</v>
      </c>
      <c r="Z11">
        <v>5.545943318221061E-2</v>
      </c>
      <c r="AA11">
        <v>0.81112754875801207</v>
      </c>
      <c r="AB11">
        <v>0.60254695384386581</v>
      </c>
      <c r="AC11">
        <v>2.4765497880459026</v>
      </c>
      <c r="AD11">
        <v>4.8901441783149105E-3</v>
      </c>
      <c r="AE11">
        <v>0.24278831380874327</v>
      </c>
      <c r="AF11">
        <v>0.34122447272033085</v>
      </c>
      <c r="AG11">
        <v>3.9827430572268256</v>
      </c>
      <c r="AH11">
        <v>4.8903959935998687E-3</v>
      </c>
      <c r="AI11">
        <v>55.543647446319774</v>
      </c>
      <c r="AJ11">
        <v>7.9668628195673206</v>
      </c>
      <c r="AK11">
        <v>0</v>
      </c>
      <c r="AL11">
        <f t="shared" si="1"/>
        <v>303.35531679752671</v>
      </c>
      <c r="AN11">
        <v>0</v>
      </c>
      <c r="AO11">
        <v>0</v>
      </c>
      <c r="AP11">
        <v>73.266973460660353</v>
      </c>
      <c r="AQ11">
        <v>59.713128655036357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31.090269033498217</v>
      </c>
      <c r="AZ11">
        <v>0</v>
      </c>
      <c r="BA11">
        <v>78.242618076699557</v>
      </c>
      <c r="BB11">
        <v>0</v>
      </c>
      <c r="BC11">
        <v>0</v>
      </c>
      <c r="BD11">
        <f t="shared" si="2"/>
        <v>242.31298922589446</v>
      </c>
      <c r="BG11">
        <v>0</v>
      </c>
      <c r="BH11">
        <v>0</v>
      </c>
      <c r="BI11">
        <v>19.964651287005285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4.1717994321048177</v>
      </c>
      <c r="BS11">
        <v>0</v>
      </c>
      <c r="BT11">
        <v>65.200974403467242</v>
      </c>
      <c r="BU11">
        <v>0</v>
      </c>
      <c r="BV11">
        <v>0</v>
      </c>
      <c r="BW11">
        <f t="shared" si="3"/>
        <v>89.337425122577343</v>
      </c>
      <c r="BY11">
        <v>0</v>
      </c>
      <c r="BZ11">
        <v>0</v>
      </c>
      <c r="CA11">
        <v>9.5925763081576783</v>
      </c>
      <c r="CB11">
        <v>14.193330912405129</v>
      </c>
      <c r="CC11">
        <v>0</v>
      </c>
      <c r="CD11">
        <v>0</v>
      </c>
      <c r="CE11">
        <v>0.56690858488545859</v>
      </c>
      <c r="CF11">
        <v>29.663567601531255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21.531560009349551</v>
      </c>
      <c r="CM11">
        <v>0</v>
      </c>
      <c r="CN11">
        <v>0</v>
      </c>
      <c r="CO11">
        <f t="shared" si="4"/>
        <v>75.547943416329062</v>
      </c>
      <c r="CQ11">
        <v>6.5689884974849386</v>
      </c>
      <c r="CR11">
        <v>0</v>
      </c>
      <c r="CS11">
        <v>6.1489997573814614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f t="shared" si="5"/>
        <v>12.7179882548664</v>
      </c>
      <c r="DJ11">
        <v>2026</v>
      </c>
      <c r="DK11">
        <f t="shared" si="6"/>
        <v>2786.2611316788953</v>
      </c>
      <c r="DL11">
        <f t="shared" si="7"/>
        <v>2710.7131882625663</v>
      </c>
      <c r="DO11">
        <v>2026</v>
      </c>
      <c r="DP11">
        <v>1399.489559966881</v>
      </c>
      <c r="DQ11">
        <v>1323.941616550552</v>
      </c>
    </row>
    <row r="12" spans="2:157" x14ac:dyDescent="0.3">
      <c r="B12">
        <v>2027</v>
      </c>
      <c r="C12">
        <v>0</v>
      </c>
      <c r="D12">
        <v>0</v>
      </c>
      <c r="E12">
        <v>25.077630219358447</v>
      </c>
      <c r="F12">
        <v>0</v>
      </c>
      <c r="G12">
        <v>0</v>
      </c>
      <c r="H12">
        <v>0</v>
      </c>
      <c r="I12">
        <v>348.94253028407746</v>
      </c>
      <c r="J12">
        <v>270.83548489544495</v>
      </c>
      <c r="K12">
        <v>0</v>
      </c>
      <c r="L12">
        <v>0</v>
      </c>
      <c r="M12">
        <v>0.27714364550300002</v>
      </c>
      <c r="N12">
        <v>0</v>
      </c>
      <c r="O12">
        <v>45.948758054763999</v>
      </c>
      <c r="P12">
        <v>1.172324187681139</v>
      </c>
      <c r="Q12">
        <v>0</v>
      </c>
      <c r="R12">
        <v>0</v>
      </c>
      <c r="S12">
        <v>0.71137573372600005</v>
      </c>
      <c r="T12">
        <f t="shared" si="0"/>
        <v>692.9652470205549</v>
      </c>
      <c r="V12">
        <v>77.300766425007936</v>
      </c>
      <c r="W12">
        <v>66.320243699180338</v>
      </c>
      <c r="X12">
        <v>92.339739668876291</v>
      </c>
      <c r="Y12">
        <v>0.58638035184178028</v>
      </c>
      <c r="Z12">
        <v>5.6984405084191628E-2</v>
      </c>
      <c r="AA12">
        <v>0.83227200203544283</v>
      </c>
      <c r="AB12">
        <v>0.61833909300200729</v>
      </c>
      <c r="AC12">
        <v>2.5426275338604345</v>
      </c>
      <c r="AD12">
        <v>5.0042857390592563E-3</v>
      </c>
      <c r="AE12">
        <v>0.24943987863967154</v>
      </c>
      <c r="AF12">
        <v>0.34956236418232134</v>
      </c>
      <c r="AG12">
        <v>3.9978413389622878</v>
      </c>
      <c r="AH12">
        <v>5.0269946817042633E-3</v>
      </c>
      <c r="AI12">
        <v>57.007898667644184</v>
      </c>
      <c r="AJ12">
        <v>8.081893056864434</v>
      </c>
      <c r="AK12">
        <v>0</v>
      </c>
      <c r="AL12">
        <f t="shared" si="1"/>
        <v>310.29401976560206</v>
      </c>
      <c r="AN12">
        <v>0</v>
      </c>
      <c r="AO12">
        <v>0</v>
      </c>
      <c r="AP12">
        <v>75.870556649042811</v>
      </c>
      <c r="AQ12">
        <v>57.237347072618057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31.950560151765782</v>
      </c>
      <c r="AZ12">
        <v>0</v>
      </c>
      <c r="BA12">
        <v>80.289500235300849</v>
      </c>
      <c r="BB12">
        <v>0</v>
      </c>
      <c r="BC12">
        <v>0</v>
      </c>
      <c r="BD12">
        <f t="shared" si="2"/>
        <v>245.34796410872752</v>
      </c>
      <c r="BG12">
        <v>0</v>
      </c>
      <c r="BH12">
        <v>0</v>
      </c>
      <c r="BI12">
        <v>20.620589930475894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4.3084453544764507</v>
      </c>
      <c r="BS12">
        <v>0</v>
      </c>
      <c r="BT12">
        <v>66.74877123523828</v>
      </c>
      <c r="BU12">
        <v>0</v>
      </c>
      <c r="BV12">
        <v>0</v>
      </c>
      <c r="BW12">
        <f t="shared" si="3"/>
        <v>91.677806520190629</v>
      </c>
      <c r="BY12">
        <v>0</v>
      </c>
      <c r="BZ12">
        <v>0</v>
      </c>
      <c r="CA12">
        <v>9.8616217718795962</v>
      </c>
      <c r="CB12">
        <v>14.613897651456822</v>
      </c>
      <c r="CC12">
        <v>0</v>
      </c>
      <c r="CD12">
        <v>0</v>
      </c>
      <c r="CE12">
        <v>0.58385893689587676</v>
      </c>
      <c r="CF12">
        <v>30.85979756725472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22.144592335501418</v>
      </c>
      <c r="CM12">
        <v>0</v>
      </c>
      <c r="CN12">
        <v>0</v>
      </c>
      <c r="CO12">
        <f t="shared" si="4"/>
        <v>78.063768262988432</v>
      </c>
      <c r="CQ12">
        <v>6.5689884974849386</v>
      </c>
      <c r="CR12">
        <v>0</v>
      </c>
      <c r="CS12">
        <v>6.1489997573814614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f t="shared" si="5"/>
        <v>12.7179882548664</v>
      </c>
      <c r="DJ12">
        <v>2027</v>
      </c>
      <c r="DK12">
        <f t="shared" si="6"/>
        <v>2849.4155996109926</v>
      </c>
      <c r="DL12">
        <f t="shared" si="7"/>
        <v>2771.351831348004</v>
      </c>
      <c r="DO12">
        <v>2027</v>
      </c>
      <c r="DP12">
        <v>1431.0667939329301</v>
      </c>
      <c r="DQ12">
        <v>1353.0030256699417</v>
      </c>
    </row>
    <row r="13" spans="2:157" x14ac:dyDescent="0.3">
      <c r="B13">
        <v>2028</v>
      </c>
      <c r="C13">
        <v>0</v>
      </c>
      <c r="D13">
        <v>0</v>
      </c>
      <c r="E13">
        <v>27.5292347363138</v>
      </c>
      <c r="F13">
        <v>0</v>
      </c>
      <c r="G13">
        <v>0</v>
      </c>
      <c r="H13">
        <v>0</v>
      </c>
      <c r="I13">
        <v>358.12227252015094</v>
      </c>
      <c r="J13">
        <v>274.41361542948528</v>
      </c>
      <c r="K13">
        <v>0</v>
      </c>
      <c r="L13">
        <v>0</v>
      </c>
      <c r="M13">
        <v>0.28232536129000002</v>
      </c>
      <c r="N13">
        <v>0</v>
      </c>
      <c r="O13">
        <v>47.043343867193997</v>
      </c>
      <c r="P13">
        <v>1.4756163940052487</v>
      </c>
      <c r="Q13">
        <v>0</v>
      </c>
      <c r="R13">
        <v>0</v>
      </c>
      <c r="S13">
        <v>0.72832204127400002</v>
      </c>
      <c r="T13">
        <f t="shared" si="0"/>
        <v>709.59473034971325</v>
      </c>
      <c r="V13">
        <v>79.278901009696511</v>
      </c>
      <c r="W13">
        <v>66.969185190253555</v>
      </c>
      <c r="X13">
        <v>94.857213478852145</v>
      </c>
      <c r="Y13">
        <v>0.59857145749013407</v>
      </c>
      <c r="Z13">
        <v>5.8508535096789022E-2</v>
      </c>
      <c r="AA13">
        <v>0.85285040523626088</v>
      </c>
      <c r="AB13">
        <v>0.63378584209432842</v>
      </c>
      <c r="AC13">
        <v>2.608138453817352</v>
      </c>
      <c r="AD13">
        <v>5.1115644147184652E-3</v>
      </c>
      <c r="AE13">
        <v>0.25607355397360221</v>
      </c>
      <c r="AF13">
        <v>0.35779140358765726</v>
      </c>
      <c r="AG13">
        <v>4.012333440947379</v>
      </c>
      <c r="AH13">
        <v>5.1635517658077407E-3</v>
      </c>
      <c r="AI13">
        <v>58.448725394778762</v>
      </c>
      <c r="AJ13">
        <v>8.1939262545113891</v>
      </c>
      <c r="AK13">
        <v>0</v>
      </c>
      <c r="AL13">
        <f t="shared" si="1"/>
        <v>317.13627953651638</v>
      </c>
      <c r="AN13">
        <v>0</v>
      </c>
      <c r="AO13">
        <v>0</v>
      </c>
      <c r="AP13">
        <v>78.465229090062209</v>
      </c>
      <c r="AQ13">
        <v>54.576560643823392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32.808209366622528</v>
      </c>
      <c r="AZ13">
        <v>0</v>
      </c>
      <c r="BA13">
        <v>82.27537513444031</v>
      </c>
      <c r="BB13">
        <v>0</v>
      </c>
      <c r="BC13">
        <v>0</v>
      </c>
      <c r="BD13">
        <f t="shared" si="2"/>
        <v>248.12537423494842</v>
      </c>
      <c r="BG13">
        <v>0</v>
      </c>
      <c r="BH13">
        <v>0</v>
      </c>
      <c r="BI13">
        <v>21.227230412538077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4.4346224043912477</v>
      </c>
      <c r="BS13">
        <v>0</v>
      </c>
      <c r="BT13">
        <v>68.101287957805766</v>
      </c>
      <c r="BU13">
        <v>0</v>
      </c>
      <c r="BV13">
        <v>0</v>
      </c>
      <c r="BW13">
        <f t="shared" si="3"/>
        <v>93.763140774735092</v>
      </c>
      <c r="BY13">
        <v>0</v>
      </c>
      <c r="BZ13">
        <v>0</v>
      </c>
      <c r="CA13">
        <v>10.116670729559864</v>
      </c>
      <c r="CB13">
        <v>15.034229750145437</v>
      </c>
      <c r="CC13">
        <v>0</v>
      </c>
      <c r="CD13">
        <v>0</v>
      </c>
      <c r="CE13">
        <v>0.6004592327956888</v>
      </c>
      <c r="CF13">
        <v>31.91648056283211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22.728673765045453</v>
      </c>
      <c r="CM13">
        <v>0</v>
      </c>
      <c r="CN13">
        <v>0</v>
      </c>
      <c r="CO13">
        <f t="shared" si="4"/>
        <v>80.396514040378548</v>
      </c>
      <c r="CQ13">
        <v>6.5689884974849386</v>
      </c>
      <c r="CR13">
        <v>0</v>
      </c>
      <c r="CS13">
        <v>6.1489997573814614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f t="shared" si="5"/>
        <v>12.7179882548664</v>
      </c>
      <c r="DJ13">
        <v>2028</v>
      </c>
      <c r="DK13">
        <f t="shared" si="6"/>
        <v>2910.7500661274498</v>
      </c>
      <c r="DL13">
        <f t="shared" si="7"/>
        <v>2830.3535520870714</v>
      </c>
      <c r="DO13">
        <v>2028</v>
      </c>
      <c r="DP13">
        <v>1461.7340271911578</v>
      </c>
      <c r="DQ13">
        <v>1381.3375131507792</v>
      </c>
    </row>
    <row r="14" spans="2:157" x14ac:dyDescent="0.3">
      <c r="B14">
        <v>2029</v>
      </c>
      <c r="C14">
        <v>0</v>
      </c>
      <c r="D14">
        <v>0</v>
      </c>
      <c r="E14">
        <v>30.5940278300743</v>
      </c>
      <c r="F14">
        <v>0</v>
      </c>
      <c r="G14">
        <v>0</v>
      </c>
      <c r="H14">
        <v>0</v>
      </c>
      <c r="I14">
        <v>365.53837662429532</v>
      </c>
      <c r="J14">
        <v>277.37920742166347</v>
      </c>
      <c r="K14">
        <v>0</v>
      </c>
      <c r="L14">
        <v>0</v>
      </c>
      <c r="M14">
        <v>0.28744016621500001</v>
      </c>
      <c r="N14">
        <v>0</v>
      </c>
      <c r="O14">
        <v>48.143628066174998</v>
      </c>
      <c r="P14">
        <v>1.9428658801473775</v>
      </c>
      <c r="Q14">
        <v>0</v>
      </c>
      <c r="R14">
        <v>0</v>
      </c>
      <c r="S14">
        <v>0.745356570878</v>
      </c>
      <c r="T14">
        <f t="shared" si="0"/>
        <v>724.63090255944849</v>
      </c>
      <c r="V14">
        <v>81.143890058154255</v>
      </c>
      <c r="W14">
        <v>67.497101304354103</v>
      </c>
      <c r="X14">
        <v>97.389030324105079</v>
      </c>
      <c r="Y14">
        <v>0.60937502834859747</v>
      </c>
      <c r="Z14">
        <v>5.9993504958512106E-2</v>
      </c>
      <c r="AA14">
        <v>0.87213356932468222</v>
      </c>
      <c r="AB14">
        <v>0.64836974783736956</v>
      </c>
      <c r="AC14">
        <v>2.6712444311469401</v>
      </c>
      <c r="AD14">
        <v>5.2065665676333649E-3</v>
      </c>
      <c r="AE14">
        <v>0.26251724594459153</v>
      </c>
      <c r="AF14">
        <v>0.36566316232199531</v>
      </c>
      <c r="AG14">
        <v>4.0256221056918591</v>
      </c>
      <c r="AH14">
        <v>5.2967320960723673E-3</v>
      </c>
      <c r="AI14">
        <v>59.821022100719148</v>
      </c>
      <c r="AJ14">
        <v>8.2990593914549642</v>
      </c>
      <c r="AK14">
        <v>0</v>
      </c>
      <c r="AL14">
        <f t="shared" si="1"/>
        <v>323.67552527302587</v>
      </c>
      <c r="AN14">
        <v>0</v>
      </c>
      <c r="AO14">
        <v>0</v>
      </c>
      <c r="AP14">
        <v>81.026809063260572</v>
      </c>
      <c r="AQ14">
        <v>51.7099613759856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33.6563596608569</v>
      </c>
      <c r="AZ14">
        <v>0</v>
      </c>
      <c r="BA14">
        <v>84.160497308914174</v>
      </c>
      <c r="BB14">
        <v>0</v>
      </c>
      <c r="BC14">
        <v>0</v>
      </c>
      <c r="BD14">
        <f t="shared" si="2"/>
        <v>250.55362740901728</v>
      </c>
      <c r="BG14">
        <v>0</v>
      </c>
      <c r="BH14">
        <v>0</v>
      </c>
      <c r="BI14">
        <v>21.835992411220186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4.5610206518585166</v>
      </c>
      <c r="BS14">
        <v>0</v>
      </c>
      <c r="BT14">
        <v>69.430027738633086</v>
      </c>
      <c r="BU14">
        <v>0</v>
      </c>
      <c r="BV14">
        <v>0</v>
      </c>
      <c r="BW14">
        <f t="shared" si="3"/>
        <v>95.827040801711789</v>
      </c>
      <c r="BY14">
        <v>0</v>
      </c>
      <c r="BZ14">
        <v>0</v>
      </c>
      <c r="CA14">
        <v>10.35481096362574</v>
      </c>
      <c r="CB14">
        <v>15.443349477090745</v>
      </c>
      <c r="CC14">
        <v>0</v>
      </c>
      <c r="CD14">
        <v>0</v>
      </c>
      <c r="CE14">
        <v>0.61638874177011382</v>
      </c>
      <c r="CF14">
        <v>32.862018231332257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23.276547142680904</v>
      </c>
      <c r="CM14">
        <v>0</v>
      </c>
      <c r="CN14">
        <v>0</v>
      </c>
      <c r="CO14">
        <f t="shared" si="4"/>
        <v>82.553114556499764</v>
      </c>
      <c r="CQ14">
        <v>6.5689884974849386</v>
      </c>
      <c r="CR14">
        <v>0</v>
      </c>
      <c r="CS14">
        <v>6.1489997573814614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f t="shared" si="5"/>
        <v>12.7179882548664</v>
      </c>
      <c r="DJ14">
        <v>2029</v>
      </c>
      <c r="DK14">
        <f t="shared" si="6"/>
        <v>2967.1984094542731</v>
      </c>
      <c r="DL14">
        <f t="shared" si="7"/>
        <v>2884.6452948977735</v>
      </c>
      <c r="DO14">
        <v>2029</v>
      </c>
      <c r="DP14">
        <v>1489.9581988545697</v>
      </c>
      <c r="DQ14">
        <v>1407.4050842980698</v>
      </c>
    </row>
    <row r="15" spans="2:157" x14ac:dyDescent="0.3">
      <c r="B15">
        <v>2030</v>
      </c>
      <c r="C15">
        <v>0</v>
      </c>
      <c r="D15">
        <v>0</v>
      </c>
      <c r="E15">
        <v>34.946691172920694</v>
      </c>
      <c r="F15">
        <v>0</v>
      </c>
      <c r="G15">
        <v>0</v>
      </c>
      <c r="H15">
        <v>0</v>
      </c>
      <c r="I15">
        <v>372.7692759648167</v>
      </c>
      <c r="J15">
        <v>280.99605165643328</v>
      </c>
      <c r="K15">
        <v>0</v>
      </c>
      <c r="L15">
        <v>0</v>
      </c>
      <c r="M15">
        <v>0.292361895288</v>
      </c>
      <c r="N15">
        <v>0</v>
      </c>
      <c r="O15">
        <v>49.228783121870997</v>
      </c>
      <c r="P15">
        <v>2.7558814665132334</v>
      </c>
      <c r="Q15">
        <v>0</v>
      </c>
      <c r="R15">
        <v>0</v>
      </c>
      <c r="S15">
        <v>0.76215687205299998</v>
      </c>
      <c r="T15">
        <f t="shared" si="0"/>
        <v>741.75120214989579</v>
      </c>
      <c r="V15">
        <v>82.883630873336912</v>
      </c>
      <c r="W15">
        <v>67.905870963192356</v>
      </c>
      <c r="X15">
        <v>99.937575993132057</v>
      </c>
      <c r="Y15">
        <v>0.61856099538497578</v>
      </c>
      <c r="Z15">
        <v>6.1443085465816949E-2</v>
      </c>
      <c r="AA15">
        <v>0.8899806228811441</v>
      </c>
      <c r="AB15">
        <v>0.66201274550480627</v>
      </c>
      <c r="AC15">
        <v>2.7319199047551184</v>
      </c>
      <c r="AD15">
        <v>5.2872604476218808E-3</v>
      </c>
      <c r="AE15">
        <v>0.268782421233624</v>
      </c>
      <c r="AF15">
        <v>0.373162708650083</v>
      </c>
      <c r="AG15">
        <v>4.0375383114111862</v>
      </c>
      <c r="AH15">
        <v>5.4268552408832417E-3</v>
      </c>
      <c r="AI15">
        <v>61.120627615724075</v>
      </c>
      <c r="AJ15">
        <v>8.3965396118539868</v>
      </c>
      <c r="AK15">
        <v>0</v>
      </c>
      <c r="AL15">
        <f t="shared" si="1"/>
        <v>329.89835996821466</v>
      </c>
      <c r="AN15">
        <v>0</v>
      </c>
      <c r="AO15">
        <v>0</v>
      </c>
      <c r="AP15">
        <v>83.532635912347061</v>
      </c>
      <c r="AQ15">
        <v>48.6286518866874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34.490432249546899</v>
      </c>
      <c r="AZ15">
        <v>0</v>
      </c>
      <c r="BA15">
        <v>85.905630349317292</v>
      </c>
      <c r="BB15">
        <v>0</v>
      </c>
      <c r="BC15">
        <v>0</v>
      </c>
      <c r="BD15">
        <f t="shared" si="2"/>
        <v>252.55735039789863</v>
      </c>
      <c r="BG15">
        <v>0</v>
      </c>
      <c r="BH15">
        <v>0</v>
      </c>
      <c r="BI15">
        <v>22.413747929363225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4.680656147434501</v>
      </c>
      <c r="BS15">
        <v>0</v>
      </c>
      <c r="BT15">
        <v>70.632255068077683</v>
      </c>
      <c r="BU15">
        <v>0</v>
      </c>
      <c r="BV15">
        <v>0</v>
      </c>
      <c r="BW15">
        <f t="shared" si="3"/>
        <v>97.726659144875413</v>
      </c>
      <c r="BY15">
        <v>0</v>
      </c>
      <c r="BZ15">
        <v>0</v>
      </c>
      <c r="CA15">
        <v>10.598781392656541</v>
      </c>
      <c r="CB15">
        <v>15.865521458438497</v>
      </c>
      <c r="CC15">
        <v>0</v>
      </c>
      <c r="CD15">
        <v>0</v>
      </c>
      <c r="CE15">
        <v>0.63277241085393121</v>
      </c>
      <c r="CF15">
        <v>33.81055471070956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23.838118988145599</v>
      </c>
      <c r="CM15">
        <v>0</v>
      </c>
      <c r="CN15">
        <v>0</v>
      </c>
      <c r="CO15">
        <f t="shared" si="4"/>
        <v>84.745748960804121</v>
      </c>
      <c r="CQ15">
        <v>6.5689884974849386</v>
      </c>
      <c r="CR15">
        <v>0</v>
      </c>
      <c r="CS15">
        <v>6.1489997573814614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f t="shared" si="5"/>
        <v>12.7179882548664</v>
      </c>
      <c r="DJ15">
        <v>2030</v>
      </c>
      <c r="DK15">
        <f t="shared" si="6"/>
        <v>3026.0766294982436</v>
      </c>
      <c r="DL15">
        <f t="shared" si="7"/>
        <v>2941.3308805374395</v>
      </c>
      <c r="DO15">
        <v>2030</v>
      </c>
      <c r="DP15">
        <v>1519.3973088765551</v>
      </c>
      <c r="DQ15">
        <v>1434.651559915751</v>
      </c>
    </row>
    <row r="16" spans="2:157" x14ac:dyDescent="0.3">
      <c r="B16">
        <v>2031</v>
      </c>
      <c r="C16">
        <v>0</v>
      </c>
      <c r="D16">
        <v>0</v>
      </c>
      <c r="E16">
        <v>41.082578250431858</v>
      </c>
      <c r="F16">
        <v>0</v>
      </c>
      <c r="G16">
        <v>0</v>
      </c>
      <c r="H16">
        <v>0</v>
      </c>
      <c r="I16">
        <v>379.99632100388101</v>
      </c>
      <c r="J16">
        <v>285.56632906880179</v>
      </c>
      <c r="K16">
        <v>0</v>
      </c>
      <c r="L16">
        <v>0</v>
      </c>
      <c r="M16">
        <v>0.29709597236099999</v>
      </c>
      <c r="N16">
        <v>0</v>
      </c>
      <c r="O16">
        <v>50.299794235086999</v>
      </c>
      <c r="P16">
        <v>4.9180060350072639</v>
      </c>
      <c r="Q16">
        <v>0</v>
      </c>
      <c r="R16">
        <v>0</v>
      </c>
      <c r="S16">
        <v>0.77873819761600005</v>
      </c>
      <c r="T16">
        <f t="shared" si="0"/>
        <v>762.93886276318597</v>
      </c>
      <c r="V16">
        <v>84.539837250105023</v>
      </c>
      <c r="W16">
        <v>68.236363184575183</v>
      </c>
      <c r="X16">
        <v>102.54650881982873</v>
      </c>
      <c r="Y16">
        <v>0.62625335937207538</v>
      </c>
      <c r="Z16">
        <v>6.2899794339494844E-2</v>
      </c>
      <c r="AA16">
        <v>0.90679535615664131</v>
      </c>
      <c r="AB16">
        <v>0.6750430546208217</v>
      </c>
      <c r="AC16">
        <v>2.7918126881005829</v>
      </c>
      <c r="AD16">
        <v>5.3547469033974693E-3</v>
      </c>
      <c r="AE16">
        <v>0.27504962847251446</v>
      </c>
      <c r="AF16">
        <v>0.38049037739005293</v>
      </c>
      <c r="AG16">
        <v>4.0483098717365671</v>
      </c>
      <c r="AH16">
        <v>5.557618535726741E-3</v>
      </c>
      <c r="AI16">
        <v>62.381161227825366</v>
      </c>
      <c r="AJ16">
        <v>8.4885356341953102</v>
      </c>
      <c r="AK16">
        <v>0</v>
      </c>
      <c r="AL16">
        <f t="shared" si="1"/>
        <v>335.96997261215751</v>
      </c>
      <c r="AN16">
        <v>0</v>
      </c>
      <c r="AO16">
        <v>0</v>
      </c>
      <c r="AP16">
        <v>86.056317924089228</v>
      </c>
      <c r="AQ16">
        <v>48.255305725807318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35.109983486941644</v>
      </c>
      <c r="AZ16">
        <v>0</v>
      </c>
      <c r="BA16">
        <v>87.45954083226485</v>
      </c>
      <c r="BB16">
        <v>0</v>
      </c>
      <c r="BC16">
        <v>0</v>
      </c>
      <c r="BD16">
        <f t="shared" si="2"/>
        <v>256.88114796910304</v>
      </c>
      <c r="BG16">
        <v>0</v>
      </c>
      <c r="BH16">
        <v>0</v>
      </c>
      <c r="BI16">
        <v>22.951390283848944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4.7915590771738783</v>
      </c>
      <c r="BS16">
        <v>0</v>
      </c>
      <c r="BT16">
        <v>72.316598410888972</v>
      </c>
      <c r="BU16">
        <v>0</v>
      </c>
      <c r="BV16">
        <v>0</v>
      </c>
      <c r="BW16">
        <f t="shared" si="3"/>
        <v>100.0595477719118</v>
      </c>
      <c r="BY16">
        <v>0</v>
      </c>
      <c r="BZ16">
        <v>0</v>
      </c>
      <c r="CA16">
        <v>10.84292279878864</v>
      </c>
      <c r="CB16">
        <v>16.289616194415117</v>
      </c>
      <c r="CC16">
        <v>0</v>
      </c>
      <c r="CD16">
        <v>0</v>
      </c>
      <c r="CE16">
        <v>0.64920975560373662</v>
      </c>
      <c r="CF16">
        <v>34.755931820407802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24.400332594310694</v>
      </c>
      <c r="CM16">
        <v>0</v>
      </c>
      <c r="CN16">
        <v>0</v>
      </c>
      <c r="CO16">
        <f t="shared" si="4"/>
        <v>86.938013163525994</v>
      </c>
      <c r="CQ16">
        <v>6.5689884974849386</v>
      </c>
      <c r="CR16">
        <v>0</v>
      </c>
      <c r="CS16">
        <v>6.1489997573814614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f t="shared" si="5"/>
        <v>12.7179882548664</v>
      </c>
      <c r="DJ16">
        <v>2031</v>
      </c>
      <c r="DK16">
        <f t="shared" si="6"/>
        <v>3098.2930768146352</v>
      </c>
      <c r="DL16">
        <f t="shared" si="7"/>
        <v>3011.355063651109</v>
      </c>
      <c r="DO16">
        <v>2031</v>
      </c>
      <c r="DP16">
        <v>1555.5055325347505</v>
      </c>
      <c r="DQ16">
        <v>1468.5675193712245</v>
      </c>
    </row>
    <row r="17" spans="2:121" x14ac:dyDescent="0.3">
      <c r="B17">
        <v>2032</v>
      </c>
      <c r="C17">
        <v>0</v>
      </c>
      <c r="D17">
        <v>0</v>
      </c>
      <c r="E17">
        <v>48.176033183954551</v>
      </c>
      <c r="F17">
        <v>0</v>
      </c>
      <c r="G17">
        <v>0</v>
      </c>
      <c r="H17">
        <v>0</v>
      </c>
      <c r="I17">
        <v>385.18686976231771</v>
      </c>
      <c r="J17">
        <v>289.06401495211793</v>
      </c>
      <c r="K17">
        <v>0</v>
      </c>
      <c r="L17">
        <v>0</v>
      </c>
      <c r="M17">
        <v>0.30181434053099998</v>
      </c>
      <c r="N17">
        <v>0</v>
      </c>
      <c r="O17">
        <v>51.385994415638997</v>
      </c>
      <c r="P17">
        <v>7.2687875734661853</v>
      </c>
      <c r="Q17">
        <v>0</v>
      </c>
      <c r="R17">
        <v>0</v>
      </c>
      <c r="S17">
        <v>0.79555467934699997</v>
      </c>
      <c r="T17">
        <f t="shared" si="0"/>
        <v>782.17906890737333</v>
      </c>
      <c r="V17">
        <v>86.074806514689058</v>
      </c>
      <c r="W17">
        <v>68.473487515090042</v>
      </c>
      <c r="X17">
        <v>105.20338988255391</v>
      </c>
      <c r="Y17">
        <v>0.63205157064713069</v>
      </c>
      <c r="Z17">
        <v>6.4351113331674509E-2</v>
      </c>
      <c r="AA17">
        <v>0.9221922122306847</v>
      </c>
      <c r="AB17">
        <v>0.68720224960630538</v>
      </c>
      <c r="AC17">
        <v>2.8501796842822404</v>
      </c>
      <c r="AD17">
        <v>5.4054865667199081E-3</v>
      </c>
      <c r="AE17">
        <v>0.28125887429022839</v>
      </c>
      <c r="AF17">
        <v>0.38753779148745393</v>
      </c>
      <c r="AG17">
        <v>4.0575839314413411</v>
      </c>
      <c r="AH17">
        <v>5.6879304373430245E-3</v>
      </c>
      <c r="AI17">
        <v>63.581928718252648</v>
      </c>
      <c r="AJ17">
        <v>8.572983528492145</v>
      </c>
      <c r="AK17">
        <v>0</v>
      </c>
      <c r="AL17">
        <f t="shared" si="1"/>
        <v>341.8000470033989</v>
      </c>
      <c r="AN17">
        <v>0</v>
      </c>
      <c r="AO17">
        <v>0</v>
      </c>
      <c r="AP17">
        <v>88.514291944062805</v>
      </c>
      <c r="AQ17">
        <v>47.691518553980451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35.698609491180981</v>
      </c>
      <c r="AZ17">
        <v>0</v>
      </c>
      <c r="BA17">
        <v>88.804568951490225</v>
      </c>
      <c r="BB17">
        <v>0</v>
      </c>
      <c r="BC17">
        <v>0</v>
      </c>
      <c r="BD17">
        <f t="shared" si="2"/>
        <v>260.70898894071445</v>
      </c>
      <c r="BG17">
        <v>0</v>
      </c>
      <c r="BH17">
        <v>0</v>
      </c>
      <c r="BI17">
        <v>23.457076048338134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4.8953660671514196</v>
      </c>
      <c r="BS17">
        <v>0</v>
      </c>
      <c r="BT17">
        <v>73.924597934967665</v>
      </c>
      <c r="BU17">
        <v>0</v>
      </c>
      <c r="BV17">
        <v>0</v>
      </c>
      <c r="BW17">
        <f t="shared" si="3"/>
        <v>102.27704005045722</v>
      </c>
      <c r="BY17">
        <v>0</v>
      </c>
      <c r="BZ17">
        <v>0</v>
      </c>
      <c r="CA17">
        <v>11.093220088583529</v>
      </c>
      <c r="CB17">
        <v>16.723832835014399</v>
      </c>
      <c r="CC17">
        <v>0</v>
      </c>
      <c r="CD17">
        <v>0</v>
      </c>
      <c r="CE17">
        <v>0.6660409071355442</v>
      </c>
      <c r="CF17">
        <v>35.721280697174045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24.976563723271681</v>
      </c>
      <c r="CM17">
        <v>0</v>
      </c>
      <c r="CN17">
        <v>0</v>
      </c>
      <c r="CO17">
        <f t="shared" si="4"/>
        <v>89.180938251179199</v>
      </c>
      <c r="CQ17">
        <v>6.5689884974849386</v>
      </c>
      <c r="CR17">
        <v>0</v>
      </c>
      <c r="CS17">
        <v>6.1489997573814614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f t="shared" si="5"/>
        <v>12.7179882548664</v>
      </c>
      <c r="DJ17">
        <v>2032</v>
      </c>
      <c r="DK17">
        <f t="shared" si="6"/>
        <v>3165.0101545611114</v>
      </c>
      <c r="DL17">
        <f t="shared" si="7"/>
        <v>3075.8292163099322</v>
      </c>
      <c r="DO17">
        <v>2032</v>
      </c>
      <c r="DP17">
        <v>1588.8640714079893</v>
      </c>
      <c r="DQ17">
        <v>1499.6831331568101</v>
      </c>
    </row>
    <row r="18" spans="2:121" x14ac:dyDescent="0.3">
      <c r="B18">
        <v>2033</v>
      </c>
      <c r="C18">
        <v>0</v>
      </c>
      <c r="D18">
        <v>0</v>
      </c>
      <c r="E18">
        <v>57.086615449556788</v>
      </c>
      <c r="F18">
        <v>0</v>
      </c>
      <c r="G18">
        <v>0</v>
      </c>
      <c r="H18">
        <v>0</v>
      </c>
      <c r="I18">
        <v>389.56270339841257</v>
      </c>
      <c r="J18">
        <v>292.73344661757096</v>
      </c>
      <c r="K18">
        <v>0</v>
      </c>
      <c r="L18">
        <v>0</v>
      </c>
      <c r="M18">
        <v>0.30649560764700001</v>
      </c>
      <c r="N18">
        <v>0</v>
      </c>
      <c r="O18">
        <v>52.484262104715</v>
      </c>
      <c r="P18">
        <v>9.8797809082952028</v>
      </c>
      <c r="Q18">
        <v>0</v>
      </c>
      <c r="R18">
        <v>0</v>
      </c>
      <c r="S18">
        <v>0.81255798947400004</v>
      </c>
      <c r="T18">
        <f t="shared" si="0"/>
        <v>802.86586207567154</v>
      </c>
      <c r="V18">
        <v>87.484533038363224</v>
      </c>
      <c r="W18">
        <v>68.622764960029244</v>
      </c>
      <c r="X18">
        <v>107.91627928432509</v>
      </c>
      <c r="Y18">
        <v>0.63581621560925305</v>
      </c>
      <c r="Z18">
        <v>6.5804142101733049E-2</v>
      </c>
      <c r="AA18">
        <v>0.93612057303188156</v>
      </c>
      <c r="AB18">
        <v>0.69847353517030597</v>
      </c>
      <c r="AC18">
        <v>2.9071819921921982</v>
      </c>
      <c r="AD18">
        <v>5.4382507085520022E-3</v>
      </c>
      <c r="AE18">
        <v>0.28743729674484475</v>
      </c>
      <c r="AF18">
        <v>0.39431667039243057</v>
      </c>
      <c r="AG18">
        <v>4.0652722953769516</v>
      </c>
      <c r="AH18">
        <v>5.8184086715736055E-3</v>
      </c>
      <c r="AI18">
        <v>64.723773341033706</v>
      </c>
      <c r="AJ18">
        <v>8.6496122198742782</v>
      </c>
      <c r="AK18">
        <v>0</v>
      </c>
      <c r="AL18">
        <f t="shared" si="1"/>
        <v>347.39864222362519</v>
      </c>
      <c r="AN18">
        <v>0</v>
      </c>
      <c r="AO18">
        <v>0</v>
      </c>
      <c r="AP18">
        <v>90.89720211711554</v>
      </c>
      <c r="AQ18">
        <v>46.929232907422829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36.254653863448368</v>
      </c>
      <c r="AZ18">
        <v>0</v>
      </c>
      <c r="BA18">
        <v>89.920077954647425</v>
      </c>
      <c r="BB18">
        <v>0</v>
      </c>
      <c r="BC18">
        <v>0</v>
      </c>
      <c r="BD18">
        <f t="shared" si="2"/>
        <v>264.00116684263418</v>
      </c>
      <c r="BG18">
        <v>0</v>
      </c>
      <c r="BH18">
        <v>0</v>
      </c>
      <c r="BI18">
        <v>23.923210567488375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4.9904390330207864</v>
      </c>
      <c r="BS18">
        <v>0</v>
      </c>
      <c r="BT18">
        <v>75.43646550192905</v>
      </c>
      <c r="BU18">
        <v>0</v>
      </c>
      <c r="BV18">
        <v>0</v>
      </c>
      <c r="BW18">
        <f t="shared" si="3"/>
        <v>104.35011510243821</v>
      </c>
      <c r="BY18">
        <v>0</v>
      </c>
      <c r="BZ18">
        <v>0</v>
      </c>
      <c r="CA18">
        <v>11.347362004920283</v>
      </c>
      <c r="CB18">
        <v>17.164620860728306</v>
      </c>
      <c r="CC18">
        <v>0</v>
      </c>
      <c r="CD18">
        <v>0</v>
      </c>
      <c r="CE18">
        <v>0.68312563857980835</v>
      </c>
      <c r="CF18">
        <v>36.699543817950548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25.561601590068385</v>
      </c>
      <c r="CM18">
        <v>0</v>
      </c>
      <c r="CN18">
        <v>0</v>
      </c>
      <c r="CO18">
        <f t="shared" si="4"/>
        <v>91.456253912247348</v>
      </c>
      <c r="CQ18">
        <v>6.5689884974849386</v>
      </c>
      <c r="CR18">
        <v>0</v>
      </c>
      <c r="CS18">
        <v>6.1489997573814614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f t="shared" si="5"/>
        <v>12.7179882548664</v>
      </c>
      <c r="DJ18">
        <v>2033</v>
      </c>
      <c r="DK18">
        <f t="shared" si="6"/>
        <v>3232.8620685680989</v>
      </c>
      <c r="DL18">
        <f t="shared" si="7"/>
        <v>3141.4058146558518</v>
      </c>
      <c r="DO18">
        <v>2033</v>
      </c>
      <c r="DP18">
        <v>1622.7900284114833</v>
      </c>
      <c r="DQ18">
        <v>1531.3337744992359</v>
      </c>
    </row>
    <row r="19" spans="2:121" x14ac:dyDescent="0.3">
      <c r="B19">
        <v>2034</v>
      </c>
      <c r="C19">
        <v>0</v>
      </c>
      <c r="D19">
        <v>0</v>
      </c>
      <c r="E19">
        <v>66.91292403400935</v>
      </c>
      <c r="F19">
        <v>0</v>
      </c>
      <c r="G19">
        <v>0</v>
      </c>
      <c r="H19">
        <v>0</v>
      </c>
      <c r="I19">
        <v>392.04588321064563</v>
      </c>
      <c r="J19">
        <v>295.3832004538383</v>
      </c>
      <c r="K19">
        <v>0</v>
      </c>
      <c r="L19">
        <v>0</v>
      </c>
      <c r="M19">
        <v>0.31116500496999999</v>
      </c>
      <c r="N19">
        <v>0</v>
      </c>
      <c r="O19">
        <v>53.599427511183002</v>
      </c>
      <c r="P19">
        <v>12.698277194019889</v>
      </c>
      <c r="Q19">
        <v>0</v>
      </c>
      <c r="R19">
        <v>0</v>
      </c>
      <c r="S19">
        <v>0.82982290898099997</v>
      </c>
      <c r="T19">
        <f t="shared" si="0"/>
        <v>821.78070031764707</v>
      </c>
      <c r="V19">
        <v>88.749977477606706</v>
      </c>
      <c r="W19">
        <v>68.673778251204169</v>
      </c>
      <c r="X19">
        <v>110.67375914761044</v>
      </c>
      <c r="Y19">
        <v>0.63737962370225276</v>
      </c>
      <c r="Z19">
        <v>6.7248105100951194E-2</v>
      </c>
      <c r="AA19">
        <v>0.94837628849350208</v>
      </c>
      <c r="AB19">
        <v>0.70871201686139207</v>
      </c>
      <c r="AC19">
        <v>2.9623029984327314</v>
      </c>
      <c r="AD19">
        <v>5.4515609339605862E-3</v>
      </c>
      <c r="AE19">
        <v>0.29353655066866208</v>
      </c>
      <c r="AF19">
        <v>0.40075774673365583</v>
      </c>
      <c r="AG19">
        <v>4.0712089185682991</v>
      </c>
      <c r="AH19">
        <v>5.9481126748892168E-3</v>
      </c>
      <c r="AI19">
        <v>65.794084446896363</v>
      </c>
      <c r="AJ19">
        <v>8.7173213096222018</v>
      </c>
      <c r="AK19">
        <v>0</v>
      </c>
      <c r="AL19">
        <f t="shared" si="1"/>
        <v>352.70984255511013</v>
      </c>
      <c r="AN19">
        <v>0</v>
      </c>
      <c r="AO19">
        <v>0</v>
      </c>
      <c r="AP19">
        <v>93.2024165599003</v>
      </c>
      <c r="AQ19">
        <v>45.976237773504309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36.778196420116252</v>
      </c>
      <c r="AZ19">
        <v>0</v>
      </c>
      <c r="BA19">
        <v>90.803554981588164</v>
      </c>
      <c r="BB19">
        <v>0</v>
      </c>
      <c r="BC19">
        <v>0</v>
      </c>
      <c r="BD19">
        <f t="shared" si="2"/>
        <v>266.76040573510903</v>
      </c>
      <c r="BG19">
        <v>0</v>
      </c>
      <c r="BH19">
        <v>0</v>
      </c>
      <c r="BI19">
        <v>24.350075594623991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5.0768146473030384</v>
      </c>
      <c r="BS19">
        <v>0</v>
      </c>
      <c r="BT19">
        <v>76.854176438775838</v>
      </c>
      <c r="BU19">
        <v>0</v>
      </c>
      <c r="BV19">
        <v>0</v>
      </c>
      <c r="BW19">
        <f t="shared" si="3"/>
        <v>106.28106668070286</v>
      </c>
      <c r="BY19">
        <v>0</v>
      </c>
      <c r="BZ19">
        <v>0</v>
      </c>
      <c r="CA19">
        <v>11.608454159432815</v>
      </c>
      <c r="CB19">
        <v>17.616752226409375</v>
      </c>
      <c r="CC19">
        <v>0</v>
      </c>
      <c r="CD19">
        <v>0</v>
      </c>
      <c r="CE19">
        <v>0.70065215340732179</v>
      </c>
      <c r="CF19">
        <v>37.699980129344951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26.162445021148059</v>
      </c>
      <c r="CM19">
        <v>0</v>
      </c>
      <c r="CN19">
        <v>0</v>
      </c>
      <c r="CO19">
        <f t="shared" si="4"/>
        <v>93.788283689742528</v>
      </c>
      <c r="CQ19">
        <v>6.5689884974849386</v>
      </c>
      <c r="CR19">
        <v>0</v>
      </c>
      <c r="CS19">
        <v>6.1489997573814614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f t="shared" si="5"/>
        <v>12.7179882548664</v>
      </c>
      <c r="DJ19">
        <v>2034</v>
      </c>
      <c r="DK19">
        <f t="shared" si="6"/>
        <v>3295.3585862114892</v>
      </c>
      <c r="DL19">
        <f t="shared" si="7"/>
        <v>3201.5703025217467</v>
      </c>
      <c r="DO19">
        <v>2034</v>
      </c>
      <c r="DP19">
        <v>1654.0382872331779</v>
      </c>
      <c r="DQ19">
        <v>1560.2500035434355</v>
      </c>
    </row>
    <row r="20" spans="2:121" x14ac:dyDescent="0.3">
      <c r="B20">
        <v>2035</v>
      </c>
      <c r="C20">
        <v>0</v>
      </c>
      <c r="D20">
        <v>0</v>
      </c>
      <c r="E20">
        <v>79.569490516109724</v>
      </c>
      <c r="F20">
        <v>0</v>
      </c>
      <c r="G20">
        <v>0</v>
      </c>
      <c r="H20">
        <v>0</v>
      </c>
      <c r="I20">
        <v>394.48063930532379</v>
      </c>
      <c r="J20">
        <v>298.88881108154118</v>
      </c>
      <c r="K20">
        <v>0</v>
      </c>
      <c r="L20">
        <v>0</v>
      </c>
      <c r="M20">
        <v>0.31585203566699999</v>
      </c>
      <c r="N20">
        <v>0</v>
      </c>
      <c r="O20">
        <v>54.737170072615001</v>
      </c>
      <c r="P20">
        <v>15.976362684072988</v>
      </c>
      <c r="Q20">
        <v>0</v>
      </c>
      <c r="R20">
        <v>0</v>
      </c>
      <c r="S20">
        <v>0.84743736655699997</v>
      </c>
      <c r="T20">
        <f t="shared" si="0"/>
        <v>844.81576306188674</v>
      </c>
      <c r="V20">
        <v>89.867812018712939</v>
      </c>
      <c r="W20">
        <v>68.622827129632014</v>
      </c>
      <c r="X20">
        <v>113.46557216380974</v>
      </c>
      <c r="Y20">
        <v>0.6368006927198393</v>
      </c>
      <c r="Z20">
        <v>6.867417841343075E-2</v>
      </c>
      <c r="AA20">
        <v>0.95893433586117383</v>
      </c>
      <c r="AB20">
        <v>0.71788533479511962</v>
      </c>
      <c r="AC20">
        <v>3.0152566954891729</v>
      </c>
      <c r="AD20">
        <v>5.4459425079080468E-3</v>
      </c>
      <c r="AE20">
        <v>0.29952070680046949</v>
      </c>
      <c r="AF20">
        <v>0.40683091280815586</v>
      </c>
      <c r="AG20">
        <v>4.0754108011108903</v>
      </c>
      <c r="AH20">
        <v>6.0762714829133823E-3</v>
      </c>
      <c r="AI20">
        <v>66.788315536438446</v>
      </c>
      <c r="AJ20">
        <v>8.7759643822038562</v>
      </c>
      <c r="AK20">
        <v>0</v>
      </c>
      <c r="AL20">
        <f t="shared" si="1"/>
        <v>357.71132710278607</v>
      </c>
      <c r="AN20">
        <v>0</v>
      </c>
      <c r="AO20">
        <v>0</v>
      </c>
      <c r="AP20">
        <v>95.437625043544159</v>
      </c>
      <c r="AQ20">
        <v>44.859487520092593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37.271703532854083</v>
      </c>
      <c r="AZ20">
        <v>0</v>
      </c>
      <c r="BA20">
        <v>91.477861484393799</v>
      </c>
      <c r="BB20">
        <v>0</v>
      </c>
      <c r="BC20">
        <v>0</v>
      </c>
      <c r="BD20">
        <f t="shared" si="2"/>
        <v>269.04667758088465</v>
      </c>
      <c r="BG20">
        <v>0</v>
      </c>
      <c r="BH20">
        <v>0</v>
      </c>
      <c r="BI20">
        <v>24.743833949241349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5.1558008804917623</v>
      </c>
      <c r="BS20">
        <v>0</v>
      </c>
      <c r="BT20">
        <v>78.193986184163279</v>
      </c>
      <c r="BU20">
        <v>0</v>
      </c>
      <c r="BV20">
        <v>0</v>
      </c>
      <c r="BW20">
        <f t="shared" si="3"/>
        <v>108.09362101389638</v>
      </c>
      <c r="BY20">
        <v>0</v>
      </c>
      <c r="BZ20">
        <v>0</v>
      </c>
      <c r="CA20">
        <v>11.88027626906012</v>
      </c>
      <c r="CB20">
        <v>18.086037383380834</v>
      </c>
      <c r="CC20">
        <v>0</v>
      </c>
      <c r="CD20">
        <v>0</v>
      </c>
      <c r="CE20">
        <v>0.71884993605260683</v>
      </c>
      <c r="CF20">
        <v>38.734173125935435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26.787616811393583</v>
      </c>
      <c r="CM20">
        <v>0</v>
      </c>
      <c r="CN20">
        <v>0</v>
      </c>
      <c r="CO20">
        <f t="shared" si="4"/>
        <v>96.20695352582257</v>
      </c>
      <c r="CQ20">
        <v>6.5689884974849386</v>
      </c>
      <c r="CR20">
        <v>0</v>
      </c>
      <c r="CS20">
        <v>6.1489997573814614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f t="shared" si="5"/>
        <v>12.7179882548664</v>
      </c>
      <c r="DJ20">
        <v>2035</v>
      </c>
      <c r="DK20">
        <f t="shared" si="6"/>
        <v>3364.4666728254188</v>
      </c>
      <c r="DL20">
        <f t="shared" si="7"/>
        <v>3268.2597192995963</v>
      </c>
      <c r="DO20">
        <v>2035</v>
      </c>
      <c r="DP20">
        <v>1688.5923305401434</v>
      </c>
      <c r="DQ20">
        <v>1592.3853770143207</v>
      </c>
    </row>
    <row r="21" spans="2:121" x14ac:dyDescent="0.3">
      <c r="B21">
        <v>2036</v>
      </c>
      <c r="C21">
        <v>0</v>
      </c>
      <c r="D21">
        <v>0</v>
      </c>
      <c r="E21">
        <v>92.087929310590383</v>
      </c>
      <c r="F21">
        <v>0</v>
      </c>
      <c r="G21">
        <v>0</v>
      </c>
      <c r="H21">
        <v>0</v>
      </c>
      <c r="I21">
        <v>394.48835529349748</v>
      </c>
      <c r="J21">
        <v>300.59539030768576</v>
      </c>
      <c r="K21">
        <v>0</v>
      </c>
      <c r="L21">
        <v>0</v>
      </c>
      <c r="M21">
        <v>0.32042009545700001</v>
      </c>
      <c r="N21">
        <v>0</v>
      </c>
      <c r="O21">
        <v>55.874339001221003</v>
      </c>
      <c r="P21">
        <v>19.342549028645337</v>
      </c>
      <c r="Q21">
        <v>0</v>
      </c>
      <c r="R21">
        <v>0</v>
      </c>
      <c r="S21">
        <v>0.86504294318599995</v>
      </c>
      <c r="T21">
        <f t="shared" si="0"/>
        <v>863.57402598028295</v>
      </c>
      <c r="V21">
        <v>90.942744690297602</v>
      </c>
      <c r="W21">
        <v>68.535459700138176</v>
      </c>
      <c r="X21">
        <v>116.35973817368767</v>
      </c>
      <c r="Y21">
        <v>0.63497910917134937</v>
      </c>
      <c r="Z21">
        <v>7.0142818933665085E-2</v>
      </c>
      <c r="AA21">
        <v>0.96889735550841993</v>
      </c>
      <c r="AB21">
        <v>0.72678079855635136</v>
      </c>
      <c r="AC21">
        <v>3.0688999585552938</v>
      </c>
      <c r="AD21">
        <v>5.4293540444763679E-3</v>
      </c>
      <c r="AE21">
        <v>0.30566012214064175</v>
      </c>
      <c r="AF21">
        <v>0.41291913278254139</v>
      </c>
      <c r="AG21">
        <v>4.0787684823905455</v>
      </c>
      <c r="AH21">
        <v>6.208170674582238E-3</v>
      </c>
      <c r="AI21">
        <v>67.775654922174809</v>
      </c>
      <c r="AJ21">
        <v>8.8314473129512496</v>
      </c>
      <c r="AK21">
        <v>0</v>
      </c>
      <c r="AL21">
        <f t="shared" si="1"/>
        <v>362.72373010200738</v>
      </c>
      <c r="AN21">
        <v>0</v>
      </c>
      <c r="AO21">
        <v>0</v>
      </c>
      <c r="AP21">
        <v>97.557820440055224</v>
      </c>
      <c r="AQ21">
        <v>43.884569076396275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37.773822737943263</v>
      </c>
      <c r="AZ21">
        <v>0</v>
      </c>
      <c r="BA21">
        <v>92.245072658042616</v>
      </c>
      <c r="BB21">
        <v>0</v>
      </c>
      <c r="BC21">
        <v>0</v>
      </c>
      <c r="BD21">
        <f t="shared" si="2"/>
        <v>271.46128491243735</v>
      </c>
      <c r="BG21">
        <v>0</v>
      </c>
      <c r="BH21">
        <v>0</v>
      </c>
      <c r="BI21">
        <v>25.102841209774063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5.2271321577512673</v>
      </c>
      <c r="BS21">
        <v>0</v>
      </c>
      <c r="BT21">
        <v>79.466909740921523</v>
      </c>
      <c r="BU21">
        <v>0</v>
      </c>
      <c r="BV21">
        <v>0</v>
      </c>
      <c r="BW21">
        <f t="shared" si="3"/>
        <v>109.79688310844685</v>
      </c>
      <c r="BY21">
        <v>0</v>
      </c>
      <c r="BZ21">
        <v>0</v>
      </c>
      <c r="CA21">
        <v>12.147998381007428</v>
      </c>
      <c r="CB21">
        <v>18.549890418638949</v>
      </c>
      <c r="CC21">
        <v>0</v>
      </c>
      <c r="CD21">
        <v>0</v>
      </c>
      <c r="CE21">
        <v>0.73682077219042785</v>
      </c>
      <c r="CF21">
        <v>39.753220572567109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27.403669151288717</v>
      </c>
      <c r="CM21">
        <v>0</v>
      </c>
      <c r="CN21">
        <v>0</v>
      </c>
      <c r="CO21">
        <f t="shared" si="4"/>
        <v>98.591599295692617</v>
      </c>
      <c r="CQ21">
        <v>6.5689884974849386</v>
      </c>
      <c r="CR21">
        <v>0</v>
      </c>
      <c r="CS21">
        <v>6.1489997573814614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f t="shared" si="5"/>
        <v>12.7179882548664</v>
      </c>
      <c r="DJ21">
        <v>2036</v>
      </c>
      <c r="DK21">
        <f t="shared" si="6"/>
        <v>3425.0130350526006</v>
      </c>
      <c r="DL21">
        <f t="shared" si="7"/>
        <v>3326.4214357569081</v>
      </c>
      <c r="DO21">
        <v>2036</v>
      </c>
      <c r="DP21">
        <v>1718.8655116537336</v>
      </c>
      <c r="DQ21">
        <v>1620.2739123580409</v>
      </c>
    </row>
    <row r="22" spans="2:121" x14ac:dyDescent="0.3">
      <c r="B22">
        <v>2037</v>
      </c>
      <c r="C22">
        <v>0</v>
      </c>
      <c r="D22">
        <v>0</v>
      </c>
      <c r="E22">
        <v>106.24093398374347</v>
      </c>
      <c r="F22">
        <v>0</v>
      </c>
      <c r="G22">
        <v>0</v>
      </c>
      <c r="H22">
        <v>0</v>
      </c>
      <c r="I22">
        <v>393.57260290614693</v>
      </c>
      <c r="J22">
        <v>302.05302158962519</v>
      </c>
      <c r="K22">
        <v>0</v>
      </c>
      <c r="L22">
        <v>0</v>
      </c>
      <c r="M22">
        <v>0.324976378121</v>
      </c>
      <c r="N22">
        <v>0</v>
      </c>
      <c r="O22">
        <v>57.029974189992998</v>
      </c>
      <c r="P22">
        <v>23.066571424918997</v>
      </c>
      <c r="Q22">
        <v>0</v>
      </c>
      <c r="R22">
        <v>0</v>
      </c>
      <c r="S22">
        <v>0.882934413275</v>
      </c>
      <c r="T22">
        <f t="shared" si="0"/>
        <v>883.17101488582364</v>
      </c>
      <c r="V22">
        <v>91.966998097892727</v>
      </c>
      <c r="W22">
        <v>68.395434709532125</v>
      </c>
      <c r="X22">
        <v>119.32386392530675</v>
      </c>
      <c r="Y22">
        <v>0.63218967800526826</v>
      </c>
      <c r="Z22">
        <v>7.1624712593643017E-2</v>
      </c>
      <c r="AA22">
        <v>0.97824667544244692</v>
      </c>
      <c r="AB22">
        <v>0.73532981994276081</v>
      </c>
      <c r="AC22">
        <v>3.1223465869039426</v>
      </c>
      <c r="AD22">
        <v>5.4042268193258995E-3</v>
      </c>
      <c r="AE22">
        <v>0.31183701464379648</v>
      </c>
      <c r="AF22">
        <v>0.41893315408486792</v>
      </c>
      <c r="AG22">
        <v>4.0814049340083987</v>
      </c>
      <c r="AH22">
        <v>6.3412569748154592E-3</v>
      </c>
      <c r="AI22">
        <v>68.743506946961276</v>
      </c>
      <c r="AJ22">
        <v>8.8836492908712046</v>
      </c>
      <c r="AK22">
        <v>0</v>
      </c>
      <c r="AL22">
        <f t="shared" si="1"/>
        <v>367.67711102998328</v>
      </c>
      <c r="AN22">
        <v>0</v>
      </c>
      <c r="AO22">
        <v>0</v>
      </c>
      <c r="AP22">
        <v>99.644279106419816</v>
      </c>
      <c r="AQ22">
        <v>42.841183898987779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38.25510297683244</v>
      </c>
      <c r="AZ22">
        <v>0</v>
      </c>
      <c r="BA22">
        <v>92.912270832152473</v>
      </c>
      <c r="BB22">
        <v>0</v>
      </c>
      <c r="BC22">
        <v>0</v>
      </c>
      <c r="BD22">
        <f t="shared" si="2"/>
        <v>273.65283681439251</v>
      </c>
      <c r="BG22">
        <v>0</v>
      </c>
      <c r="BH22">
        <v>0</v>
      </c>
      <c r="BI22">
        <v>25.451296246122226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5.2959737277630001</v>
      </c>
      <c r="BS22">
        <v>0</v>
      </c>
      <c r="BT22">
        <v>80.7162200228627</v>
      </c>
      <c r="BU22">
        <v>0</v>
      </c>
      <c r="BV22">
        <v>0</v>
      </c>
      <c r="BW22">
        <f t="shared" si="3"/>
        <v>111.46348999674792</v>
      </c>
      <c r="BY22">
        <v>0</v>
      </c>
      <c r="BZ22">
        <v>0</v>
      </c>
      <c r="CA22">
        <v>12.424063710713575</v>
      </c>
      <c r="CB22">
        <v>19.027154244827731</v>
      </c>
      <c r="CC22">
        <v>0</v>
      </c>
      <c r="CD22">
        <v>0</v>
      </c>
      <c r="CE22">
        <v>0.75531411915205793</v>
      </c>
      <c r="CF22">
        <v>40.797160916988766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28.038633220482208</v>
      </c>
      <c r="CM22">
        <v>0</v>
      </c>
      <c r="CN22">
        <v>0</v>
      </c>
      <c r="CO22">
        <f t="shared" si="4"/>
        <v>101.04232621216434</v>
      </c>
      <c r="CQ22">
        <v>6.5689884974849386</v>
      </c>
      <c r="CR22">
        <v>0</v>
      </c>
      <c r="CS22">
        <v>6.1489997573814614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f t="shared" si="5"/>
        <v>12.7179882548664</v>
      </c>
      <c r="DJ22">
        <v>2037</v>
      </c>
      <c r="DK22">
        <f t="shared" si="6"/>
        <v>3486.7315461330886</v>
      </c>
      <c r="DL22">
        <f t="shared" si="7"/>
        <v>3385.6892199209242</v>
      </c>
      <c r="DO22">
        <v>2037</v>
      </c>
      <c r="DP22">
        <v>1749.7247671939781</v>
      </c>
      <c r="DQ22">
        <v>1648.6824409818137</v>
      </c>
    </row>
    <row r="23" spans="2:121" x14ac:dyDescent="0.3">
      <c r="B23">
        <v>2038</v>
      </c>
      <c r="C23">
        <v>0</v>
      </c>
      <c r="D23">
        <v>0</v>
      </c>
      <c r="E23">
        <v>121.82614706644529</v>
      </c>
      <c r="F23">
        <v>0</v>
      </c>
      <c r="G23">
        <v>0</v>
      </c>
      <c r="H23">
        <v>0</v>
      </c>
      <c r="I23">
        <v>391.68266427855434</v>
      </c>
      <c r="J23">
        <v>303.21611151175148</v>
      </c>
      <c r="K23">
        <v>0</v>
      </c>
      <c r="L23">
        <v>0</v>
      </c>
      <c r="M23">
        <v>0.32951161280399999</v>
      </c>
      <c r="N23">
        <v>0</v>
      </c>
      <c r="O23">
        <v>58.203021259712003</v>
      </c>
      <c r="P23">
        <v>27.091711561657441</v>
      </c>
      <c r="Q23">
        <v>0</v>
      </c>
      <c r="R23">
        <v>0</v>
      </c>
      <c r="S23">
        <v>0.90109545299000005</v>
      </c>
      <c r="T23">
        <f t="shared" si="0"/>
        <v>903.25026274391473</v>
      </c>
      <c r="V23">
        <v>93.004368715777247</v>
      </c>
      <c r="W23">
        <v>68.231116822176915</v>
      </c>
      <c r="X23">
        <v>122.37869426476178</v>
      </c>
      <c r="Y23">
        <v>0.62923156702047078</v>
      </c>
      <c r="Z23">
        <v>7.3137594940344358E-2</v>
      </c>
      <c r="AA23">
        <v>0.98769615950696366</v>
      </c>
      <c r="AB23">
        <v>0.74400024879842308</v>
      </c>
      <c r="AC23">
        <v>3.1768126312528846</v>
      </c>
      <c r="AD23">
        <v>5.3776265598994948E-3</v>
      </c>
      <c r="AE23">
        <v>0.31814073925640574</v>
      </c>
      <c r="AF23">
        <v>0.42505792675630999</v>
      </c>
      <c r="AG23">
        <v>4.0840003653011445</v>
      </c>
      <c r="AH23">
        <v>6.4770895502153682E-3</v>
      </c>
      <c r="AI23">
        <v>69.727991161162947</v>
      </c>
      <c r="AJ23">
        <v>8.9363845969959677</v>
      </c>
      <c r="AK23">
        <v>0</v>
      </c>
      <c r="AL23">
        <f t="shared" si="1"/>
        <v>372.72848750981808</v>
      </c>
      <c r="AN23">
        <v>0</v>
      </c>
      <c r="AO23">
        <v>0</v>
      </c>
      <c r="AP23">
        <v>101.72142779879465</v>
      </c>
      <c r="AQ23">
        <v>41.791362106696155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38.72136937606502</v>
      </c>
      <c r="AZ23">
        <v>0</v>
      </c>
      <c r="BA23">
        <v>93.554563515899389</v>
      </c>
      <c r="BB23">
        <v>0</v>
      </c>
      <c r="BC23">
        <v>0</v>
      </c>
      <c r="BD23">
        <f t="shared" si="2"/>
        <v>275.78872279745519</v>
      </c>
      <c r="BG23">
        <v>0</v>
      </c>
      <c r="BH23">
        <v>0</v>
      </c>
      <c r="BI23">
        <v>25.806545669195813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5.3660872195341494</v>
      </c>
      <c r="BS23">
        <v>0</v>
      </c>
      <c r="BT23">
        <v>81.982407583324573</v>
      </c>
      <c r="BU23">
        <v>0</v>
      </c>
      <c r="BV23">
        <v>0</v>
      </c>
      <c r="BW23">
        <f t="shared" si="3"/>
        <v>113.15504047205454</v>
      </c>
      <c r="BY23">
        <v>0</v>
      </c>
      <c r="BZ23">
        <v>0</v>
      </c>
      <c r="CA23">
        <v>12.707929444781847</v>
      </c>
      <c r="CB23">
        <v>19.516911420878369</v>
      </c>
      <c r="CC23">
        <v>0</v>
      </c>
      <c r="CD23">
        <v>0</v>
      </c>
      <c r="CE23">
        <v>0.77429414726060075</v>
      </c>
      <c r="CF23">
        <v>41.863882172003642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28.691263584557458</v>
      </c>
      <c r="CM23">
        <v>0</v>
      </c>
      <c r="CN23">
        <v>0</v>
      </c>
      <c r="CO23">
        <f t="shared" si="4"/>
        <v>103.55428076948191</v>
      </c>
      <c r="CQ23">
        <v>6.5689884974849386</v>
      </c>
      <c r="CR23">
        <v>0</v>
      </c>
      <c r="CS23">
        <v>6.1489997573814614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f t="shared" si="5"/>
        <v>12.7179882548664</v>
      </c>
      <c r="DJ23">
        <v>2038</v>
      </c>
      <c r="DK23">
        <f t="shared" si="6"/>
        <v>3549.6715768403137</v>
      </c>
      <c r="DL23">
        <f t="shared" si="7"/>
        <v>3446.1172960708318</v>
      </c>
      <c r="DO23">
        <v>2038</v>
      </c>
      <c r="DP23">
        <v>1781.1947825475911</v>
      </c>
      <c r="DQ23">
        <v>1677.6405017781092</v>
      </c>
    </row>
    <row r="24" spans="2:121" x14ac:dyDescent="0.3">
      <c r="B24">
        <v>2039</v>
      </c>
      <c r="C24">
        <v>0</v>
      </c>
      <c r="D24">
        <v>0</v>
      </c>
      <c r="E24">
        <v>136.99899315085378</v>
      </c>
      <c r="F24">
        <v>0</v>
      </c>
      <c r="G24">
        <v>0</v>
      </c>
      <c r="H24">
        <v>0</v>
      </c>
      <c r="I24">
        <v>387.91676630669656</v>
      </c>
      <c r="J24">
        <v>302.91702537698711</v>
      </c>
      <c r="K24">
        <v>0</v>
      </c>
      <c r="L24">
        <v>0</v>
      </c>
      <c r="M24">
        <v>0.334022833465</v>
      </c>
      <c r="N24">
        <v>0</v>
      </c>
      <c r="O24">
        <v>59.393510998125997</v>
      </c>
      <c r="P24">
        <v>31.220380752296563</v>
      </c>
      <c r="Q24">
        <v>0</v>
      </c>
      <c r="R24">
        <v>0</v>
      </c>
      <c r="S24">
        <v>0.91952653898699999</v>
      </c>
      <c r="T24">
        <f t="shared" si="0"/>
        <v>919.70022595741216</v>
      </c>
      <c r="V24">
        <v>94.114603998865334</v>
      </c>
      <c r="W24">
        <v>68.066084256776023</v>
      </c>
      <c r="X24">
        <v>125.54300505724153</v>
      </c>
      <c r="Y24">
        <v>0.62686566739914884</v>
      </c>
      <c r="Z24">
        <v>7.4696619387749824E-2</v>
      </c>
      <c r="AA24">
        <v>0.99791379525001223</v>
      </c>
      <c r="AB24">
        <v>0.75322701094611477</v>
      </c>
      <c r="AC24">
        <v>3.2333937604063667</v>
      </c>
      <c r="AD24">
        <v>5.3562783320553874E-3</v>
      </c>
      <c r="AE24">
        <v>0.32464912685775782</v>
      </c>
      <c r="AF24">
        <v>0.43146206755409361</v>
      </c>
      <c r="AG24">
        <v>4.0871977953870928</v>
      </c>
      <c r="AH24">
        <v>6.6170045508390984E-3</v>
      </c>
      <c r="AI24">
        <v>70.76230206175785</v>
      </c>
      <c r="AJ24">
        <v>8.9932254965528813</v>
      </c>
      <c r="AK24">
        <v>0</v>
      </c>
      <c r="AL24">
        <f t="shared" si="1"/>
        <v>378.02059999726487</v>
      </c>
      <c r="AN24">
        <v>0</v>
      </c>
      <c r="AO24">
        <v>0</v>
      </c>
      <c r="AP24">
        <v>103.81299858632113</v>
      </c>
      <c r="AQ24">
        <v>40.78796384499887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39.177039297196828</v>
      </c>
      <c r="AZ24">
        <v>0</v>
      </c>
      <c r="BA24">
        <v>94.242965693289179</v>
      </c>
      <c r="BB24">
        <v>0</v>
      </c>
      <c r="BC24">
        <v>0</v>
      </c>
      <c r="BD24">
        <f t="shared" si="2"/>
        <v>278.02096742180601</v>
      </c>
      <c r="BG24">
        <v>0</v>
      </c>
      <c r="BH24">
        <v>0</v>
      </c>
      <c r="BI24">
        <v>26.186416137376945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5.4413337868817724</v>
      </c>
      <c r="BS24">
        <v>0</v>
      </c>
      <c r="BT24">
        <v>83.307482543631181</v>
      </c>
      <c r="BU24">
        <v>0</v>
      </c>
      <c r="BV24">
        <v>0</v>
      </c>
      <c r="BW24">
        <f t="shared" si="3"/>
        <v>114.9352324678899</v>
      </c>
      <c r="BY24">
        <v>0</v>
      </c>
      <c r="BZ24">
        <v>0</v>
      </c>
      <c r="CA24">
        <v>12.999754631197405</v>
      </c>
      <c r="CB24">
        <v>20.019296200880419</v>
      </c>
      <c r="CC24">
        <v>0</v>
      </c>
      <c r="CD24">
        <v>0</v>
      </c>
      <c r="CE24">
        <v>0.79376703689487593</v>
      </c>
      <c r="CF24">
        <v>42.95357993705359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29.361894526670135</v>
      </c>
      <c r="CM24">
        <v>0</v>
      </c>
      <c r="CN24">
        <v>0</v>
      </c>
      <c r="CO24">
        <f t="shared" si="4"/>
        <v>106.12829233269642</v>
      </c>
      <c r="CQ24">
        <v>6.5689884974849386</v>
      </c>
      <c r="CR24">
        <v>0</v>
      </c>
      <c r="CS24">
        <v>6.1489997573814614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f t="shared" si="5"/>
        <v>12.7179882548664</v>
      </c>
      <c r="DJ24">
        <v>2039</v>
      </c>
      <c r="DK24">
        <f t="shared" si="6"/>
        <v>3606.3286246090042</v>
      </c>
      <c r="DL24">
        <f t="shared" si="7"/>
        <v>3500.200332276308</v>
      </c>
      <c r="DO24">
        <v>2039</v>
      </c>
      <c r="DP24">
        <v>1809.5233064319359</v>
      </c>
      <c r="DQ24">
        <v>1703.3950140992395</v>
      </c>
    </row>
    <row r="25" spans="2:121" x14ac:dyDescent="0.3">
      <c r="B25">
        <v>2040</v>
      </c>
      <c r="C25">
        <v>0</v>
      </c>
      <c r="D25">
        <v>0</v>
      </c>
      <c r="E25">
        <v>151.46995668498784</v>
      </c>
      <c r="F25">
        <v>0</v>
      </c>
      <c r="G25">
        <v>0</v>
      </c>
      <c r="H25">
        <v>0</v>
      </c>
      <c r="I25">
        <v>382.37057080540103</v>
      </c>
      <c r="J25">
        <v>301.43062846595495</v>
      </c>
      <c r="K25">
        <v>0</v>
      </c>
      <c r="L25">
        <v>0</v>
      </c>
      <c r="M25">
        <v>0.33851417356000002</v>
      </c>
      <c r="N25">
        <v>0</v>
      </c>
      <c r="O25">
        <v>60.602736628990002</v>
      </c>
      <c r="P25">
        <v>35.246595765437583</v>
      </c>
      <c r="Q25">
        <v>0</v>
      </c>
      <c r="R25">
        <v>0</v>
      </c>
      <c r="S25">
        <v>0.93824769287300003</v>
      </c>
      <c r="T25">
        <f t="shared" si="0"/>
        <v>932.39725021720449</v>
      </c>
      <c r="V25">
        <v>95.344251863684761</v>
      </c>
      <c r="W25">
        <v>67.915513528916165</v>
      </c>
      <c r="X25">
        <v>128.83040141113594</v>
      </c>
      <c r="Y25">
        <v>0.62570166289120255</v>
      </c>
      <c r="Z25">
        <v>7.6311771411551321E-2</v>
      </c>
      <c r="AA25">
        <v>1.0094198956922118</v>
      </c>
      <c r="AB25">
        <v>0.76334529215112656</v>
      </c>
      <c r="AC25">
        <v>3.292890036312583</v>
      </c>
      <c r="AD25">
        <v>5.3455686935546141E-3</v>
      </c>
      <c r="AE25">
        <v>0.3314155177480646</v>
      </c>
      <c r="AF25">
        <v>0.43827138016648398</v>
      </c>
      <c r="AG25">
        <v>4.0915064676655604</v>
      </c>
      <c r="AH25">
        <v>6.7618870338048732E-3</v>
      </c>
      <c r="AI25">
        <v>71.871541226757742</v>
      </c>
      <c r="AJ25">
        <v>9.0569571678428566</v>
      </c>
      <c r="AK25">
        <v>0</v>
      </c>
      <c r="AL25">
        <f t="shared" si="1"/>
        <v>383.6596346781036</v>
      </c>
      <c r="AN25">
        <v>0</v>
      </c>
      <c r="AO25">
        <v>0</v>
      </c>
      <c r="AP25">
        <v>105.94108260069083</v>
      </c>
      <c r="AQ25">
        <v>39.870634937440933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39.626031574339109</v>
      </c>
      <c r="AZ25">
        <v>0</v>
      </c>
      <c r="BA25">
        <v>95.037120859660163</v>
      </c>
      <c r="BB25">
        <v>0</v>
      </c>
      <c r="BC25">
        <v>0</v>
      </c>
      <c r="BD25">
        <f t="shared" si="2"/>
        <v>280.47486997213105</v>
      </c>
      <c r="BG25">
        <v>0</v>
      </c>
      <c r="BH25">
        <v>0</v>
      </c>
      <c r="BI25">
        <v>26.606686175606427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5.5251247069111145</v>
      </c>
      <c r="BS25">
        <v>0</v>
      </c>
      <c r="BT25">
        <v>84.729023531745426</v>
      </c>
      <c r="BU25">
        <v>0</v>
      </c>
      <c r="BV25">
        <v>0</v>
      </c>
      <c r="BW25">
        <f t="shared" si="3"/>
        <v>116.86083441426297</v>
      </c>
      <c r="BY25">
        <v>0</v>
      </c>
      <c r="BZ25">
        <v>0</v>
      </c>
      <c r="CA25">
        <v>13.300536931143135</v>
      </c>
      <c r="CB25">
        <v>20.535737035804072</v>
      </c>
      <c r="CC25">
        <v>0</v>
      </c>
      <c r="CD25">
        <v>0</v>
      </c>
      <c r="CE25">
        <v>0.81379022059054618</v>
      </c>
      <c r="CF25">
        <v>44.069191845861823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30.052754577168681</v>
      </c>
      <c r="CM25">
        <v>0</v>
      </c>
      <c r="CN25">
        <v>0</v>
      </c>
      <c r="CO25">
        <f t="shared" si="4"/>
        <v>108.77201061056826</v>
      </c>
      <c r="CQ25">
        <v>6.5689884974849386</v>
      </c>
      <c r="CR25">
        <v>0</v>
      </c>
      <c r="CS25">
        <v>6.1489997573814614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f t="shared" si="5"/>
        <v>12.7179882548664</v>
      </c>
      <c r="DJ25">
        <v>2040</v>
      </c>
      <c r="DK25">
        <f t="shared" si="6"/>
        <v>3657.047188039407</v>
      </c>
      <c r="DL25">
        <f t="shared" si="7"/>
        <v>3548.275177428839</v>
      </c>
      <c r="DO25">
        <v>2040</v>
      </c>
      <c r="DP25">
        <v>1834.8825881471371</v>
      </c>
      <c r="DQ25">
        <v>1726.1105775365688</v>
      </c>
    </row>
    <row r="26" spans="2:121" x14ac:dyDescent="0.3">
      <c r="B26">
        <v>2041</v>
      </c>
      <c r="C26">
        <v>0</v>
      </c>
      <c r="D26">
        <v>0</v>
      </c>
      <c r="E26">
        <v>167.88158943307127</v>
      </c>
      <c r="F26">
        <v>0</v>
      </c>
      <c r="G26">
        <v>0</v>
      </c>
      <c r="H26">
        <v>0</v>
      </c>
      <c r="I26">
        <v>376.46608825281891</v>
      </c>
      <c r="J26">
        <v>300.15018074164175</v>
      </c>
      <c r="K26">
        <v>0</v>
      </c>
      <c r="L26">
        <v>0</v>
      </c>
      <c r="M26">
        <v>0.34298862626400001</v>
      </c>
      <c r="N26">
        <v>0</v>
      </c>
      <c r="O26">
        <v>61.831811564349998</v>
      </c>
      <c r="P26">
        <v>39.674974124344274</v>
      </c>
      <c r="Q26">
        <v>0</v>
      </c>
      <c r="R26">
        <v>0</v>
      </c>
      <c r="S26">
        <v>0.95727615242099995</v>
      </c>
      <c r="T26">
        <f t="shared" si="0"/>
        <v>947.30490889491114</v>
      </c>
      <c r="V26">
        <v>96.729659191262016</v>
      </c>
      <c r="W26">
        <v>67.784045360611159</v>
      </c>
      <c r="X26">
        <v>132.25148663720432</v>
      </c>
      <c r="Y26">
        <v>0.62616387606969459</v>
      </c>
      <c r="Z26">
        <v>7.7989896361399122E-2</v>
      </c>
      <c r="AA26">
        <v>1.0225769167839731</v>
      </c>
      <c r="AB26">
        <v>0.77458833265041938</v>
      </c>
      <c r="AC26">
        <v>3.3558560194439924</v>
      </c>
      <c r="AD26">
        <v>5.3492444979080398E-3</v>
      </c>
      <c r="AE26">
        <v>0.33847661932469719</v>
      </c>
      <c r="AF26">
        <v>0.44557297278393804</v>
      </c>
      <c r="AG26">
        <v>4.097281198807563</v>
      </c>
      <c r="AH26">
        <v>6.9123469923428301E-3</v>
      </c>
      <c r="AI26">
        <v>73.073130099615426</v>
      </c>
      <c r="AJ26">
        <v>9.1295234875310527</v>
      </c>
      <c r="AK26">
        <v>0</v>
      </c>
      <c r="AL26">
        <f t="shared" si="1"/>
        <v>389.71861219993986</v>
      </c>
      <c r="AN26">
        <v>0</v>
      </c>
      <c r="AO26">
        <v>0</v>
      </c>
      <c r="AP26">
        <v>108.12161387923643</v>
      </c>
      <c r="AQ26">
        <v>39.119561424343615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40.097743687590707</v>
      </c>
      <c r="AZ26">
        <v>0</v>
      </c>
      <c r="BA26">
        <v>95.876650259531431</v>
      </c>
      <c r="BB26">
        <v>0</v>
      </c>
      <c r="BC26">
        <v>0</v>
      </c>
      <c r="BD26">
        <f t="shared" si="2"/>
        <v>283.21556925070217</v>
      </c>
      <c r="BG26">
        <v>0</v>
      </c>
      <c r="BH26">
        <v>0</v>
      </c>
      <c r="BI26">
        <v>27.078901749412605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5.619953603027299</v>
      </c>
      <c r="BS26">
        <v>0</v>
      </c>
      <c r="BT26">
        <v>86.300567071693777</v>
      </c>
      <c r="BU26">
        <v>0</v>
      </c>
      <c r="BV26">
        <v>0</v>
      </c>
      <c r="BW26">
        <f t="shared" si="3"/>
        <v>118.99942242413368</v>
      </c>
      <c r="BY26">
        <v>0</v>
      </c>
      <c r="BZ26">
        <v>0</v>
      </c>
      <c r="CA26">
        <v>13.61117291854554</v>
      </c>
      <c r="CB26">
        <v>21.067513772142412</v>
      </c>
      <c r="CC26">
        <v>0</v>
      </c>
      <c r="CD26">
        <v>0</v>
      </c>
      <c r="CE26">
        <v>0.83441517140088961</v>
      </c>
      <c r="CF26">
        <v>45.213331368947422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30.765845385571925</v>
      </c>
      <c r="CM26">
        <v>0</v>
      </c>
      <c r="CN26">
        <v>0</v>
      </c>
      <c r="CO26">
        <f t="shared" si="4"/>
        <v>111.49227861660819</v>
      </c>
      <c r="CQ26">
        <v>6.5689884974849386</v>
      </c>
      <c r="CR26">
        <v>0</v>
      </c>
      <c r="CS26">
        <v>6.1489997573814614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f t="shared" si="5"/>
        <v>12.7179882548664</v>
      </c>
      <c r="DJ26">
        <v>2041</v>
      </c>
      <c r="DK26">
        <f t="shared" si="6"/>
        <v>3714.1795710274573</v>
      </c>
      <c r="DL26">
        <f t="shared" si="7"/>
        <v>3602.6872924108493</v>
      </c>
      <c r="DO26">
        <v>2041</v>
      </c>
      <c r="DP26">
        <v>1863.4487796411618</v>
      </c>
      <c r="DQ26">
        <v>1751.9565010245535</v>
      </c>
    </row>
    <row r="27" spans="2:121" x14ac:dyDescent="0.3">
      <c r="B27">
        <v>2042</v>
      </c>
      <c r="C27">
        <v>0</v>
      </c>
      <c r="D27">
        <v>0</v>
      </c>
      <c r="E27">
        <v>185.57989459535261</v>
      </c>
      <c r="F27">
        <v>0</v>
      </c>
      <c r="G27">
        <v>0</v>
      </c>
      <c r="H27">
        <v>0</v>
      </c>
      <c r="I27">
        <v>369.95178002209843</v>
      </c>
      <c r="J27">
        <v>298.84006846495652</v>
      </c>
      <c r="K27">
        <v>0</v>
      </c>
      <c r="L27">
        <v>0</v>
      </c>
      <c r="M27">
        <v>0.34744623428799998</v>
      </c>
      <c r="N27">
        <v>0</v>
      </c>
      <c r="O27">
        <v>63.081334791037001</v>
      </c>
      <c r="P27">
        <v>44.333045866627167</v>
      </c>
      <c r="Q27">
        <v>0</v>
      </c>
      <c r="R27">
        <v>0</v>
      </c>
      <c r="S27">
        <v>0.97662119110800005</v>
      </c>
      <c r="T27">
        <f t="shared" si="0"/>
        <v>963.11019116546765</v>
      </c>
      <c r="V27">
        <v>98.295620606030525</v>
      </c>
      <c r="W27">
        <v>67.684306436845716</v>
      </c>
      <c r="X27">
        <v>135.82418140087185</v>
      </c>
      <c r="Y27">
        <v>0.62854737172237518</v>
      </c>
      <c r="Z27">
        <v>7.9743123093754434E-2</v>
      </c>
      <c r="AA27">
        <v>1.0376927974043217</v>
      </c>
      <c r="AB27">
        <v>0.78716659487242546</v>
      </c>
      <c r="AC27">
        <v>3.4229504736324454</v>
      </c>
      <c r="AD27">
        <v>5.3699093980938218E-3</v>
      </c>
      <c r="AE27">
        <v>0.34588888595457912</v>
      </c>
      <c r="AF27">
        <v>0.45345922103497521</v>
      </c>
      <c r="AG27">
        <v>4.1047923692320607</v>
      </c>
      <c r="AH27">
        <v>7.0694572508472591E-3</v>
      </c>
      <c r="AI27">
        <v>74.38440524720464</v>
      </c>
      <c r="AJ27">
        <v>9.2125826150770145</v>
      </c>
      <c r="AK27">
        <v>0</v>
      </c>
      <c r="AL27">
        <f t="shared" si="1"/>
        <v>396.27377650962563</v>
      </c>
      <c r="AN27">
        <v>0</v>
      </c>
      <c r="AO27">
        <v>0</v>
      </c>
      <c r="AP27">
        <v>110.35761056708174</v>
      </c>
      <c r="AQ27">
        <v>38.488345296621226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40.56591887538606</v>
      </c>
      <c r="AZ27">
        <v>0</v>
      </c>
      <c r="BA27">
        <v>96.87580259653312</v>
      </c>
      <c r="BB27">
        <v>0</v>
      </c>
      <c r="BC27">
        <v>0</v>
      </c>
      <c r="BD27">
        <f t="shared" si="2"/>
        <v>286.28767733562211</v>
      </c>
      <c r="BG27">
        <v>0</v>
      </c>
      <c r="BH27">
        <v>0</v>
      </c>
      <c r="BI27">
        <v>27.610048495514256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5.7273256861839075</v>
      </c>
      <c r="BS27">
        <v>0</v>
      </c>
      <c r="BT27">
        <v>88.015589145466691</v>
      </c>
      <c r="BU27">
        <v>0</v>
      </c>
      <c r="BV27">
        <v>0</v>
      </c>
      <c r="BW27">
        <f t="shared" si="3"/>
        <v>121.35296332716486</v>
      </c>
      <c r="BY27">
        <v>0</v>
      </c>
      <c r="BZ27">
        <v>0</v>
      </c>
      <c r="CA27">
        <v>13.928474175038348</v>
      </c>
      <c r="CB27">
        <v>21.61213526191003</v>
      </c>
      <c r="CC27">
        <v>0</v>
      </c>
      <c r="CD27">
        <v>0</v>
      </c>
      <c r="CE27">
        <v>0.85552654073013013</v>
      </c>
      <c r="CF27">
        <v>46.384603724846379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31.494537125007472</v>
      </c>
      <c r="CM27">
        <v>0</v>
      </c>
      <c r="CN27">
        <v>0</v>
      </c>
      <c r="CO27">
        <f t="shared" si="4"/>
        <v>114.27527682753237</v>
      </c>
      <c r="CQ27">
        <v>6.5689884974849386</v>
      </c>
      <c r="CR27">
        <v>0</v>
      </c>
      <c r="CS27">
        <v>6.1489997573814614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f t="shared" si="5"/>
        <v>12.7179882548664</v>
      </c>
      <c r="DJ27">
        <v>2042</v>
      </c>
      <c r="DK27">
        <f t="shared" si="6"/>
        <v>3775.3177585856924</v>
      </c>
      <c r="DL27">
        <f t="shared" si="7"/>
        <v>3661.0424817581602</v>
      </c>
      <c r="DO27">
        <v>2042</v>
      </c>
      <c r="DP27">
        <v>1894.0178734202786</v>
      </c>
      <c r="DQ27">
        <v>1779.7425965927464</v>
      </c>
    </row>
    <row r="28" spans="2:121" x14ac:dyDescent="0.3">
      <c r="B28">
        <v>2043</v>
      </c>
      <c r="C28">
        <v>0</v>
      </c>
      <c r="D28">
        <v>0</v>
      </c>
      <c r="E28">
        <v>201.79836399401816</v>
      </c>
      <c r="F28">
        <v>0</v>
      </c>
      <c r="G28">
        <v>0</v>
      </c>
      <c r="H28">
        <v>0</v>
      </c>
      <c r="I28">
        <v>360.53268882574815</v>
      </c>
      <c r="J28">
        <v>295.4767214513987</v>
      </c>
      <c r="K28">
        <v>0</v>
      </c>
      <c r="L28">
        <v>0</v>
      </c>
      <c r="M28">
        <v>0.351885079203</v>
      </c>
      <c r="N28">
        <v>0</v>
      </c>
      <c r="O28">
        <v>64.351553318209</v>
      </c>
      <c r="P28">
        <v>49.784029067179866</v>
      </c>
      <c r="Q28">
        <v>0</v>
      </c>
      <c r="R28">
        <v>0</v>
      </c>
      <c r="S28">
        <v>0.99628663311400001</v>
      </c>
      <c r="T28">
        <f t="shared" si="0"/>
        <v>973.2915283688709</v>
      </c>
      <c r="V28">
        <v>100.04894060467058</v>
      </c>
      <c r="W28">
        <v>67.613591914776876</v>
      </c>
      <c r="X28">
        <v>139.55491751242587</v>
      </c>
      <c r="Y28">
        <v>0.63292269177913629</v>
      </c>
      <c r="Z28">
        <v>8.1573663949944447E-2</v>
      </c>
      <c r="AA28">
        <v>1.0548379262170497</v>
      </c>
      <c r="AB28">
        <v>0.80112702277133374</v>
      </c>
      <c r="AC28">
        <v>3.4943084480939799</v>
      </c>
      <c r="AD28">
        <v>5.4081825003040422E-3</v>
      </c>
      <c r="AE28">
        <v>0.35366297227697346</v>
      </c>
      <c r="AF28">
        <v>0.46194924458531011</v>
      </c>
      <c r="AG28">
        <v>4.1141036847626342</v>
      </c>
      <c r="AH28">
        <v>7.2334210595308597E-3</v>
      </c>
      <c r="AI28">
        <v>75.80906675998564</v>
      </c>
      <c r="AJ28">
        <v>9.3065198186081624</v>
      </c>
      <c r="AK28">
        <v>0</v>
      </c>
      <c r="AL28">
        <f t="shared" si="1"/>
        <v>403.34016386846332</v>
      </c>
      <c r="AN28">
        <v>0</v>
      </c>
      <c r="AO28">
        <v>0</v>
      </c>
      <c r="AP28">
        <v>112.65059622442148</v>
      </c>
      <c r="AQ28">
        <v>37.974629397280069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41.030433085591412</v>
      </c>
      <c r="AZ28">
        <v>0</v>
      </c>
      <c r="BA28">
        <v>98.039091009468493</v>
      </c>
      <c r="BB28">
        <v>0</v>
      </c>
      <c r="BC28">
        <v>0</v>
      </c>
      <c r="BD28">
        <f t="shared" si="2"/>
        <v>289.69474971676146</v>
      </c>
      <c r="BG28">
        <v>0</v>
      </c>
      <c r="BH28">
        <v>0</v>
      </c>
      <c r="BI28">
        <v>28.202959028677761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5.8478476817858063</v>
      </c>
      <c r="BS28">
        <v>0</v>
      </c>
      <c r="BT28">
        <v>89.880589208850907</v>
      </c>
      <c r="BU28">
        <v>0</v>
      </c>
      <c r="BV28">
        <v>0</v>
      </c>
      <c r="BW28">
        <f t="shared" si="3"/>
        <v>123.93139591931447</v>
      </c>
      <c r="BY28">
        <v>0</v>
      </c>
      <c r="BZ28">
        <v>0</v>
      </c>
      <c r="CA28">
        <v>14.252569049096563</v>
      </c>
      <c r="CB28">
        <v>22.169886425894056</v>
      </c>
      <c r="CC28">
        <v>0</v>
      </c>
      <c r="CD28">
        <v>0</v>
      </c>
      <c r="CE28">
        <v>0.87713482207427163</v>
      </c>
      <c r="CF28">
        <v>47.583579052536123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32.239137803684464</v>
      </c>
      <c r="CM28">
        <v>0</v>
      </c>
      <c r="CN28">
        <v>0</v>
      </c>
      <c r="CO28">
        <f t="shared" si="4"/>
        <v>117.12230715328548</v>
      </c>
      <c r="CQ28">
        <v>6.5689884974849386</v>
      </c>
      <c r="CR28">
        <v>0</v>
      </c>
      <c r="CS28">
        <v>6.1489997573814614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f t="shared" si="5"/>
        <v>12.7179882548664</v>
      </c>
      <c r="DJ28">
        <v>2043</v>
      </c>
      <c r="DK28">
        <f t="shared" si="6"/>
        <v>3827.4782783082583</v>
      </c>
      <c r="DL28">
        <f t="shared" si="7"/>
        <v>3710.3559711549728</v>
      </c>
      <c r="DO28">
        <v>2043</v>
      </c>
      <c r="DP28">
        <v>1920.098133281562</v>
      </c>
      <c r="DQ28">
        <v>1802.9758261282766</v>
      </c>
    </row>
    <row r="29" spans="2:121" x14ac:dyDescent="0.3">
      <c r="B29">
        <v>2044</v>
      </c>
      <c r="C29">
        <v>0</v>
      </c>
      <c r="D29">
        <v>0</v>
      </c>
      <c r="E29">
        <v>218.14954316791105</v>
      </c>
      <c r="F29">
        <v>0</v>
      </c>
      <c r="G29">
        <v>0</v>
      </c>
      <c r="H29">
        <v>0</v>
      </c>
      <c r="I29">
        <v>351.63573373832315</v>
      </c>
      <c r="J29">
        <v>292.43749253076732</v>
      </c>
      <c r="K29">
        <v>0</v>
      </c>
      <c r="L29">
        <v>0</v>
      </c>
      <c r="M29">
        <v>0.356303271827</v>
      </c>
      <c r="N29">
        <v>0</v>
      </c>
      <c r="O29">
        <v>65.642715514784001</v>
      </c>
      <c r="P29">
        <v>54.304563145788812</v>
      </c>
      <c r="Q29">
        <v>0</v>
      </c>
      <c r="R29">
        <v>0</v>
      </c>
      <c r="S29">
        <v>1.0162763236700001</v>
      </c>
      <c r="T29">
        <f t="shared" si="0"/>
        <v>983.54262769307127</v>
      </c>
      <c r="V29">
        <v>101.98673559734769</v>
      </c>
      <c r="W29">
        <v>67.565395670152384</v>
      </c>
      <c r="X29">
        <v>143.44749569060724</v>
      </c>
      <c r="Y29">
        <v>0.63923585846531061</v>
      </c>
      <c r="Z29">
        <v>8.3481410741504475E-2</v>
      </c>
      <c r="AA29">
        <v>1.073974388071008</v>
      </c>
      <c r="AB29">
        <v>0.81644631453597105</v>
      </c>
      <c r="AC29">
        <v>3.5698913819711517</v>
      </c>
      <c r="AD29">
        <v>5.4635827156274686E-3</v>
      </c>
      <c r="AE29">
        <v>0.36179746249362282</v>
      </c>
      <c r="AF29">
        <v>0.47103525532235296</v>
      </c>
      <c r="AG29">
        <v>4.1251739973523529</v>
      </c>
      <c r="AH29">
        <v>7.404237042399316E-3</v>
      </c>
      <c r="AI29">
        <v>77.345490163142898</v>
      </c>
      <c r="AJ29">
        <v>9.4111407220883194</v>
      </c>
      <c r="AK29">
        <v>0</v>
      </c>
      <c r="AL29">
        <f t="shared" si="1"/>
        <v>410.91016173204986</v>
      </c>
      <c r="AN29">
        <v>0</v>
      </c>
      <c r="AO29">
        <v>0</v>
      </c>
      <c r="AP29">
        <v>114.99703462212419</v>
      </c>
      <c r="AQ29">
        <v>37.567000398687206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41.489774205726505</v>
      </c>
      <c r="AZ29">
        <v>0</v>
      </c>
      <c r="BA29">
        <v>99.35826734560473</v>
      </c>
      <c r="BB29">
        <v>0</v>
      </c>
      <c r="BC29">
        <v>0</v>
      </c>
      <c r="BD29">
        <f t="shared" si="2"/>
        <v>293.41207657214261</v>
      </c>
      <c r="BG29">
        <v>0</v>
      </c>
      <c r="BH29">
        <v>0</v>
      </c>
      <c r="BI29">
        <v>28.857569723714274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5.9814978459841246</v>
      </c>
      <c r="BS29">
        <v>0</v>
      </c>
      <c r="BT29">
        <v>91.895153660870221</v>
      </c>
      <c r="BU29">
        <v>0</v>
      </c>
      <c r="BV29">
        <v>0</v>
      </c>
      <c r="BW29">
        <f t="shared" si="3"/>
        <v>126.73422123056862</v>
      </c>
      <c r="BY29">
        <v>0</v>
      </c>
      <c r="BZ29">
        <v>0</v>
      </c>
      <c r="CA29">
        <v>14.583587667787606</v>
      </c>
      <c r="CB29">
        <v>22.741057485005832</v>
      </c>
      <c r="CC29">
        <v>0</v>
      </c>
      <c r="CD29">
        <v>0</v>
      </c>
      <c r="CE29">
        <v>0.8992506930465356</v>
      </c>
      <c r="CF29">
        <v>48.810835468012669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32.999959948759297</v>
      </c>
      <c r="CM29">
        <v>0</v>
      </c>
      <c r="CN29">
        <v>0</v>
      </c>
      <c r="CO29">
        <f t="shared" si="4"/>
        <v>120.03469126261193</v>
      </c>
      <c r="CQ29">
        <v>6.5689884974849386</v>
      </c>
      <c r="CR29">
        <v>0</v>
      </c>
      <c r="CS29">
        <v>6.1489997573814614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f t="shared" si="5"/>
        <v>12.7179882548664</v>
      </c>
      <c r="DJ29">
        <v>2044</v>
      </c>
      <c r="DK29">
        <f t="shared" si="6"/>
        <v>3881.9855452357542</v>
      </c>
      <c r="DL29">
        <f t="shared" si="7"/>
        <v>3761.9508539731423</v>
      </c>
      <c r="DO29">
        <v>2044</v>
      </c>
      <c r="DP29">
        <v>1947.3517667453107</v>
      </c>
      <c r="DQ29">
        <v>1827.3170754826988</v>
      </c>
    </row>
    <row r="30" spans="2:121" x14ac:dyDescent="0.3">
      <c r="B30">
        <v>2045</v>
      </c>
      <c r="C30">
        <v>0</v>
      </c>
      <c r="D30">
        <v>0</v>
      </c>
      <c r="E30">
        <v>237.10648934455193</v>
      </c>
      <c r="F30">
        <v>0</v>
      </c>
      <c r="G30">
        <v>0</v>
      </c>
      <c r="H30">
        <v>0</v>
      </c>
      <c r="I30">
        <v>343.02298388546575</v>
      </c>
      <c r="J30">
        <v>290.04431036923205</v>
      </c>
      <c r="K30">
        <v>0</v>
      </c>
      <c r="L30">
        <v>0</v>
      </c>
      <c r="M30">
        <v>0.36069895951399999</v>
      </c>
      <c r="N30">
        <v>0</v>
      </c>
      <c r="O30">
        <v>66.955071878840997</v>
      </c>
      <c r="P30">
        <v>59.299599651589858</v>
      </c>
      <c r="Q30">
        <v>0</v>
      </c>
      <c r="R30">
        <v>0</v>
      </c>
      <c r="S30">
        <v>1.036594140971</v>
      </c>
      <c r="T30">
        <f t="shared" si="0"/>
        <v>997.82574823016546</v>
      </c>
      <c r="V30">
        <v>104.09997991789864</v>
      </c>
      <c r="W30">
        <v>67.531088069643644</v>
      </c>
      <c r="X30">
        <v>147.50395809152781</v>
      </c>
      <c r="Y30">
        <v>0.64735449828738834</v>
      </c>
      <c r="Z30">
        <v>8.5464798393078412E-2</v>
      </c>
      <c r="AA30">
        <v>1.0949959180303892</v>
      </c>
      <c r="AB30">
        <v>0.83305685791368778</v>
      </c>
      <c r="AC30">
        <v>3.649551297579114</v>
      </c>
      <c r="AD30">
        <v>5.5349366513245072E-3</v>
      </c>
      <c r="AE30">
        <v>0.37028335510118454</v>
      </c>
      <c r="AF30">
        <v>0.4806925414756521</v>
      </c>
      <c r="AG30">
        <v>4.1378960298199967</v>
      </c>
      <c r="AH30">
        <v>7.5817748935760746E-3</v>
      </c>
      <c r="AI30">
        <v>78.988697101041382</v>
      </c>
      <c r="AJ30">
        <v>9.5258844954002164</v>
      </c>
      <c r="AK30">
        <v>0</v>
      </c>
      <c r="AL30">
        <f t="shared" si="1"/>
        <v>418.96201968365716</v>
      </c>
      <c r="AN30">
        <v>0</v>
      </c>
      <c r="AO30">
        <v>0</v>
      </c>
      <c r="AP30">
        <v>117.39436642896703</v>
      </c>
      <c r="AQ30">
        <v>37.251791233475728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41.943657886892765</v>
      </c>
      <c r="AZ30">
        <v>0</v>
      </c>
      <c r="BA30">
        <v>100.82137803051353</v>
      </c>
      <c r="BB30">
        <v>0</v>
      </c>
      <c r="BC30">
        <v>0</v>
      </c>
      <c r="BD30">
        <f t="shared" si="2"/>
        <v>297.41119357984905</v>
      </c>
      <c r="BG30">
        <v>0</v>
      </c>
      <c r="BH30">
        <v>0</v>
      </c>
      <c r="BI30">
        <v>29.57194663336626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6.1278484859485092</v>
      </c>
      <c r="BS30">
        <v>0</v>
      </c>
      <c r="BT30">
        <v>94.054395886099172</v>
      </c>
      <c r="BU30">
        <v>0</v>
      </c>
      <c r="BV30">
        <v>0</v>
      </c>
      <c r="BW30">
        <f t="shared" si="3"/>
        <v>129.75419100541393</v>
      </c>
      <c r="BY30">
        <v>0</v>
      </c>
      <c r="BZ30">
        <v>0</v>
      </c>
      <c r="CA30">
        <v>14.921662222841807</v>
      </c>
      <c r="CB30">
        <v>23.325944313636114</v>
      </c>
      <c r="CC30">
        <v>0</v>
      </c>
      <c r="CD30">
        <v>0</v>
      </c>
      <c r="CE30">
        <v>0.92188503109033293</v>
      </c>
      <c r="CF30">
        <v>50.066960666946393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33.777321245352134</v>
      </c>
      <c r="CM30">
        <v>0</v>
      </c>
      <c r="CN30">
        <v>0</v>
      </c>
      <c r="CO30">
        <f t="shared" si="4"/>
        <v>123.01377347986679</v>
      </c>
      <c r="CQ30">
        <v>6.5689884974849386</v>
      </c>
      <c r="CR30">
        <v>0</v>
      </c>
      <c r="CS30">
        <v>6.1489997573814614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f t="shared" si="5"/>
        <v>12.7179882548664</v>
      </c>
      <c r="DJ30">
        <v>2045</v>
      </c>
      <c r="DK30">
        <f t="shared" si="6"/>
        <v>3946.6518402127695</v>
      </c>
      <c r="DL30">
        <f t="shared" si="7"/>
        <v>3823.6380667329026</v>
      </c>
      <c r="DO30">
        <v>2045</v>
      </c>
      <c r="DP30">
        <v>1979.6849142338197</v>
      </c>
      <c r="DQ30">
        <v>1856.6711407539528</v>
      </c>
    </row>
    <row r="31" spans="2:121" x14ac:dyDescent="0.3">
      <c r="B31">
        <v>2046</v>
      </c>
      <c r="C31">
        <v>0</v>
      </c>
      <c r="D31">
        <v>0</v>
      </c>
      <c r="E31">
        <v>254.79671905994789</v>
      </c>
      <c r="F31">
        <v>0</v>
      </c>
      <c r="G31">
        <v>0</v>
      </c>
      <c r="H31">
        <v>0</v>
      </c>
      <c r="I31">
        <v>333.38386796782567</v>
      </c>
      <c r="J31">
        <v>286.79340906650498</v>
      </c>
      <c r="K31">
        <v>0</v>
      </c>
      <c r="L31">
        <v>0</v>
      </c>
      <c r="M31">
        <v>0.36507033110499998</v>
      </c>
      <c r="N31">
        <v>0</v>
      </c>
      <c r="O31">
        <v>68.288875428283006</v>
      </c>
      <c r="P31">
        <v>64.048388073712516</v>
      </c>
      <c r="Q31">
        <v>0</v>
      </c>
      <c r="R31">
        <v>0</v>
      </c>
      <c r="S31">
        <v>1.0572440022259999</v>
      </c>
      <c r="T31">
        <f t="shared" si="0"/>
        <v>1008.733573929605</v>
      </c>
      <c r="V31">
        <v>106.38079942668556</v>
      </c>
      <c r="W31">
        <v>67.49685733446519</v>
      </c>
      <c r="X31">
        <v>151.72536329114044</v>
      </c>
      <c r="Y31">
        <v>0.65710631512018014</v>
      </c>
      <c r="Z31">
        <v>8.7521525747964679E-2</v>
      </c>
      <c r="AA31">
        <v>1.1177612978841636</v>
      </c>
      <c r="AB31">
        <v>0.85086840452447032</v>
      </c>
      <c r="AC31">
        <v>3.7330844523122284</v>
      </c>
      <c r="AD31">
        <v>5.6207187174715668E-3</v>
      </c>
      <c r="AE31">
        <v>0.37910780667053207</v>
      </c>
      <c r="AF31">
        <v>0.49088779761111889</v>
      </c>
      <c r="AG31">
        <v>4.1521287223115051</v>
      </c>
      <c r="AH31">
        <v>7.7658387115612567E-3</v>
      </c>
      <c r="AI31">
        <v>80.732000978722397</v>
      </c>
      <c r="AJ31">
        <v>9.6500022785190929</v>
      </c>
      <c r="AK31">
        <v>0</v>
      </c>
      <c r="AL31">
        <f t="shared" si="1"/>
        <v>427.46687618914382</v>
      </c>
      <c r="AN31">
        <v>0</v>
      </c>
      <c r="AO31">
        <v>0</v>
      </c>
      <c r="AP31">
        <v>119.84259029533131</v>
      </c>
      <c r="AQ31">
        <v>37.034462614991739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42.396329874422207</v>
      </c>
      <c r="AZ31">
        <v>0</v>
      </c>
      <c r="BA31">
        <v>102.35423358009017</v>
      </c>
      <c r="BB31">
        <v>0</v>
      </c>
      <c r="BC31">
        <v>0</v>
      </c>
      <c r="BD31">
        <f t="shared" si="2"/>
        <v>301.62761636483543</v>
      </c>
      <c r="BG31">
        <v>0</v>
      </c>
      <c r="BH31">
        <v>0</v>
      </c>
      <c r="BI31">
        <v>30.343160491841349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6.2862557459948327</v>
      </c>
      <c r="BS31">
        <v>0</v>
      </c>
      <c r="BT31">
        <v>96.378675071179615</v>
      </c>
      <c r="BU31">
        <v>0</v>
      </c>
      <c r="BV31">
        <v>0</v>
      </c>
      <c r="BW31">
        <f t="shared" si="3"/>
        <v>133.00809130901581</v>
      </c>
      <c r="BY31">
        <v>0</v>
      </c>
      <c r="BZ31">
        <v>0</v>
      </c>
      <c r="CA31">
        <v>15.26692709864702</v>
      </c>
      <c r="CB31">
        <v>23.924848650703797</v>
      </c>
      <c r="CC31">
        <v>0</v>
      </c>
      <c r="CD31">
        <v>0</v>
      </c>
      <c r="CE31">
        <v>0.94504892199265345</v>
      </c>
      <c r="CF31">
        <v>51.352552615333728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34.571544831876068</v>
      </c>
      <c r="CM31">
        <v>0</v>
      </c>
      <c r="CN31">
        <v>0</v>
      </c>
      <c r="CO31">
        <f t="shared" si="4"/>
        <v>126.06092211855326</v>
      </c>
      <c r="CQ31">
        <v>6.5689884974849386</v>
      </c>
      <c r="CR31">
        <v>0</v>
      </c>
      <c r="CS31">
        <v>6.1489997573814614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f t="shared" si="5"/>
        <v>12.7179882548664</v>
      </c>
      <c r="DJ31">
        <v>2046</v>
      </c>
      <c r="DK31">
        <f t="shared" si="6"/>
        <v>4006.5121480771736</v>
      </c>
      <c r="DL31">
        <f t="shared" si="7"/>
        <v>3880.4512259586204</v>
      </c>
      <c r="DO31">
        <v>2046</v>
      </c>
      <c r="DP31">
        <v>2009.6150681660199</v>
      </c>
      <c r="DQ31">
        <v>1883.5541460474667</v>
      </c>
    </row>
    <row r="32" spans="2:121" x14ac:dyDescent="0.3">
      <c r="B32">
        <v>2047</v>
      </c>
      <c r="C32">
        <v>0</v>
      </c>
      <c r="D32">
        <v>0</v>
      </c>
      <c r="E32">
        <v>272.46242140085178</v>
      </c>
      <c r="F32">
        <v>0</v>
      </c>
      <c r="G32">
        <v>0</v>
      </c>
      <c r="H32">
        <v>0</v>
      </c>
      <c r="I32">
        <v>323.3188538528658</v>
      </c>
      <c r="J32">
        <v>283.21159713125041</v>
      </c>
      <c r="K32">
        <v>0</v>
      </c>
      <c r="L32">
        <v>0</v>
      </c>
      <c r="M32">
        <v>0.36941562014000001</v>
      </c>
      <c r="N32">
        <v>0</v>
      </c>
      <c r="O32">
        <v>69.644381807209001</v>
      </c>
      <c r="P32">
        <v>68.799823354004573</v>
      </c>
      <c r="Q32">
        <v>0</v>
      </c>
      <c r="R32">
        <v>0</v>
      </c>
      <c r="S32">
        <v>1.078229865298</v>
      </c>
      <c r="T32">
        <f t="shared" si="0"/>
        <v>1018.8847230316196</v>
      </c>
      <c r="V32">
        <v>108.81188671940725</v>
      </c>
      <c r="W32">
        <v>67.457445614466749</v>
      </c>
      <c r="X32">
        <v>156.11238446803878</v>
      </c>
      <c r="Y32">
        <v>0.66830716292550407</v>
      </c>
      <c r="Z32">
        <v>8.9649081751457402E-2</v>
      </c>
      <c r="AA32">
        <v>1.142118772267789</v>
      </c>
      <c r="AB32">
        <v>0.86978391284084922</v>
      </c>
      <c r="AC32">
        <v>3.8202705583517034</v>
      </c>
      <c r="AD32">
        <v>5.7192992073054165E-3</v>
      </c>
      <c r="AE32">
        <v>0.38825686537287729</v>
      </c>
      <c r="AF32">
        <v>0.50158520392219219</v>
      </c>
      <c r="AG32">
        <v>4.1677208655133207</v>
      </c>
      <c r="AH32">
        <v>7.956213341851209E-3</v>
      </c>
      <c r="AI32">
        <v>82.568208968153812</v>
      </c>
      <c r="AJ32">
        <v>9.7826877809411119</v>
      </c>
      <c r="AK32">
        <v>0</v>
      </c>
      <c r="AL32">
        <f t="shared" si="1"/>
        <v>436.39398148650258</v>
      </c>
      <c r="AN32">
        <v>0</v>
      </c>
      <c r="AO32">
        <v>0</v>
      </c>
      <c r="AP32">
        <v>122.33414122226603</v>
      </c>
      <c r="AQ32">
        <v>36.875816705783336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42.840837230280741</v>
      </c>
      <c r="AZ32">
        <v>0</v>
      </c>
      <c r="BA32">
        <v>103.9952407053882</v>
      </c>
      <c r="BB32">
        <v>0</v>
      </c>
      <c r="BC32">
        <v>0</v>
      </c>
      <c r="BD32">
        <f t="shared" si="2"/>
        <v>306.04603586371832</v>
      </c>
      <c r="BG32">
        <v>0</v>
      </c>
      <c r="BH32">
        <v>0</v>
      </c>
      <c r="BI32">
        <v>31.167938652235893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6.4560010091536419</v>
      </c>
      <c r="BS32">
        <v>0</v>
      </c>
      <c r="BT32">
        <v>98.835252031754251</v>
      </c>
      <c r="BU32">
        <v>0</v>
      </c>
      <c r="BV32">
        <v>0</v>
      </c>
      <c r="BW32">
        <f t="shared" si="3"/>
        <v>136.45919169314379</v>
      </c>
      <c r="BY32">
        <v>0</v>
      </c>
      <c r="BZ32">
        <v>0</v>
      </c>
      <c r="CA32">
        <v>15.619518891634952</v>
      </c>
      <c r="CB32">
        <v>24.538078183276731</v>
      </c>
      <c r="CC32">
        <v>0</v>
      </c>
      <c r="CD32">
        <v>0</v>
      </c>
      <c r="CE32">
        <v>0.96875366269175334</v>
      </c>
      <c r="CF32">
        <v>52.668219692148341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35.382959354828586</v>
      </c>
      <c r="CM32">
        <v>0</v>
      </c>
      <c r="CN32">
        <v>0</v>
      </c>
      <c r="CO32">
        <f t="shared" si="4"/>
        <v>129.17752978458037</v>
      </c>
      <c r="CQ32">
        <v>6.5689884974849386</v>
      </c>
      <c r="CR32">
        <v>0</v>
      </c>
      <c r="CS32">
        <v>6.1489997573814614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f t="shared" si="5"/>
        <v>12.7179882548664</v>
      </c>
      <c r="DJ32">
        <v>2047</v>
      </c>
      <c r="DK32">
        <f t="shared" si="6"/>
        <v>4066.6409119739956</v>
      </c>
      <c r="DL32">
        <f t="shared" si="7"/>
        <v>3937.4633821894154</v>
      </c>
      <c r="DO32">
        <v>2047</v>
      </c>
      <c r="DP32">
        <v>2039.6794501144311</v>
      </c>
      <c r="DQ32">
        <v>1910.5019203298507</v>
      </c>
    </row>
    <row r="33" spans="2:121" x14ac:dyDescent="0.3">
      <c r="B33">
        <v>2048</v>
      </c>
      <c r="C33">
        <v>0</v>
      </c>
      <c r="D33">
        <v>0</v>
      </c>
      <c r="E33">
        <v>290.2804966969436</v>
      </c>
      <c r="F33">
        <v>0</v>
      </c>
      <c r="G33">
        <v>0</v>
      </c>
      <c r="H33">
        <v>0</v>
      </c>
      <c r="I33">
        <v>313.02276285335489</v>
      </c>
      <c r="J33">
        <v>279.37552193205511</v>
      </c>
      <c r="K33">
        <v>0</v>
      </c>
      <c r="L33">
        <v>0</v>
      </c>
      <c r="M33">
        <v>0.37373310746499999</v>
      </c>
      <c r="N33">
        <v>0</v>
      </c>
      <c r="O33">
        <v>71.021849311850005</v>
      </c>
      <c r="P33">
        <v>73.601225328238144</v>
      </c>
      <c r="Q33">
        <v>0</v>
      </c>
      <c r="R33">
        <v>0</v>
      </c>
      <c r="S33">
        <v>1.0995557291139999</v>
      </c>
      <c r="T33">
        <f t="shared" si="0"/>
        <v>1028.7751449590207</v>
      </c>
      <c r="V33">
        <v>111.38052194884982</v>
      </c>
      <c r="W33">
        <v>67.404004242019596</v>
      </c>
      <c r="X33">
        <v>160.66572472096991</v>
      </c>
      <c r="Y33">
        <v>0.68077932198582869</v>
      </c>
      <c r="Z33">
        <v>9.1845088403254019E-2</v>
      </c>
      <c r="AA33">
        <v>1.167921982662312</v>
      </c>
      <c r="AB33">
        <v>0.88970988532321194</v>
      </c>
      <c r="AC33">
        <v>3.9108983789422513</v>
      </c>
      <c r="AD33">
        <v>5.8291057392752723E-3</v>
      </c>
      <c r="AE33">
        <v>0.39771725286700699</v>
      </c>
      <c r="AF33">
        <v>0.51275038582524068</v>
      </c>
      <c r="AG33">
        <v>4.1845265111307146</v>
      </c>
      <c r="AH33">
        <v>8.1526946665768547E-3</v>
      </c>
      <c r="AI33">
        <v>84.490405648348073</v>
      </c>
      <c r="AJ33">
        <v>9.9231626297287114</v>
      </c>
      <c r="AK33">
        <v>0</v>
      </c>
      <c r="AL33">
        <f t="shared" si="1"/>
        <v>445.71394979746191</v>
      </c>
      <c r="AN33">
        <v>0</v>
      </c>
      <c r="AO33">
        <v>0</v>
      </c>
      <c r="AP33">
        <v>124.86298637316293</v>
      </c>
      <c r="AQ33">
        <v>36.759281241460592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43.274961103050032</v>
      </c>
      <c r="AZ33">
        <v>0</v>
      </c>
      <c r="BA33">
        <v>105.72619581953687</v>
      </c>
      <c r="BB33">
        <v>0</v>
      </c>
      <c r="BC33">
        <v>0</v>
      </c>
      <c r="BD33">
        <f t="shared" si="2"/>
        <v>310.62342453721044</v>
      </c>
      <c r="BG33">
        <v>0</v>
      </c>
      <c r="BH33">
        <v>0</v>
      </c>
      <c r="BI33">
        <v>32.043100156700582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6.6363852582880174</v>
      </c>
      <c r="BS33">
        <v>0</v>
      </c>
      <c r="BT33">
        <v>101.41637433182278</v>
      </c>
      <c r="BU33">
        <v>0</v>
      </c>
      <c r="BV33">
        <v>0</v>
      </c>
      <c r="BW33">
        <f t="shared" si="3"/>
        <v>140.09585974681139</v>
      </c>
      <c r="BY33">
        <v>0</v>
      </c>
      <c r="BZ33">
        <v>0</v>
      </c>
      <c r="CA33">
        <v>15.979576403150119</v>
      </c>
      <c r="CB33">
        <v>25.165946598920776</v>
      </c>
      <c r="CC33">
        <v>0</v>
      </c>
      <c r="CD33">
        <v>0</v>
      </c>
      <c r="CE33">
        <v>0.9930107626693867</v>
      </c>
      <c r="CF33">
        <v>54.014580682277426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36.211898964607208</v>
      </c>
      <c r="CM33">
        <v>0</v>
      </c>
      <c r="CN33">
        <v>0</v>
      </c>
      <c r="CO33">
        <f t="shared" si="4"/>
        <v>132.36501341162491</v>
      </c>
      <c r="CQ33">
        <v>6.5689884974849386</v>
      </c>
      <c r="CR33">
        <v>0</v>
      </c>
      <c r="CS33">
        <v>6.1489997573814614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f t="shared" si="5"/>
        <v>12.7179882548664</v>
      </c>
      <c r="DJ33">
        <v>2048</v>
      </c>
      <c r="DK33">
        <f t="shared" si="6"/>
        <v>4127.8647731591254</v>
      </c>
      <c r="DL33">
        <f t="shared" si="7"/>
        <v>3995.4997597475003</v>
      </c>
      <c r="DO33">
        <v>2048</v>
      </c>
      <c r="DP33">
        <v>2070.2913807069949</v>
      </c>
      <c r="DQ33">
        <v>1937.92636729537</v>
      </c>
    </row>
    <row r="34" spans="2:121" x14ac:dyDescent="0.3">
      <c r="B34">
        <v>2049</v>
      </c>
      <c r="C34">
        <v>0</v>
      </c>
      <c r="D34">
        <v>0</v>
      </c>
      <c r="E34">
        <v>308.18966894655046</v>
      </c>
      <c r="F34">
        <v>0</v>
      </c>
      <c r="G34">
        <v>0</v>
      </c>
      <c r="H34">
        <v>0</v>
      </c>
      <c r="I34">
        <v>302.6000360700927</v>
      </c>
      <c r="J34">
        <v>274.68141196932578</v>
      </c>
      <c r="K34">
        <v>0</v>
      </c>
      <c r="L34">
        <v>0</v>
      </c>
      <c r="M34">
        <v>0.37802112379699998</v>
      </c>
      <c r="N34">
        <v>0</v>
      </c>
      <c r="O34">
        <v>72.421538937902994</v>
      </c>
      <c r="P34">
        <v>78.905753711462566</v>
      </c>
      <c r="Q34">
        <v>0</v>
      </c>
      <c r="R34">
        <v>0</v>
      </c>
      <c r="S34">
        <v>1.121225634393</v>
      </c>
      <c r="T34">
        <f t="shared" si="0"/>
        <v>1038.2976563935247</v>
      </c>
      <c r="V34">
        <v>114.07525299448118</v>
      </c>
      <c r="W34">
        <v>67.32850068787117</v>
      </c>
      <c r="X34">
        <v>165.38637758104471</v>
      </c>
      <c r="Y34">
        <v>0.69436196477690848</v>
      </c>
      <c r="Z34">
        <v>9.4107497654796896E-2</v>
      </c>
      <c r="AA34">
        <v>1.1950391259957838</v>
      </c>
      <c r="AB34">
        <v>0.91056230859832232</v>
      </c>
      <c r="AC34">
        <v>4.0047804463149905</v>
      </c>
      <c r="AD34">
        <v>5.9487156502926039E-3</v>
      </c>
      <c r="AE34">
        <v>0.40747738736393663</v>
      </c>
      <c r="AF34">
        <v>0.52435268368577781</v>
      </c>
      <c r="AG34">
        <v>4.2024138181385391</v>
      </c>
      <c r="AH34">
        <v>8.355107067324551E-3</v>
      </c>
      <c r="AI34">
        <v>86.492402812810354</v>
      </c>
      <c r="AJ34">
        <v>10.070725527362319</v>
      </c>
      <c r="AK34">
        <v>0</v>
      </c>
      <c r="AL34">
        <f t="shared" si="1"/>
        <v>455.40065865881644</v>
      </c>
      <c r="AN34">
        <v>0</v>
      </c>
      <c r="AO34">
        <v>0</v>
      </c>
      <c r="AP34">
        <v>127.40277337122795</v>
      </c>
      <c r="AQ34">
        <v>36.667075799593412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43.690727305582868</v>
      </c>
      <c r="AZ34">
        <v>0</v>
      </c>
      <c r="BA34">
        <v>107.51427113822989</v>
      </c>
      <c r="BB34">
        <v>0</v>
      </c>
      <c r="BC34">
        <v>0</v>
      </c>
      <c r="BD34">
        <f t="shared" si="2"/>
        <v>315.2748476146341</v>
      </c>
      <c r="BG34">
        <v>0</v>
      </c>
      <c r="BH34">
        <v>0</v>
      </c>
      <c r="BI34">
        <v>32.965814193911093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6.8267851280547509</v>
      </c>
      <c r="BS34">
        <v>0</v>
      </c>
      <c r="BT34">
        <v>104.11510521926846</v>
      </c>
      <c r="BU34">
        <v>0</v>
      </c>
      <c r="BV34">
        <v>0</v>
      </c>
      <c r="BW34">
        <f t="shared" si="3"/>
        <v>143.9077045412343</v>
      </c>
      <c r="BY34">
        <v>0</v>
      </c>
      <c r="BZ34">
        <v>0</v>
      </c>
      <c r="CA34">
        <v>16.347240644272311</v>
      </c>
      <c r="CB34">
        <v>25.808773656061089</v>
      </c>
      <c r="CC34">
        <v>0</v>
      </c>
      <c r="CD34">
        <v>0</v>
      </c>
      <c r="CE34">
        <v>1.0178319460546241</v>
      </c>
      <c r="CF34">
        <v>55.392264802715616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37.058703338165643</v>
      </c>
      <c r="CM34">
        <v>0</v>
      </c>
      <c r="CN34">
        <v>0</v>
      </c>
      <c r="CO34">
        <f t="shared" si="4"/>
        <v>135.62481438726928</v>
      </c>
      <c r="CQ34">
        <v>6.5689884974849386</v>
      </c>
      <c r="CR34">
        <v>0</v>
      </c>
      <c r="CS34">
        <v>6.1489997573814614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f t="shared" si="5"/>
        <v>12.7179882548664</v>
      </c>
      <c r="DJ34">
        <v>2049</v>
      </c>
      <c r="DK34">
        <f t="shared" si="6"/>
        <v>4189.7293514458242</v>
      </c>
      <c r="DL34">
        <f t="shared" si="7"/>
        <v>4054.1045370585548</v>
      </c>
      <c r="DO34">
        <v>2049</v>
      </c>
      <c r="DP34">
        <v>2101.2236698503448</v>
      </c>
      <c r="DQ34">
        <v>1965.5988554630756</v>
      </c>
    </row>
    <row r="35" spans="2:121" x14ac:dyDescent="0.3">
      <c r="B35">
        <v>2050</v>
      </c>
      <c r="C35">
        <v>0</v>
      </c>
      <c r="D35">
        <v>0</v>
      </c>
      <c r="E35">
        <v>326.6515975485396</v>
      </c>
      <c r="F35">
        <v>0</v>
      </c>
      <c r="G35">
        <v>0</v>
      </c>
      <c r="H35">
        <v>0</v>
      </c>
      <c r="I35">
        <v>292.32092083337062</v>
      </c>
      <c r="J35">
        <v>270.71170907785864</v>
      </c>
      <c r="K35">
        <v>0</v>
      </c>
      <c r="L35">
        <v>0</v>
      </c>
      <c r="M35">
        <v>0.38227805227400002</v>
      </c>
      <c r="N35">
        <v>0</v>
      </c>
      <c r="O35">
        <v>73.843714460097004</v>
      </c>
      <c r="P35">
        <v>83.823271026500933</v>
      </c>
      <c r="Q35">
        <v>0</v>
      </c>
      <c r="R35">
        <v>0</v>
      </c>
      <c r="S35">
        <v>1.143243664878</v>
      </c>
      <c r="T35">
        <f t="shared" si="0"/>
        <v>1048.8767346635186</v>
      </c>
      <c r="V35">
        <v>116.88628770874257</v>
      </c>
      <c r="W35">
        <v>67.223787923893383</v>
      </c>
      <c r="X35">
        <v>170.27577048950482</v>
      </c>
      <c r="Y35">
        <v>0.70891602235690965</v>
      </c>
      <c r="Z35">
        <v>9.6434683528514004E-2</v>
      </c>
      <c r="AA35">
        <v>1.2233572466627636</v>
      </c>
      <c r="AB35">
        <v>0.93226943596000345</v>
      </c>
      <c r="AC35">
        <v>4.1017599663745532</v>
      </c>
      <c r="AD35">
        <v>6.0768989018927981E-3</v>
      </c>
      <c r="AE35">
        <v>0.41752786223481336</v>
      </c>
      <c r="AF35">
        <v>0.53636621071350266</v>
      </c>
      <c r="AG35">
        <v>4.2212691870737844</v>
      </c>
      <c r="AH35">
        <v>8.5633116659297823E-3</v>
      </c>
      <c r="AI35">
        <v>88.568949695492776</v>
      </c>
      <c r="AJ35">
        <v>10.224775386347128</v>
      </c>
      <c r="AK35">
        <v>0</v>
      </c>
      <c r="AL35">
        <f t="shared" si="1"/>
        <v>465.43211202945332</v>
      </c>
      <c r="AN35">
        <v>0</v>
      </c>
      <c r="AO35">
        <v>0</v>
      </c>
      <c r="AP35">
        <v>129.74954283541538</v>
      </c>
      <c r="AQ35">
        <v>36.590372950526948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44.04641043570571</v>
      </c>
      <c r="AZ35">
        <v>0</v>
      </c>
      <c r="BA35">
        <v>109.60449430422381</v>
      </c>
      <c r="BB35">
        <v>0</v>
      </c>
      <c r="BC35">
        <v>0</v>
      </c>
      <c r="BD35">
        <f t="shared" si="2"/>
        <v>319.99082052587187</v>
      </c>
      <c r="BG35">
        <v>0</v>
      </c>
      <c r="BH35">
        <v>0</v>
      </c>
      <c r="BI35">
        <v>33.933729488466035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7.0266809605028397</v>
      </c>
      <c r="BS35">
        <v>0</v>
      </c>
      <c r="BT35">
        <v>106.92563097996153</v>
      </c>
      <c r="BU35">
        <v>0</v>
      </c>
      <c r="BV35">
        <v>0</v>
      </c>
      <c r="BW35">
        <f t="shared" si="3"/>
        <v>147.88604142893041</v>
      </c>
      <c r="BY35">
        <v>0</v>
      </c>
      <c r="BZ35">
        <v>0</v>
      </c>
      <c r="CA35">
        <v>16.722654854419648</v>
      </c>
      <c r="CB35">
        <v>26.466885273725591</v>
      </c>
      <c r="CC35">
        <v>0</v>
      </c>
      <c r="CD35">
        <v>0</v>
      </c>
      <c r="CE35">
        <v>1.0432291545266044</v>
      </c>
      <c r="CF35">
        <v>56.801911783260017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37.923717732578197</v>
      </c>
      <c r="CM35">
        <v>0</v>
      </c>
      <c r="CN35">
        <v>0</v>
      </c>
      <c r="CO35">
        <f t="shared" si="4"/>
        <v>138.95839879851007</v>
      </c>
      <c r="CQ35">
        <v>6.5689884974849386</v>
      </c>
      <c r="CR35">
        <v>0</v>
      </c>
      <c r="CS35">
        <v>6.1489997573814614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f t="shared" si="5"/>
        <v>12.7179882548664</v>
      </c>
      <c r="DJ35">
        <v>2050</v>
      </c>
      <c r="DK35">
        <f t="shared" si="6"/>
        <v>4255.0062031474336</v>
      </c>
      <c r="DL35">
        <f t="shared" si="7"/>
        <v>4116.0478043489238</v>
      </c>
      <c r="DO35">
        <v>2050</v>
      </c>
      <c r="DP35">
        <v>2133.8620957011512</v>
      </c>
      <c r="DQ35">
        <v>1994.9036969026411</v>
      </c>
    </row>
    <row r="36" spans="2:121" x14ac:dyDescent="0.3">
      <c r="B36">
        <v>2051</v>
      </c>
      <c r="C36">
        <v>0</v>
      </c>
      <c r="D36">
        <v>0</v>
      </c>
      <c r="E36">
        <v>346.21851924061076</v>
      </c>
      <c r="F36">
        <v>0</v>
      </c>
      <c r="G36">
        <v>0</v>
      </c>
      <c r="H36">
        <v>0</v>
      </c>
      <c r="I36">
        <v>282.47307235772547</v>
      </c>
      <c r="J36">
        <v>270.61716296602106</v>
      </c>
      <c r="K36">
        <v>0</v>
      </c>
      <c r="L36">
        <v>0</v>
      </c>
      <c r="M36">
        <v>0.39372358478300001</v>
      </c>
      <c r="N36">
        <v>0</v>
      </c>
      <c r="O36">
        <v>76.054619923676995</v>
      </c>
      <c r="P36">
        <v>88.451626317986367</v>
      </c>
      <c r="Q36">
        <v>0</v>
      </c>
      <c r="R36">
        <v>0</v>
      </c>
      <c r="S36">
        <v>1.1774727618750001</v>
      </c>
      <c r="T36">
        <f t="shared" si="0"/>
        <v>1065.3861971526785</v>
      </c>
      <c r="V36">
        <v>119.88331652135992</v>
      </c>
      <c r="W36">
        <v>67.104231351059269</v>
      </c>
      <c r="X36">
        <v>175.36334467973674</v>
      </c>
      <c r="Y36">
        <v>0.72523192245827772</v>
      </c>
      <c r="Z36">
        <v>9.8846258398389189E-2</v>
      </c>
      <c r="AA36">
        <v>1.2536026207911617</v>
      </c>
      <c r="AB36">
        <v>0.95531015160953037</v>
      </c>
      <c r="AC36">
        <v>4.2031228030943968</v>
      </c>
      <c r="AD36">
        <v>6.220635099514692E-3</v>
      </c>
      <c r="AE36">
        <v>0.42796583190760085</v>
      </c>
      <c r="AF36">
        <v>0.54898284204704806</v>
      </c>
      <c r="AG36">
        <v>4.2417749832491083</v>
      </c>
      <c r="AH36">
        <v>8.7790449957207556E-3</v>
      </c>
      <c r="AI36">
        <v>90.757341057115553</v>
      </c>
      <c r="AJ36">
        <v>10.389210208580733</v>
      </c>
      <c r="AK36">
        <v>0</v>
      </c>
      <c r="AL36">
        <f t="shared" si="1"/>
        <v>475.96728091150294</v>
      </c>
      <c r="AN36">
        <v>0</v>
      </c>
      <c r="AO36">
        <v>0</v>
      </c>
      <c r="AP36">
        <v>131.32002555049365</v>
      </c>
      <c r="AQ36">
        <v>37.115805428367722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44.11645305623199</v>
      </c>
      <c r="AZ36">
        <v>0</v>
      </c>
      <c r="BA36">
        <v>111.10511821471957</v>
      </c>
      <c r="BB36">
        <v>0</v>
      </c>
      <c r="BC36">
        <v>0</v>
      </c>
      <c r="BD36">
        <f t="shared" si="2"/>
        <v>323.65740224981289</v>
      </c>
      <c r="BG36">
        <v>0</v>
      </c>
      <c r="BH36">
        <v>0</v>
      </c>
      <c r="BI36">
        <v>34.967329380203424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7.2405004260164159</v>
      </c>
      <c r="BS36">
        <v>0</v>
      </c>
      <c r="BT36">
        <v>110.20358095278151</v>
      </c>
      <c r="BU36">
        <v>0</v>
      </c>
      <c r="BV36">
        <v>0</v>
      </c>
      <c r="BW36">
        <f t="shared" si="3"/>
        <v>152.41141075900134</v>
      </c>
      <c r="BY36">
        <v>0</v>
      </c>
      <c r="BZ36">
        <v>0</v>
      </c>
      <c r="CA36">
        <v>17.106719810361891</v>
      </c>
      <c r="CB36">
        <v>27.141813506285409</v>
      </c>
      <c r="CC36">
        <v>0</v>
      </c>
      <c r="CD36">
        <v>0</v>
      </c>
      <c r="CE36">
        <v>1.0692618037028674</v>
      </c>
      <c r="CF36">
        <v>58.246743746463437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38.809006805180346</v>
      </c>
      <c r="CM36">
        <v>0</v>
      </c>
      <c r="CN36">
        <v>0</v>
      </c>
      <c r="CO36">
        <f t="shared" si="4"/>
        <v>142.37354567199395</v>
      </c>
      <c r="CQ36">
        <v>6.5689884974849386</v>
      </c>
      <c r="CR36">
        <v>0</v>
      </c>
      <c r="CS36">
        <v>6.1489997573814614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f t="shared" si="5"/>
        <v>12.7179882548664</v>
      </c>
      <c r="DJ36">
        <v>2051</v>
      </c>
      <c r="DK36">
        <f t="shared" si="6"/>
        <v>4332.3096617448446</v>
      </c>
      <c r="DL36">
        <f t="shared" si="7"/>
        <v>4189.9361160728504</v>
      </c>
      <c r="DO36">
        <v>2051</v>
      </c>
      <c r="DP36">
        <v>2172.5138249998563</v>
      </c>
      <c r="DQ36">
        <v>2030.1402793278623</v>
      </c>
    </row>
    <row r="37" spans="2:121" x14ac:dyDescent="0.3">
      <c r="B37">
        <v>2052</v>
      </c>
      <c r="C37">
        <v>0</v>
      </c>
      <c r="D37">
        <v>0</v>
      </c>
      <c r="E37">
        <v>364.94341287467358</v>
      </c>
      <c r="F37">
        <v>0</v>
      </c>
      <c r="G37">
        <v>0</v>
      </c>
      <c r="H37">
        <v>0</v>
      </c>
      <c r="I37">
        <v>272.52634649810057</v>
      </c>
      <c r="J37">
        <v>269.95795351820567</v>
      </c>
      <c r="K37">
        <v>0</v>
      </c>
      <c r="L37">
        <v>0</v>
      </c>
      <c r="M37">
        <v>0.40552483582600002</v>
      </c>
      <c r="N37">
        <v>0</v>
      </c>
      <c r="O37">
        <v>78.334238664900994</v>
      </c>
      <c r="P37">
        <v>93.329535811520344</v>
      </c>
      <c r="Q37">
        <v>0</v>
      </c>
      <c r="R37">
        <v>0</v>
      </c>
      <c r="S37">
        <v>1.212765673442</v>
      </c>
      <c r="T37">
        <f>SUM(C37:S37)</f>
        <v>1080.709777876669</v>
      </c>
      <c r="V37">
        <v>122.97500049819828</v>
      </c>
      <c r="W37">
        <v>66.941277408777864</v>
      </c>
      <c r="X37">
        <v>180.62718132598849</v>
      </c>
      <c r="Y37">
        <v>0.74217298849287361</v>
      </c>
      <c r="Z37">
        <v>0.10132219954915737</v>
      </c>
      <c r="AA37">
        <v>1.2847942975248772</v>
      </c>
      <c r="AB37">
        <v>0.97905017576468778</v>
      </c>
      <c r="AC37">
        <v>4.307326137136366</v>
      </c>
      <c r="AD37">
        <v>6.3698831676429141E-3</v>
      </c>
      <c r="AE37">
        <v>0.43868597263616926</v>
      </c>
      <c r="AF37">
        <v>0.56196194854446779</v>
      </c>
      <c r="AG37">
        <v>4.2629769986986181</v>
      </c>
      <c r="AH37">
        <v>9.0005425143418524E-3</v>
      </c>
      <c r="AI37">
        <v>93.009763067498014</v>
      </c>
      <c r="AJ37">
        <v>10.558777695041794</v>
      </c>
      <c r="AK37">
        <v>0</v>
      </c>
      <c r="AL37">
        <f t="shared" si="1"/>
        <v>486.80566113953364</v>
      </c>
      <c r="AN37">
        <v>0</v>
      </c>
      <c r="AO37">
        <v>0</v>
      </c>
      <c r="AP37">
        <v>132.86902178569724</v>
      </c>
      <c r="AQ37">
        <v>37.65023354387133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44.169352477996178</v>
      </c>
      <c r="AZ37">
        <v>0</v>
      </c>
      <c r="BA37">
        <v>112.6066451520531</v>
      </c>
      <c r="BB37">
        <v>0</v>
      </c>
      <c r="BC37">
        <v>0</v>
      </c>
      <c r="BD37">
        <f t="shared" si="2"/>
        <v>327.29525295961787</v>
      </c>
      <c r="BG37">
        <v>0</v>
      </c>
      <c r="BH37">
        <v>0</v>
      </c>
      <c r="BI37">
        <v>36.039605509059655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7.4623744338554374</v>
      </c>
      <c r="BS37">
        <v>0</v>
      </c>
      <c r="BT37">
        <v>113.60006839804281</v>
      </c>
      <c r="BU37">
        <v>0</v>
      </c>
      <c r="BV37">
        <v>0</v>
      </c>
      <c r="BW37">
        <f t="shared" si="3"/>
        <v>157.10204834095791</v>
      </c>
      <c r="BY37">
        <v>0</v>
      </c>
      <c r="BZ37">
        <v>0</v>
      </c>
      <c r="CA37">
        <v>17.499635218012354</v>
      </c>
      <c r="CB37">
        <v>27.833988571591451</v>
      </c>
      <c r="CC37">
        <v>0</v>
      </c>
      <c r="CD37">
        <v>0</v>
      </c>
      <c r="CE37">
        <v>1.0959458127454793</v>
      </c>
      <c r="CF37">
        <v>59.727617561602358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39.715046971758646</v>
      </c>
      <c r="CM37">
        <v>0</v>
      </c>
      <c r="CN37">
        <v>0</v>
      </c>
      <c r="CO37">
        <f t="shared" si="4"/>
        <v>145.8722341357103</v>
      </c>
      <c r="CQ37">
        <v>6.5689884974849386</v>
      </c>
      <c r="CR37">
        <v>0</v>
      </c>
      <c r="CS37">
        <v>6.1489997573814614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f t="shared" si="5"/>
        <v>12.7179882548664</v>
      </c>
      <c r="DJ37">
        <v>2052</v>
      </c>
      <c r="DK37">
        <f t="shared" si="6"/>
        <v>4408.2879371598456</v>
      </c>
      <c r="DL37">
        <f t="shared" si="7"/>
        <v>4262.4157030241349</v>
      </c>
      <c r="DO37">
        <v>2052</v>
      </c>
      <c r="DP37">
        <v>2210.502962707355</v>
      </c>
      <c r="DQ37">
        <v>2064.6307285716448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AC0C-EB9E-42D7-84BD-2B82EE79130C}">
  <sheetPr codeName="Hoja3"/>
  <dimension ref="B2:FA128"/>
  <sheetViews>
    <sheetView topLeftCell="CE1" zoomScale="70" zoomScaleNormal="70" workbookViewId="0">
      <selection activeCell="BY4" sqref="BY4:CN37"/>
    </sheetView>
  </sheetViews>
  <sheetFormatPr baseColWidth="10" defaultRowHeight="14.4" x14ac:dyDescent="0.3"/>
  <cols>
    <col min="134" max="134" width="18.6640625" customWidth="1"/>
    <col min="140" max="140" width="18.6640625" customWidth="1"/>
  </cols>
  <sheetData>
    <row r="2" spans="2:157" x14ac:dyDescent="0.3">
      <c r="C2" t="s">
        <v>0</v>
      </c>
      <c r="V2" t="s">
        <v>1</v>
      </c>
      <c r="AN2" t="s">
        <v>2</v>
      </c>
      <c r="BG2" t="s">
        <v>3</v>
      </c>
      <c r="BY2" t="s">
        <v>4</v>
      </c>
      <c r="CQ2" t="s">
        <v>5</v>
      </c>
    </row>
    <row r="3" spans="2:157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G3" t="s">
        <v>7</v>
      </c>
      <c r="BH3" t="s">
        <v>8</v>
      </c>
      <c r="BI3" t="s">
        <v>9</v>
      </c>
      <c r="BJ3" t="s">
        <v>10</v>
      </c>
      <c r="BK3" t="s">
        <v>11</v>
      </c>
      <c r="BL3" t="s">
        <v>12</v>
      </c>
      <c r="BM3" t="s">
        <v>13</v>
      </c>
      <c r="BN3" t="s">
        <v>14</v>
      </c>
      <c r="BO3" t="s">
        <v>15</v>
      </c>
      <c r="BP3" t="s">
        <v>16</v>
      </c>
      <c r="BQ3" t="s">
        <v>17</v>
      </c>
      <c r="BR3" t="s">
        <v>18</v>
      </c>
      <c r="BS3" t="s">
        <v>19</v>
      </c>
      <c r="BT3" t="s">
        <v>20</v>
      </c>
      <c r="BU3" t="s">
        <v>21</v>
      </c>
      <c r="BV3" t="s">
        <v>22</v>
      </c>
      <c r="BW3" t="s">
        <v>34</v>
      </c>
      <c r="BY3" t="s">
        <v>7</v>
      </c>
      <c r="BZ3" t="s">
        <v>8</v>
      </c>
      <c r="CA3" t="s">
        <v>9</v>
      </c>
      <c r="CB3" t="s">
        <v>10</v>
      </c>
      <c r="CC3" t="s">
        <v>11</v>
      </c>
      <c r="CD3" t="s">
        <v>12</v>
      </c>
      <c r="CE3" t="s">
        <v>13</v>
      </c>
      <c r="CF3" t="s">
        <v>14</v>
      </c>
      <c r="CG3" t="s">
        <v>15</v>
      </c>
      <c r="CH3" t="s">
        <v>16</v>
      </c>
      <c r="CI3" t="s">
        <v>17</v>
      </c>
      <c r="CJ3" t="s">
        <v>18</v>
      </c>
      <c r="CK3" t="s">
        <v>19</v>
      </c>
      <c r="CL3" t="s">
        <v>20</v>
      </c>
      <c r="CM3" t="s">
        <v>21</v>
      </c>
      <c r="CN3" t="s">
        <v>22</v>
      </c>
      <c r="CO3" t="s">
        <v>34</v>
      </c>
      <c r="CQ3" t="s">
        <v>7</v>
      </c>
      <c r="CR3" t="s">
        <v>8</v>
      </c>
      <c r="CS3" t="s">
        <v>9</v>
      </c>
      <c r="CT3" t="s">
        <v>10</v>
      </c>
      <c r="CU3" t="s">
        <v>11</v>
      </c>
      <c r="CV3" t="s">
        <v>12</v>
      </c>
      <c r="CW3" t="s">
        <v>13</v>
      </c>
      <c r="CX3" t="s">
        <v>14</v>
      </c>
      <c r="CY3" t="s">
        <v>15</v>
      </c>
      <c r="CZ3" t="s">
        <v>16</v>
      </c>
      <c r="DA3" t="s">
        <v>17</v>
      </c>
      <c r="DB3" t="s">
        <v>18</v>
      </c>
      <c r="DC3" t="s">
        <v>19</v>
      </c>
      <c r="DD3" t="s">
        <v>20</v>
      </c>
      <c r="DE3" t="s">
        <v>21</v>
      </c>
      <c r="DF3" t="s">
        <v>22</v>
      </c>
      <c r="DG3" t="s">
        <v>34</v>
      </c>
      <c r="DJ3" t="s">
        <v>6</v>
      </c>
      <c r="DK3" t="s">
        <v>25</v>
      </c>
      <c r="DL3" t="s">
        <v>24</v>
      </c>
      <c r="DO3" t="s">
        <v>6</v>
      </c>
      <c r="DP3" t="s">
        <v>25</v>
      </c>
      <c r="DQ3" t="s">
        <v>24</v>
      </c>
      <c r="DS3" t="s">
        <v>6</v>
      </c>
      <c r="DT3">
        <v>2019</v>
      </c>
      <c r="DU3">
        <v>2020</v>
      </c>
      <c r="DV3">
        <v>2021</v>
      </c>
      <c r="DW3">
        <v>2022</v>
      </c>
      <c r="DX3">
        <v>2023</v>
      </c>
      <c r="DY3">
        <v>2024</v>
      </c>
      <c r="DZ3">
        <v>2025</v>
      </c>
      <c r="EA3">
        <v>2026</v>
      </c>
      <c r="EB3">
        <v>2027</v>
      </c>
      <c r="EC3">
        <v>2028</v>
      </c>
      <c r="ED3">
        <v>2029</v>
      </c>
      <c r="EE3">
        <v>2030</v>
      </c>
      <c r="EF3">
        <v>2031</v>
      </c>
      <c r="EG3">
        <v>2032</v>
      </c>
      <c r="EH3">
        <v>2033</v>
      </c>
      <c r="EI3">
        <v>2034</v>
      </c>
      <c r="EJ3">
        <v>2035</v>
      </c>
      <c r="EK3">
        <v>2036</v>
      </c>
      <c r="EL3">
        <v>2037</v>
      </c>
      <c r="EM3">
        <v>2038</v>
      </c>
      <c r="EN3">
        <v>2039</v>
      </c>
      <c r="EO3">
        <v>2040</v>
      </c>
      <c r="EP3">
        <v>2041</v>
      </c>
      <c r="EQ3">
        <v>2042</v>
      </c>
      <c r="ER3">
        <v>2043</v>
      </c>
      <c r="ES3">
        <v>2044</v>
      </c>
      <c r="ET3">
        <v>2045</v>
      </c>
      <c r="EU3">
        <v>2046</v>
      </c>
      <c r="EV3">
        <v>2047</v>
      </c>
      <c r="EW3">
        <v>2048</v>
      </c>
      <c r="EX3">
        <v>2049</v>
      </c>
      <c r="EY3">
        <v>2050</v>
      </c>
      <c r="EZ3">
        <v>2051</v>
      </c>
      <c r="FA3">
        <v>2052</v>
      </c>
    </row>
    <row r="4" spans="2:157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 t="shared" ref="T4:T37" si="0"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 t="shared" ref="AL4:AL37" si="1">SUM(V4:AK4)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 t="shared" ref="BD4:BD37" si="2">SUM(AN4:BC4)</f>
        <v>244.97711592120788</v>
      </c>
      <c r="BG4">
        <v>0</v>
      </c>
      <c r="BH4">
        <v>0</v>
      </c>
      <c r="BI4">
        <v>17.433696312901585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2.4623329934276699</v>
      </c>
      <c r="BS4">
        <v>0</v>
      </c>
      <c r="BT4">
        <v>58.094279249804913</v>
      </c>
      <c r="BU4">
        <v>0</v>
      </c>
      <c r="BV4">
        <v>0</v>
      </c>
      <c r="BW4">
        <f>SUM(BG4:BV4)</f>
        <v>77.990308556134167</v>
      </c>
      <c r="BY4">
        <v>0</v>
      </c>
      <c r="BZ4">
        <v>0</v>
      </c>
      <c r="CA4">
        <v>9.131576258597109</v>
      </c>
      <c r="CB4">
        <v>12.483049319628568</v>
      </c>
      <c r="CC4">
        <v>0</v>
      </c>
      <c r="CD4">
        <v>0</v>
      </c>
      <c r="CE4">
        <v>0.21185863158014423</v>
      </c>
      <c r="CF4">
        <v>22.321113543882401</v>
      </c>
      <c r="CG4">
        <v>0</v>
      </c>
      <c r="CH4">
        <v>0</v>
      </c>
      <c r="CI4">
        <v>0</v>
      </c>
      <c r="CJ4">
        <v>0</v>
      </c>
      <c r="CK4">
        <v>0</v>
      </c>
      <c r="CL4">
        <v>21.579546185070978</v>
      </c>
      <c r="CM4">
        <v>0</v>
      </c>
      <c r="CN4">
        <v>0</v>
      </c>
      <c r="CO4">
        <f>SUM(BY4:CN4)</f>
        <v>65.727143938759198</v>
      </c>
      <c r="CQ4">
        <v>7.9130215064470733</v>
      </c>
      <c r="CR4">
        <v>0</v>
      </c>
      <c r="CS4">
        <v>6.568778076336125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f>SUM(CQ4:DF4)</f>
        <v>14.481799582783198</v>
      </c>
      <c r="DJ4">
        <v>2019</v>
      </c>
      <c r="DK4">
        <f t="shared" ref="DK4:DK37" si="3">SUM(C4:DG4)/2</f>
        <v>1252.0122218174529</v>
      </c>
      <c r="DL4">
        <f t="shared" ref="DL4:DL37" si="4">(SUM(C4:DG4)-SUM(BY4:CO4))/2</f>
        <v>1186.2850778786938</v>
      </c>
      <c r="DO4">
        <v>2019</v>
      </c>
      <c r="DP4">
        <v>1252.0122218174499</v>
      </c>
      <c r="DQ4">
        <v>1186.2850778786935</v>
      </c>
      <c r="DS4" t="s">
        <v>25</v>
      </c>
      <c r="DT4">
        <v>1252.0122218174499</v>
      </c>
      <c r="DU4">
        <v>1099.1855996349636</v>
      </c>
      <c r="DV4">
        <v>1286.8855763553047</v>
      </c>
      <c r="DW4">
        <v>1284.455194732084</v>
      </c>
      <c r="DX4">
        <v>1310.575874426185</v>
      </c>
      <c r="DY4">
        <v>1334.9015631085031</v>
      </c>
      <c r="DZ4">
        <v>1363.3430110896841</v>
      </c>
      <c r="EA4">
        <v>1399.489559966881</v>
      </c>
      <c r="EB4">
        <v>1431.0667939329301</v>
      </c>
      <c r="EC4">
        <v>1461.7340271911578</v>
      </c>
      <c r="ED4">
        <v>1489.9581988545697</v>
      </c>
      <c r="EE4">
        <v>1519.3973088765551</v>
      </c>
      <c r="EF4">
        <v>1555.5055325347505</v>
      </c>
      <c r="EG4">
        <v>1588.8640714079893</v>
      </c>
      <c r="EH4">
        <v>1622.7900284114833</v>
      </c>
      <c r="EI4">
        <v>1654.0382872331779</v>
      </c>
      <c r="EJ4">
        <v>1688.5923305401434</v>
      </c>
      <c r="EK4">
        <v>1718.8655116537336</v>
      </c>
      <c r="EL4">
        <v>1749.7247671939781</v>
      </c>
      <c r="EM4">
        <v>1781.1947825475911</v>
      </c>
      <c r="EN4">
        <v>1809.5233064319359</v>
      </c>
      <c r="EO4">
        <v>1834.8825881471371</v>
      </c>
      <c r="EP4">
        <v>1863.4487796411618</v>
      </c>
      <c r="EQ4">
        <v>1894.0178734202786</v>
      </c>
      <c r="ER4">
        <v>1920.098133281562</v>
      </c>
      <c r="ES4">
        <v>1947.3517667453107</v>
      </c>
      <c r="ET4">
        <v>1979.6849142338197</v>
      </c>
      <c r="EU4">
        <v>2009.6150681660199</v>
      </c>
      <c r="EV4">
        <v>2039.6794501144311</v>
      </c>
      <c r="EW4">
        <v>2070.2913807069949</v>
      </c>
      <c r="EX4">
        <v>2101.2236698503448</v>
      </c>
      <c r="EY4">
        <v>2133.8620957011512</v>
      </c>
      <c r="EZ4">
        <v>2172.5138249998563</v>
      </c>
      <c r="FA4">
        <v>2210.502962707355</v>
      </c>
    </row>
    <row r="5" spans="2:157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si="0"/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si="1"/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si="2"/>
        <v>240.95802941600527</v>
      </c>
      <c r="BG5">
        <v>0</v>
      </c>
      <c r="BH5">
        <v>0</v>
      </c>
      <c r="BI5">
        <v>13.430243980228235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1.9948280195659243</v>
      </c>
      <c r="BS5">
        <v>0</v>
      </c>
      <c r="BT5">
        <v>52.000401560815249</v>
      </c>
      <c r="BU5">
        <v>0</v>
      </c>
      <c r="BV5">
        <v>0</v>
      </c>
      <c r="BW5">
        <f t="shared" ref="BW5:BW37" si="5">SUM(BG5:BV5)</f>
        <v>67.425473560609404</v>
      </c>
      <c r="BY5">
        <v>0</v>
      </c>
      <c r="BZ5">
        <v>0</v>
      </c>
      <c r="CA5">
        <v>8.7418385435873098</v>
      </c>
      <c r="CB5">
        <v>12.036019594612707</v>
      </c>
      <c r="CC5">
        <v>0</v>
      </c>
      <c r="CD5">
        <v>0</v>
      </c>
      <c r="CE5">
        <v>0.37402653406310732</v>
      </c>
      <c r="CF5">
        <v>19.603816304462075</v>
      </c>
      <c r="CG5">
        <v>0</v>
      </c>
      <c r="CH5">
        <v>0</v>
      </c>
      <c r="CI5">
        <v>0</v>
      </c>
      <c r="CJ5">
        <v>0</v>
      </c>
      <c r="CK5">
        <v>0</v>
      </c>
      <c r="CL5">
        <v>18.187071762264907</v>
      </c>
      <c r="CM5">
        <v>0</v>
      </c>
      <c r="CN5">
        <v>0</v>
      </c>
      <c r="CO5">
        <f t="shared" ref="CO5:CO37" si="6">SUM(BY5:CN5)</f>
        <v>58.942772738990108</v>
      </c>
      <c r="CQ5">
        <v>6.1392415864345109</v>
      </c>
      <c r="CR5">
        <v>0</v>
      </c>
      <c r="CS5">
        <v>5.5899997794376883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f t="shared" ref="DG5:DG37" si="7">SUM(CQ5:DF5)</f>
        <v>11.729241365872198</v>
      </c>
      <c r="DJ5">
        <v>2020</v>
      </c>
      <c r="DK5">
        <f t="shared" si="3"/>
        <v>1099.1855996349636</v>
      </c>
      <c r="DL5">
        <f t="shared" si="4"/>
        <v>1040.2428268959736</v>
      </c>
      <c r="DO5">
        <v>2020</v>
      </c>
      <c r="DP5">
        <v>1099.1855996349636</v>
      </c>
      <c r="DQ5">
        <v>1040.2428268959736</v>
      </c>
      <c r="DS5" t="s">
        <v>24</v>
      </c>
      <c r="DT5">
        <v>1186.2850778786935</v>
      </c>
      <c r="DU5">
        <v>1040.2428268959736</v>
      </c>
      <c r="DV5">
        <v>1219.9037984838155</v>
      </c>
      <c r="DW5">
        <v>1216.2720931730539</v>
      </c>
      <c r="DX5">
        <v>1241.122544384956</v>
      </c>
      <c r="DY5">
        <v>1263.4111980852501</v>
      </c>
      <c r="DZ5">
        <v>1289.7925318008179</v>
      </c>
      <c r="EA5">
        <v>1323.941616550552</v>
      </c>
      <c r="EB5">
        <v>1353.0030256699417</v>
      </c>
      <c r="EC5">
        <v>1381.3375131507792</v>
      </c>
      <c r="ED5">
        <v>1407.4050842980698</v>
      </c>
      <c r="EE5">
        <v>1434.651559915751</v>
      </c>
      <c r="EF5">
        <v>1468.5675193712245</v>
      </c>
      <c r="EG5">
        <v>1499.6831331568101</v>
      </c>
      <c r="EH5">
        <v>1531.3337744992359</v>
      </c>
      <c r="EI5">
        <v>1560.2500035434355</v>
      </c>
      <c r="EJ5">
        <v>1592.3853770143207</v>
      </c>
      <c r="EK5">
        <v>1620.2739123580409</v>
      </c>
      <c r="EL5">
        <v>1648.6824409818137</v>
      </c>
      <c r="EM5">
        <v>1677.6405017781092</v>
      </c>
      <c r="EN5">
        <v>1703.3950140992395</v>
      </c>
      <c r="EO5">
        <v>1726.1105775365688</v>
      </c>
      <c r="EP5">
        <v>1751.9565010245535</v>
      </c>
      <c r="EQ5">
        <v>1779.7425965927464</v>
      </c>
      <c r="ER5">
        <v>1802.9758261282766</v>
      </c>
      <c r="ES5">
        <v>1827.3170754826988</v>
      </c>
      <c r="ET5">
        <v>1856.6711407539528</v>
      </c>
      <c r="EU5">
        <v>1883.5541460474667</v>
      </c>
      <c r="EV5">
        <v>1910.5019203298507</v>
      </c>
      <c r="EW5">
        <v>1937.92636729537</v>
      </c>
      <c r="EX5">
        <v>1965.5988554630756</v>
      </c>
      <c r="EY5">
        <v>1994.9036969026411</v>
      </c>
      <c r="EZ5">
        <v>2030.1402793278623</v>
      </c>
      <c r="FA5">
        <v>2064.6307285716448</v>
      </c>
    </row>
    <row r="6" spans="2:157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G6">
        <v>0</v>
      </c>
      <c r="BH6">
        <v>0</v>
      </c>
      <c r="BI6">
        <v>16.210421338039392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3.3883153191047133</v>
      </c>
      <c r="BS6">
        <v>0</v>
      </c>
      <c r="BT6">
        <v>56.108387324538874</v>
      </c>
      <c r="BU6">
        <v>0</v>
      </c>
      <c r="BV6">
        <v>0</v>
      </c>
      <c r="BW6">
        <f t="shared" si="5"/>
        <v>75.707123981682983</v>
      </c>
      <c r="BY6">
        <v>0</v>
      </c>
      <c r="BZ6">
        <v>0</v>
      </c>
      <c r="CA6">
        <v>8.770986458876612</v>
      </c>
      <c r="CB6">
        <v>12.696797070356963</v>
      </c>
      <c r="CC6">
        <v>0</v>
      </c>
      <c r="CD6">
        <v>0</v>
      </c>
      <c r="CE6">
        <v>0.5083930661134819</v>
      </c>
      <c r="CF6">
        <v>25.393702546701302</v>
      </c>
      <c r="CG6">
        <v>0</v>
      </c>
      <c r="CH6">
        <v>0</v>
      </c>
      <c r="CI6">
        <v>0</v>
      </c>
      <c r="CJ6">
        <v>0</v>
      </c>
      <c r="CK6">
        <v>0</v>
      </c>
      <c r="CL6">
        <v>19.611898729440686</v>
      </c>
      <c r="CM6">
        <v>0</v>
      </c>
      <c r="CN6">
        <v>0</v>
      </c>
      <c r="CO6">
        <f t="shared" si="6"/>
        <v>66.981777871489044</v>
      </c>
      <c r="CQ6">
        <v>6.5689884974849386</v>
      </c>
      <c r="CR6">
        <v>0</v>
      </c>
      <c r="CS6">
        <v>6.1489997573814614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f t="shared" si="7"/>
        <v>12.7179882548664</v>
      </c>
      <c r="DJ6">
        <v>2021</v>
      </c>
      <c r="DK6">
        <f t="shared" si="3"/>
        <v>1286.885576355304</v>
      </c>
      <c r="DL6">
        <f t="shared" si="4"/>
        <v>1219.9037984838151</v>
      </c>
      <c r="DO6">
        <v>2021</v>
      </c>
      <c r="DP6">
        <v>1286.8855763553047</v>
      </c>
      <c r="DQ6">
        <v>1219.9037984838155</v>
      </c>
    </row>
    <row r="7" spans="2:157" x14ac:dyDescent="0.3">
      <c r="B7">
        <v>2022</v>
      </c>
      <c r="C7">
        <v>0</v>
      </c>
      <c r="D7">
        <v>0</v>
      </c>
      <c r="E7">
        <v>19.746999894377328</v>
      </c>
      <c r="F7">
        <v>0</v>
      </c>
      <c r="G7">
        <v>0</v>
      </c>
      <c r="H7">
        <v>0</v>
      </c>
      <c r="I7">
        <v>297.17992117352242</v>
      </c>
      <c r="J7">
        <v>261.24131562270458</v>
      </c>
      <c r="K7">
        <v>0</v>
      </c>
      <c r="L7">
        <v>0</v>
      </c>
      <c r="M7">
        <v>0.24763559409499999</v>
      </c>
      <c r="N7">
        <v>4.7004639756948774E-7</v>
      </c>
      <c r="O7">
        <v>40.142980140878997</v>
      </c>
      <c r="P7">
        <v>0.59985945535675478</v>
      </c>
      <c r="Q7">
        <v>0</v>
      </c>
      <c r="R7">
        <v>0</v>
      </c>
      <c r="S7">
        <v>0.62149105135000005</v>
      </c>
      <c r="T7">
        <f t="shared" si="0"/>
        <v>619.78020340233138</v>
      </c>
      <c r="V7">
        <v>62.463162135281429</v>
      </c>
      <c r="W7">
        <v>65.977086370280333</v>
      </c>
      <c r="X7">
        <v>80.476522725703717</v>
      </c>
      <c r="Y7">
        <v>0.51646372410532959</v>
      </c>
      <c r="Z7">
        <v>4.9277851408336543E-2</v>
      </c>
      <c r="AA7">
        <v>0.72286207927640045</v>
      </c>
      <c r="AB7">
        <v>0.5389721869232007</v>
      </c>
      <c r="AC7">
        <v>2.2099912954353051</v>
      </c>
      <c r="AD7">
        <v>4.3885554325702389E-3</v>
      </c>
      <c r="AE7">
        <v>0.21576187734063892</v>
      </c>
      <c r="AF7">
        <v>0.30694584885502574</v>
      </c>
      <c r="AG7">
        <v>3.9186871113168502</v>
      </c>
      <c r="AH7">
        <v>4.3372440890321468E-3</v>
      </c>
      <c r="AI7">
        <v>49.519408015763503</v>
      </c>
      <c r="AJ7">
        <v>7.487129947212658</v>
      </c>
      <c r="AK7">
        <v>0</v>
      </c>
      <c r="AL7">
        <f t="shared" si="1"/>
        <v>274.41099696842434</v>
      </c>
      <c r="AN7">
        <v>0</v>
      </c>
      <c r="AO7">
        <v>0</v>
      </c>
      <c r="AP7">
        <v>63.037446963292339</v>
      </c>
      <c r="AQ7">
        <v>68.127613892110574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27.725090966812751</v>
      </c>
      <c r="AZ7">
        <v>0</v>
      </c>
      <c r="BA7">
        <v>71.090785138314772</v>
      </c>
      <c r="BB7">
        <v>0</v>
      </c>
      <c r="BC7">
        <v>0</v>
      </c>
      <c r="BD7">
        <f t="shared" si="2"/>
        <v>229.98093696053044</v>
      </c>
      <c r="BG7">
        <v>0</v>
      </c>
      <c r="BH7">
        <v>0</v>
      </c>
      <c r="BI7">
        <v>17.452529986614142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3.6488323306216168</v>
      </c>
      <c r="BS7">
        <v>0</v>
      </c>
      <c r="BT7">
        <v>57.220880335406974</v>
      </c>
      <c r="BU7">
        <v>0</v>
      </c>
      <c r="BV7">
        <v>0</v>
      </c>
      <c r="BW7">
        <f t="shared" si="5"/>
        <v>78.322242652642728</v>
      </c>
      <c r="BY7">
        <v>0</v>
      </c>
      <c r="BZ7">
        <v>0</v>
      </c>
      <c r="CA7">
        <v>8.866902523278041</v>
      </c>
      <c r="CB7">
        <v>12.864103186746405</v>
      </c>
      <c r="CC7">
        <v>0</v>
      </c>
      <c r="CD7">
        <v>0</v>
      </c>
      <c r="CE7">
        <v>0.51522931476506295</v>
      </c>
      <c r="CF7">
        <v>26.085496496374663</v>
      </c>
      <c r="CG7">
        <v>0</v>
      </c>
      <c r="CH7">
        <v>0</v>
      </c>
      <c r="CI7">
        <v>0</v>
      </c>
      <c r="CJ7">
        <v>0</v>
      </c>
      <c r="CK7">
        <v>0</v>
      </c>
      <c r="CL7">
        <v>19.837282994845587</v>
      </c>
      <c r="CM7">
        <v>0</v>
      </c>
      <c r="CN7">
        <v>0</v>
      </c>
      <c r="CO7">
        <f t="shared" si="6"/>
        <v>68.169014516009753</v>
      </c>
      <c r="CQ7">
        <v>6.5689884974849386</v>
      </c>
      <c r="CR7">
        <v>0</v>
      </c>
      <c r="CS7">
        <v>6.1489997573814614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f t="shared" si="7"/>
        <v>12.7179882548664</v>
      </c>
      <c r="DJ7">
        <v>2022</v>
      </c>
      <c r="DK7">
        <f t="shared" si="3"/>
        <v>1283.3813827548045</v>
      </c>
      <c r="DL7">
        <f t="shared" si="4"/>
        <v>1215.2123682387946</v>
      </c>
      <c r="DO7">
        <v>2022</v>
      </c>
      <c r="DP7">
        <v>1284.455194732084</v>
      </c>
      <c r="DQ7">
        <v>1216.2720931730539</v>
      </c>
    </row>
    <row r="8" spans="2:157" x14ac:dyDescent="0.3">
      <c r="B8">
        <v>2023</v>
      </c>
      <c r="C8">
        <v>0</v>
      </c>
      <c r="D8">
        <v>0</v>
      </c>
      <c r="E8">
        <v>20.426138072385584</v>
      </c>
      <c r="F8">
        <v>0</v>
      </c>
      <c r="G8">
        <v>0</v>
      </c>
      <c r="H8">
        <v>0</v>
      </c>
      <c r="I8">
        <v>308.25168705739628</v>
      </c>
      <c r="J8">
        <v>262.07031797735897</v>
      </c>
      <c r="K8">
        <v>0</v>
      </c>
      <c r="L8">
        <v>0</v>
      </c>
      <c r="M8">
        <v>0.25238880049700002</v>
      </c>
      <c r="N8">
        <v>1.3441501485025497E-6</v>
      </c>
      <c r="O8">
        <v>41.108643815732997</v>
      </c>
      <c r="P8">
        <v>0.65439436751119495</v>
      </c>
      <c r="Q8">
        <v>0</v>
      </c>
      <c r="R8">
        <v>0</v>
      </c>
      <c r="S8">
        <v>0.63644139460799998</v>
      </c>
      <c r="T8">
        <f t="shared" si="0"/>
        <v>633.4000128296401</v>
      </c>
      <c r="V8">
        <v>63.997373108818877</v>
      </c>
      <c r="W8">
        <v>64.433710617520859</v>
      </c>
      <c r="X8">
        <v>84.826269726325251</v>
      </c>
      <c r="Y8">
        <v>0.50952915878661664</v>
      </c>
      <c r="Z8">
        <v>4.8685625755806358E-2</v>
      </c>
      <c r="AA8">
        <v>0.74065210934907699</v>
      </c>
      <c r="AB8">
        <v>0.54819093713052858</v>
      </c>
      <c r="AC8">
        <v>2.1847408213216113</v>
      </c>
      <c r="AD8">
        <v>4.3266640154686325E-3</v>
      </c>
      <c r="AE8">
        <v>0.21318025946220326</v>
      </c>
      <c r="AF8">
        <v>0.3034972607484055</v>
      </c>
      <c r="AG8">
        <v>3.9316685769404449</v>
      </c>
      <c r="AH8">
        <v>4.290453569047223E-3</v>
      </c>
      <c r="AI8">
        <v>50.728557717821104</v>
      </c>
      <c r="AJ8">
        <v>7.5840850934884845</v>
      </c>
      <c r="AK8">
        <v>0</v>
      </c>
      <c r="AL8">
        <f t="shared" si="1"/>
        <v>280.05875813105382</v>
      </c>
      <c r="AN8">
        <v>0</v>
      </c>
      <c r="AO8">
        <v>0</v>
      </c>
      <c r="AP8">
        <v>65.645593788086998</v>
      </c>
      <c r="AQ8">
        <v>65.206829476760873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28.49241256448488</v>
      </c>
      <c r="AZ8">
        <v>0</v>
      </c>
      <c r="BA8">
        <v>71.964080564395502</v>
      </c>
      <c r="BB8">
        <v>0</v>
      </c>
      <c r="BC8">
        <v>0</v>
      </c>
      <c r="BD8">
        <f t="shared" si="2"/>
        <v>231.30891639372823</v>
      </c>
      <c r="BG8">
        <v>0</v>
      </c>
      <c r="BH8">
        <v>0</v>
      </c>
      <c r="BI8">
        <v>18.0253507309986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3.7690156666353496</v>
      </c>
      <c r="BS8">
        <v>0</v>
      </c>
      <c r="BT8">
        <v>59.006111905965767</v>
      </c>
      <c r="BU8">
        <v>0</v>
      </c>
      <c r="BV8">
        <v>0</v>
      </c>
      <c r="BW8">
        <f t="shared" si="5"/>
        <v>80.800478303599718</v>
      </c>
      <c r="BY8">
        <v>0</v>
      </c>
      <c r="BZ8">
        <v>0</v>
      </c>
      <c r="CA8">
        <v>9.0081624349406226</v>
      </c>
      <c r="CB8">
        <v>13.033008060832193</v>
      </c>
      <c r="CC8">
        <v>0</v>
      </c>
      <c r="CD8">
        <v>0</v>
      </c>
      <c r="CE8">
        <v>0.52264282755711544</v>
      </c>
      <c r="CF8">
        <v>26.710710643713782</v>
      </c>
      <c r="CG8">
        <v>0</v>
      </c>
      <c r="CH8">
        <v>0</v>
      </c>
      <c r="CI8">
        <v>0</v>
      </c>
      <c r="CJ8">
        <v>0</v>
      </c>
      <c r="CK8">
        <v>0</v>
      </c>
      <c r="CL8">
        <v>20.149523717679624</v>
      </c>
      <c r="CM8">
        <v>0</v>
      </c>
      <c r="CN8">
        <v>0</v>
      </c>
      <c r="CO8">
        <f t="shared" si="6"/>
        <v>69.424047684723334</v>
      </c>
      <c r="CQ8">
        <v>6.5689884974849386</v>
      </c>
      <c r="CR8">
        <v>0</v>
      </c>
      <c r="CS8">
        <v>6.1489997573814614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f t="shared" si="7"/>
        <v>12.7179882548664</v>
      </c>
      <c r="DJ8">
        <v>2023</v>
      </c>
      <c r="DK8">
        <f t="shared" si="3"/>
        <v>1307.7102015976116</v>
      </c>
      <c r="DL8">
        <f t="shared" si="4"/>
        <v>1238.2861539128883</v>
      </c>
      <c r="DO8">
        <v>2023</v>
      </c>
      <c r="DP8">
        <v>1310.575874426185</v>
      </c>
      <c r="DQ8">
        <v>1241.122544384956</v>
      </c>
    </row>
    <row r="9" spans="2:157" x14ac:dyDescent="0.3">
      <c r="B9">
        <v>2024</v>
      </c>
      <c r="C9">
        <v>0</v>
      </c>
      <c r="D9">
        <v>0</v>
      </c>
      <c r="E9">
        <v>21.221035033090903</v>
      </c>
      <c r="F9">
        <v>0</v>
      </c>
      <c r="G9">
        <v>0</v>
      </c>
      <c r="H9">
        <v>0</v>
      </c>
      <c r="I9">
        <v>318.23838860758224</v>
      </c>
      <c r="J9">
        <v>262.94401188487387</v>
      </c>
      <c r="K9">
        <v>0</v>
      </c>
      <c r="L9">
        <v>0</v>
      </c>
      <c r="M9">
        <v>0.257456461907</v>
      </c>
      <c r="N9">
        <v>3.0863747250964168E-6</v>
      </c>
      <c r="O9">
        <v>42.141747070462003</v>
      </c>
      <c r="P9">
        <v>0.71895582311321826</v>
      </c>
      <c r="Q9">
        <v>0</v>
      </c>
      <c r="R9">
        <v>0</v>
      </c>
      <c r="S9">
        <v>0.65243583312999998</v>
      </c>
      <c r="T9">
        <f t="shared" si="0"/>
        <v>646.17403380053395</v>
      </c>
      <c r="V9">
        <v>65.053615174368062</v>
      </c>
      <c r="W9">
        <v>62.352102597319323</v>
      </c>
      <c r="X9">
        <v>89.034020698020157</v>
      </c>
      <c r="Y9">
        <v>0.49636826555858177</v>
      </c>
      <c r="Z9">
        <v>4.7722729085415153E-2</v>
      </c>
      <c r="AA9">
        <v>0.75295026396497633</v>
      </c>
      <c r="AB9">
        <v>0.55330501156981837</v>
      </c>
      <c r="AC9">
        <v>2.1423817222396355</v>
      </c>
      <c r="AD9">
        <v>4.2097061384310632E-3</v>
      </c>
      <c r="AE9">
        <v>0.20895300797956534</v>
      </c>
      <c r="AF9">
        <v>0.29778848958288928</v>
      </c>
      <c r="AG9">
        <v>3.9400921150132655</v>
      </c>
      <c r="AH9">
        <v>4.2111986780764225E-3</v>
      </c>
      <c r="AI9">
        <v>51.619675762250253</v>
      </c>
      <c r="AJ9">
        <v>7.6515362518559042</v>
      </c>
      <c r="AK9">
        <v>0</v>
      </c>
      <c r="AL9">
        <f t="shared" si="1"/>
        <v>284.15893299362438</v>
      </c>
      <c r="AN9">
        <v>0</v>
      </c>
      <c r="AO9">
        <v>0</v>
      </c>
      <c r="AP9">
        <v>68.151414327271979</v>
      </c>
      <c r="AQ9">
        <v>61.697878174127524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29.205080285350391</v>
      </c>
      <c r="AZ9">
        <v>0</v>
      </c>
      <c r="BA9">
        <v>72.756652215866126</v>
      </c>
      <c r="BB9">
        <v>0</v>
      </c>
      <c r="BC9">
        <v>0</v>
      </c>
      <c r="BD9">
        <f t="shared" si="2"/>
        <v>231.81102500261602</v>
      </c>
      <c r="BG9">
        <v>0</v>
      </c>
      <c r="BH9">
        <v>0</v>
      </c>
      <c r="BI9">
        <v>18.536668287053907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3.877956885040585</v>
      </c>
      <c r="BS9">
        <v>0</v>
      </c>
      <c r="BT9">
        <v>60.696973207335134</v>
      </c>
      <c r="BU9">
        <v>0</v>
      </c>
      <c r="BV9">
        <v>0</v>
      </c>
      <c r="BW9">
        <f t="shared" si="5"/>
        <v>83.111598379429623</v>
      </c>
      <c r="BY9">
        <v>0</v>
      </c>
      <c r="BZ9">
        <v>0</v>
      </c>
      <c r="CA9">
        <v>9.239946226692842</v>
      </c>
      <c r="CB9">
        <v>13.413156820914518</v>
      </c>
      <c r="CC9">
        <v>0</v>
      </c>
      <c r="CD9">
        <v>0</v>
      </c>
      <c r="CE9">
        <v>0.53756891375524829</v>
      </c>
      <c r="CF9">
        <v>27.575126426276761</v>
      </c>
      <c r="CG9">
        <v>0</v>
      </c>
      <c r="CH9">
        <v>0</v>
      </c>
      <c r="CI9">
        <v>0</v>
      </c>
      <c r="CJ9">
        <v>0</v>
      </c>
      <c r="CK9">
        <v>0</v>
      </c>
      <c r="CL9">
        <v>20.67867557198414</v>
      </c>
      <c r="CM9">
        <v>0</v>
      </c>
      <c r="CN9">
        <v>0</v>
      </c>
      <c r="CO9">
        <f t="shared" si="6"/>
        <v>71.444473959623508</v>
      </c>
      <c r="CQ9">
        <v>6.5689884974849386</v>
      </c>
      <c r="CR9">
        <v>0</v>
      </c>
      <c r="CS9">
        <v>6.1489997573814614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f t="shared" si="7"/>
        <v>12.7179882548664</v>
      </c>
      <c r="DJ9">
        <v>2024</v>
      </c>
      <c r="DK9">
        <f t="shared" si="3"/>
        <v>1329.4180523906941</v>
      </c>
      <c r="DL9">
        <f t="shared" si="4"/>
        <v>1257.9735784310706</v>
      </c>
      <c r="DO9">
        <v>2024</v>
      </c>
      <c r="DP9">
        <v>1334.9015631085031</v>
      </c>
      <c r="DQ9">
        <v>1263.4111980852501</v>
      </c>
      <c r="DU9" t="str">
        <f t="shared" ref="DU9:EM9" si="8">B3</f>
        <v>Año</v>
      </c>
      <c r="DV9" t="str">
        <f t="shared" si="8"/>
        <v>Bagazo</v>
      </c>
      <c r="DW9" t="str">
        <f t="shared" si="8"/>
        <v>Carbón Mineral</v>
      </c>
      <c r="DX9" t="str">
        <f t="shared" si="8"/>
        <v>Gas Natural</v>
      </c>
      <c r="DY9" t="str">
        <f t="shared" si="8"/>
        <v>Leña</v>
      </c>
      <c r="DZ9" t="str">
        <f t="shared" si="8"/>
        <v>Petróleo</v>
      </c>
      <c r="EA9" t="str">
        <f t="shared" si="8"/>
        <v>Residuos</v>
      </c>
      <c r="EB9" t="str">
        <f t="shared" si="8"/>
        <v>Gasolina</v>
      </c>
      <c r="EC9" t="str">
        <f t="shared" si="8"/>
        <v>Diesel</v>
      </c>
      <c r="ED9" t="str">
        <f t="shared" si="8"/>
        <v>Carbón de Leña</v>
      </c>
      <c r="EE9" t="str">
        <f t="shared" si="8"/>
        <v>Coque</v>
      </c>
      <c r="EF9" t="str">
        <f t="shared" si="8"/>
        <v>Fuel Oil</v>
      </c>
      <c r="EG9" t="str">
        <f t="shared" si="8"/>
        <v>GLP</v>
      </c>
      <c r="EH9" t="str">
        <f t="shared" si="8"/>
        <v>Kerosene-Jet</v>
      </c>
      <c r="EI9" t="str">
        <f t="shared" si="8"/>
        <v>Electricidad_SIN</v>
      </c>
      <c r="EJ9" t="str">
        <f t="shared" si="8"/>
        <v>Electricidad_AUT_COG</v>
      </c>
      <c r="EK9" t="str">
        <f t="shared" si="8"/>
        <v>Hidrogeno</v>
      </c>
      <c r="EL9" t="str">
        <f t="shared" si="8"/>
        <v>Avgas</v>
      </c>
      <c r="EM9" t="str">
        <f t="shared" si="8"/>
        <v>Total</v>
      </c>
    </row>
    <row r="10" spans="2:157" x14ac:dyDescent="0.3">
      <c r="B10">
        <v>2025</v>
      </c>
      <c r="C10">
        <v>0</v>
      </c>
      <c r="D10">
        <v>0</v>
      </c>
      <c r="E10">
        <v>22.332172494258526</v>
      </c>
      <c r="F10">
        <v>0</v>
      </c>
      <c r="G10">
        <v>0</v>
      </c>
      <c r="H10">
        <v>0</v>
      </c>
      <c r="I10">
        <v>328.87952550148566</v>
      </c>
      <c r="J10">
        <v>264.90707473835664</v>
      </c>
      <c r="K10">
        <v>0</v>
      </c>
      <c r="L10">
        <v>0</v>
      </c>
      <c r="M10">
        <v>0.262998943639</v>
      </c>
      <c r="N10">
        <v>7.0092593855975346E-6</v>
      </c>
      <c r="O10">
        <v>43.270137808191997</v>
      </c>
      <c r="P10">
        <v>0.82376845302433299</v>
      </c>
      <c r="Q10">
        <v>0</v>
      </c>
      <c r="R10">
        <v>0</v>
      </c>
      <c r="S10">
        <v>0.66990550636900004</v>
      </c>
      <c r="T10">
        <f t="shared" si="0"/>
        <v>661.14559045458452</v>
      </c>
      <c r="V10">
        <v>73.929826587530684</v>
      </c>
      <c r="W10">
        <v>60.286250228957243</v>
      </c>
      <c r="X10">
        <v>86.718842207869713</v>
      </c>
      <c r="Y10">
        <v>0.48477902860631583</v>
      </c>
      <c r="Z10">
        <v>4.6801076125355411E-2</v>
      </c>
      <c r="AA10">
        <v>0.7673397202911193</v>
      </c>
      <c r="AB10">
        <v>0.55976439272708767</v>
      </c>
      <c r="AC10">
        <v>2.1021191093864946</v>
      </c>
      <c r="AD10">
        <v>4.1067285759717586E-3</v>
      </c>
      <c r="AE10">
        <v>0.20491521073388469</v>
      </c>
      <c r="AF10">
        <v>0.29238813573311689</v>
      </c>
      <c r="AG10">
        <v>3.9502425117707571</v>
      </c>
      <c r="AH10">
        <v>4.135158689657469E-3</v>
      </c>
      <c r="AI10">
        <v>52.633679405483264</v>
      </c>
      <c r="AJ10">
        <v>7.7301840838071598</v>
      </c>
      <c r="AK10">
        <v>0</v>
      </c>
      <c r="AL10">
        <f t="shared" si="1"/>
        <v>289.71537358628785</v>
      </c>
      <c r="AN10">
        <v>0</v>
      </c>
      <c r="AO10">
        <v>0</v>
      </c>
      <c r="AP10">
        <v>70.775880431476992</v>
      </c>
      <c r="AQ10">
        <v>58.281989430328551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29.944321420951745</v>
      </c>
      <c r="AZ10">
        <v>0</v>
      </c>
      <c r="BA10">
        <v>73.805032710723395</v>
      </c>
      <c r="BB10">
        <v>0</v>
      </c>
      <c r="BC10">
        <v>0</v>
      </c>
      <c r="BD10">
        <f t="shared" si="2"/>
        <v>232.8072239934807</v>
      </c>
      <c r="BG10">
        <v>0</v>
      </c>
      <c r="BH10">
        <v>0</v>
      </c>
      <c r="BI10">
        <v>19.12015500089521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4.0014611879849165</v>
      </c>
      <c r="BS10">
        <v>0</v>
      </c>
      <c r="BT10">
        <v>62.588837317318173</v>
      </c>
      <c r="BU10">
        <v>0</v>
      </c>
      <c r="BV10">
        <v>0</v>
      </c>
      <c r="BW10">
        <f t="shared" si="5"/>
        <v>85.710453506198292</v>
      </c>
      <c r="BY10">
        <v>0</v>
      </c>
      <c r="BZ10">
        <v>0</v>
      </c>
      <c r="CA10">
        <v>9.4724380275029532</v>
      </c>
      <c r="CB10">
        <v>13.799872486917469</v>
      </c>
      <c r="CC10">
        <v>0</v>
      </c>
      <c r="CD10">
        <v>0</v>
      </c>
      <c r="CE10">
        <v>0.55270491320693282</v>
      </c>
      <c r="CF10">
        <v>28.451019128197075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21.210562952278046</v>
      </c>
      <c r="CM10">
        <v>0</v>
      </c>
      <c r="CN10">
        <v>0</v>
      </c>
      <c r="CO10">
        <f t="shared" si="6"/>
        <v>73.486597508102477</v>
      </c>
      <c r="CQ10">
        <v>6.5689884974849386</v>
      </c>
      <c r="CR10">
        <v>0</v>
      </c>
      <c r="CS10">
        <v>6.1489997573814614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f t="shared" si="7"/>
        <v>12.7179882548664</v>
      </c>
      <c r="DJ10">
        <v>2025</v>
      </c>
      <c r="DK10">
        <f t="shared" si="3"/>
        <v>1355.5832273035203</v>
      </c>
      <c r="DL10">
        <f t="shared" si="4"/>
        <v>1282.0966297954178</v>
      </c>
      <c r="DO10">
        <v>2025</v>
      </c>
      <c r="DP10">
        <v>1363.3430110896841</v>
      </c>
      <c r="DQ10">
        <v>1289.7925318008179</v>
      </c>
      <c r="DU10">
        <f t="shared" ref="DU10:DU43" si="9">B4</f>
        <v>2019</v>
      </c>
      <c r="DV10">
        <f t="shared" ref="DV10:DV43" si="10">C4+V4+AN4+BG4+BY4+CQ4</f>
        <v>69.845975122443306</v>
      </c>
      <c r="DW10">
        <f t="shared" ref="DW10:DW43" si="11">D4+W4+AO4+BH4+BZ4+CR4</f>
        <v>84.568620180004331</v>
      </c>
      <c r="DX10">
        <f t="shared" ref="DX10:DX43" si="12">E4+X4+AP4+BI4+CA4+CS4</f>
        <v>197.84993137428435</v>
      </c>
      <c r="DY10">
        <f t="shared" ref="DY10:DY43" si="13">F4+Y4+AQ4+BJ4+CB4+CT4</f>
        <v>101.65324192888916</v>
      </c>
      <c r="DZ10">
        <f t="shared" ref="DZ10:DZ43" si="14">G4+Z4+AR4+BK4+CC4+CU4</f>
        <v>5.375233300915197E-2</v>
      </c>
      <c r="EA10">
        <f t="shared" ref="EA10:EA43" si="15">H4+AA4+AS4+BL4+CD4+CV4</f>
        <v>0.50933861882556597</v>
      </c>
      <c r="EB10">
        <f t="shared" ref="EB10:EB43" si="16">I4+AB4+AT4+BM4+CE4+CW4</f>
        <v>253.13094328236676</v>
      </c>
      <c r="EC10">
        <f t="shared" ref="EC10:EC43" si="17">J4+AC4+AU4+BN4+CF4+CX4</f>
        <v>243.97660772405638</v>
      </c>
      <c r="ED10">
        <f t="shared" ref="ED10:ED43" si="18">K4+AD4+AV4+BO4+CG4+CY4</f>
        <v>3.6079335677385693E-2</v>
      </c>
      <c r="EE10">
        <f t="shared" ref="EE10:EE43" si="19">L4+AE4+AW4+BP4+CH4+CZ4</f>
        <v>0.22623679420906448</v>
      </c>
      <c r="EF10">
        <f t="shared" ref="EF10:EF43" si="20">M4+AF4+AX4+BQ4+CI4+DA4</f>
        <v>1.1450110786100394</v>
      </c>
      <c r="EG10">
        <f t="shared" ref="EG10:EG43" si="21">N4+AG4+AY4+BR4+CJ4+DB4</f>
        <v>29.251363629922214</v>
      </c>
      <c r="EH10">
        <f t="shared" ref="EH10:EH43" si="22">O4+AH4+AZ4+BS4+CK4+DC4</f>
        <v>59.1327906854548</v>
      </c>
      <c r="EI10">
        <f t="shared" ref="EI10:EI43" si="23">P4+AI4+BA4+BT4+CL4+DD4</f>
        <v>202.22113951870173</v>
      </c>
      <c r="EJ10">
        <f t="shared" ref="EJ10:EJ43" si="24">Q4+AJ4+BB4+BU4+CM4+DE4</f>
        <v>7.8868319385505306</v>
      </c>
      <c r="EK10">
        <f t="shared" ref="EK10:EK43" si="25">R4+AK4+BC4+BV4+CN4+DF4</f>
        <v>0</v>
      </c>
      <c r="EL10">
        <f t="shared" ref="EL10:EL43" si="26">S4</f>
        <v>0.52435827244800004</v>
      </c>
      <c r="EM10">
        <f t="shared" ref="EM10:EM43" si="27">T4+AL4+BD4+BW4+CO4+DG4</f>
        <v>1252.0122218174527</v>
      </c>
    </row>
    <row r="11" spans="2:157" x14ac:dyDescent="0.3">
      <c r="B11">
        <v>2026</v>
      </c>
      <c r="C11">
        <v>0</v>
      </c>
      <c r="D11">
        <v>0</v>
      </c>
      <c r="E11">
        <v>23.743997577394914</v>
      </c>
      <c r="F11">
        <v>0</v>
      </c>
      <c r="G11">
        <v>0</v>
      </c>
      <c r="H11">
        <v>0</v>
      </c>
      <c r="I11">
        <v>338.70739666220464</v>
      </c>
      <c r="J11">
        <v>267.26854697346948</v>
      </c>
      <c r="K11">
        <v>0</v>
      </c>
      <c r="L11">
        <v>0</v>
      </c>
      <c r="M11">
        <v>0.26983454750500002</v>
      </c>
      <c r="N11">
        <v>1.4633296158737525E-5</v>
      </c>
      <c r="O11">
        <v>44.631131420309998</v>
      </c>
      <c r="P11">
        <v>0.95946813384958363</v>
      </c>
      <c r="Q11">
        <v>0</v>
      </c>
      <c r="R11">
        <v>0</v>
      </c>
      <c r="S11">
        <v>0.69097632243499996</v>
      </c>
      <c r="T11">
        <f t="shared" si="0"/>
        <v>676.27136627046457</v>
      </c>
      <c r="V11">
        <v>77.712853341258338</v>
      </c>
      <c r="W11">
        <v>62.139511922137075</v>
      </c>
      <c r="X11">
        <v>90.589520708156769</v>
      </c>
      <c r="Y11">
        <v>0.48580206659066494</v>
      </c>
      <c r="Z11">
        <v>4.7241807529663768E-2</v>
      </c>
      <c r="AA11">
        <v>0.80579832045630961</v>
      </c>
      <c r="AB11">
        <v>0.58348041185822963</v>
      </c>
      <c r="AC11">
        <v>2.1211508563923953</v>
      </c>
      <c r="AD11">
        <v>4.1154583012212292E-3</v>
      </c>
      <c r="AE11">
        <v>0.20683445642177692</v>
      </c>
      <c r="AF11">
        <v>0.29466236306958299</v>
      </c>
      <c r="AG11">
        <v>3.9780666328943051</v>
      </c>
      <c r="AH11">
        <v>4.1770494246388306E-3</v>
      </c>
      <c r="AI11">
        <v>55.31984460560227</v>
      </c>
      <c r="AJ11">
        <v>7.9375977435082365</v>
      </c>
      <c r="AK11">
        <v>0</v>
      </c>
      <c r="AL11">
        <f t="shared" si="1"/>
        <v>302.23065774360157</v>
      </c>
      <c r="AN11">
        <v>0</v>
      </c>
      <c r="AO11">
        <v>0</v>
      </c>
      <c r="AP11">
        <v>73.403821184422711</v>
      </c>
      <c r="AQ11">
        <v>54.342577260713064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30.660845758866834</v>
      </c>
      <c r="AZ11">
        <v>0</v>
      </c>
      <c r="BA11">
        <v>75.461538601294208</v>
      </c>
      <c r="BB11">
        <v>0</v>
      </c>
      <c r="BC11">
        <v>0</v>
      </c>
      <c r="BD11">
        <f t="shared" si="2"/>
        <v>233.8687828052968</v>
      </c>
      <c r="BG11">
        <v>0</v>
      </c>
      <c r="BH11">
        <v>0</v>
      </c>
      <c r="BI11">
        <v>19.773857916281649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4.1403900216996368</v>
      </c>
      <c r="BS11">
        <v>0</v>
      </c>
      <c r="BT11">
        <v>63.869771227434583</v>
      </c>
      <c r="BU11">
        <v>0</v>
      </c>
      <c r="BV11">
        <v>0</v>
      </c>
      <c r="BW11">
        <f t="shared" si="5"/>
        <v>87.78401916541587</v>
      </c>
      <c r="BY11">
        <v>0</v>
      </c>
      <c r="BZ11">
        <v>0</v>
      </c>
      <c r="CA11">
        <v>9.5918144684783222</v>
      </c>
      <c r="CB11">
        <v>14.193330912405129</v>
      </c>
      <c r="CC11">
        <v>0</v>
      </c>
      <c r="CD11">
        <v>0</v>
      </c>
      <c r="CE11">
        <v>0.56680694123337783</v>
      </c>
      <c r="CF11">
        <v>29.581886119324217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21.528973911020984</v>
      </c>
      <c r="CM11">
        <v>0</v>
      </c>
      <c r="CN11">
        <v>0</v>
      </c>
      <c r="CO11">
        <f t="shared" si="6"/>
        <v>75.462812352462024</v>
      </c>
      <c r="CQ11">
        <v>6.5689884974849386</v>
      </c>
      <c r="CR11">
        <v>0</v>
      </c>
      <c r="CS11">
        <v>6.1489997573814614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f t="shared" si="7"/>
        <v>12.7179882548664</v>
      </c>
      <c r="DJ11">
        <v>2026</v>
      </c>
      <c r="DK11">
        <f t="shared" si="3"/>
        <v>1388.3356265921068</v>
      </c>
      <c r="DL11">
        <f t="shared" si="4"/>
        <v>1312.8728142396449</v>
      </c>
      <c r="DO11">
        <v>2026</v>
      </c>
      <c r="DP11">
        <v>1399.489559966881</v>
      </c>
      <c r="DQ11">
        <v>1323.941616550552</v>
      </c>
      <c r="DU11">
        <f t="shared" si="9"/>
        <v>2020</v>
      </c>
      <c r="DV11">
        <f t="shared" si="10"/>
        <v>70.322702163561885</v>
      </c>
      <c r="DW11">
        <f t="shared" si="11"/>
        <v>64.053822040994703</v>
      </c>
      <c r="DX11">
        <f t="shared" si="12"/>
        <v>190.1949390274898</v>
      </c>
      <c r="DY11">
        <f t="shared" si="13"/>
        <v>89.671000867831921</v>
      </c>
      <c r="DZ11">
        <f t="shared" si="14"/>
        <v>4.389334154754395E-2</v>
      </c>
      <c r="EA11">
        <f t="shared" si="15"/>
        <v>0.73840993097682417</v>
      </c>
      <c r="EB11">
        <f t="shared" si="16"/>
        <v>216.19040690378336</v>
      </c>
      <c r="EC11">
        <f t="shared" si="17"/>
        <v>216.60051991548292</v>
      </c>
      <c r="ED11">
        <f t="shared" si="18"/>
        <v>3.9366134369244431E-3</v>
      </c>
      <c r="EE11">
        <f t="shared" si="19"/>
        <v>0.19237836560232807</v>
      </c>
      <c r="EF11">
        <f t="shared" si="20"/>
        <v>0.47577310076966572</v>
      </c>
      <c r="EG11">
        <f t="shared" si="21"/>
        <v>30.426825860325348</v>
      </c>
      <c r="EH11">
        <f t="shared" si="22"/>
        <v>26.340083275406133</v>
      </c>
      <c r="EI11">
        <f t="shared" si="23"/>
        <v>186.35852058322655</v>
      </c>
      <c r="EJ11">
        <f t="shared" si="24"/>
        <v>7.1302797244536604</v>
      </c>
      <c r="EK11">
        <f t="shared" si="25"/>
        <v>0</v>
      </c>
      <c r="EL11">
        <f t="shared" si="26"/>
        <v>0.44210792007400002</v>
      </c>
      <c r="EM11">
        <f t="shared" si="27"/>
        <v>1099.1855996349634</v>
      </c>
    </row>
    <row r="12" spans="2:157" x14ac:dyDescent="0.3">
      <c r="B12">
        <v>2027</v>
      </c>
      <c r="C12">
        <v>0</v>
      </c>
      <c r="D12">
        <v>0</v>
      </c>
      <c r="E12">
        <v>25.731849703632342</v>
      </c>
      <c r="F12">
        <v>0</v>
      </c>
      <c r="G12">
        <v>0</v>
      </c>
      <c r="H12">
        <v>0</v>
      </c>
      <c r="I12">
        <v>348.63878540680298</v>
      </c>
      <c r="J12">
        <v>270.46471555224934</v>
      </c>
      <c r="K12">
        <v>0</v>
      </c>
      <c r="L12">
        <v>0</v>
      </c>
      <c r="M12">
        <v>0.27526579448799998</v>
      </c>
      <c r="N12">
        <v>3.0301815567875932E-5</v>
      </c>
      <c r="O12">
        <v>45.780424074366998</v>
      </c>
      <c r="P12">
        <v>1.1736219312665002</v>
      </c>
      <c r="Q12">
        <v>0</v>
      </c>
      <c r="R12">
        <v>0</v>
      </c>
      <c r="S12">
        <v>0.708769597807</v>
      </c>
      <c r="T12">
        <f t="shared" si="0"/>
        <v>692.77346236242875</v>
      </c>
      <c r="V12">
        <v>79.550948445813702</v>
      </c>
      <c r="W12">
        <v>62.38598483667031</v>
      </c>
      <c r="X12">
        <v>93.237181553240333</v>
      </c>
      <c r="Y12">
        <v>0.47289377728694021</v>
      </c>
      <c r="Z12">
        <v>4.6391028333443635E-2</v>
      </c>
      <c r="AA12">
        <v>0.82405599372336247</v>
      </c>
      <c r="AB12">
        <v>0.59235829836173159</v>
      </c>
      <c r="AC12">
        <v>2.0832258902781735</v>
      </c>
      <c r="AD12">
        <v>4.0009131242904773E-3</v>
      </c>
      <c r="AE12">
        <v>0.20308843587461523</v>
      </c>
      <c r="AF12">
        <v>0.28954101476356703</v>
      </c>
      <c r="AG12">
        <v>3.9905859430311583</v>
      </c>
      <c r="AH12">
        <v>4.1066280588070965E-3</v>
      </c>
      <c r="AI12">
        <v>56.659226102737243</v>
      </c>
      <c r="AJ12">
        <v>8.0368440936415535</v>
      </c>
      <c r="AK12">
        <v>0</v>
      </c>
      <c r="AL12">
        <f t="shared" si="1"/>
        <v>308.38043295493924</v>
      </c>
      <c r="AN12">
        <v>0</v>
      </c>
      <c r="AO12">
        <v>0</v>
      </c>
      <c r="AP12">
        <v>75.970494284060976</v>
      </c>
      <c r="AQ12">
        <v>50.09499660786431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31.343057984867016</v>
      </c>
      <c r="AZ12">
        <v>0</v>
      </c>
      <c r="BA12">
        <v>76.9913827921456</v>
      </c>
      <c r="BB12">
        <v>0</v>
      </c>
      <c r="BC12">
        <v>0</v>
      </c>
      <c r="BD12">
        <f t="shared" si="2"/>
        <v>234.39993166893791</v>
      </c>
      <c r="BG12">
        <v>0</v>
      </c>
      <c r="BH12">
        <v>0</v>
      </c>
      <c r="BI12">
        <v>20.329996197330189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4.2599366157685035</v>
      </c>
      <c r="BS12">
        <v>0</v>
      </c>
      <c r="BT12">
        <v>64.770349543699098</v>
      </c>
      <c r="BU12">
        <v>0</v>
      </c>
      <c r="BV12">
        <v>0</v>
      </c>
      <c r="BW12">
        <f t="shared" si="5"/>
        <v>89.360282356797796</v>
      </c>
      <c r="BY12">
        <v>0</v>
      </c>
      <c r="BZ12">
        <v>0</v>
      </c>
      <c r="CA12">
        <v>9.8606560663763343</v>
      </c>
      <c r="CB12">
        <v>14.613897651456822</v>
      </c>
      <c r="CC12">
        <v>0</v>
      </c>
      <c r="CD12">
        <v>0</v>
      </c>
      <c r="CE12">
        <v>0.58373009373261564</v>
      </c>
      <c r="CF12">
        <v>30.756258385692757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22.14131420565921</v>
      </c>
      <c r="CM12">
        <v>0</v>
      </c>
      <c r="CN12">
        <v>0</v>
      </c>
      <c r="CO12">
        <f t="shared" si="6"/>
        <v>77.955856402917746</v>
      </c>
      <c r="CQ12">
        <v>6.5689884974849386</v>
      </c>
      <c r="CR12">
        <v>0</v>
      </c>
      <c r="CS12">
        <v>6.1489997573814614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f t="shared" si="7"/>
        <v>12.7179882548664</v>
      </c>
      <c r="DJ12">
        <v>2027</v>
      </c>
      <c r="DK12">
        <f t="shared" si="3"/>
        <v>1415.5879540008868</v>
      </c>
      <c r="DL12">
        <f t="shared" si="4"/>
        <v>1337.6320975979691</v>
      </c>
      <c r="DO12">
        <v>2027</v>
      </c>
      <c r="DP12">
        <v>1431.0667939329301</v>
      </c>
      <c r="DQ12">
        <v>1353.0030256699417</v>
      </c>
      <c r="DU12">
        <f t="shared" si="9"/>
        <v>2021</v>
      </c>
      <c r="DV12">
        <f t="shared" si="10"/>
        <v>75.245291315011386</v>
      </c>
      <c r="DW12">
        <f t="shared" si="11"/>
        <v>68.537589583864488</v>
      </c>
      <c r="DX12">
        <f t="shared" si="12"/>
        <v>200.82102355802357</v>
      </c>
      <c r="DY12">
        <f t="shared" si="13"/>
        <v>94.343268686809935</v>
      </c>
      <c r="DZ12">
        <f t="shared" si="14"/>
        <v>4.6965875455872177E-2</v>
      </c>
      <c r="EA12">
        <f t="shared" si="15"/>
        <v>0.79009862614520376</v>
      </c>
      <c r="EB12">
        <f t="shared" si="16"/>
        <v>282.41783039224606</v>
      </c>
      <c r="EC12">
        <f t="shared" si="17"/>
        <v>278.73113188030447</v>
      </c>
      <c r="ED12">
        <f t="shared" si="18"/>
        <v>4.2121763775091626E-3</v>
      </c>
      <c r="EE12">
        <f t="shared" si="19"/>
        <v>0.20960508160481855</v>
      </c>
      <c r="EF12">
        <f t="shared" si="20"/>
        <v>0.51535769390898323</v>
      </c>
      <c r="EG12">
        <f t="shared" si="21"/>
        <v>37.962040801549499</v>
      </c>
      <c r="EH12">
        <f t="shared" si="22"/>
        <v>37.799880815775367</v>
      </c>
      <c r="EI12">
        <f t="shared" si="23"/>
        <v>200.5549345736639</v>
      </c>
      <c r="EJ12">
        <f t="shared" si="24"/>
        <v>8.3210364384374262</v>
      </c>
      <c r="EK12">
        <f t="shared" si="25"/>
        <v>0</v>
      </c>
      <c r="EL12">
        <f t="shared" si="26"/>
        <v>0.58530885612600003</v>
      </c>
      <c r="EM12">
        <f t="shared" si="27"/>
        <v>1286.8855763553045</v>
      </c>
    </row>
    <row r="13" spans="2:157" x14ac:dyDescent="0.3">
      <c r="B13">
        <v>2028</v>
      </c>
      <c r="C13">
        <v>0</v>
      </c>
      <c r="D13">
        <v>0</v>
      </c>
      <c r="E13">
        <v>28.334755111755339</v>
      </c>
      <c r="F13">
        <v>0</v>
      </c>
      <c r="G13">
        <v>0</v>
      </c>
      <c r="H13">
        <v>0</v>
      </c>
      <c r="I13">
        <v>357.60524783165846</v>
      </c>
      <c r="J13">
        <v>273.87010033057697</v>
      </c>
      <c r="K13">
        <v>0</v>
      </c>
      <c r="L13">
        <v>0</v>
      </c>
      <c r="M13">
        <v>0.28004227377200003</v>
      </c>
      <c r="N13">
        <v>5.9387476226765561E-5</v>
      </c>
      <c r="O13">
        <v>46.840345144437997</v>
      </c>
      <c r="P13">
        <v>1.4836866978931953</v>
      </c>
      <c r="Q13">
        <v>0</v>
      </c>
      <c r="R13">
        <v>0</v>
      </c>
      <c r="S13">
        <v>0.72517922803000001</v>
      </c>
      <c r="T13">
        <f t="shared" si="0"/>
        <v>709.13941600560008</v>
      </c>
      <c r="V13">
        <v>81.204344565101422</v>
      </c>
      <c r="W13">
        <v>62.483604904093227</v>
      </c>
      <c r="X13">
        <v>95.881318845732977</v>
      </c>
      <c r="Y13">
        <v>0.45701094782497426</v>
      </c>
      <c r="Z13">
        <v>4.5385872508032887E-2</v>
      </c>
      <c r="AA13">
        <v>0.84039825532415136</v>
      </c>
      <c r="AB13">
        <v>0.5997362024295263</v>
      </c>
      <c r="AC13">
        <v>2.0380106197954735</v>
      </c>
      <c r="AD13">
        <v>3.8600958800002637E-3</v>
      </c>
      <c r="AE13">
        <v>0.19865323501580301</v>
      </c>
      <c r="AF13">
        <v>0.28345554876053097</v>
      </c>
      <c r="AG13">
        <v>4.0012839475893793</v>
      </c>
      <c r="AH13">
        <v>4.0225036435872523E-3</v>
      </c>
      <c r="AI13">
        <v>57.916040985851389</v>
      </c>
      <c r="AJ13">
        <v>8.1257257173488266</v>
      </c>
      <c r="AK13">
        <v>0</v>
      </c>
      <c r="AL13">
        <f t="shared" si="1"/>
        <v>314.08285224689928</v>
      </c>
      <c r="AN13">
        <v>0</v>
      </c>
      <c r="AO13">
        <v>0</v>
      </c>
      <c r="AP13">
        <v>78.424641797450676</v>
      </c>
      <c r="AQ13">
        <v>45.517922738738015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31.975682663237091</v>
      </c>
      <c r="AZ13">
        <v>0</v>
      </c>
      <c r="BA13">
        <v>78.334518302795132</v>
      </c>
      <c r="BB13">
        <v>0</v>
      </c>
      <c r="BC13">
        <v>0</v>
      </c>
      <c r="BD13">
        <f t="shared" si="2"/>
        <v>234.25276550222088</v>
      </c>
      <c r="BG13">
        <v>0</v>
      </c>
      <c r="BH13">
        <v>0</v>
      </c>
      <c r="BI13">
        <v>20.791261470054934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4.3610413937081205</v>
      </c>
      <c r="BS13">
        <v>0</v>
      </c>
      <c r="BT13">
        <v>65.325621928205194</v>
      </c>
      <c r="BU13">
        <v>0</v>
      </c>
      <c r="BV13">
        <v>0</v>
      </c>
      <c r="BW13">
        <f t="shared" si="5"/>
        <v>90.477924791968249</v>
      </c>
      <c r="BY13">
        <v>0</v>
      </c>
      <c r="BZ13">
        <v>0</v>
      </c>
      <c r="CA13">
        <v>10.115491600155465</v>
      </c>
      <c r="CB13">
        <v>15.034229750145437</v>
      </c>
      <c r="CC13">
        <v>0</v>
      </c>
      <c r="CD13">
        <v>0</v>
      </c>
      <c r="CE13">
        <v>0.60030191489510365</v>
      </c>
      <c r="CF13">
        <v>31.790058902114076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22.724671158375696</v>
      </c>
      <c r="CM13">
        <v>0</v>
      </c>
      <c r="CN13">
        <v>0</v>
      </c>
      <c r="CO13">
        <f t="shared" si="6"/>
        <v>80.264753325685774</v>
      </c>
      <c r="CQ13">
        <v>6.5689884974849386</v>
      </c>
      <c r="CR13">
        <v>0</v>
      </c>
      <c r="CS13">
        <v>6.1489997573814614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f t="shared" si="7"/>
        <v>12.7179882548664</v>
      </c>
      <c r="DJ13">
        <v>2028</v>
      </c>
      <c r="DK13">
        <f t="shared" si="3"/>
        <v>1440.9357001272406</v>
      </c>
      <c r="DL13">
        <f t="shared" si="4"/>
        <v>1360.6709468015547</v>
      </c>
      <c r="DO13">
        <v>2028</v>
      </c>
      <c r="DP13">
        <v>1461.7340271911578</v>
      </c>
      <c r="DQ13">
        <v>1381.3375131507792</v>
      </c>
      <c r="DU13">
        <f t="shared" si="9"/>
        <v>2022</v>
      </c>
      <c r="DV13">
        <f t="shared" si="10"/>
        <v>69.032150632766374</v>
      </c>
      <c r="DW13">
        <f t="shared" si="11"/>
        <v>65.977086370280333</v>
      </c>
      <c r="DX13">
        <f t="shared" si="12"/>
        <v>195.72940185064701</v>
      </c>
      <c r="DY13">
        <f t="shared" si="13"/>
        <v>81.508180802962315</v>
      </c>
      <c r="DZ13">
        <f t="shared" si="14"/>
        <v>4.9277851408336543E-2</v>
      </c>
      <c r="EA13">
        <f t="shared" si="15"/>
        <v>0.72286207927640045</v>
      </c>
      <c r="EB13">
        <f t="shared" si="16"/>
        <v>298.2341226752107</v>
      </c>
      <c r="EC13">
        <f t="shared" si="17"/>
        <v>289.53680341451457</v>
      </c>
      <c r="ED13">
        <f t="shared" si="18"/>
        <v>4.3885554325702389E-3</v>
      </c>
      <c r="EE13">
        <f t="shared" si="19"/>
        <v>0.21576187734063892</v>
      </c>
      <c r="EF13">
        <f t="shared" si="20"/>
        <v>0.55458144295002576</v>
      </c>
      <c r="EG13">
        <f t="shared" si="21"/>
        <v>35.292610878797618</v>
      </c>
      <c r="EH13">
        <f t="shared" si="22"/>
        <v>40.147317384968026</v>
      </c>
      <c r="EI13">
        <f t="shared" si="23"/>
        <v>198.26821593968759</v>
      </c>
      <c r="EJ13">
        <f t="shared" si="24"/>
        <v>7.487129947212658</v>
      </c>
      <c r="EK13">
        <f t="shared" si="25"/>
        <v>0</v>
      </c>
      <c r="EL13">
        <f t="shared" si="26"/>
        <v>0.62149105135000005</v>
      </c>
      <c r="EM13">
        <f t="shared" si="27"/>
        <v>1283.3813827548051</v>
      </c>
    </row>
    <row r="14" spans="2:157" x14ac:dyDescent="0.3">
      <c r="B14">
        <v>2029</v>
      </c>
      <c r="C14">
        <v>0</v>
      </c>
      <c r="D14">
        <v>0</v>
      </c>
      <c r="E14">
        <v>31.503845155884417</v>
      </c>
      <c r="F14">
        <v>0</v>
      </c>
      <c r="G14">
        <v>0</v>
      </c>
      <c r="H14">
        <v>0</v>
      </c>
      <c r="I14">
        <v>364.72453113328345</v>
      </c>
      <c r="J14">
        <v>276.62689467038291</v>
      </c>
      <c r="K14">
        <v>0</v>
      </c>
      <c r="L14">
        <v>0</v>
      </c>
      <c r="M14">
        <v>0.28472372443600003</v>
      </c>
      <c r="N14">
        <v>1.0891313629483212E-4</v>
      </c>
      <c r="O14">
        <v>47.903945414604003</v>
      </c>
      <c r="P14">
        <v>1.9465458597141709</v>
      </c>
      <c r="Q14">
        <v>0</v>
      </c>
      <c r="R14">
        <v>0</v>
      </c>
      <c r="S14">
        <v>0.74164581939399998</v>
      </c>
      <c r="T14">
        <f t="shared" si="0"/>
        <v>723.73224069083528</v>
      </c>
      <c r="V14">
        <v>82.56031583271907</v>
      </c>
      <c r="W14">
        <v>62.371382490015336</v>
      </c>
      <c r="X14">
        <v>98.456709189245586</v>
      </c>
      <c r="Y14">
        <v>0.4374936419019837</v>
      </c>
      <c r="Z14">
        <v>4.4188825379059535E-2</v>
      </c>
      <c r="AA14">
        <v>0.85367687554479665</v>
      </c>
      <c r="AB14">
        <v>0.60484345242544457</v>
      </c>
      <c r="AC14">
        <v>1.9837644301930712</v>
      </c>
      <c r="AD14">
        <v>3.6871669845059021E-3</v>
      </c>
      <c r="AE14">
        <v>0.19336198090244328</v>
      </c>
      <c r="AF14">
        <v>0.27617528134658048</v>
      </c>
      <c r="AG14">
        <v>4.0091860547994109</v>
      </c>
      <c r="AH14">
        <v>3.9213991409667295E-3</v>
      </c>
      <c r="AI14">
        <v>59.026812918249533</v>
      </c>
      <c r="AJ14">
        <v>8.1980476721735691</v>
      </c>
      <c r="AK14">
        <v>0</v>
      </c>
      <c r="AL14">
        <f t="shared" si="1"/>
        <v>319.02356721102143</v>
      </c>
      <c r="AN14">
        <v>0</v>
      </c>
      <c r="AO14">
        <v>0</v>
      </c>
      <c r="AP14">
        <v>80.703524395573197</v>
      </c>
      <c r="AQ14">
        <v>40.607464539258174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32.539689898919562</v>
      </c>
      <c r="AZ14">
        <v>0</v>
      </c>
      <c r="BA14">
        <v>79.415856492117797</v>
      </c>
      <c r="BB14">
        <v>0</v>
      </c>
      <c r="BC14">
        <v>0</v>
      </c>
      <c r="BD14">
        <f t="shared" si="2"/>
        <v>233.26653532586872</v>
      </c>
      <c r="BG14">
        <v>0</v>
      </c>
      <c r="BH14">
        <v>0</v>
      </c>
      <c r="BI14">
        <v>21.193181497056237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4.4516155092554728</v>
      </c>
      <c r="BS14">
        <v>0</v>
      </c>
      <c r="BT14">
        <v>65.675804010482125</v>
      </c>
      <c r="BU14">
        <v>0</v>
      </c>
      <c r="BV14">
        <v>0</v>
      </c>
      <c r="BW14">
        <f t="shared" si="5"/>
        <v>91.32060101679383</v>
      </c>
      <c r="BY14">
        <v>0</v>
      </c>
      <c r="BZ14">
        <v>0</v>
      </c>
      <c r="CA14">
        <v>10.353409705439944</v>
      </c>
      <c r="CB14">
        <v>15.443349477090745</v>
      </c>
      <c r="CC14">
        <v>0</v>
      </c>
      <c r="CD14">
        <v>0</v>
      </c>
      <c r="CE14">
        <v>0.61620178773848255</v>
      </c>
      <c r="CF14">
        <v>32.711780788111618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23.271790510084347</v>
      </c>
      <c r="CM14">
        <v>0</v>
      </c>
      <c r="CN14">
        <v>0</v>
      </c>
      <c r="CO14">
        <f t="shared" si="6"/>
        <v>82.396532268465137</v>
      </c>
      <c r="CQ14">
        <v>6.5689884974849386</v>
      </c>
      <c r="CR14">
        <v>0</v>
      </c>
      <c r="CS14">
        <v>6.1489997573814614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f t="shared" si="7"/>
        <v>12.7179882548664</v>
      </c>
      <c r="DJ14">
        <v>2029</v>
      </c>
      <c r="DK14">
        <f t="shared" si="3"/>
        <v>1462.4574647678508</v>
      </c>
      <c r="DL14">
        <f t="shared" si="4"/>
        <v>1380.0609324993857</v>
      </c>
      <c r="DO14">
        <v>2029</v>
      </c>
      <c r="DP14">
        <v>1489.9581988545697</v>
      </c>
      <c r="DQ14">
        <v>1407.4050842980698</v>
      </c>
      <c r="DU14">
        <f t="shared" si="9"/>
        <v>2023</v>
      </c>
      <c r="DV14">
        <f t="shared" si="10"/>
        <v>70.566361606303815</v>
      </c>
      <c r="DW14">
        <f t="shared" si="11"/>
        <v>64.433710617520859</v>
      </c>
      <c r="DX14">
        <f t="shared" si="12"/>
        <v>204.08051451011852</v>
      </c>
      <c r="DY14">
        <f t="shared" si="13"/>
        <v>78.749366696379681</v>
      </c>
      <c r="DZ14">
        <f t="shared" si="14"/>
        <v>4.8685625755806358E-2</v>
      </c>
      <c r="EA14">
        <f t="shared" si="15"/>
        <v>0.74065210934907699</v>
      </c>
      <c r="EB14">
        <f t="shared" si="16"/>
        <v>309.3225208220839</v>
      </c>
      <c r="EC14">
        <f t="shared" si="17"/>
        <v>290.96576944239439</v>
      </c>
      <c r="ED14">
        <f t="shared" si="18"/>
        <v>4.3266640154686325E-3</v>
      </c>
      <c r="EE14">
        <f t="shared" si="19"/>
        <v>0.21318025946220326</v>
      </c>
      <c r="EF14">
        <f t="shared" si="20"/>
        <v>0.55588606124540552</v>
      </c>
      <c r="EG14">
        <f t="shared" si="21"/>
        <v>36.193098152210823</v>
      </c>
      <c r="EH14">
        <f t="shared" si="22"/>
        <v>41.112934269302045</v>
      </c>
      <c r="EI14">
        <f t="shared" si="23"/>
        <v>202.50266827337319</v>
      </c>
      <c r="EJ14">
        <f t="shared" si="24"/>
        <v>7.5840850934884845</v>
      </c>
      <c r="EK14">
        <f t="shared" si="25"/>
        <v>0</v>
      </c>
      <c r="EL14">
        <f t="shared" si="26"/>
        <v>0.63644139460799998</v>
      </c>
      <c r="EM14">
        <f t="shared" si="27"/>
        <v>1307.7102015976116</v>
      </c>
    </row>
    <row r="15" spans="2:157" x14ac:dyDescent="0.3">
      <c r="B15">
        <v>2030</v>
      </c>
      <c r="C15">
        <v>0</v>
      </c>
      <c r="D15">
        <v>0</v>
      </c>
      <c r="E15">
        <v>35.935825044377083</v>
      </c>
      <c r="F15">
        <v>0</v>
      </c>
      <c r="G15">
        <v>0</v>
      </c>
      <c r="H15">
        <v>0</v>
      </c>
      <c r="I15">
        <v>371.56940587859413</v>
      </c>
      <c r="J15">
        <v>279.91593402947291</v>
      </c>
      <c r="K15">
        <v>0</v>
      </c>
      <c r="L15">
        <v>0</v>
      </c>
      <c r="M15">
        <v>0.28918476723100001</v>
      </c>
      <c r="N15">
        <v>2.0503897453965283E-4</v>
      </c>
      <c r="O15">
        <v>48.950465642474001</v>
      </c>
      <c r="P15">
        <v>2.7901335631723678</v>
      </c>
      <c r="Q15">
        <v>0</v>
      </c>
      <c r="R15">
        <v>0</v>
      </c>
      <c r="S15">
        <v>0.75784797863599995</v>
      </c>
      <c r="T15">
        <f t="shared" si="0"/>
        <v>740.20900194293199</v>
      </c>
      <c r="V15">
        <v>83.566293206065467</v>
      </c>
      <c r="W15">
        <v>62.038317290368198</v>
      </c>
      <c r="X15">
        <v>100.93911766112267</v>
      </c>
      <c r="Y15">
        <v>0.41417371824594468</v>
      </c>
      <c r="Z15">
        <v>4.2801562564801436E-2</v>
      </c>
      <c r="AA15">
        <v>0.86336964921315751</v>
      </c>
      <c r="AB15">
        <v>0.607367184335596</v>
      </c>
      <c r="AC15">
        <v>1.9204960456782008</v>
      </c>
      <c r="AD15">
        <v>3.480639135536874E-3</v>
      </c>
      <c r="AE15">
        <v>0.18722028830374832</v>
      </c>
      <c r="AF15">
        <v>0.26769827185986933</v>
      </c>
      <c r="AG15">
        <v>4.0137830700085999</v>
      </c>
      <c r="AH15">
        <v>3.8034412385810549E-3</v>
      </c>
      <c r="AI15">
        <v>59.970913438835723</v>
      </c>
      <c r="AJ15">
        <v>8.2509628684125644</v>
      </c>
      <c r="AK15">
        <v>0</v>
      </c>
      <c r="AL15">
        <f t="shared" si="1"/>
        <v>323.08979833538865</v>
      </c>
      <c r="AN15">
        <v>0</v>
      </c>
      <c r="AO15">
        <v>0</v>
      </c>
      <c r="AP15">
        <v>82.746434330319616</v>
      </c>
      <c r="AQ15">
        <v>35.402390499316247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33.019012505385199</v>
      </c>
      <c r="AZ15">
        <v>0</v>
      </c>
      <c r="BA15">
        <v>80.163769367619508</v>
      </c>
      <c r="BB15">
        <v>0</v>
      </c>
      <c r="BC15">
        <v>0</v>
      </c>
      <c r="BD15">
        <f t="shared" si="2"/>
        <v>231.33160670264056</v>
      </c>
      <c r="BG15">
        <v>0</v>
      </c>
      <c r="BH15">
        <v>0</v>
      </c>
      <c r="BI15">
        <v>21.488800071292697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4.5222908749029624</v>
      </c>
      <c r="BS15">
        <v>0</v>
      </c>
      <c r="BT15">
        <v>65.697673831386069</v>
      </c>
      <c r="BU15">
        <v>0</v>
      </c>
      <c r="BV15">
        <v>0</v>
      </c>
      <c r="BW15">
        <f t="shared" si="5"/>
        <v>91.708764777581735</v>
      </c>
      <c r="BY15">
        <v>0</v>
      </c>
      <c r="BZ15">
        <v>0</v>
      </c>
      <c r="CA15">
        <v>10.597144506004939</v>
      </c>
      <c r="CB15">
        <v>15.865521458438497</v>
      </c>
      <c r="CC15">
        <v>0</v>
      </c>
      <c r="CD15">
        <v>0</v>
      </c>
      <c r="CE15">
        <v>0.63255401958104374</v>
      </c>
      <c r="CF15">
        <v>33.635054101420565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23.832562504349255</v>
      </c>
      <c r="CM15">
        <v>0</v>
      </c>
      <c r="CN15">
        <v>0</v>
      </c>
      <c r="CO15">
        <f t="shared" si="6"/>
        <v>84.562836589794301</v>
      </c>
      <c r="CQ15">
        <v>6.5689884974849386</v>
      </c>
      <c r="CR15">
        <v>0</v>
      </c>
      <c r="CS15">
        <v>6.1489997573814614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f t="shared" si="7"/>
        <v>12.7179882548664</v>
      </c>
      <c r="DJ15">
        <v>2030</v>
      </c>
      <c r="DK15">
        <f t="shared" si="3"/>
        <v>1483.6199966032036</v>
      </c>
      <c r="DL15">
        <f t="shared" si="4"/>
        <v>1399.0571600134094</v>
      </c>
      <c r="DO15">
        <v>2030</v>
      </c>
      <c r="DP15">
        <v>1519.3973088765551</v>
      </c>
      <c r="DQ15">
        <v>1434.651559915751</v>
      </c>
      <c r="DU15">
        <f t="shared" si="9"/>
        <v>2024</v>
      </c>
      <c r="DV15">
        <f t="shared" si="10"/>
        <v>71.622603671853</v>
      </c>
      <c r="DW15">
        <f t="shared" si="11"/>
        <v>62.352102597319323</v>
      </c>
      <c r="DX15">
        <f t="shared" si="12"/>
        <v>212.33208432951125</v>
      </c>
      <c r="DY15">
        <f t="shared" si="13"/>
        <v>75.60740326060062</v>
      </c>
      <c r="DZ15">
        <f t="shared" si="14"/>
        <v>4.7722729085415153E-2</v>
      </c>
      <c r="EA15">
        <f t="shared" si="15"/>
        <v>0.75295026396497633</v>
      </c>
      <c r="EB15">
        <f t="shared" si="16"/>
        <v>319.32926253290731</v>
      </c>
      <c r="EC15">
        <f t="shared" si="17"/>
        <v>292.66152003339027</v>
      </c>
      <c r="ED15">
        <f t="shared" si="18"/>
        <v>4.2097061384310632E-3</v>
      </c>
      <c r="EE15">
        <f t="shared" si="19"/>
        <v>0.20895300797956534</v>
      </c>
      <c r="EF15">
        <f t="shared" si="20"/>
        <v>0.55524495148988928</v>
      </c>
      <c r="EG15">
        <f t="shared" si="21"/>
        <v>37.023132371778964</v>
      </c>
      <c r="EH15">
        <f t="shared" si="22"/>
        <v>42.145958269140081</v>
      </c>
      <c r="EI15">
        <f t="shared" si="23"/>
        <v>206.47093258054886</v>
      </c>
      <c r="EJ15">
        <f t="shared" si="24"/>
        <v>7.6515362518559042</v>
      </c>
      <c r="EK15">
        <f t="shared" si="25"/>
        <v>0</v>
      </c>
      <c r="EL15">
        <f t="shared" si="26"/>
        <v>0.65243583312999998</v>
      </c>
      <c r="EM15">
        <f t="shared" si="27"/>
        <v>1329.4180523906939</v>
      </c>
    </row>
    <row r="16" spans="2:157" x14ac:dyDescent="0.3">
      <c r="B16">
        <v>2031</v>
      </c>
      <c r="C16">
        <v>0</v>
      </c>
      <c r="D16">
        <v>0</v>
      </c>
      <c r="E16">
        <v>42.152868082451846</v>
      </c>
      <c r="F16">
        <v>0</v>
      </c>
      <c r="G16">
        <v>0</v>
      </c>
      <c r="H16">
        <v>0</v>
      </c>
      <c r="I16">
        <v>378.24870274291095</v>
      </c>
      <c r="J16">
        <v>284.10164384147879</v>
      </c>
      <c r="K16">
        <v>0</v>
      </c>
      <c r="L16">
        <v>0</v>
      </c>
      <c r="M16">
        <v>0.29343076699699999</v>
      </c>
      <c r="N16">
        <v>3.937153431664519E-4</v>
      </c>
      <c r="O16">
        <v>49.98087811213</v>
      </c>
      <c r="P16">
        <v>4.9940104720131151</v>
      </c>
      <c r="Q16">
        <v>0</v>
      </c>
      <c r="R16">
        <v>0</v>
      </c>
      <c r="S16">
        <v>0.77380075859499997</v>
      </c>
      <c r="T16">
        <f t="shared" si="0"/>
        <v>760.54572849191982</v>
      </c>
      <c r="V16">
        <v>84.243804270992442</v>
      </c>
      <c r="W16">
        <v>61.517406281379948</v>
      </c>
      <c r="X16">
        <v>103.35205226993267</v>
      </c>
      <c r="Y16">
        <v>0.38741889605713248</v>
      </c>
      <c r="Z16">
        <v>4.1258933584912227E-2</v>
      </c>
      <c r="AA16">
        <v>0.86967208956320263</v>
      </c>
      <c r="AB16">
        <v>0.60749515238584251</v>
      </c>
      <c r="AC16">
        <v>1.8497361569117867</v>
      </c>
      <c r="AD16">
        <v>3.2437658671032529E-3</v>
      </c>
      <c r="AE16">
        <v>0.18038087121320806</v>
      </c>
      <c r="AF16">
        <v>0.25822360669045163</v>
      </c>
      <c r="AG16">
        <v>4.0151248851944032</v>
      </c>
      <c r="AH16">
        <v>3.6716497315826347E-3</v>
      </c>
      <c r="AI16">
        <v>60.773585493735382</v>
      </c>
      <c r="AJ16">
        <v>8.2854768377580186</v>
      </c>
      <c r="AK16">
        <v>0</v>
      </c>
      <c r="AL16">
        <f t="shared" si="1"/>
        <v>326.38855116099808</v>
      </c>
      <c r="AN16">
        <v>0</v>
      </c>
      <c r="AO16">
        <v>0</v>
      </c>
      <c r="AP16">
        <v>85.060571175142798</v>
      </c>
      <c r="AQ16">
        <v>34.001873168029057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32.376175874579488</v>
      </c>
      <c r="AZ16">
        <v>0</v>
      </c>
      <c r="BA16">
        <v>80.56135893416824</v>
      </c>
      <c r="BB16">
        <v>0</v>
      </c>
      <c r="BC16">
        <v>0</v>
      </c>
      <c r="BD16">
        <f t="shared" si="2"/>
        <v>231.9999791519196</v>
      </c>
      <c r="BG16">
        <v>0</v>
      </c>
      <c r="BH16">
        <v>0</v>
      </c>
      <c r="BI16">
        <v>21.660656659472941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4.5697682572000105</v>
      </c>
      <c r="BS16">
        <v>0</v>
      </c>
      <c r="BT16">
        <v>66.204195471000801</v>
      </c>
      <c r="BU16">
        <v>0</v>
      </c>
      <c r="BV16">
        <v>0</v>
      </c>
      <c r="BW16">
        <f t="shared" si="5"/>
        <v>92.43462038767376</v>
      </c>
      <c r="BY16">
        <v>0</v>
      </c>
      <c r="BZ16">
        <v>0</v>
      </c>
      <c r="CA16">
        <v>10.841036541502737</v>
      </c>
      <c r="CB16">
        <v>16.289616194415117</v>
      </c>
      <c r="CC16">
        <v>0</v>
      </c>
      <c r="CD16">
        <v>0</v>
      </c>
      <c r="CE16">
        <v>0.64895809362747259</v>
      </c>
      <c r="CF16">
        <v>34.553694663284986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24.393929610918647</v>
      </c>
      <c r="CM16">
        <v>0</v>
      </c>
      <c r="CN16">
        <v>0</v>
      </c>
      <c r="CO16">
        <f t="shared" si="6"/>
        <v>86.727235103748967</v>
      </c>
      <c r="CQ16">
        <v>6.5689884974849386</v>
      </c>
      <c r="CR16">
        <v>0</v>
      </c>
      <c r="CS16">
        <v>6.1489997573814614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f t="shared" si="7"/>
        <v>12.7179882548664</v>
      </c>
      <c r="DJ16">
        <v>2031</v>
      </c>
      <c r="DK16">
        <f t="shared" si="3"/>
        <v>1510.8141025511268</v>
      </c>
      <c r="DL16">
        <f t="shared" si="4"/>
        <v>1424.0868674473777</v>
      </c>
      <c r="DO16">
        <v>2031</v>
      </c>
      <c r="DP16">
        <v>1555.5055325347505</v>
      </c>
      <c r="DQ16">
        <v>1468.5675193712245</v>
      </c>
      <c r="DU16">
        <f t="shared" si="9"/>
        <v>2025</v>
      </c>
      <c r="DV16">
        <f t="shared" si="10"/>
        <v>80.498815085015622</v>
      </c>
      <c r="DW16">
        <f t="shared" si="11"/>
        <v>60.286250228957243</v>
      </c>
      <c r="DX16">
        <f t="shared" si="12"/>
        <v>214.56848791938486</v>
      </c>
      <c r="DY16">
        <f t="shared" si="13"/>
        <v>72.566640945852342</v>
      </c>
      <c r="DZ16">
        <f t="shared" si="14"/>
        <v>4.6801076125355411E-2</v>
      </c>
      <c r="EA16">
        <f t="shared" si="15"/>
        <v>0.7673397202911193</v>
      </c>
      <c r="EB16">
        <f t="shared" si="16"/>
        <v>329.99199480741964</v>
      </c>
      <c r="EC16">
        <f t="shared" si="17"/>
        <v>295.46021297594018</v>
      </c>
      <c r="ED16">
        <f t="shared" si="18"/>
        <v>4.1067285759717586E-3</v>
      </c>
      <c r="EE16">
        <f t="shared" si="19"/>
        <v>0.20491521073388469</v>
      </c>
      <c r="EF16">
        <f t="shared" si="20"/>
        <v>0.55538707937211695</v>
      </c>
      <c r="EG16">
        <f t="shared" si="21"/>
        <v>37.896032129966805</v>
      </c>
      <c r="EH16">
        <f t="shared" si="22"/>
        <v>43.274272966881654</v>
      </c>
      <c r="EI16">
        <f t="shared" si="23"/>
        <v>211.06188083882722</v>
      </c>
      <c r="EJ16">
        <f t="shared" si="24"/>
        <v>7.7301840838071598</v>
      </c>
      <c r="EK16">
        <f t="shared" si="25"/>
        <v>0</v>
      </c>
      <c r="EL16">
        <f t="shared" si="26"/>
        <v>0.66990550636900004</v>
      </c>
      <c r="EM16">
        <f t="shared" si="27"/>
        <v>1355.5832273035203</v>
      </c>
    </row>
    <row r="17" spans="2:143" x14ac:dyDescent="0.3">
      <c r="B17">
        <v>2032</v>
      </c>
      <c r="C17">
        <v>0</v>
      </c>
      <c r="D17">
        <v>0</v>
      </c>
      <c r="E17">
        <v>49.353283941148455</v>
      </c>
      <c r="F17">
        <v>0</v>
      </c>
      <c r="G17">
        <v>0</v>
      </c>
      <c r="H17">
        <v>0</v>
      </c>
      <c r="I17">
        <v>382.72211343794652</v>
      </c>
      <c r="J17">
        <v>287.09730054997698</v>
      </c>
      <c r="K17">
        <v>0</v>
      </c>
      <c r="L17">
        <v>0</v>
      </c>
      <c r="M17">
        <v>0.29763134594500001</v>
      </c>
      <c r="N17">
        <v>7.0619142293445851E-4</v>
      </c>
      <c r="O17">
        <v>51.024301998193998</v>
      </c>
      <c r="P17">
        <v>7.3800857718893846</v>
      </c>
      <c r="Q17">
        <v>0</v>
      </c>
      <c r="R17">
        <v>0</v>
      </c>
      <c r="S17">
        <v>0.78995498047099999</v>
      </c>
      <c r="T17">
        <f t="shared" si="0"/>
        <v>778.66537821699433</v>
      </c>
      <c r="V17">
        <v>84.568303549110937</v>
      </c>
      <c r="W17">
        <v>60.810981906953302</v>
      </c>
      <c r="X17">
        <v>105.67742914109108</v>
      </c>
      <c r="Y17">
        <v>0.35769298143072936</v>
      </c>
      <c r="Z17">
        <v>3.9567498876113119E-2</v>
      </c>
      <c r="AA17">
        <v>0.87239020753726759</v>
      </c>
      <c r="AB17">
        <v>0.60512729490919215</v>
      </c>
      <c r="AC17">
        <v>1.7718977945119381</v>
      </c>
      <c r="AD17">
        <v>2.9806487078451525E-3</v>
      </c>
      <c r="AE17">
        <v>0.17287579003075296</v>
      </c>
      <c r="AF17">
        <v>0.24781337225005062</v>
      </c>
      <c r="AG17">
        <v>4.0130500065288075</v>
      </c>
      <c r="AH17">
        <v>3.5265880262244009E-3</v>
      </c>
      <c r="AI17">
        <v>61.424015088393553</v>
      </c>
      <c r="AJ17">
        <v>8.3005279328882295</v>
      </c>
      <c r="AK17">
        <v>0</v>
      </c>
      <c r="AL17">
        <f t="shared" si="1"/>
        <v>328.86817980124601</v>
      </c>
      <c r="AN17">
        <v>0</v>
      </c>
      <c r="AO17">
        <v>0</v>
      </c>
      <c r="AP17">
        <v>87.114510982893236</v>
      </c>
      <c r="AQ17">
        <v>32.267660396809994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31.601390814402883</v>
      </c>
      <c r="AZ17">
        <v>0</v>
      </c>
      <c r="BA17">
        <v>80.569492339102212</v>
      </c>
      <c r="BB17">
        <v>0</v>
      </c>
      <c r="BC17">
        <v>0</v>
      </c>
      <c r="BD17">
        <f t="shared" si="2"/>
        <v>231.55305453320835</v>
      </c>
      <c r="BG17">
        <v>0</v>
      </c>
      <c r="BH17">
        <v>0</v>
      </c>
      <c r="BI17">
        <v>21.719514302111463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4.5964237838847524</v>
      </c>
      <c r="BS17">
        <v>0</v>
      </c>
      <c r="BT17">
        <v>66.462153297577117</v>
      </c>
      <c r="BU17">
        <v>0</v>
      </c>
      <c r="BV17">
        <v>0</v>
      </c>
      <c r="BW17">
        <f t="shared" si="5"/>
        <v>92.778091383573326</v>
      </c>
      <c r="BY17">
        <v>0</v>
      </c>
      <c r="BZ17">
        <v>0</v>
      </c>
      <c r="CA17">
        <v>11.091069044905147</v>
      </c>
      <c r="CB17">
        <v>16.723832835014399</v>
      </c>
      <c r="CC17">
        <v>0</v>
      </c>
      <c r="CD17">
        <v>0</v>
      </c>
      <c r="CE17">
        <v>0.6657539177056413</v>
      </c>
      <c r="CF17">
        <v>35.490654174687386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24.96926191081419</v>
      </c>
      <c r="CM17">
        <v>0</v>
      </c>
      <c r="CN17">
        <v>0</v>
      </c>
      <c r="CO17">
        <f t="shared" si="6"/>
        <v>88.940571883126751</v>
      </c>
      <c r="CQ17">
        <v>6.5689884974849386</v>
      </c>
      <c r="CR17">
        <v>0</v>
      </c>
      <c r="CS17">
        <v>6.1489997573814614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f t="shared" si="7"/>
        <v>12.7179882548664</v>
      </c>
      <c r="DJ17">
        <v>2032</v>
      </c>
      <c r="DK17">
        <f t="shared" si="3"/>
        <v>1533.5232640730144</v>
      </c>
      <c r="DL17">
        <f t="shared" si="4"/>
        <v>1444.5826921898877</v>
      </c>
      <c r="DO17">
        <v>2032</v>
      </c>
      <c r="DP17">
        <v>1588.8640714079893</v>
      </c>
      <c r="DQ17">
        <v>1499.6831331568101</v>
      </c>
      <c r="DU17">
        <f t="shared" si="9"/>
        <v>2026</v>
      </c>
      <c r="DV17">
        <f t="shared" si="10"/>
        <v>84.281841838743276</v>
      </c>
      <c r="DW17">
        <f t="shared" si="11"/>
        <v>62.139511922137075</v>
      </c>
      <c r="DX17">
        <f t="shared" si="12"/>
        <v>223.25201161211587</v>
      </c>
      <c r="DY17">
        <f t="shared" si="13"/>
        <v>69.021710239708852</v>
      </c>
      <c r="DZ17">
        <f t="shared" si="14"/>
        <v>4.7241807529663768E-2</v>
      </c>
      <c r="EA17">
        <f t="shared" si="15"/>
        <v>0.80579832045630961</v>
      </c>
      <c r="EB17">
        <f t="shared" si="16"/>
        <v>339.85768401529623</v>
      </c>
      <c r="EC17">
        <f t="shared" si="17"/>
        <v>298.97158394918608</v>
      </c>
      <c r="ED17">
        <f t="shared" si="18"/>
        <v>4.1154583012212292E-3</v>
      </c>
      <c r="EE17">
        <f t="shared" si="19"/>
        <v>0.20683445642177692</v>
      </c>
      <c r="EF17">
        <f t="shared" si="20"/>
        <v>0.56449691057458296</v>
      </c>
      <c r="EG17">
        <f t="shared" si="21"/>
        <v>38.779317046756937</v>
      </c>
      <c r="EH17">
        <f t="shared" si="22"/>
        <v>44.635308469734639</v>
      </c>
      <c r="EI17">
        <f t="shared" si="23"/>
        <v>217.13959647920163</v>
      </c>
      <c r="EJ17">
        <f t="shared" si="24"/>
        <v>7.9375977435082365</v>
      </c>
      <c r="EK17">
        <f t="shared" si="25"/>
        <v>0</v>
      </c>
      <c r="EL17">
        <f t="shared" si="26"/>
        <v>0.69097632243499996</v>
      </c>
      <c r="EM17">
        <f t="shared" si="27"/>
        <v>1388.3356265921072</v>
      </c>
    </row>
    <row r="18" spans="2:143" x14ac:dyDescent="0.3">
      <c r="B18">
        <v>2033</v>
      </c>
      <c r="C18">
        <v>0</v>
      </c>
      <c r="D18">
        <v>0</v>
      </c>
      <c r="E18">
        <v>58.463552712792939</v>
      </c>
      <c r="F18">
        <v>0</v>
      </c>
      <c r="G18">
        <v>0</v>
      </c>
      <c r="H18">
        <v>0</v>
      </c>
      <c r="I18">
        <v>386.11050386538705</v>
      </c>
      <c r="J18">
        <v>290.08235018315833</v>
      </c>
      <c r="K18">
        <v>0</v>
      </c>
      <c r="L18">
        <v>0</v>
      </c>
      <c r="M18">
        <v>0.30176477055200002</v>
      </c>
      <c r="N18">
        <v>1.2795236816714802E-3</v>
      </c>
      <c r="O18">
        <v>52.077571395032997</v>
      </c>
      <c r="P18">
        <v>10.101544405597773</v>
      </c>
      <c r="Q18">
        <v>0</v>
      </c>
      <c r="R18">
        <v>0</v>
      </c>
      <c r="S18">
        <v>0.80626162991500006</v>
      </c>
      <c r="T18">
        <f t="shared" si="0"/>
        <v>797.94482848611779</v>
      </c>
      <c r="V18">
        <v>84.602128627801989</v>
      </c>
      <c r="W18">
        <v>59.960825381600742</v>
      </c>
      <c r="X18">
        <v>107.94148369859688</v>
      </c>
      <c r="Y18">
        <v>0.32612013465664313</v>
      </c>
      <c r="Z18">
        <v>3.7760706729762547E-2</v>
      </c>
      <c r="AA18">
        <v>0.87217021257276794</v>
      </c>
      <c r="AB18">
        <v>0.60072774361948478</v>
      </c>
      <c r="AC18">
        <v>1.6887019567301724</v>
      </c>
      <c r="AD18">
        <v>2.7012309770294302E-3</v>
      </c>
      <c r="AE18">
        <v>0.16485831320929104</v>
      </c>
      <c r="AF18">
        <v>0.23670666698973669</v>
      </c>
      <c r="AG18">
        <v>4.0081265597642473</v>
      </c>
      <c r="AH18">
        <v>3.3711692821537516E-3</v>
      </c>
      <c r="AI18">
        <v>61.955867644132354</v>
      </c>
      <c r="AJ18">
        <v>8.2995900060083549</v>
      </c>
      <c r="AK18">
        <v>0</v>
      </c>
      <c r="AL18">
        <f t="shared" si="1"/>
        <v>330.70114005267163</v>
      </c>
      <c r="AN18">
        <v>0</v>
      </c>
      <c r="AO18">
        <v>0</v>
      </c>
      <c r="AP18">
        <v>88.932251589778943</v>
      </c>
      <c r="AQ18">
        <v>30.269246273240224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30.714296268130195</v>
      </c>
      <c r="AZ18">
        <v>0</v>
      </c>
      <c r="BA18">
        <v>80.23985874489172</v>
      </c>
      <c r="BB18">
        <v>0</v>
      </c>
      <c r="BC18">
        <v>0</v>
      </c>
      <c r="BD18">
        <f t="shared" si="2"/>
        <v>230.15565287604107</v>
      </c>
      <c r="BG18">
        <v>0</v>
      </c>
      <c r="BH18">
        <v>0</v>
      </c>
      <c r="BI18">
        <v>21.677642794072586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4.6045410939569731</v>
      </c>
      <c r="BS18">
        <v>0</v>
      </c>
      <c r="BT18">
        <v>66.492439331200444</v>
      </c>
      <c r="BU18">
        <v>0</v>
      </c>
      <c r="BV18">
        <v>0</v>
      </c>
      <c r="BW18">
        <f t="shared" si="5"/>
        <v>92.774623219229994</v>
      </c>
      <c r="BY18">
        <v>0</v>
      </c>
      <c r="BZ18">
        <v>0</v>
      </c>
      <c r="CA18">
        <v>11.34493066127132</v>
      </c>
      <c r="CB18">
        <v>17.164620860728306</v>
      </c>
      <c r="CC18">
        <v>0</v>
      </c>
      <c r="CD18">
        <v>0</v>
      </c>
      <c r="CE18">
        <v>0.68280125189499741</v>
      </c>
      <c r="CF18">
        <v>36.43886462469878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25.553348287021656</v>
      </c>
      <c r="CM18">
        <v>0</v>
      </c>
      <c r="CN18">
        <v>0</v>
      </c>
      <c r="CO18">
        <f t="shared" si="6"/>
        <v>91.18456568561507</v>
      </c>
      <c r="CQ18">
        <v>6.5689884974849386</v>
      </c>
      <c r="CR18">
        <v>0</v>
      </c>
      <c r="CS18">
        <v>6.1489997573814614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f t="shared" si="7"/>
        <v>12.7179882548664</v>
      </c>
      <c r="DJ18">
        <v>2033</v>
      </c>
      <c r="DK18">
        <f t="shared" si="3"/>
        <v>1555.4787985745413</v>
      </c>
      <c r="DL18">
        <f t="shared" si="4"/>
        <v>1464.2942328889262</v>
      </c>
      <c r="DO18">
        <v>2033</v>
      </c>
      <c r="DP18">
        <v>1622.7900284114833</v>
      </c>
      <c r="DQ18">
        <v>1531.3337744992359</v>
      </c>
      <c r="DU18">
        <f t="shared" si="9"/>
        <v>2027</v>
      </c>
      <c r="DV18">
        <f t="shared" si="10"/>
        <v>86.11993694329864</v>
      </c>
      <c r="DW18">
        <f t="shared" si="11"/>
        <v>62.38598483667031</v>
      </c>
      <c r="DX18">
        <f t="shared" si="12"/>
        <v>231.27917756202163</v>
      </c>
      <c r="DY18">
        <f t="shared" si="13"/>
        <v>65.181788036608069</v>
      </c>
      <c r="DZ18">
        <f t="shared" si="14"/>
        <v>4.6391028333443635E-2</v>
      </c>
      <c r="EA18">
        <f t="shared" si="15"/>
        <v>0.82405599372336247</v>
      </c>
      <c r="EB18">
        <f t="shared" si="16"/>
        <v>349.81487379889734</v>
      </c>
      <c r="EC18">
        <f t="shared" si="17"/>
        <v>303.30419982822031</v>
      </c>
      <c r="ED18">
        <f t="shared" si="18"/>
        <v>4.0009131242904773E-3</v>
      </c>
      <c r="EE18">
        <f t="shared" si="19"/>
        <v>0.20308843587461523</v>
      </c>
      <c r="EF18">
        <f t="shared" si="20"/>
        <v>0.56480680925156701</v>
      </c>
      <c r="EG18">
        <f t="shared" si="21"/>
        <v>39.593610845482246</v>
      </c>
      <c r="EH18">
        <f t="shared" si="22"/>
        <v>45.784530702425805</v>
      </c>
      <c r="EI18">
        <f t="shared" si="23"/>
        <v>221.73589457550764</v>
      </c>
      <c r="EJ18">
        <f t="shared" si="24"/>
        <v>8.0368440936415535</v>
      </c>
      <c r="EK18">
        <f t="shared" si="25"/>
        <v>0</v>
      </c>
      <c r="EL18">
        <f t="shared" si="26"/>
        <v>0.708769597807</v>
      </c>
      <c r="EM18">
        <f t="shared" si="27"/>
        <v>1415.587954000888</v>
      </c>
    </row>
    <row r="19" spans="2:143" x14ac:dyDescent="0.3">
      <c r="B19">
        <v>2034</v>
      </c>
      <c r="C19">
        <v>0</v>
      </c>
      <c r="D19">
        <v>0</v>
      </c>
      <c r="E19">
        <v>68.590632497680957</v>
      </c>
      <c r="F19">
        <v>0</v>
      </c>
      <c r="G19">
        <v>0</v>
      </c>
      <c r="H19">
        <v>0</v>
      </c>
      <c r="I19">
        <v>387.33145882516288</v>
      </c>
      <c r="J19">
        <v>291.79140617438833</v>
      </c>
      <c r="K19">
        <v>0</v>
      </c>
      <c r="L19">
        <v>0</v>
      </c>
      <c r="M19">
        <v>0.30585530051299997</v>
      </c>
      <c r="N19">
        <v>2.2204416404232041E-3</v>
      </c>
      <c r="O19">
        <v>53.145413114386002</v>
      </c>
      <c r="P19">
        <v>13.08693256621306</v>
      </c>
      <c r="Q19">
        <v>0</v>
      </c>
      <c r="R19">
        <v>0</v>
      </c>
      <c r="S19">
        <v>0.82279388712400003</v>
      </c>
      <c r="T19">
        <f t="shared" si="0"/>
        <v>815.07671280710861</v>
      </c>
      <c r="V19">
        <v>84.440641429871377</v>
      </c>
      <c r="W19">
        <v>59.012582396666012</v>
      </c>
      <c r="X19">
        <v>110.17603718968878</v>
      </c>
      <c r="Y19">
        <v>0.29412925590541578</v>
      </c>
      <c r="Z19">
        <v>3.5870436306142756E-2</v>
      </c>
      <c r="AA19">
        <v>0.86998470354648005</v>
      </c>
      <c r="AB19">
        <v>0.5949578812285431</v>
      </c>
      <c r="AC19">
        <v>1.6019066077161686</v>
      </c>
      <c r="AD19">
        <v>2.4181510403194781E-3</v>
      </c>
      <c r="AE19">
        <v>0.15647764985056822</v>
      </c>
      <c r="AF19">
        <v>0.2251536284304011</v>
      </c>
      <c r="AG19">
        <v>4.0012818688607101</v>
      </c>
      <c r="AH19">
        <v>3.2081786086908303E-3</v>
      </c>
      <c r="AI19">
        <v>62.410787562482533</v>
      </c>
      <c r="AJ19">
        <v>8.2879244445177651</v>
      </c>
      <c r="AK19">
        <v>0</v>
      </c>
      <c r="AL19">
        <f t="shared" si="1"/>
        <v>332.11336138471995</v>
      </c>
      <c r="AN19">
        <v>0</v>
      </c>
      <c r="AO19">
        <v>0</v>
      </c>
      <c r="AP19">
        <v>90.584187598247951</v>
      </c>
      <c r="AQ19">
        <v>28.126705676748891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29.745183083376354</v>
      </c>
      <c r="AZ19">
        <v>0</v>
      </c>
      <c r="BA19">
        <v>79.686337498285781</v>
      </c>
      <c r="BB19">
        <v>0</v>
      </c>
      <c r="BC19">
        <v>0</v>
      </c>
      <c r="BD19">
        <f t="shared" si="2"/>
        <v>228.14241385665898</v>
      </c>
      <c r="BG19">
        <v>0</v>
      </c>
      <c r="BH19">
        <v>0</v>
      </c>
      <c r="BI19">
        <v>21.570589646768617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4.6008721115885294</v>
      </c>
      <c r="BS19">
        <v>0</v>
      </c>
      <c r="BT19">
        <v>66.364399995578893</v>
      </c>
      <c r="BU19">
        <v>0</v>
      </c>
      <c r="BV19">
        <v>0</v>
      </c>
      <c r="BW19">
        <f t="shared" si="5"/>
        <v>92.535861753936047</v>
      </c>
      <c r="BY19">
        <v>0</v>
      </c>
      <c r="BZ19">
        <v>0</v>
      </c>
      <c r="CA19">
        <v>11.605725949307574</v>
      </c>
      <c r="CB19">
        <v>17.616752226409375</v>
      </c>
      <c r="CC19">
        <v>0</v>
      </c>
      <c r="CD19">
        <v>0</v>
      </c>
      <c r="CE19">
        <v>0.70028815918611298</v>
      </c>
      <c r="CF19">
        <v>37.40747206913187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26.153183991779223</v>
      </c>
      <c r="CM19">
        <v>0</v>
      </c>
      <c r="CN19">
        <v>0</v>
      </c>
      <c r="CO19">
        <f t="shared" si="6"/>
        <v>93.483422395814159</v>
      </c>
      <c r="CQ19">
        <v>6.5689884974849386</v>
      </c>
      <c r="CR19">
        <v>0</v>
      </c>
      <c r="CS19">
        <v>6.1489997573814614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f t="shared" si="7"/>
        <v>12.7179882548664</v>
      </c>
      <c r="DJ19">
        <v>2034</v>
      </c>
      <c r="DK19">
        <f t="shared" si="3"/>
        <v>1574.069760453104</v>
      </c>
      <c r="DL19">
        <f t="shared" si="4"/>
        <v>1480.5863380572898</v>
      </c>
      <c r="DO19">
        <v>2034</v>
      </c>
      <c r="DP19">
        <v>1654.0382872331779</v>
      </c>
      <c r="DQ19">
        <v>1560.2500035434355</v>
      </c>
      <c r="DU19">
        <f t="shared" si="9"/>
        <v>2028</v>
      </c>
      <c r="DV19">
        <f t="shared" si="10"/>
        <v>87.77333306258636</v>
      </c>
      <c r="DW19">
        <f t="shared" si="11"/>
        <v>62.483604904093227</v>
      </c>
      <c r="DX19">
        <f t="shared" si="12"/>
        <v>239.69646858253085</v>
      </c>
      <c r="DY19">
        <f t="shared" si="13"/>
        <v>61.009163436708427</v>
      </c>
      <c r="DZ19">
        <f t="shared" si="14"/>
        <v>4.5385872508032887E-2</v>
      </c>
      <c r="EA19">
        <f t="shared" si="15"/>
        <v>0.84039825532415136</v>
      </c>
      <c r="EB19">
        <f t="shared" si="16"/>
        <v>358.80528594898311</v>
      </c>
      <c r="EC19">
        <f t="shared" si="17"/>
        <v>307.69816985248656</v>
      </c>
      <c r="ED19">
        <f t="shared" si="18"/>
        <v>3.8600958800002637E-3</v>
      </c>
      <c r="EE19">
        <f t="shared" si="19"/>
        <v>0.19865323501580301</v>
      </c>
      <c r="EF19">
        <f t="shared" si="20"/>
        <v>0.563497822532531</v>
      </c>
      <c r="EG19">
        <f t="shared" si="21"/>
        <v>40.338067392010814</v>
      </c>
      <c r="EH19">
        <f t="shared" si="22"/>
        <v>46.844367648081587</v>
      </c>
      <c r="EI19">
        <f t="shared" si="23"/>
        <v>225.78453907312061</v>
      </c>
      <c r="EJ19">
        <f t="shared" si="24"/>
        <v>8.1257257173488266</v>
      </c>
      <c r="EK19">
        <f t="shared" si="25"/>
        <v>0</v>
      </c>
      <c r="EL19">
        <f t="shared" si="26"/>
        <v>0.72517922803000001</v>
      </c>
      <c r="EM19">
        <f t="shared" si="27"/>
        <v>1440.9357001272408</v>
      </c>
    </row>
    <row r="20" spans="2:143" x14ac:dyDescent="0.3">
      <c r="B20">
        <v>2035</v>
      </c>
      <c r="C20">
        <v>0</v>
      </c>
      <c r="D20">
        <v>0</v>
      </c>
      <c r="E20">
        <v>81.754495596563359</v>
      </c>
      <c r="F20">
        <v>0</v>
      </c>
      <c r="G20">
        <v>0</v>
      </c>
      <c r="H20">
        <v>0</v>
      </c>
      <c r="I20">
        <v>388.0793930240452</v>
      </c>
      <c r="J20">
        <v>293.89415710366126</v>
      </c>
      <c r="K20">
        <v>0</v>
      </c>
      <c r="L20">
        <v>0</v>
      </c>
      <c r="M20">
        <v>0.309931252017</v>
      </c>
      <c r="N20">
        <v>4.0228972649715422E-3</v>
      </c>
      <c r="O20">
        <v>54.233380752678997</v>
      </c>
      <c r="P20">
        <v>16.67840072946683</v>
      </c>
      <c r="Q20">
        <v>0</v>
      </c>
      <c r="R20">
        <v>0</v>
      </c>
      <c r="S20">
        <v>0.83963773252399998</v>
      </c>
      <c r="T20">
        <f t="shared" si="0"/>
        <v>835.79341908822153</v>
      </c>
      <c r="V20">
        <v>84.216312377239774</v>
      </c>
      <c r="W20">
        <v>58.022670258030018</v>
      </c>
      <c r="X20">
        <v>112.43061111532089</v>
      </c>
      <c r="Y20">
        <v>0.26323675690186954</v>
      </c>
      <c r="Z20">
        <v>3.3930921578493735E-2</v>
      </c>
      <c r="AA20">
        <v>0.86717631231981529</v>
      </c>
      <c r="AB20">
        <v>0.58870775966742472</v>
      </c>
      <c r="AC20">
        <v>1.5133962818603326</v>
      </c>
      <c r="AD20">
        <v>2.1448211946246678E-3</v>
      </c>
      <c r="AE20">
        <v>0.14789394703489889</v>
      </c>
      <c r="AF20">
        <v>0.21342172670974507</v>
      </c>
      <c r="AG20">
        <v>3.993792760549324</v>
      </c>
      <c r="AH20">
        <v>3.0406138704351516E-3</v>
      </c>
      <c r="AI20">
        <v>62.846431380991071</v>
      </c>
      <c r="AJ20">
        <v>8.2728061147720737</v>
      </c>
      <c r="AK20">
        <v>0</v>
      </c>
      <c r="AL20">
        <f t="shared" si="1"/>
        <v>333.41557314804078</v>
      </c>
      <c r="AN20">
        <v>0</v>
      </c>
      <c r="AO20">
        <v>0</v>
      </c>
      <c r="AP20">
        <v>92.174769139082684</v>
      </c>
      <c r="AQ20">
        <v>25.984571301462044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28.728440006860176</v>
      </c>
      <c r="AZ20">
        <v>0</v>
      </c>
      <c r="BA20">
        <v>79.063291346665011</v>
      </c>
      <c r="BB20">
        <v>0</v>
      </c>
      <c r="BC20">
        <v>0</v>
      </c>
      <c r="BD20">
        <f t="shared" si="2"/>
        <v>225.95107179406992</v>
      </c>
      <c r="BG20">
        <v>0</v>
      </c>
      <c r="BH20">
        <v>0</v>
      </c>
      <c r="BI20">
        <v>21.44701390267349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4.5946468250866932</v>
      </c>
      <c r="BS20">
        <v>0</v>
      </c>
      <c r="BT20">
        <v>66.172487648491412</v>
      </c>
      <c r="BU20">
        <v>0</v>
      </c>
      <c r="BV20">
        <v>0</v>
      </c>
      <c r="BW20">
        <f t="shared" si="5"/>
        <v>92.214148376251586</v>
      </c>
      <c r="BY20">
        <v>0</v>
      </c>
      <c r="BZ20">
        <v>0</v>
      </c>
      <c r="CA20">
        <v>11.877233172084015</v>
      </c>
      <c r="CB20">
        <v>18.086037383380834</v>
      </c>
      <c r="CC20">
        <v>0</v>
      </c>
      <c r="CD20">
        <v>0</v>
      </c>
      <c r="CE20">
        <v>0.71844393004022822</v>
      </c>
      <c r="CF20">
        <v>38.40790412440748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26.777286884747838</v>
      </c>
      <c r="CM20">
        <v>0</v>
      </c>
      <c r="CN20">
        <v>0</v>
      </c>
      <c r="CO20">
        <f t="shared" si="6"/>
        <v>95.866905494660386</v>
      </c>
      <c r="CQ20">
        <v>6.5689884974849386</v>
      </c>
      <c r="CR20">
        <v>0</v>
      </c>
      <c r="CS20">
        <v>6.1489997573814614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f t="shared" si="7"/>
        <v>12.7179882548664</v>
      </c>
      <c r="DJ20">
        <v>2035</v>
      </c>
      <c r="DK20">
        <f t="shared" si="3"/>
        <v>1595.9591061561107</v>
      </c>
      <c r="DL20">
        <f t="shared" si="4"/>
        <v>1500.0922006614503</v>
      </c>
      <c r="DO20">
        <v>2035</v>
      </c>
      <c r="DP20">
        <v>1688.5923305401434</v>
      </c>
      <c r="DQ20">
        <v>1592.3853770143207</v>
      </c>
      <c r="DU20">
        <f t="shared" si="9"/>
        <v>2029</v>
      </c>
      <c r="DV20">
        <f t="shared" si="10"/>
        <v>89.129304330204008</v>
      </c>
      <c r="DW20">
        <f t="shared" si="11"/>
        <v>62.371382490015336</v>
      </c>
      <c r="DX20">
        <f t="shared" si="12"/>
        <v>248.35966970058084</v>
      </c>
      <c r="DY20">
        <f t="shared" si="13"/>
        <v>56.488307658250903</v>
      </c>
      <c r="DZ20">
        <f t="shared" si="14"/>
        <v>4.4188825379059535E-2</v>
      </c>
      <c r="EA20">
        <f t="shared" si="15"/>
        <v>0.85367687554479665</v>
      </c>
      <c r="EB20">
        <f t="shared" si="16"/>
        <v>365.94557637344735</v>
      </c>
      <c r="EC20">
        <f t="shared" si="17"/>
        <v>311.3224398886876</v>
      </c>
      <c r="ED20">
        <f t="shared" si="18"/>
        <v>3.6871669845059021E-3</v>
      </c>
      <c r="EE20">
        <f t="shared" si="19"/>
        <v>0.19336198090244328</v>
      </c>
      <c r="EF20">
        <f t="shared" si="20"/>
        <v>0.56089900578258045</v>
      </c>
      <c r="EG20">
        <f t="shared" si="21"/>
        <v>41.000600376110739</v>
      </c>
      <c r="EH20">
        <f t="shared" si="22"/>
        <v>47.907866813744967</v>
      </c>
      <c r="EI20">
        <f t="shared" si="23"/>
        <v>229.33680979064798</v>
      </c>
      <c r="EJ20">
        <f t="shared" si="24"/>
        <v>8.1980476721735691</v>
      </c>
      <c r="EK20">
        <f t="shared" si="25"/>
        <v>0</v>
      </c>
      <c r="EL20">
        <f t="shared" si="26"/>
        <v>0.74164581939399998</v>
      </c>
      <c r="EM20">
        <f t="shared" si="27"/>
        <v>1462.457464767851</v>
      </c>
    </row>
    <row r="21" spans="2:143" x14ac:dyDescent="0.3">
      <c r="B21">
        <v>2036</v>
      </c>
      <c r="C21">
        <v>0</v>
      </c>
      <c r="D21">
        <v>0</v>
      </c>
      <c r="E21">
        <v>94.862424122284651</v>
      </c>
      <c r="F21">
        <v>0</v>
      </c>
      <c r="G21">
        <v>0</v>
      </c>
      <c r="H21">
        <v>0</v>
      </c>
      <c r="I21">
        <v>386.1624243907857</v>
      </c>
      <c r="J21">
        <v>293.93746523515119</v>
      </c>
      <c r="K21">
        <v>0</v>
      </c>
      <c r="L21">
        <v>0</v>
      </c>
      <c r="M21">
        <v>0.31385805880200002</v>
      </c>
      <c r="N21">
        <v>6.6648489003139563E-3</v>
      </c>
      <c r="O21">
        <v>55.318466814291</v>
      </c>
      <c r="P21">
        <v>20.444176293214543</v>
      </c>
      <c r="Q21">
        <v>0</v>
      </c>
      <c r="R21">
        <v>0</v>
      </c>
      <c r="S21">
        <v>0.85643696553699999</v>
      </c>
      <c r="T21">
        <f t="shared" si="0"/>
        <v>851.9019167289664</v>
      </c>
      <c r="V21">
        <v>84.14730666367214</v>
      </c>
      <c r="W21">
        <v>57.091459087714902</v>
      </c>
      <c r="X21">
        <v>114.83199019772991</v>
      </c>
      <c r="Y21">
        <v>0.23487112241599634</v>
      </c>
      <c r="Z21">
        <v>3.1999073557579118E-2</v>
      </c>
      <c r="AA21">
        <v>0.86591423007523438</v>
      </c>
      <c r="AB21">
        <v>0.58340491567332653</v>
      </c>
      <c r="AC21">
        <v>1.4259529700337676</v>
      </c>
      <c r="AD21">
        <v>1.8938768837454155E-3</v>
      </c>
      <c r="AE21">
        <v>0.13936412913727439</v>
      </c>
      <c r="AF21">
        <v>0.20188750325661037</v>
      </c>
      <c r="AG21">
        <v>3.9875231854795059</v>
      </c>
      <c r="AH21">
        <v>2.8734610797967993E-3</v>
      </c>
      <c r="AI21">
        <v>63.379790522933739</v>
      </c>
      <c r="AJ21">
        <v>8.2659515532182102</v>
      </c>
      <c r="AK21">
        <v>0</v>
      </c>
      <c r="AL21">
        <f t="shared" si="1"/>
        <v>335.19218249286172</v>
      </c>
      <c r="AN21">
        <v>0</v>
      </c>
      <c r="AO21">
        <v>0</v>
      </c>
      <c r="AP21">
        <v>93.539986546925803</v>
      </c>
      <c r="AQ21">
        <v>23.975068710777048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28.036208285973423</v>
      </c>
      <c r="AZ21">
        <v>0</v>
      </c>
      <c r="BA21">
        <v>78.720070662382341</v>
      </c>
      <c r="BB21">
        <v>0</v>
      </c>
      <c r="BC21">
        <v>0</v>
      </c>
      <c r="BD21">
        <f t="shared" si="2"/>
        <v>224.27133420605861</v>
      </c>
      <c r="BG21">
        <v>0</v>
      </c>
      <c r="BH21">
        <v>0</v>
      </c>
      <c r="BI21">
        <v>21.344999895803838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4.5927881587288937</v>
      </c>
      <c r="BS21">
        <v>0</v>
      </c>
      <c r="BT21">
        <v>66.170997439409717</v>
      </c>
      <c r="BU21">
        <v>0</v>
      </c>
      <c r="BV21">
        <v>0</v>
      </c>
      <c r="BW21">
        <f t="shared" si="5"/>
        <v>92.108785493942449</v>
      </c>
      <c r="BY21">
        <v>0</v>
      </c>
      <c r="BZ21">
        <v>0</v>
      </c>
      <c r="CA21">
        <v>12.144625753753266</v>
      </c>
      <c r="CB21">
        <v>18.549890418638949</v>
      </c>
      <c r="CC21">
        <v>0</v>
      </c>
      <c r="CD21">
        <v>0</v>
      </c>
      <c r="CE21">
        <v>0.73637080068000482</v>
      </c>
      <c r="CF21">
        <v>39.391620618513173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27.392220619607833</v>
      </c>
      <c r="CM21">
        <v>0</v>
      </c>
      <c r="CN21">
        <v>0</v>
      </c>
      <c r="CO21">
        <f t="shared" si="6"/>
        <v>98.214728211193233</v>
      </c>
      <c r="CQ21">
        <v>6.5689884974849386</v>
      </c>
      <c r="CR21">
        <v>0</v>
      </c>
      <c r="CS21">
        <v>6.1489997573814614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f t="shared" si="7"/>
        <v>12.7179882548664</v>
      </c>
      <c r="DJ21">
        <v>2036</v>
      </c>
      <c r="DK21">
        <f t="shared" si="3"/>
        <v>1614.4069353878888</v>
      </c>
      <c r="DL21">
        <f t="shared" si="4"/>
        <v>1516.1922071766955</v>
      </c>
      <c r="DO21">
        <v>2036</v>
      </c>
      <c r="DP21">
        <v>1718.8655116537336</v>
      </c>
      <c r="DQ21">
        <v>1620.2739123580409</v>
      </c>
      <c r="DU21">
        <f t="shared" si="9"/>
        <v>2030</v>
      </c>
      <c r="DV21">
        <f t="shared" si="10"/>
        <v>90.135281703550405</v>
      </c>
      <c r="DW21">
        <f t="shared" si="11"/>
        <v>62.038317290368198</v>
      </c>
      <c r="DX21">
        <f t="shared" si="12"/>
        <v>257.85632137049851</v>
      </c>
      <c r="DY21">
        <f t="shared" si="13"/>
        <v>51.682085676000696</v>
      </c>
      <c r="DZ21">
        <f t="shared" si="14"/>
        <v>4.2801562564801436E-2</v>
      </c>
      <c r="EA21">
        <f t="shared" si="15"/>
        <v>0.86336964921315751</v>
      </c>
      <c r="EB21">
        <f t="shared" si="16"/>
        <v>372.80932708251078</v>
      </c>
      <c r="EC21">
        <f t="shared" si="17"/>
        <v>315.47148417657166</v>
      </c>
      <c r="ED21">
        <f t="shared" si="18"/>
        <v>3.480639135536874E-3</v>
      </c>
      <c r="EE21">
        <f t="shared" si="19"/>
        <v>0.18722028830374832</v>
      </c>
      <c r="EF21">
        <f t="shared" si="20"/>
        <v>0.55688303909086934</v>
      </c>
      <c r="EG21">
        <f t="shared" si="21"/>
        <v>41.555291489271305</v>
      </c>
      <c r="EH21">
        <f t="shared" si="22"/>
        <v>48.954269083712582</v>
      </c>
      <c r="EI21">
        <f t="shared" si="23"/>
        <v>232.4550527053629</v>
      </c>
      <c r="EJ21">
        <f t="shared" si="24"/>
        <v>8.2509628684125644</v>
      </c>
      <c r="EK21">
        <f t="shared" si="25"/>
        <v>0</v>
      </c>
      <c r="EL21">
        <f t="shared" si="26"/>
        <v>0.75784797863599995</v>
      </c>
      <c r="EM21">
        <f t="shared" si="27"/>
        <v>1483.6199966032038</v>
      </c>
    </row>
    <row r="22" spans="2:143" x14ac:dyDescent="0.3">
      <c r="B22">
        <v>2037</v>
      </c>
      <c r="C22">
        <v>0</v>
      </c>
      <c r="D22">
        <v>0</v>
      </c>
      <c r="E22">
        <v>109.78918182435176</v>
      </c>
      <c r="F22">
        <v>0</v>
      </c>
      <c r="G22">
        <v>0</v>
      </c>
      <c r="H22">
        <v>0</v>
      </c>
      <c r="I22">
        <v>382.96709653860705</v>
      </c>
      <c r="J22">
        <v>293.34200757058818</v>
      </c>
      <c r="K22">
        <v>0</v>
      </c>
      <c r="L22">
        <v>0</v>
      </c>
      <c r="M22">
        <v>0.31774052036700001</v>
      </c>
      <c r="N22">
        <v>1.0945639585665131E-2</v>
      </c>
      <c r="O22">
        <v>56.419471745975002</v>
      </c>
      <c r="P22">
        <v>24.673708891482953</v>
      </c>
      <c r="Q22">
        <v>0</v>
      </c>
      <c r="R22">
        <v>0</v>
      </c>
      <c r="S22">
        <v>0.873482653479</v>
      </c>
      <c r="T22">
        <f t="shared" si="0"/>
        <v>868.39363538443661</v>
      </c>
      <c r="V22">
        <v>84.296438375850258</v>
      </c>
      <c r="W22">
        <v>56.230160471606418</v>
      </c>
      <c r="X22">
        <v>117.39362061221807</v>
      </c>
      <c r="Y22">
        <v>0.20958059215727137</v>
      </c>
      <c r="Z22">
        <v>3.0069681538107428E-2</v>
      </c>
      <c r="AA22">
        <v>0.86686454658493217</v>
      </c>
      <c r="AB22">
        <v>0.57944711365989787</v>
      </c>
      <c r="AC22">
        <v>1.3395466731451879</v>
      </c>
      <c r="AD22">
        <v>1.6701655859997489E-3</v>
      </c>
      <c r="AE22">
        <v>0.13087065787691171</v>
      </c>
      <c r="AF22">
        <v>0.19055876223281884</v>
      </c>
      <c r="AG22">
        <v>3.9832027293114223</v>
      </c>
      <c r="AH22">
        <v>2.7062815449761146E-3</v>
      </c>
      <c r="AI22">
        <v>64.027515602679756</v>
      </c>
      <c r="AJ22">
        <v>8.2710106103032945</v>
      </c>
      <c r="AK22">
        <v>0</v>
      </c>
      <c r="AL22">
        <f t="shared" si="1"/>
        <v>337.55326287629532</v>
      </c>
      <c r="AN22">
        <v>0</v>
      </c>
      <c r="AO22">
        <v>0</v>
      </c>
      <c r="AP22">
        <v>95.0402978246195</v>
      </c>
      <c r="AQ22">
        <v>22.191069521074176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27.35265118200525</v>
      </c>
      <c r="AZ22">
        <v>0</v>
      </c>
      <c r="BA22">
        <v>78.571173606906427</v>
      </c>
      <c r="BB22">
        <v>0</v>
      </c>
      <c r="BC22">
        <v>0</v>
      </c>
      <c r="BD22">
        <f t="shared" si="2"/>
        <v>223.15519213460536</v>
      </c>
      <c r="BG22">
        <v>0</v>
      </c>
      <c r="BH22">
        <v>0</v>
      </c>
      <c r="BI22">
        <v>21.311455482318856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4.6043421345731588</v>
      </c>
      <c r="BS22">
        <v>0</v>
      </c>
      <c r="BT22">
        <v>66.285483189203063</v>
      </c>
      <c r="BU22">
        <v>0</v>
      </c>
      <c r="BV22">
        <v>0</v>
      </c>
      <c r="BW22">
        <f t="shared" si="5"/>
        <v>92.20128080609507</v>
      </c>
      <c r="BY22">
        <v>0</v>
      </c>
      <c r="BZ22">
        <v>0</v>
      </c>
      <c r="CA22">
        <v>12.420343407650259</v>
      </c>
      <c r="CB22">
        <v>19.027154244827731</v>
      </c>
      <c r="CC22">
        <v>0</v>
      </c>
      <c r="CD22">
        <v>0</v>
      </c>
      <c r="CE22">
        <v>0.7548177611906004</v>
      </c>
      <c r="CF22">
        <v>40.398284517261459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28.026004487962091</v>
      </c>
      <c r="CM22">
        <v>0</v>
      </c>
      <c r="CN22">
        <v>0</v>
      </c>
      <c r="CO22">
        <f t="shared" si="6"/>
        <v>100.62660441889216</v>
      </c>
      <c r="CQ22">
        <v>6.5689884974849386</v>
      </c>
      <c r="CR22">
        <v>0</v>
      </c>
      <c r="CS22">
        <v>6.1489997573814614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f t="shared" si="7"/>
        <v>12.7179882548664</v>
      </c>
      <c r="DJ22">
        <v>2037</v>
      </c>
      <c r="DK22">
        <f t="shared" si="3"/>
        <v>1634.6479638751903</v>
      </c>
      <c r="DL22">
        <f t="shared" si="4"/>
        <v>1534.0213594562981</v>
      </c>
      <c r="DO22">
        <v>2037</v>
      </c>
      <c r="DP22">
        <v>1749.7247671939781</v>
      </c>
      <c r="DQ22">
        <v>1648.6824409818137</v>
      </c>
      <c r="DU22">
        <f t="shared" si="9"/>
        <v>2031</v>
      </c>
      <c r="DV22">
        <f t="shared" si="10"/>
        <v>90.812792768477379</v>
      </c>
      <c r="DW22">
        <f t="shared" si="11"/>
        <v>61.517406281379948</v>
      </c>
      <c r="DX22">
        <f t="shared" si="12"/>
        <v>269.21618448588447</v>
      </c>
      <c r="DY22">
        <f t="shared" si="13"/>
        <v>50.678908258501309</v>
      </c>
      <c r="DZ22">
        <f t="shared" si="14"/>
        <v>4.1258933584912227E-2</v>
      </c>
      <c r="EA22">
        <f t="shared" si="15"/>
        <v>0.86967208956320263</v>
      </c>
      <c r="EB22">
        <f t="shared" si="16"/>
        <v>379.50515598892429</v>
      </c>
      <c r="EC22">
        <f t="shared" si="17"/>
        <v>320.50507466167556</v>
      </c>
      <c r="ED22">
        <f t="shared" si="18"/>
        <v>3.2437658671032529E-3</v>
      </c>
      <c r="EE22">
        <f t="shared" si="19"/>
        <v>0.18038087121320806</v>
      </c>
      <c r="EF22">
        <f t="shared" si="20"/>
        <v>0.55165437368745163</v>
      </c>
      <c r="EG22">
        <f t="shared" si="21"/>
        <v>40.961462732317067</v>
      </c>
      <c r="EH22">
        <f t="shared" si="22"/>
        <v>49.984549761861579</v>
      </c>
      <c r="EI22">
        <f t="shared" si="23"/>
        <v>236.92707998183619</v>
      </c>
      <c r="EJ22">
        <f t="shared" si="24"/>
        <v>8.2854768377580186</v>
      </c>
      <c r="EK22">
        <f t="shared" si="25"/>
        <v>0</v>
      </c>
      <c r="EL22">
        <f t="shared" si="26"/>
        <v>0.77380075859499997</v>
      </c>
      <c r="EM22">
        <f t="shared" si="27"/>
        <v>1510.8141025511266</v>
      </c>
    </row>
    <row r="23" spans="2:143" x14ac:dyDescent="0.3">
      <c r="B23">
        <v>2038</v>
      </c>
      <c r="C23">
        <v>0</v>
      </c>
      <c r="D23">
        <v>0</v>
      </c>
      <c r="E23">
        <v>126.33910941725328</v>
      </c>
      <c r="F23">
        <v>0</v>
      </c>
      <c r="G23">
        <v>0</v>
      </c>
      <c r="H23">
        <v>0</v>
      </c>
      <c r="I23">
        <v>378.43063515683951</v>
      </c>
      <c r="J23">
        <v>291.86531203653789</v>
      </c>
      <c r="K23">
        <v>0</v>
      </c>
      <c r="L23">
        <v>0</v>
      </c>
      <c r="M23">
        <v>0.32156905459700003</v>
      </c>
      <c r="N23">
        <v>1.7389265582277141E-2</v>
      </c>
      <c r="O23">
        <v>57.535274281550997</v>
      </c>
      <c r="P23">
        <v>29.385571184209631</v>
      </c>
      <c r="Q23">
        <v>0</v>
      </c>
      <c r="R23">
        <v>0</v>
      </c>
      <c r="S23">
        <v>0.89075743697800003</v>
      </c>
      <c r="T23">
        <f t="shared" si="0"/>
        <v>884.78561783354871</v>
      </c>
      <c r="V23">
        <v>84.740921301839137</v>
      </c>
      <c r="W23">
        <v>55.461594757485081</v>
      </c>
      <c r="X23">
        <v>120.16020781227537</v>
      </c>
      <c r="Y23">
        <v>0.18753036937749318</v>
      </c>
      <c r="Z23">
        <v>2.8145491349676421E-2</v>
      </c>
      <c r="AA23">
        <v>0.87079794685866874</v>
      </c>
      <c r="AB23">
        <v>0.57730459926527466</v>
      </c>
      <c r="AC23">
        <v>1.25434745203472</v>
      </c>
      <c r="AD23">
        <v>1.4751476087030773E-3</v>
      </c>
      <c r="AE23">
        <v>0.12242690407713144</v>
      </c>
      <c r="AF23">
        <v>0.17945964267957148</v>
      </c>
      <c r="AG23">
        <v>3.9815341870039305</v>
      </c>
      <c r="AH23">
        <v>2.5393289531125472E-3</v>
      </c>
      <c r="AI23">
        <v>64.825969591542375</v>
      </c>
      <c r="AJ23">
        <v>8.2921717017721477</v>
      </c>
      <c r="AK23">
        <v>0</v>
      </c>
      <c r="AL23">
        <f t="shared" si="1"/>
        <v>340.68642623412239</v>
      </c>
      <c r="AN23">
        <v>0</v>
      </c>
      <c r="AO23">
        <v>0</v>
      </c>
      <c r="AP23">
        <v>96.732487191708501</v>
      </c>
      <c r="AQ23">
        <v>20.680583236768687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26.687411272524606</v>
      </c>
      <c r="AZ23">
        <v>0</v>
      </c>
      <c r="BA23">
        <v>78.691160128156767</v>
      </c>
      <c r="BB23">
        <v>0</v>
      </c>
      <c r="BC23">
        <v>0</v>
      </c>
      <c r="BD23">
        <f t="shared" si="2"/>
        <v>222.79164182915855</v>
      </c>
      <c r="BG23">
        <v>0</v>
      </c>
      <c r="BH23">
        <v>0</v>
      </c>
      <c r="BI23">
        <v>21.370269257240352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4.633805284868199</v>
      </c>
      <c r="BS23">
        <v>0</v>
      </c>
      <c r="BT23">
        <v>66.560368088005973</v>
      </c>
      <c r="BU23">
        <v>0</v>
      </c>
      <c r="BV23">
        <v>0</v>
      </c>
      <c r="BW23">
        <f t="shared" si="5"/>
        <v>92.564442630114527</v>
      </c>
      <c r="BY23">
        <v>0</v>
      </c>
      <c r="BZ23">
        <v>0</v>
      </c>
      <c r="CA23">
        <v>12.703842914961218</v>
      </c>
      <c r="CB23">
        <v>19.516911420878369</v>
      </c>
      <c r="CC23">
        <v>0</v>
      </c>
      <c r="CD23">
        <v>0</v>
      </c>
      <c r="CE23">
        <v>0.77374892780490534</v>
      </c>
      <c r="CF23">
        <v>41.425740366218051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28.677391679187949</v>
      </c>
      <c r="CM23">
        <v>0</v>
      </c>
      <c r="CN23">
        <v>0</v>
      </c>
      <c r="CO23">
        <f t="shared" si="6"/>
        <v>103.09763530905049</v>
      </c>
      <c r="CQ23">
        <v>6.5689884974849386</v>
      </c>
      <c r="CR23">
        <v>0</v>
      </c>
      <c r="CS23">
        <v>6.1489997573814614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f t="shared" si="7"/>
        <v>12.7179882548664</v>
      </c>
      <c r="DJ23">
        <v>2038</v>
      </c>
      <c r="DK23">
        <f t="shared" si="3"/>
        <v>1656.6437520908607</v>
      </c>
      <c r="DL23">
        <f t="shared" si="4"/>
        <v>1553.5461167818103</v>
      </c>
      <c r="DO23">
        <v>2038</v>
      </c>
      <c r="DP23">
        <v>1781.1947825475911</v>
      </c>
      <c r="DQ23">
        <v>1677.6405017781092</v>
      </c>
      <c r="DU23">
        <f t="shared" si="9"/>
        <v>2032</v>
      </c>
      <c r="DV23">
        <f t="shared" si="10"/>
        <v>91.137292046595874</v>
      </c>
      <c r="DW23">
        <f t="shared" si="11"/>
        <v>60.810981906953302</v>
      </c>
      <c r="DX23">
        <f t="shared" si="12"/>
        <v>281.10480716953089</v>
      </c>
      <c r="DY23">
        <f t="shared" si="13"/>
        <v>49.349186213255123</v>
      </c>
      <c r="DZ23">
        <f t="shared" si="14"/>
        <v>3.9567498876113119E-2</v>
      </c>
      <c r="EA23">
        <f t="shared" si="15"/>
        <v>0.87239020753726759</v>
      </c>
      <c r="EB23">
        <f t="shared" si="16"/>
        <v>383.99299465056134</v>
      </c>
      <c r="EC23">
        <f t="shared" si="17"/>
        <v>324.35985251917629</v>
      </c>
      <c r="ED23">
        <f t="shared" si="18"/>
        <v>2.9806487078451525E-3</v>
      </c>
      <c r="EE23">
        <f t="shared" si="19"/>
        <v>0.17287579003075296</v>
      </c>
      <c r="EF23">
        <f t="shared" si="20"/>
        <v>0.54544471819505058</v>
      </c>
      <c r="EG23">
        <f t="shared" si="21"/>
        <v>40.211570796239378</v>
      </c>
      <c r="EH23">
        <f t="shared" si="22"/>
        <v>51.027828586220224</v>
      </c>
      <c r="EI23">
        <f t="shared" si="23"/>
        <v>240.80500840777646</v>
      </c>
      <c r="EJ23">
        <f t="shared" si="24"/>
        <v>8.3005279328882295</v>
      </c>
      <c r="EK23">
        <f t="shared" si="25"/>
        <v>0</v>
      </c>
      <c r="EL23">
        <f t="shared" si="26"/>
        <v>0.78995498047099999</v>
      </c>
      <c r="EM23">
        <f t="shared" si="27"/>
        <v>1533.5232640730153</v>
      </c>
    </row>
    <row r="24" spans="2:143" x14ac:dyDescent="0.3">
      <c r="B24">
        <v>2039</v>
      </c>
      <c r="C24">
        <v>0</v>
      </c>
      <c r="D24">
        <v>0</v>
      </c>
      <c r="E24">
        <v>142.54653383559474</v>
      </c>
      <c r="F24">
        <v>0</v>
      </c>
      <c r="G24">
        <v>0</v>
      </c>
      <c r="H24">
        <v>0</v>
      </c>
      <c r="I24">
        <v>371.8924515665783</v>
      </c>
      <c r="J24">
        <v>288.70589675827864</v>
      </c>
      <c r="K24">
        <v>0</v>
      </c>
      <c r="L24">
        <v>0</v>
      </c>
      <c r="M24">
        <v>0.32534032195700002</v>
      </c>
      <c r="N24">
        <v>2.5480730436678839E-2</v>
      </c>
      <c r="O24">
        <v>58.665827530276999</v>
      </c>
      <c r="P24">
        <v>34.297106156364457</v>
      </c>
      <c r="Q24">
        <v>0</v>
      </c>
      <c r="R24">
        <v>0</v>
      </c>
      <c r="S24">
        <v>0.90826059007399995</v>
      </c>
      <c r="T24">
        <f t="shared" si="0"/>
        <v>897.36689748956087</v>
      </c>
      <c r="V24">
        <v>85.509853846271412</v>
      </c>
      <c r="W24">
        <v>54.786554252072889</v>
      </c>
      <c r="X24">
        <v>123.15450427659789</v>
      </c>
      <c r="Y24">
        <v>0.16845258204781899</v>
      </c>
      <c r="Z24">
        <v>2.6216231171912189E-2</v>
      </c>
      <c r="AA24">
        <v>0.87799699199356429</v>
      </c>
      <c r="AB24">
        <v>0.57712417092865176</v>
      </c>
      <c r="AC24">
        <v>1.1698545634398752</v>
      </c>
      <c r="AD24">
        <v>1.3064527416856433E-3</v>
      </c>
      <c r="AE24">
        <v>0.11398656317018276</v>
      </c>
      <c r="AF24">
        <v>0.16852153515033874</v>
      </c>
      <c r="AG24">
        <v>3.9827744572597314</v>
      </c>
      <c r="AH24">
        <v>2.3717152123922847E-3</v>
      </c>
      <c r="AI24">
        <v>65.788365439173219</v>
      </c>
      <c r="AJ24">
        <v>8.3309814794275034</v>
      </c>
      <c r="AK24">
        <v>0</v>
      </c>
      <c r="AL24">
        <f t="shared" si="1"/>
        <v>344.65886455665895</v>
      </c>
      <c r="AN24">
        <v>0</v>
      </c>
      <c r="AO24">
        <v>0</v>
      </c>
      <c r="AP24">
        <v>98.640808061851473</v>
      </c>
      <c r="AQ24">
        <v>19.447731169953428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26.040033673268553</v>
      </c>
      <c r="AZ24">
        <v>0</v>
      </c>
      <c r="BA24">
        <v>79.107321924210879</v>
      </c>
      <c r="BB24">
        <v>0</v>
      </c>
      <c r="BC24">
        <v>0</v>
      </c>
      <c r="BD24">
        <f t="shared" si="2"/>
        <v>223.23589482928432</v>
      </c>
      <c r="BG24">
        <v>0</v>
      </c>
      <c r="BH24">
        <v>0</v>
      </c>
      <c r="BI24">
        <v>21.531535129339353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4.6830912970830063</v>
      </c>
      <c r="BS24">
        <v>0</v>
      </c>
      <c r="BT24">
        <v>67.01432737268712</v>
      </c>
      <c r="BU24">
        <v>0</v>
      </c>
      <c r="BV24">
        <v>0</v>
      </c>
      <c r="BW24">
        <f t="shared" si="5"/>
        <v>93.228953799109476</v>
      </c>
      <c r="BY24">
        <v>0</v>
      </c>
      <c r="BZ24">
        <v>0</v>
      </c>
      <c r="CA24">
        <v>12.995282728586115</v>
      </c>
      <c r="CB24">
        <v>20.019296200880419</v>
      </c>
      <c r="CC24">
        <v>0</v>
      </c>
      <c r="CD24">
        <v>0</v>
      </c>
      <c r="CE24">
        <v>0.7931704015062534</v>
      </c>
      <c r="CF24">
        <v>42.474119962109619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29.346714456398217</v>
      </c>
      <c r="CM24">
        <v>0</v>
      </c>
      <c r="CN24">
        <v>0</v>
      </c>
      <c r="CO24">
        <f t="shared" si="6"/>
        <v>105.62858374948063</v>
      </c>
      <c r="CQ24">
        <v>6.5689884974849386</v>
      </c>
      <c r="CR24">
        <v>0</v>
      </c>
      <c r="CS24">
        <v>6.1489997573814614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f t="shared" si="7"/>
        <v>12.7179882548664</v>
      </c>
      <c r="DJ24">
        <v>2039</v>
      </c>
      <c r="DK24">
        <f t="shared" si="3"/>
        <v>1676.837182678961</v>
      </c>
      <c r="DL24">
        <f t="shared" si="4"/>
        <v>1571.2085989294803</v>
      </c>
      <c r="DO24">
        <v>2039</v>
      </c>
      <c r="DP24">
        <v>1809.5233064319359</v>
      </c>
      <c r="DQ24">
        <v>1703.3950140992395</v>
      </c>
      <c r="DU24">
        <f t="shared" si="9"/>
        <v>2033</v>
      </c>
      <c r="DV24">
        <f t="shared" si="10"/>
        <v>91.171117125286926</v>
      </c>
      <c r="DW24">
        <f t="shared" si="11"/>
        <v>59.960825381600742</v>
      </c>
      <c r="DX24">
        <f t="shared" si="12"/>
        <v>294.50886121389419</v>
      </c>
      <c r="DY24">
        <f t="shared" si="13"/>
        <v>47.759987268625174</v>
      </c>
      <c r="DZ24">
        <f t="shared" si="14"/>
        <v>3.7760706729762547E-2</v>
      </c>
      <c r="EA24">
        <f t="shared" si="15"/>
        <v>0.87217021257276794</v>
      </c>
      <c r="EB24">
        <f t="shared" si="16"/>
        <v>387.39403286090152</v>
      </c>
      <c r="EC24">
        <f t="shared" si="17"/>
        <v>328.20991676458732</v>
      </c>
      <c r="ED24">
        <f t="shared" si="18"/>
        <v>2.7012309770294302E-3</v>
      </c>
      <c r="EE24">
        <f t="shared" si="19"/>
        <v>0.16485831320929104</v>
      </c>
      <c r="EF24">
        <f t="shared" si="20"/>
        <v>0.53847143754173676</v>
      </c>
      <c r="EG24">
        <f t="shared" si="21"/>
        <v>39.32824344553309</v>
      </c>
      <c r="EH24">
        <f t="shared" si="22"/>
        <v>52.080942564315151</v>
      </c>
      <c r="EI24">
        <f t="shared" si="23"/>
        <v>244.34305841284396</v>
      </c>
      <c r="EJ24">
        <f t="shared" si="24"/>
        <v>8.2995900060083549</v>
      </c>
      <c r="EK24">
        <f t="shared" si="25"/>
        <v>0</v>
      </c>
      <c r="EL24">
        <f t="shared" si="26"/>
        <v>0.80626162991500006</v>
      </c>
      <c r="EM24">
        <f t="shared" si="27"/>
        <v>1555.4787985745422</v>
      </c>
    </row>
    <row r="25" spans="2:143" x14ac:dyDescent="0.3">
      <c r="B25">
        <v>2040</v>
      </c>
      <c r="C25">
        <v>0</v>
      </c>
      <c r="D25">
        <v>0</v>
      </c>
      <c r="E25">
        <v>158.09290645018723</v>
      </c>
      <c r="F25">
        <v>0</v>
      </c>
      <c r="G25">
        <v>0</v>
      </c>
      <c r="H25">
        <v>0</v>
      </c>
      <c r="I25">
        <v>363.50449817739479</v>
      </c>
      <c r="J25">
        <v>284.09012469569836</v>
      </c>
      <c r="K25">
        <v>0</v>
      </c>
      <c r="L25">
        <v>0</v>
      </c>
      <c r="M25">
        <v>0.329057942587</v>
      </c>
      <c r="N25">
        <v>3.4801100597674203E-2</v>
      </c>
      <c r="O25">
        <v>59.812329797437002</v>
      </c>
      <c r="P25">
        <v>39.194393750173191</v>
      </c>
      <c r="Q25">
        <v>0</v>
      </c>
      <c r="R25">
        <v>0</v>
      </c>
      <c r="S25">
        <v>0.92601066485399997</v>
      </c>
      <c r="T25">
        <f t="shared" si="0"/>
        <v>905.98412257892915</v>
      </c>
      <c r="V25">
        <v>86.594978062945941</v>
      </c>
      <c r="W25">
        <v>54.190200501326629</v>
      </c>
      <c r="X25">
        <v>126.38022844648988</v>
      </c>
      <c r="Y25">
        <v>0.15183365559552292</v>
      </c>
      <c r="Z25">
        <v>2.4263939637057093E-2</v>
      </c>
      <c r="AA25">
        <v>0.88836692734859113</v>
      </c>
      <c r="AB25">
        <v>0.57880822763112671</v>
      </c>
      <c r="AC25">
        <v>1.0851733956485834</v>
      </c>
      <c r="AD25">
        <v>1.159537703733896E-3</v>
      </c>
      <c r="AE25">
        <v>0.1054681421693118</v>
      </c>
      <c r="AF25">
        <v>0.15762168401384313</v>
      </c>
      <c r="AG25">
        <v>3.9868390166111021</v>
      </c>
      <c r="AH25">
        <v>2.2018749014980489E-3</v>
      </c>
      <c r="AI25">
        <v>66.909679288432216</v>
      </c>
      <c r="AJ25">
        <v>8.3869426222422021</v>
      </c>
      <c r="AK25">
        <v>0</v>
      </c>
      <c r="AL25">
        <f t="shared" si="1"/>
        <v>349.44376532269729</v>
      </c>
      <c r="AN25">
        <v>0</v>
      </c>
      <c r="AO25">
        <v>0</v>
      </c>
      <c r="AP25">
        <v>100.76666971398457</v>
      </c>
      <c r="AQ25">
        <v>18.468286799499936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25.404322653145851</v>
      </c>
      <c r="AZ25">
        <v>0</v>
      </c>
      <c r="BA25">
        <v>79.813745962778725</v>
      </c>
      <c r="BB25">
        <v>0</v>
      </c>
      <c r="BC25">
        <v>0</v>
      </c>
      <c r="BD25">
        <f t="shared" si="2"/>
        <v>224.45302512940907</v>
      </c>
      <c r="BG25">
        <v>0</v>
      </c>
      <c r="BH25">
        <v>0</v>
      </c>
      <c r="BI25">
        <v>21.794938354698328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4.7521706876270411</v>
      </c>
      <c r="BS25">
        <v>0</v>
      </c>
      <c r="BT25">
        <v>67.646767530256085</v>
      </c>
      <c r="BU25">
        <v>0</v>
      </c>
      <c r="BV25">
        <v>0</v>
      </c>
      <c r="BW25">
        <f t="shared" si="5"/>
        <v>94.193876572581445</v>
      </c>
      <c r="BY25">
        <v>0</v>
      </c>
      <c r="BZ25">
        <v>0</v>
      </c>
      <c r="CA25">
        <v>13.295659607562058</v>
      </c>
      <c r="CB25">
        <v>20.535737035804072</v>
      </c>
      <c r="CC25">
        <v>0</v>
      </c>
      <c r="CD25">
        <v>0</v>
      </c>
      <c r="CE25">
        <v>0.81313949446719813</v>
      </c>
      <c r="CF25">
        <v>43.546264214103076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30.036198287567757</v>
      </c>
      <c r="CM25">
        <v>0</v>
      </c>
      <c r="CN25">
        <v>0</v>
      </c>
      <c r="CO25">
        <f t="shared" si="6"/>
        <v>108.22699863950417</v>
      </c>
      <c r="CQ25">
        <v>6.5689884974849386</v>
      </c>
      <c r="CR25">
        <v>0</v>
      </c>
      <c r="CS25">
        <v>6.1489997573814614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f t="shared" si="7"/>
        <v>12.7179882548664</v>
      </c>
      <c r="DJ25">
        <v>2040</v>
      </c>
      <c r="DK25">
        <f t="shared" si="3"/>
        <v>1695.0197764979869</v>
      </c>
      <c r="DL25">
        <f t="shared" si="4"/>
        <v>1586.7927778584826</v>
      </c>
      <c r="DO25">
        <v>2040</v>
      </c>
      <c r="DP25">
        <v>1834.8825881471371</v>
      </c>
      <c r="DQ25">
        <v>1726.1105775365688</v>
      </c>
      <c r="DU25">
        <f t="shared" si="9"/>
        <v>2034</v>
      </c>
      <c r="DV25">
        <f t="shared" si="10"/>
        <v>91.009629927356315</v>
      </c>
      <c r="DW25">
        <f t="shared" si="11"/>
        <v>59.012582396666012</v>
      </c>
      <c r="DX25">
        <f t="shared" si="12"/>
        <v>308.67617263907539</v>
      </c>
      <c r="DY25">
        <f t="shared" si="13"/>
        <v>46.037587159063676</v>
      </c>
      <c r="DZ25">
        <f t="shared" si="14"/>
        <v>3.5870436306142756E-2</v>
      </c>
      <c r="EA25">
        <f t="shared" si="15"/>
        <v>0.86998470354648005</v>
      </c>
      <c r="EB25">
        <f t="shared" si="16"/>
        <v>388.62670486557755</v>
      </c>
      <c r="EC25">
        <f t="shared" si="17"/>
        <v>330.80078485123636</v>
      </c>
      <c r="ED25">
        <f t="shared" si="18"/>
        <v>2.4181510403194781E-3</v>
      </c>
      <c r="EE25">
        <f t="shared" si="19"/>
        <v>0.15647764985056822</v>
      </c>
      <c r="EF25">
        <f t="shared" si="20"/>
        <v>0.53100892894340102</v>
      </c>
      <c r="EG25">
        <f t="shared" si="21"/>
        <v>38.349557505466016</v>
      </c>
      <c r="EH25">
        <f t="shared" si="22"/>
        <v>53.14862129299469</v>
      </c>
      <c r="EI25">
        <f t="shared" si="23"/>
        <v>247.70164161433948</v>
      </c>
      <c r="EJ25">
        <f t="shared" si="24"/>
        <v>8.2879244445177651</v>
      </c>
      <c r="EK25">
        <f t="shared" si="25"/>
        <v>0</v>
      </c>
      <c r="EL25">
        <f t="shared" si="26"/>
        <v>0.82279388712400003</v>
      </c>
      <c r="EM25">
        <f t="shared" si="27"/>
        <v>1574.069760453104</v>
      </c>
    </row>
    <row r="26" spans="2:143" x14ac:dyDescent="0.3">
      <c r="B26">
        <v>2041</v>
      </c>
      <c r="C26">
        <v>0</v>
      </c>
      <c r="D26">
        <v>0</v>
      </c>
      <c r="E26">
        <v>175.85295474459789</v>
      </c>
      <c r="F26">
        <v>0</v>
      </c>
      <c r="G26">
        <v>0</v>
      </c>
      <c r="H26">
        <v>0</v>
      </c>
      <c r="I26">
        <v>354.39159934236022</v>
      </c>
      <c r="J26">
        <v>279.21331757480789</v>
      </c>
      <c r="K26">
        <v>0</v>
      </c>
      <c r="L26">
        <v>0</v>
      </c>
      <c r="M26">
        <v>0.332724434826</v>
      </c>
      <c r="N26">
        <v>4.6718720626882253E-2</v>
      </c>
      <c r="O26">
        <v>60.975797271982003</v>
      </c>
      <c r="P26">
        <v>44.654751979557929</v>
      </c>
      <c r="Q26">
        <v>0</v>
      </c>
      <c r="R26">
        <v>0</v>
      </c>
      <c r="S26">
        <v>0.94402339389000001</v>
      </c>
      <c r="T26">
        <f t="shared" si="0"/>
        <v>916.41188746264891</v>
      </c>
      <c r="V26">
        <v>87.972997236525757</v>
      </c>
      <c r="W26">
        <v>53.477891601784265</v>
      </c>
      <c r="X26">
        <v>129.98846929628365</v>
      </c>
      <c r="Y26">
        <v>0.13708018706264266</v>
      </c>
      <c r="Z26">
        <v>2.2268694894451369E-2</v>
      </c>
      <c r="AA26">
        <v>0.90161087004322737</v>
      </c>
      <c r="AB26">
        <v>0.58213284375890006</v>
      </c>
      <c r="AC26">
        <v>0.99930232442177125</v>
      </c>
      <c r="AD26">
        <v>1.0291533856119938E-3</v>
      </c>
      <c r="AE26">
        <v>9.6781001728571764E-2</v>
      </c>
      <c r="AF26">
        <v>0.14662246975909998</v>
      </c>
      <c r="AG26">
        <v>3.9934554287293227</v>
      </c>
      <c r="AH26">
        <v>2.0280664647373695E-3</v>
      </c>
      <c r="AI26">
        <v>68.175765163236775</v>
      </c>
      <c r="AJ26">
        <v>8.4584594366843255</v>
      </c>
      <c r="AK26">
        <v>0</v>
      </c>
      <c r="AL26">
        <f t="shared" si="1"/>
        <v>354.95589377476318</v>
      </c>
      <c r="AN26">
        <v>0</v>
      </c>
      <c r="AO26">
        <v>0</v>
      </c>
      <c r="AP26">
        <v>102.46223394183772</v>
      </c>
      <c r="AQ26">
        <v>17.684671512188551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25.674268031388912</v>
      </c>
      <c r="AZ26">
        <v>0</v>
      </c>
      <c r="BA26">
        <v>80.627145951966668</v>
      </c>
      <c r="BB26">
        <v>0</v>
      </c>
      <c r="BC26">
        <v>0</v>
      </c>
      <c r="BD26">
        <f t="shared" si="2"/>
        <v>226.44831943738185</v>
      </c>
      <c r="BG26">
        <v>0</v>
      </c>
      <c r="BH26">
        <v>0</v>
      </c>
      <c r="BI26">
        <v>22.153377811586324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4.8397362047921506</v>
      </c>
      <c r="BS26">
        <v>0</v>
      </c>
      <c r="BT26">
        <v>68.593242315553056</v>
      </c>
      <c r="BU26">
        <v>0</v>
      </c>
      <c r="BV26">
        <v>0</v>
      </c>
      <c r="BW26">
        <f t="shared" si="5"/>
        <v>95.586356331931526</v>
      </c>
      <c r="BY26">
        <v>0</v>
      </c>
      <c r="BZ26">
        <v>0</v>
      </c>
      <c r="CA26">
        <v>13.605869184379811</v>
      </c>
      <c r="CB26">
        <v>21.067513772142412</v>
      </c>
      <c r="CC26">
        <v>0</v>
      </c>
      <c r="CD26">
        <v>0</v>
      </c>
      <c r="CE26">
        <v>0.83370755413589559</v>
      </c>
      <c r="CF26">
        <v>44.644685655646342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30.747841626470354</v>
      </c>
      <c r="CM26">
        <v>0</v>
      </c>
      <c r="CN26">
        <v>0</v>
      </c>
      <c r="CO26">
        <f t="shared" si="6"/>
        <v>110.89961779277482</v>
      </c>
      <c r="CQ26">
        <v>6.5689884974849386</v>
      </c>
      <c r="CR26">
        <v>0</v>
      </c>
      <c r="CS26">
        <v>6.1489997573814614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f t="shared" si="7"/>
        <v>12.7179882548664</v>
      </c>
      <c r="DJ26">
        <v>2041</v>
      </c>
      <c r="DK26">
        <f t="shared" si="3"/>
        <v>1717.020063054367</v>
      </c>
      <c r="DL26">
        <f t="shared" si="4"/>
        <v>1606.1204452615923</v>
      </c>
      <c r="DO26">
        <v>2041</v>
      </c>
      <c r="DP26">
        <v>1863.4487796411618</v>
      </c>
      <c r="DQ26">
        <v>1751.9565010245535</v>
      </c>
      <c r="DU26">
        <f t="shared" si="9"/>
        <v>2035</v>
      </c>
      <c r="DV26">
        <f t="shared" si="10"/>
        <v>90.785300874724712</v>
      </c>
      <c r="DW26">
        <f t="shared" si="11"/>
        <v>58.022670258030018</v>
      </c>
      <c r="DX26">
        <f t="shared" si="12"/>
        <v>325.83312268310596</v>
      </c>
      <c r="DY26">
        <f t="shared" si="13"/>
        <v>44.333845441744742</v>
      </c>
      <c r="DZ26">
        <f t="shared" si="14"/>
        <v>3.3930921578493735E-2</v>
      </c>
      <c r="EA26">
        <f t="shared" si="15"/>
        <v>0.86717631231981529</v>
      </c>
      <c r="EB26">
        <f t="shared" si="16"/>
        <v>389.38654471375287</v>
      </c>
      <c r="EC26">
        <f t="shared" si="17"/>
        <v>333.81545750992905</v>
      </c>
      <c r="ED26">
        <f t="shared" si="18"/>
        <v>2.1448211946246678E-3</v>
      </c>
      <c r="EE26">
        <f t="shared" si="19"/>
        <v>0.14789394703489889</v>
      </c>
      <c r="EF26">
        <f t="shared" si="20"/>
        <v>0.52335297872674502</v>
      </c>
      <c r="EG26">
        <f t="shared" si="21"/>
        <v>37.32090248976116</v>
      </c>
      <c r="EH26">
        <f t="shared" si="22"/>
        <v>54.236421366549429</v>
      </c>
      <c r="EI26">
        <f t="shared" si="23"/>
        <v>251.53789799036215</v>
      </c>
      <c r="EJ26">
        <f t="shared" si="24"/>
        <v>8.2728061147720737</v>
      </c>
      <c r="EK26">
        <f t="shared" si="25"/>
        <v>0</v>
      </c>
      <c r="EL26">
        <f t="shared" si="26"/>
        <v>0.83963773252399998</v>
      </c>
      <c r="EM26">
        <f t="shared" si="27"/>
        <v>1595.9591061561107</v>
      </c>
    </row>
    <row r="27" spans="2:143" x14ac:dyDescent="0.3">
      <c r="B27">
        <v>2042</v>
      </c>
      <c r="C27">
        <v>0</v>
      </c>
      <c r="D27">
        <v>0</v>
      </c>
      <c r="E27">
        <v>195.13545983470044</v>
      </c>
      <c r="F27">
        <v>0</v>
      </c>
      <c r="G27">
        <v>0</v>
      </c>
      <c r="H27">
        <v>0</v>
      </c>
      <c r="I27">
        <v>344.4452673977305</v>
      </c>
      <c r="J27">
        <v>273.75466836089151</v>
      </c>
      <c r="K27">
        <v>0</v>
      </c>
      <c r="L27">
        <v>0</v>
      </c>
      <c r="M27">
        <v>0.336339473226</v>
      </c>
      <c r="N27">
        <v>6.0550389171649878E-2</v>
      </c>
      <c r="O27">
        <v>62.156734937156003</v>
      </c>
      <c r="P27">
        <v>50.557420447028321</v>
      </c>
      <c r="Q27">
        <v>0</v>
      </c>
      <c r="R27">
        <v>0</v>
      </c>
      <c r="S27">
        <v>0.96230659529999996</v>
      </c>
      <c r="T27">
        <f t="shared" si="0"/>
        <v>927.40874743520442</v>
      </c>
      <c r="V27">
        <v>89.611216252017911</v>
      </c>
      <c r="W27">
        <v>52.800315090089164</v>
      </c>
      <c r="X27">
        <v>133.82619910157518</v>
      </c>
      <c r="Y27">
        <v>0.12363314726834064</v>
      </c>
      <c r="Z27">
        <v>2.0213604617297893E-2</v>
      </c>
      <c r="AA27">
        <v>0.91744279695718356</v>
      </c>
      <c r="AB27">
        <v>0.58688602102016718</v>
      </c>
      <c r="AC27">
        <v>0.91137317505001103</v>
      </c>
      <c r="AD27">
        <v>9.1035511450948876E-4</v>
      </c>
      <c r="AE27">
        <v>8.7847796137498629E-2</v>
      </c>
      <c r="AF27">
        <v>0.13540373372665096</v>
      </c>
      <c r="AG27">
        <v>4.0023360772411145</v>
      </c>
      <c r="AH27">
        <v>1.8488100344828413E-3</v>
      </c>
      <c r="AI27">
        <v>69.576077720685987</v>
      </c>
      <c r="AJ27">
        <v>8.5439861028752997</v>
      </c>
      <c r="AK27">
        <v>0</v>
      </c>
      <c r="AL27">
        <f t="shared" si="1"/>
        <v>361.14568978441082</v>
      </c>
      <c r="AN27">
        <v>0</v>
      </c>
      <c r="AO27">
        <v>0</v>
      </c>
      <c r="AP27">
        <v>104.30906490796139</v>
      </c>
      <c r="AQ27">
        <v>17.07392132550288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25.970988320650228</v>
      </c>
      <c r="AZ27">
        <v>0</v>
      </c>
      <c r="BA27">
        <v>81.658249685250766</v>
      </c>
      <c r="BB27">
        <v>0</v>
      </c>
      <c r="BC27">
        <v>0</v>
      </c>
      <c r="BD27">
        <f t="shared" si="2"/>
        <v>229.01222423936525</v>
      </c>
      <c r="BG27">
        <v>0</v>
      </c>
      <c r="BH27">
        <v>0</v>
      </c>
      <c r="BI27">
        <v>22.596530231826502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4.9438724338888385</v>
      </c>
      <c r="BS27">
        <v>0</v>
      </c>
      <c r="BT27">
        <v>69.699267413297903</v>
      </c>
      <c r="BU27">
        <v>0</v>
      </c>
      <c r="BV27">
        <v>0</v>
      </c>
      <c r="BW27">
        <f t="shared" si="5"/>
        <v>97.239670079013251</v>
      </c>
      <c r="BY27">
        <v>0</v>
      </c>
      <c r="BZ27">
        <v>0</v>
      </c>
      <c r="CA27">
        <v>13.922721827042221</v>
      </c>
      <c r="CB27">
        <v>21.61213526191003</v>
      </c>
      <c r="CC27">
        <v>0</v>
      </c>
      <c r="CD27">
        <v>0</v>
      </c>
      <c r="CE27">
        <v>0.85475906999552642</v>
      </c>
      <c r="CF27">
        <v>45.767859384500063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31.475010526510157</v>
      </c>
      <c r="CM27">
        <v>0</v>
      </c>
      <c r="CN27">
        <v>0</v>
      </c>
      <c r="CO27">
        <f t="shared" si="6"/>
        <v>113.63248606995801</v>
      </c>
      <c r="CQ27">
        <v>6.5689884974849386</v>
      </c>
      <c r="CR27">
        <v>0</v>
      </c>
      <c r="CS27">
        <v>6.1489997573814614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f t="shared" si="7"/>
        <v>12.7179882548664</v>
      </c>
      <c r="DJ27">
        <v>2042</v>
      </c>
      <c r="DK27">
        <f t="shared" si="3"/>
        <v>1741.1568058628179</v>
      </c>
      <c r="DL27">
        <f t="shared" si="4"/>
        <v>1627.5243197928598</v>
      </c>
      <c r="DO27">
        <v>2042</v>
      </c>
      <c r="DP27">
        <v>1894.0178734202786</v>
      </c>
      <c r="DQ27">
        <v>1779.7425965927464</v>
      </c>
      <c r="DU27">
        <f t="shared" si="9"/>
        <v>2036</v>
      </c>
      <c r="DV27">
        <f t="shared" si="10"/>
        <v>90.716295161157078</v>
      </c>
      <c r="DW27">
        <f t="shared" si="11"/>
        <v>57.091459087714902</v>
      </c>
      <c r="DX27">
        <f t="shared" si="12"/>
        <v>342.87302627387896</v>
      </c>
      <c r="DY27">
        <f t="shared" si="13"/>
        <v>42.759830251831993</v>
      </c>
      <c r="DZ27">
        <f t="shared" si="14"/>
        <v>3.1999073557579118E-2</v>
      </c>
      <c r="EA27">
        <f t="shared" si="15"/>
        <v>0.86591423007523438</v>
      </c>
      <c r="EB27">
        <f t="shared" si="16"/>
        <v>387.48220010713902</v>
      </c>
      <c r="EC27">
        <f t="shared" si="17"/>
        <v>334.75503882369816</v>
      </c>
      <c r="ED27">
        <f t="shared" si="18"/>
        <v>1.8938768837454155E-3</v>
      </c>
      <c r="EE27">
        <f t="shared" si="19"/>
        <v>0.13936412913727439</v>
      </c>
      <c r="EF27">
        <f t="shared" si="20"/>
        <v>0.51574556205861044</v>
      </c>
      <c r="EG27">
        <f t="shared" si="21"/>
        <v>36.623184479082134</v>
      </c>
      <c r="EH27">
        <f t="shared" si="22"/>
        <v>55.321340275370794</v>
      </c>
      <c r="EI27">
        <f t="shared" si="23"/>
        <v>256.10725553754821</v>
      </c>
      <c r="EJ27">
        <f t="shared" si="24"/>
        <v>8.2659515532182102</v>
      </c>
      <c r="EK27">
        <f t="shared" si="25"/>
        <v>0</v>
      </c>
      <c r="EL27">
        <f t="shared" si="26"/>
        <v>0.85643696553699999</v>
      </c>
      <c r="EM27">
        <f t="shared" si="27"/>
        <v>1614.4069353878888</v>
      </c>
    </row>
    <row r="28" spans="2:143" x14ac:dyDescent="0.3">
      <c r="B28">
        <v>2043</v>
      </c>
      <c r="C28">
        <v>0</v>
      </c>
      <c r="D28">
        <v>0</v>
      </c>
      <c r="E28">
        <v>212.89731569103753</v>
      </c>
      <c r="F28">
        <v>0</v>
      </c>
      <c r="G28">
        <v>0</v>
      </c>
      <c r="H28">
        <v>0</v>
      </c>
      <c r="I28">
        <v>331.76285375271442</v>
      </c>
      <c r="J28">
        <v>266.27238749551168</v>
      </c>
      <c r="K28">
        <v>0</v>
      </c>
      <c r="L28">
        <v>0</v>
      </c>
      <c r="M28">
        <v>0.33990087420300003</v>
      </c>
      <c r="N28">
        <v>7.383598700183229E-2</v>
      </c>
      <c r="O28">
        <v>63.355298533949998</v>
      </c>
      <c r="P28">
        <v>57.263678736497766</v>
      </c>
      <c r="Q28">
        <v>0</v>
      </c>
      <c r="R28">
        <v>0</v>
      </c>
      <c r="S28">
        <v>0.98086268025599999</v>
      </c>
      <c r="T28">
        <f t="shared" si="0"/>
        <v>932.94613375117228</v>
      </c>
      <c r="V28">
        <v>91.472689422338831</v>
      </c>
      <c r="W28">
        <v>52.134891741406541</v>
      </c>
      <c r="X28">
        <v>137.88347886842843</v>
      </c>
      <c r="Y28">
        <v>0.11099571040920941</v>
      </c>
      <c r="Z28">
        <v>1.8081378476860296E-2</v>
      </c>
      <c r="AA28">
        <v>0.9354836743060575</v>
      </c>
      <c r="AB28">
        <v>0.59280008716742072</v>
      </c>
      <c r="AC28">
        <v>0.820520683698854</v>
      </c>
      <c r="AD28">
        <v>7.9874846927683392E-4</v>
      </c>
      <c r="AE28">
        <v>7.8589974549700681E-2</v>
      </c>
      <c r="AF28">
        <v>0.12384719520892237</v>
      </c>
      <c r="AG28">
        <v>4.013126461955439</v>
      </c>
      <c r="AH28">
        <v>1.6625878258274855E-3</v>
      </c>
      <c r="AI28">
        <v>71.093534129541752</v>
      </c>
      <c r="AJ28">
        <v>8.6414746779549301</v>
      </c>
      <c r="AK28">
        <v>0</v>
      </c>
      <c r="AL28">
        <f t="shared" si="1"/>
        <v>367.92197534173795</v>
      </c>
      <c r="AN28">
        <v>0</v>
      </c>
      <c r="AO28">
        <v>0</v>
      </c>
      <c r="AP28">
        <v>106.27816356706117</v>
      </c>
      <c r="AQ28">
        <v>16.595417642643508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26.288050165379445</v>
      </c>
      <c r="AZ28">
        <v>0</v>
      </c>
      <c r="BA28">
        <v>82.867728534122108</v>
      </c>
      <c r="BB28">
        <v>0</v>
      </c>
      <c r="BC28">
        <v>0</v>
      </c>
      <c r="BD28">
        <f t="shared" si="2"/>
        <v>232.02935990920625</v>
      </c>
      <c r="BG28">
        <v>0</v>
      </c>
      <c r="BH28">
        <v>0</v>
      </c>
      <c r="BI28">
        <v>23.11320721321065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5.0624950120428567</v>
      </c>
      <c r="BS28">
        <v>0</v>
      </c>
      <c r="BT28">
        <v>70.943337027355227</v>
      </c>
      <c r="BU28">
        <v>0</v>
      </c>
      <c r="BV28">
        <v>0</v>
      </c>
      <c r="BW28">
        <f t="shared" si="5"/>
        <v>99.119039252608729</v>
      </c>
      <c r="BY28">
        <v>0</v>
      </c>
      <c r="BZ28">
        <v>0</v>
      </c>
      <c r="CA28">
        <v>14.246344999963735</v>
      </c>
      <c r="CB28">
        <v>22.169886425894056</v>
      </c>
      <c r="CC28">
        <v>0</v>
      </c>
      <c r="CD28">
        <v>0</v>
      </c>
      <c r="CE28">
        <v>0.87630441759189392</v>
      </c>
      <c r="CF28">
        <v>46.916260754113836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32.218009994913835</v>
      </c>
      <c r="CM28">
        <v>0</v>
      </c>
      <c r="CN28">
        <v>0</v>
      </c>
      <c r="CO28">
        <f t="shared" si="6"/>
        <v>116.42680659247736</v>
      </c>
      <c r="CQ28">
        <v>6.5689884974849386</v>
      </c>
      <c r="CR28">
        <v>0</v>
      </c>
      <c r="CS28">
        <v>6.1489997573814614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f t="shared" si="7"/>
        <v>12.7179882548664</v>
      </c>
      <c r="DJ28">
        <v>2043</v>
      </c>
      <c r="DK28">
        <f t="shared" si="3"/>
        <v>1761.1613031020681</v>
      </c>
      <c r="DL28">
        <f t="shared" si="4"/>
        <v>1644.7344965095908</v>
      </c>
      <c r="DO28">
        <v>2043</v>
      </c>
      <c r="DP28">
        <v>1920.098133281562</v>
      </c>
      <c r="DQ28">
        <v>1802.9758261282766</v>
      </c>
      <c r="DU28">
        <f t="shared" si="9"/>
        <v>2037</v>
      </c>
      <c r="DV28">
        <f t="shared" si="10"/>
        <v>90.865426873335196</v>
      </c>
      <c r="DW28">
        <f t="shared" si="11"/>
        <v>56.230160471606418</v>
      </c>
      <c r="DX28">
        <f t="shared" si="12"/>
        <v>362.10389890853992</v>
      </c>
      <c r="DY28">
        <f t="shared" si="13"/>
        <v>41.427804358059177</v>
      </c>
      <c r="DZ28">
        <f t="shared" si="14"/>
        <v>3.0069681538107428E-2</v>
      </c>
      <c r="EA28">
        <f t="shared" si="15"/>
        <v>0.86686454658493217</v>
      </c>
      <c r="EB28">
        <f t="shared" si="16"/>
        <v>384.30136141345758</v>
      </c>
      <c r="EC28">
        <f t="shared" si="17"/>
        <v>335.07983876099485</v>
      </c>
      <c r="ED28">
        <f t="shared" si="18"/>
        <v>1.6701655859997489E-3</v>
      </c>
      <c r="EE28">
        <f t="shared" si="19"/>
        <v>0.13087065787691171</v>
      </c>
      <c r="EF28">
        <f t="shared" si="20"/>
        <v>0.50829928259981882</v>
      </c>
      <c r="EG28">
        <f t="shared" si="21"/>
        <v>35.951141685475491</v>
      </c>
      <c r="EH28">
        <f t="shared" si="22"/>
        <v>56.422178027519976</v>
      </c>
      <c r="EI28">
        <f t="shared" si="23"/>
        <v>261.58388577823428</v>
      </c>
      <c r="EJ28">
        <f t="shared" si="24"/>
        <v>8.2710106103032945</v>
      </c>
      <c r="EK28">
        <f t="shared" si="25"/>
        <v>0</v>
      </c>
      <c r="EL28">
        <f t="shared" si="26"/>
        <v>0.873482653479</v>
      </c>
      <c r="EM28">
        <f t="shared" si="27"/>
        <v>1634.647963875191</v>
      </c>
    </row>
    <row r="29" spans="2:143" x14ac:dyDescent="0.3">
      <c r="B29">
        <v>2044</v>
      </c>
      <c r="C29">
        <v>0</v>
      </c>
      <c r="D29">
        <v>0</v>
      </c>
      <c r="E29">
        <v>230.90884882824091</v>
      </c>
      <c r="F29">
        <v>0</v>
      </c>
      <c r="G29">
        <v>0</v>
      </c>
      <c r="H29">
        <v>0</v>
      </c>
      <c r="I29">
        <v>319.64888310125855</v>
      </c>
      <c r="J29">
        <v>259.06184129973877</v>
      </c>
      <c r="K29">
        <v>0</v>
      </c>
      <c r="L29">
        <v>0</v>
      </c>
      <c r="M29">
        <v>0.34340653588100001</v>
      </c>
      <c r="N29">
        <v>8.7510081510065299E-2</v>
      </c>
      <c r="O29">
        <v>64.571643573236997</v>
      </c>
      <c r="P29">
        <v>63.14092407055665</v>
      </c>
      <c r="Q29">
        <v>0</v>
      </c>
      <c r="R29">
        <v>0</v>
      </c>
      <c r="S29">
        <v>0.99969405636700004</v>
      </c>
      <c r="T29">
        <f t="shared" si="0"/>
        <v>938.76275154679013</v>
      </c>
      <c r="V29">
        <v>93.523409783945283</v>
      </c>
      <c r="W29">
        <v>51.461814076799811</v>
      </c>
      <c r="X29">
        <v>142.15063698580047</v>
      </c>
      <c r="Y29">
        <v>9.8764306762155835E-2</v>
      </c>
      <c r="Z29">
        <v>1.5857191752985608E-2</v>
      </c>
      <c r="AA29">
        <v>0.95538570226728881</v>
      </c>
      <c r="AB29">
        <v>0.5996318668594085</v>
      </c>
      <c r="AC29">
        <v>0.72600949835915596</v>
      </c>
      <c r="AD29">
        <v>6.9076402019531988E-4</v>
      </c>
      <c r="AE29">
        <v>6.894036619526861E-2</v>
      </c>
      <c r="AF29">
        <v>0.11185285066915554</v>
      </c>
      <c r="AG29">
        <v>4.0255011839551766</v>
      </c>
      <c r="AH29">
        <v>1.4680957136936131E-3</v>
      </c>
      <c r="AI29">
        <v>72.712503145563019</v>
      </c>
      <c r="AJ29">
        <v>8.7490443148066603</v>
      </c>
      <c r="AK29">
        <v>0</v>
      </c>
      <c r="AL29">
        <f t="shared" si="1"/>
        <v>375.2015101334697</v>
      </c>
      <c r="AN29">
        <v>0</v>
      </c>
      <c r="AO29">
        <v>0</v>
      </c>
      <c r="AP29">
        <v>108.34164617836433</v>
      </c>
      <c r="AQ29">
        <v>16.213616601441718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26.619100689188084</v>
      </c>
      <c r="AZ29">
        <v>0</v>
      </c>
      <c r="BA29">
        <v>84.218348011000941</v>
      </c>
      <c r="BB29">
        <v>0</v>
      </c>
      <c r="BC29">
        <v>0</v>
      </c>
      <c r="BD29">
        <f t="shared" si="2"/>
        <v>235.39271147999506</v>
      </c>
      <c r="BG29">
        <v>0</v>
      </c>
      <c r="BH29">
        <v>0</v>
      </c>
      <c r="BI29">
        <v>23.693040202961164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5.1936744693117953</v>
      </c>
      <c r="BS29">
        <v>0</v>
      </c>
      <c r="BT29">
        <v>72.305474454912016</v>
      </c>
      <c r="BU29">
        <v>0</v>
      </c>
      <c r="BV29">
        <v>0</v>
      </c>
      <c r="BW29">
        <f t="shared" si="5"/>
        <v>101.19218912718497</v>
      </c>
      <c r="BY29">
        <v>0</v>
      </c>
      <c r="BZ29">
        <v>0</v>
      </c>
      <c r="CA29">
        <v>14.576867918959667</v>
      </c>
      <c r="CB29">
        <v>22.741057485005832</v>
      </c>
      <c r="CC29">
        <v>0</v>
      </c>
      <c r="CD29">
        <v>0</v>
      </c>
      <c r="CE29">
        <v>0.89835415296015664</v>
      </c>
      <c r="CF29">
        <v>48.090370179582649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32.977149465552387</v>
      </c>
      <c r="CM29">
        <v>0</v>
      </c>
      <c r="CN29">
        <v>0</v>
      </c>
      <c r="CO29">
        <f t="shared" si="6"/>
        <v>119.28379920206071</v>
      </c>
      <c r="CQ29">
        <v>6.5689884974849386</v>
      </c>
      <c r="CR29">
        <v>0</v>
      </c>
      <c r="CS29">
        <v>6.1489997573814614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f t="shared" si="7"/>
        <v>12.7179882548664</v>
      </c>
      <c r="DJ29">
        <v>2044</v>
      </c>
      <c r="DK29">
        <f t="shared" si="3"/>
        <v>1782.5509497443672</v>
      </c>
      <c r="DL29">
        <f t="shared" si="4"/>
        <v>1663.2671505423066</v>
      </c>
      <c r="DO29">
        <v>2044</v>
      </c>
      <c r="DP29">
        <v>1947.3517667453107</v>
      </c>
      <c r="DQ29">
        <v>1827.3170754826988</v>
      </c>
      <c r="DU29">
        <f t="shared" si="9"/>
        <v>2038</v>
      </c>
      <c r="DV29">
        <f t="shared" si="10"/>
        <v>91.309909799324075</v>
      </c>
      <c r="DW29">
        <f t="shared" si="11"/>
        <v>55.461594757485081</v>
      </c>
      <c r="DX29">
        <f t="shared" si="12"/>
        <v>383.45491635082021</v>
      </c>
      <c r="DY29">
        <f t="shared" si="13"/>
        <v>40.385025027024554</v>
      </c>
      <c r="DZ29">
        <f t="shared" si="14"/>
        <v>2.8145491349676421E-2</v>
      </c>
      <c r="EA29">
        <f t="shared" si="15"/>
        <v>0.87079794685866874</v>
      </c>
      <c r="EB29">
        <f t="shared" si="16"/>
        <v>379.78168868390969</v>
      </c>
      <c r="EC29">
        <f t="shared" si="17"/>
        <v>334.54539985479067</v>
      </c>
      <c r="ED29">
        <f t="shared" si="18"/>
        <v>1.4751476087030773E-3</v>
      </c>
      <c r="EE29">
        <f t="shared" si="19"/>
        <v>0.12242690407713144</v>
      </c>
      <c r="EF29">
        <f t="shared" si="20"/>
        <v>0.50102869727657151</v>
      </c>
      <c r="EG29">
        <f t="shared" si="21"/>
        <v>35.320140009979013</v>
      </c>
      <c r="EH29">
        <f t="shared" si="22"/>
        <v>57.537813610504109</v>
      </c>
      <c r="EI29">
        <f t="shared" si="23"/>
        <v>268.14046067110274</v>
      </c>
      <c r="EJ29">
        <f t="shared" si="24"/>
        <v>8.2921717017721477</v>
      </c>
      <c r="EK29">
        <f t="shared" si="25"/>
        <v>0</v>
      </c>
      <c r="EL29">
        <f t="shared" si="26"/>
        <v>0.89075743697800003</v>
      </c>
      <c r="EM29">
        <f t="shared" si="27"/>
        <v>1656.6437520908612</v>
      </c>
    </row>
    <row r="30" spans="2:143" x14ac:dyDescent="0.3">
      <c r="B30">
        <v>2045</v>
      </c>
      <c r="C30">
        <v>0</v>
      </c>
      <c r="D30">
        <v>0</v>
      </c>
      <c r="E30">
        <v>251.93564782241216</v>
      </c>
      <c r="F30">
        <v>0</v>
      </c>
      <c r="G30">
        <v>0</v>
      </c>
      <c r="H30">
        <v>0</v>
      </c>
      <c r="I30">
        <v>307.54027019000256</v>
      </c>
      <c r="J30">
        <v>251.98912861103082</v>
      </c>
      <c r="K30">
        <v>0</v>
      </c>
      <c r="L30">
        <v>0</v>
      </c>
      <c r="M30">
        <v>0.34685444612100003</v>
      </c>
      <c r="N30">
        <v>0.1033556157129074</v>
      </c>
      <c r="O30">
        <v>65.805926096415007</v>
      </c>
      <c r="P30">
        <v>69.654924968593093</v>
      </c>
      <c r="Q30">
        <v>0</v>
      </c>
      <c r="R30">
        <v>0</v>
      </c>
      <c r="S30">
        <v>1.0188031394570001</v>
      </c>
      <c r="T30">
        <f t="shared" si="0"/>
        <v>948.39491088974444</v>
      </c>
      <c r="V30">
        <v>95.734385991303625</v>
      </c>
      <c r="W30">
        <v>50.76447738438128</v>
      </c>
      <c r="X30">
        <v>146.61951171329318</v>
      </c>
      <c r="Y30">
        <v>8.6625557094201722E-2</v>
      </c>
      <c r="Z30">
        <v>1.3528602763459449E-2</v>
      </c>
      <c r="AA30">
        <v>0.97685286631412671</v>
      </c>
      <c r="AB30">
        <v>0.60717486803850007</v>
      </c>
      <c r="AC30">
        <v>0.62723004229762747</v>
      </c>
      <c r="AD30">
        <v>5.8363018776377764E-4</v>
      </c>
      <c r="AE30">
        <v>5.8842805234082939E-2</v>
      </c>
      <c r="AF30">
        <v>9.9338363306247762E-2</v>
      </c>
      <c r="AG30">
        <v>4.039182903924746</v>
      </c>
      <c r="AH30">
        <v>1.2642366796360226E-3</v>
      </c>
      <c r="AI30">
        <v>74.419744324598057</v>
      </c>
      <c r="AJ30">
        <v>8.8650932309030317</v>
      </c>
      <c r="AK30">
        <v>0</v>
      </c>
      <c r="AL30">
        <f t="shared" si="1"/>
        <v>382.91383652031948</v>
      </c>
      <c r="AN30">
        <v>0</v>
      </c>
      <c r="AO30">
        <v>0</v>
      </c>
      <c r="AP30">
        <v>110.47862784229639</v>
      </c>
      <c r="AQ30">
        <v>15.900416259992973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26.959838951052568</v>
      </c>
      <c r="AZ30">
        <v>0</v>
      </c>
      <c r="BA30">
        <v>85.680986391645831</v>
      </c>
      <c r="BB30">
        <v>0</v>
      </c>
      <c r="BC30">
        <v>0</v>
      </c>
      <c r="BD30">
        <f t="shared" si="2"/>
        <v>239.01986944498776</v>
      </c>
      <c r="BG30">
        <v>0</v>
      </c>
      <c r="BH30">
        <v>0</v>
      </c>
      <c r="BI30">
        <v>24.327173620616957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5.3357666443590697</v>
      </c>
      <c r="BS30">
        <v>0</v>
      </c>
      <c r="BT30">
        <v>73.768550325942584</v>
      </c>
      <c r="BU30">
        <v>0</v>
      </c>
      <c r="BV30">
        <v>0</v>
      </c>
      <c r="BW30">
        <f t="shared" si="5"/>
        <v>103.43149059091861</v>
      </c>
      <c r="BY30">
        <v>0</v>
      </c>
      <c r="BZ30">
        <v>0</v>
      </c>
      <c r="CA30">
        <v>14.914421836498365</v>
      </c>
      <c r="CB30">
        <v>23.325944313636114</v>
      </c>
      <c r="CC30">
        <v>0</v>
      </c>
      <c r="CD30">
        <v>0</v>
      </c>
      <c r="CE30">
        <v>0.92091902822862215</v>
      </c>
      <c r="CF30">
        <v>49.2906746525668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33.752743435179831</v>
      </c>
      <c r="CM30">
        <v>0</v>
      </c>
      <c r="CN30">
        <v>0</v>
      </c>
      <c r="CO30">
        <f t="shared" si="6"/>
        <v>122.20470326610973</v>
      </c>
      <c r="CQ30">
        <v>6.5689884974849386</v>
      </c>
      <c r="CR30">
        <v>0</v>
      </c>
      <c r="CS30">
        <v>6.1489997573814614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f t="shared" si="7"/>
        <v>12.7179882548664</v>
      </c>
      <c r="DJ30">
        <v>2045</v>
      </c>
      <c r="DK30">
        <f t="shared" si="3"/>
        <v>1808.6827989669464</v>
      </c>
      <c r="DL30">
        <f t="shared" si="4"/>
        <v>1686.4780957008365</v>
      </c>
      <c r="DO30">
        <v>2045</v>
      </c>
      <c r="DP30">
        <v>1979.6849142338197</v>
      </c>
      <c r="DQ30">
        <v>1856.6711407539528</v>
      </c>
      <c r="DU30">
        <f t="shared" si="9"/>
        <v>2039</v>
      </c>
      <c r="DV30">
        <f t="shared" si="10"/>
        <v>92.078842343756349</v>
      </c>
      <c r="DW30">
        <f t="shared" si="11"/>
        <v>54.786554252072889</v>
      </c>
      <c r="DX30">
        <f t="shared" si="12"/>
        <v>405.0176637893511</v>
      </c>
      <c r="DY30">
        <f t="shared" si="13"/>
        <v>39.635479952881667</v>
      </c>
      <c r="DZ30">
        <f t="shared" si="14"/>
        <v>2.6216231171912189E-2</v>
      </c>
      <c r="EA30">
        <f t="shared" si="15"/>
        <v>0.87799699199356429</v>
      </c>
      <c r="EB30">
        <f t="shared" si="16"/>
        <v>373.26274613901319</v>
      </c>
      <c r="EC30">
        <f t="shared" si="17"/>
        <v>332.34987128382812</v>
      </c>
      <c r="ED30">
        <f t="shared" si="18"/>
        <v>1.3064527416856433E-3</v>
      </c>
      <c r="EE30">
        <f t="shared" si="19"/>
        <v>0.11398656317018276</v>
      </c>
      <c r="EF30">
        <f t="shared" si="20"/>
        <v>0.49386185710733876</v>
      </c>
      <c r="EG30">
        <f t="shared" si="21"/>
        <v>34.731380158047969</v>
      </c>
      <c r="EH30">
        <f t="shared" si="22"/>
        <v>58.66819924548939</v>
      </c>
      <c r="EI30">
        <f t="shared" si="23"/>
        <v>275.5538353488339</v>
      </c>
      <c r="EJ30">
        <f t="shared" si="24"/>
        <v>8.3309814794275034</v>
      </c>
      <c r="EK30">
        <f t="shared" si="25"/>
        <v>0</v>
      </c>
      <c r="EL30">
        <f t="shared" si="26"/>
        <v>0.90826059007399995</v>
      </c>
      <c r="EM30">
        <f t="shared" si="27"/>
        <v>1676.8371826789605</v>
      </c>
    </row>
    <row r="31" spans="2:143" x14ac:dyDescent="0.3">
      <c r="B31">
        <v>2046</v>
      </c>
      <c r="C31">
        <v>0</v>
      </c>
      <c r="D31">
        <v>0</v>
      </c>
      <c r="E31">
        <v>271.64630091285642</v>
      </c>
      <c r="F31">
        <v>0</v>
      </c>
      <c r="G31">
        <v>0</v>
      </c>
      <c r="H31">
        <v>0</v>
      </c>
      <c r="I31">
        <v>294.69550039297627</v>
      </c>
      <c r="J31">
        <v>244.25936014199911</v>
      </c>
      <c r="K31">
        <v>0</v>
      </c>
      <c r="L31">
        <v>0</v>
      </c>
      <c r="M31">
        <v>0.35024268802300002</v>
      </c>
      <c r="N31">
        <v>0.11820236988992758</v>
      </c>
      <c r="O31">
        <v>67.058303060832003</v>
      </c>
      <c r="P31">
        <v>75.926729377052297</v>
      </c>
      <c r="Q31">
        <v>0</v>
      </c>
      <c r="R31">
        <v>0</v>
      </c>
      <c r="S31">
        <v>1.0381923595289999</v>
      </c>
      <c r="T31">
        <f t="shared" si="0"/>
        <v>955.09283130315794</v>
      </c>
      <c r="V31">
        <v>98.19877963162071</v>
      </c>
      <c r="W31">
        <v>50.42272550620644</v>
      </c>
      <c r="X31">
        <v>150.99532620130535</v>
      </c>
      <c r="Y31">
        <v>7.4577604668909933E-2</v>
      </c>
      <c r="Z31">
        <v>1.1091699784439807E-2</v>
      </c>
      <c r="AA31">
        <v>1.0007489655615533</v>
      </c>
      <c r="AB31">
        <v>0.61594083709781089</v>
      </c>
      <c r="AC31">
        <v>0.52402168496904789</v>
      </c>
      <c r="AD31">
        <v>4.7734206794329412E-4</v>
      </c>
      <c r="AE31">
        <v>4.8280577150372303E-2</v>
      </c>
      <c r="AF31">
        <v>8.6283933037896957E-2</v>
      </c>
      <c r="AG31">
        <v>4.0549667111531242</v>
      </c>
      <c r="AH31">
        <v>1.0506622944222307E-3</v>
      </c>
      <c r="AI31">
        <v>76.255118494328997</v>
      </c>
      <c r="AJ31">
        <v>8.99431786022331</v>
      </c>
      <c r="AK31">
        <v>0</v>
      </c>
      <c r="AL31">
        <f t="shared" si="1"/>
        <v>391.2837077114703</v>
      </c>
      <c r="AN31">
        <v>0</v>
      </c>
      <c r="AO31">
        <v>0</v>
      </c>
      <c r="AP31">
        <v>112.74665940152886</v>
      </c>
      <c r="AQ31">
        <v>15.698328968878373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27.343485919291794</v>
      </c>
      <c r="AZ31">
        <v>0</v>
      </c>
      <c r="BA31">
        <v>87.276650838854877</v>
      </c>
      <c r="BB31">
        <v>0</v>
      </c>
      <c r="BC31">
        <v>0</v>
      </c>
      <c r="BD31">
        <f t="shared" si="2"/>
        <v>243.06512512855392</v>
      </c>
      <c r="BG31">
        <v>0</v>
      </c>
      <c r="BH31">
        <v>0</v>
      </c>
      <c r="BI31">
        <v>25.045108112959827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5.4943436156855467</v>
      </c>
      <c r="BS31">
        <v>0</v>
      </c>
      <c r="BT31">
        <v>75.504972099188663</v>
      </c>
      <c r="BU31">
        <v>0</v>
      </c>
      <c r="BV31">
        <v>0</v>
      </c>
      <c r="BW31">
        <f t="shared" si="5"/>
        <v>106.04442382783404</v>
      </c>
      <c r="BY31">
        <v>0</v>
      </c>
      <c r="BZ31">
        <v>0</v>
      </c>
      <c r="CA31">
        <v>15.25914016897881</v>
      </c>
      <c r="CB31">
        <v>23.924848650703797</v>
      </c>
      <c r="CC31">
        <v>0</v>
      </c>
      <c r="CD31">
        <v>0</v>
      </c>
      <c r="CE31">
        <v>0.94401000003647306</v>
      </c>
      <c r="CF31">
        <v>50.517668355067187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34.545111756328431</v>
      </c>
      <c r="CM31">
        <v>0</v>
      </c>
      <c r="CN31">
        <v>0</v>
      </c>
      <c r="CO31">
        <f t="shared" si="6"/>
        <v>125.19077893111469</v>
      </c>
      <c r="CQ31">
        <v>6.5689884974849386</v>
      </c>
      <c r="CR31">
        <v>0</v>
      </c>
      <c r="CS31">
        <v>6.1489997573814614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f t="shared" si="7"/>
        <v>12.7179882548664</v>
      </c>
      <c r="DJ31">
        <v>2046</v>
      </c>
      <c r="DK31">
        <f t="shared" si="3"/>
        <v>1833.3948551569972</v>
      </c>
      <c r="DL31">
        <f t="shared" si="4"/>
        <v>1708.2040762258825</v>
      </c>
      <c r="DO31">
        <v>2046</v>
      </c>
      <c r="DP31">
        <v>2009.6150681660199</v>
      </c>
      <c r="DQ31">
        <v>1883.5541460474667</v>
      </c>
      <c r="DU31">
        <f t="shared" si="9"/>
        <v>2040</v>
      </c>
      <c r="DV31">
        <f t="shared" si="10"/>
        <v>93.163966560430879</v>
      </c>
      <c r="DW31">
        <f t="shared" si="11"/>
        <v>54.190200501326629</v>
      </c>
      <c r="DX31">
        <f t="shared" si="12"/>
        <v>426.47940233030357</v>
      </c>
      <c r="DY31">
        <f t="shared" si="13"/>
        <v>39.155857490899535</v>
      </c>
      <c r="DZ31">
        <f t="shared" si="14"/>
        <v>2.4263939637057093E-2</v>
      </c>
      <c r="EA31">
        <f t="shared" si="15"/>
        <v>0.88836692734859113</v>
      </c>
      <c r="EB31">
        <f t="shared" si="16"/>
        <v>364.89644589949307</v>
      </c>
      <c r="EC31">
        <f t="shared" si="17"/>
        <v>328.72156230545005</v>
      </c>
      <c r="ED31">
        <f t="shared" si="18"/>
        <v>1.159537703733896E-3</v>
      </c>
      <c r="EE31">
        <f t="shared" si="19"/>
        <v>0.1054681421693118</v>
      </c>
      <c r="EF31">
        <f t="shared" si="20"/>
        <v>0.48667962660084313</v>
      </c>
      <c r="EG31">
        <f t="shared" si="21"/>
        <v>34.178133457981666</v>
      </c>
      <c r="EH31">
        <f t="shared" si="22"/>
        <v>59.814531672338497</v>
      </c>
      <c r="EI31">
        <f t="shared" si="23"/>
        <v>283.600784819208</v>
      </c>
      <c r="EJ31">
        <f t="shared" si="24"/>
        <v>8.3869426222422021</v>
      </c>
      <c r="EK31">
        <f t="shared" si="25"/>
        <v>0</v>
      </c>
      <c r="EL31">
        <f t="shared" si="26"/>
        <v>0.92601066485399997</v>
      </c>
      <c r="EM31">
        <f t="shared" si="27"/>
        <v>1695.0197764979878</v>
      </c>
    </row>
    <row r="32" spans="2:143" x14ac:dyDescent="0.3">
      <c r="B32">
        <v>2047</v>
      </c>
      <c r="C32">
        <v>0</v>
      </c>
      <c r="D32">
        <v>0</v>
      </c>
      <c r="E32">
        <v>291.42429648511899</v>
      </c>
      <c r="F32">
        <v>0</v>
      </c>
      <c r="G32">
        <v>0</v>
      </c>
      <c r="H32">
        <v>0</v>
      </c>
      <c r="I32">
        <v>281.57758339057153</v>
      </c>
      <c r="J32">
        <v>236.21623245492637</v>
      </c>
      <c r="K32">
        <v>0</v>
      </c>
      <c r="L32">
        <v>0</v>
      </c>
      <c r="M32">
        <v>0.35356944351800002</v>
      </c>
      <c r="N32">
        <v>0.13297713757064417</v>
      </c>
      <c r="O32">
        <v>68.328932444775006</v>
      </c>
      <c r="P32">
        <v>82.234692460448969</v>
      </c>
      <c r="Q32">
        <v>0</v>
      </c>
      <c r="R32">
        <v>0</v>
      </c>
      <c r="S32">
        <v>1.0578641623930001</v>
      </c>
      <c r="T32">
        <f t="shared" si="0"/>
        <v>961.32614797932251</v>
      </c>
      <c r="V32">
        <v>100.75621143514445</v>
      </c>
      <c r="W32">
        <v>50.038399248023936</v>
      </c>
      <c r="X32">
        <v>155.53467042059256</v>
      </c>
      <c r="Y32">
        <v>6.2053073854363767E-2</v>
      </c>
      <c r="Z32">
        <v>8.5267518420132464E-3</v>
      </c>
      <c r="AA32">
        <v>1.025524696655354</v>
      </c>
      <c r="AB32">
        <v>0.62495164049166163</v>
      </c>
      <c r="AC32">
        <v>0.41539377114424342</v>
      </c>
      <c r="AD32">
        <v>3.6686977352567036E-4</v>
      </c>
      <c r="AE32">
        <v>3.716385471656878E-2</v>
      </c>
      <c r="AF32">
        <v>7.255455608007437E-2</v>
      </c>
      <c r="AG32">
        <v>4.0714165224405159</v>
      </c>
      <c r="AH32">
        <v>8.2563115372505976E-4</v>
      </c>
      <c r="AI32">
        <v>78.148042272289743</v>
      </c>
      <c r="AJ32">
        <v>9.1283078467835725</v>
      </c>
      <c r="AK32">
        <v>0</v>
      </c>
      <c r="AL32">
        <f t="shared" si="1"/>
        <v>399.92440859098633</v>
      </c>
      <c r="AN32">
        <v>0</v>
      </c>
      <c r="AO32">
        <v>0</v>
      </c>
      <c r="AP32">
        <v>115.03978310644942</v>
      </c>
      <c r="AQ32">
        <v>15.504370628116812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27.726144304624185</v>
      </c>
      <c r="AZ32">
        <v>0</v>
      </c>
      <c r="BA32">
        <v>88.913820391657026</v>
      </c>
      <c r="BB32">
        <v>0</v>
      </c>
      <c r="BC32">
        <v>0</v>
      </c>
      <c r="BD32">
        <f t="shared" si="2"/>
        <v>247.18411843084746</v>
      </c>
      <c r="BG32">
        <v>0</v>
      </c>
      <c r="BH32">
        <v>0</v>
      </c>
      <c r="BI32">
        <v>25.796392259266575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5.6599377202908423</v>
      </c>
      <c r="BS32">
        <v>0</v>
      </c>
      <c r="BT32">
        <v>77.312089766462961</v>
      </c>
      <c r="BU32">
        <v>0</v>
      </c>
      <c r="BV32">
        <v>0</v>
      </c>
      <c r="BW32">
        <f t="shared" si="5"/>
        <v>108.76841974602038</v>
      </c>
      <c r="BY32">
        <v>0</v>
      </c>
      <c r="BZ32">
        <v>0</v>
      </c>
      <c r="CA32">
        <v>15.611158515473505</v>
      </c>
      <c r="CB32">
        <v>24.538078183276731</v>
      </c>
      <c r="CC32">
        <v>0</v>
      </c>
      <c r="CD32">
        <v>0</v>
      </c>
      <c r="CE32">
        <v>0.96763823225560675</v>
      </c>
      <c r="CF32">
        <v>51.771852733089389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35.35457968991593</v>
      </c>
      <c r="CM32">
        <v>0</v>
      </c>
      <c r="CN32">
        <v>0</v>
      </c>
      <c r="CO32">
        <f t="shared" si="6"/>
        <v>128.24330735401116</v>
      </c>
      <c r="CQ32">
        <v>6.5689884974849386</v>
      </c>
      <c r="CR32">
        <v>0</v>
      </c>
      <c r="CS32">
        <v>6.1489997573814614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f t="shared" si="7"/>
        <v>12.7179882548664</v>
      </c>
      <c r="DJ32">
        <v>2047</v>
      </c>
      <c r="DK32">
        <f t="shared" si="3"/>
        <v>1858.1643903560541</v>
      </c>
      <c r="DL32">
        <f t="shared" si="4"/>
        <v>1729.9210830020429</v>
      </c>
      <c r="DO32">
        <v>2047</v>
      </c>
      <c r="DP32">
        <v>2039.6794501144311</v>
      </c>
      <c r="DQ32">
        <v>1910.5019203298507</v>
      </c>
      <c r="DU32">
        <f t="shared" si="9"/>
        <v>2041</v>
      </c>
      <c r="DV32">
        <f t="shared" si="10"/>
        <v>94.541985734010694</v>
      </c>
      <c r="DW32">
        <f t="shared" si="11"/>
        <v>53.477891601784265</v>
      </c>
      <c r="DX32">
        <f t="shared" si="12"/>
        <v>450.21190473606686</v>
      </c>
      <c r="DY32">
        <f t="shared" si="13"/>
        <v>38.889265471393607</v>
      </c>
      <c r="DZ32">
        <f t="shared" si="14"/>
        <v>2.2268694894451369E-2</v>
      </c>
      <c r="EA32">
        <f t="shared" si="15"/>
        <v>0.90161087004322737</v>
      </c>
      <c r="EB32">
        <f t="shared" si="16"/>
        <v>355.80743974025506</v>
      </c>
      <c r="EC32">
        <f t="shared" si="17"/>
        <v>324.85730555487601</v>
      </c>
      <c r="ED32">
        <f t="shared" si="18"/>
        <v>1.0291533856119938E-3</v>
      </c>
      <c r="EE32">
        <f t="shared" si="19"/>
        <v>9.6781001728571764E-2</v>
      </c>
      <c r="EF32">
        <f t="shared" si="20"/>
        <v>0.47934690458509999</v>
      </c>
      <c r="EG32">
        <f t="shared" si="21"/>
        <v>34.55417838553727</v>
      </c>
      <c r="EH32">
        <f t="shared" si="22"/>
        <v>60.977825338446742</v>
      </c>
      <c r="EI32">
        <f t="shared" si="23"/>
        <v>292.79874703678473</v>
      </c>
      <c r="EJ32">
        <f t="shared" si="24"/>
        <v>8.4584594366843255</v>
      </c>
      <c r="EK32">
        <f t="shared" si="25"/>
        <v>0</v>
      </c>
      <c r="EL32">
        <f t="shared" si="26"/>
        <v>0.94402339389000001</v>
      </c>
      <c r="EM32">
        <f t="shared" si="27"/>
        <v>1717.0200630543666</v>
      </c>
    </row>
    <row r="33" spans="2:143" x14ac:dyDescent="0.3">
      <c r="B33">
        <v>2048</v>
      </c>
      <c r="C33">
        <v>0</v>
      </c>
      <c r="D33">
        <v>0</v>
      </c>
      <c r="E33">
        <v>311.46340389086862</v>
      </c>
      <c r="F33">
        <v>0</v>
      </c>
      <c r="G33">
        <v>0</v>
      </c>
      <c r="H33">
        <v>0</v>
      </c>
      <c r="I33">
        <v>268.38451993049853</v>
      </c>
      <c r="J33">
        <v>228.03998254641061</v>
      </c>
      <c r="K33">
        <v>0</v>
      </c>
      <c r="L33">
        <v>0</v>
      </c>
      <c r="M33">
        <v>0.35683299613899999</v>
      </c>
      <c r="N33">
        <v>0.14779308671072794</v>
      </c>
      <c r="O33">
        <v>69.617973273496006</v>
      </c>
      <c r="P33">
        <v>88.585965950698537</v>
      </c>
      <c r="Q33">
        <v>0</v>
      </c>
      <c r="R33">
        <v>0</v>
      </c>
      <c r="S33">
        <v>1.0778210100679999</v>
      </c>
      <c r="T33">
        <f t="shared" si="0"/>
        <v>967.67429268489002</v>
      </c>
      <c r="V33">
        <v>103.39924035200988</v>
      </c>
      <c r="W33">
        <v>49.606027095201121</v>
      </c>
      <c r="X33">
        <v>160.23753840720752</v>
      </c>
      <c r="Y33">
        <v>4.8972275379723859E-2</v>
      </c>
      <c r="Z33">
        <v>5.8274449772061044E-3</v>
      </c>
      <c r="AA33">
        <v>1.0511029883878626</v>
      </c>
      <c r="AB33">
        <v>0.63414678373641153</v>
      </c>
      <c r="AC33">
        <v>0.30106130655490831</v>
      </c>
      <c r="AD33">
        <v>2.5150917870626731E-4</v>
      </c>
      <c r="AE33">
        <v>2.5464804339436362E-2</v>
      </c>
      <c r="AF33">
        <v>5.8113429833365454E-2</v>
      </c>
      <c r="AG33">
        <v>4.0884577643405162</v>
      </c>
      <c r="AH33">
        <v>5.8858053763647159E-4</v>
      </c>
      <c r="AI33">
        <v>80.095348068962863</v>
      </c>
      <c r="AJ33">
        <v>9.2666457801955175</v>
      </c>
      <c r="AK33">
        <v>0</v>
      </c>
      <c r="AL33">
        <f t="shared" si="1"/>
        <v>408.81878659084271</v>
      </c>
      <c r="AN33">
        <v>0</v>
      </c>
      <c r="AO33">
        <v>0</v>
      </c>
      <c r="AP33">
        <v>117.3511838889797</v>
      </c>
      <c r="AQ33">
        <v>15.310530433365523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28.105536628600074</v>
      </c>
      <c r="AZ33">
        <v>0</v>
      </c>
      <c r="BA33">
        <v>90.582764737185528</v>
      </c>
      <c r="BB33">
        <v>0</v>
      </c>
      <c r="BC33">
        <v>0</v>
      </c>
      <c r="BD33">
        <f t="shared" si="2"/>
        <v>251.35001568813084</v>
      </c>
      <c r="BG33">
        <v>0</v>
      </c>
      <c r="BH33">
        <v>0</v>
      </c>
      <c r="BI33">
        <v>26.578933564459028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5.8321792785631805</v>
      </c>
      <c r="BS33">
        <v>0</v>
      </c>
      <c r="BT33">
        <v>79.185900398871624</v>
      </c>
      <c r="BU33">
        <v>0</v>
      </c>
      <c r="BV33">
        <v>0</v>
      </c>
      <c r="BW33">
        <f t="shared" si="5"/>
        <v>111.59701324189383</v>
      </c>
      <c r="BY33">
        <v>0</v>
      </c>
      <c r="BZ33">
        <v>0</v>
      </c>
      <c r="CA33">
        <v>15.970614649977849</v>
      </c>
      <c r="CB33">
        <v>25.165946598920776</v>
      </c>
      <c r="CC33">
        <v>0</v>
      </c>
      <c r="CD33">
        <v>0</v>
      </c>
      <c r="CE33">
        <v>0.99181509730020401</v>
      </c>
      <c r="CF33">
        <v>53.053736423150852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36.181477898958057</v>
      </c>
      <c r="CM33">
        <v>0</v>
      </c>
      <c r="CN33">
        <v>0</v>
      </c>
      <c r="CO33">
        <f t="shared" si="6"/>
        <v>131.36359066830775</v>
      </c>
      <c r="CQ33">
        <v>6.5689884974849386</v>
      </c>
      <c r="CR33">
        <v>0</v>
      </c>
      <c r="CS33">
        <v>6.1489997573814614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f t="shared" si="7"/>
        <v>12.7179882548664</v>
      </c>
      <c r="DJ33">
        <v>2048</v>
      </c>
      <c r="DK33">
        <f t="shared" si="3"/>
        <v>1883.5216871289313</v>
      </c>
      <c r="DL33">
        <f t="shared" si="4"/>
        <v>1752.1580964606235</v>
      </c>
      <c r="DO33">
        <v>2048</v>
      </c>
      <c r="DP33">
        <v>2070.2913807069949</v>
      </c>
      <c r="DQ33">
        <v>1937.92636729537</v>
      </c>
      <c r="DU33">
        <f t="shared" si="9"/>
        <v>2042</v>
      </c>
      <c r="DV33">
        <f t="shared" si="10"/>
        <v>96.180204749502849</v>
      </c>
      <c r="DW33">
        <f t="shared" si="11"/>
        <v>52.800315090089164</v>
      </c>
      <c r="DX33">
        <f t="shared" si="12"/>
        <v>475.93897566048719</v>
      </c>
      <c r="DY33">
        <f t="shared" si="13"/>
        <v>38.80968973468125</v>
      </c>
      <c r="DZ33">
        <f t="shared" si="14"/>
        <v>2.0213604617297893E-2</v>
      </c>
      <c r="EA33">
        <f t="shared" si="15"/>
        <v>0.91744279695718356</v>
      </c>
      <c r="EB33">
        <f t="shared" si="16"/>
        <v>345.88691248874619</v>
      </c>
      <c r="EC33">
        <f t="shared" si="17"/>
        <v>320.4339009204416</v>
      </c>
      <c r="ED33">
        <f t="shared" si="18"/>
        <v>9.1035511450948876E-4</v>
      </c>
      <c r="EE33">
        <f t="shared" si="19"/>
        <v>8.7847796137498629E-2</v>
      </c>
      <c r="EF33">
        <f t="shared" si="20"/>
        <v>0.47174320695265093</v>
      </c>
      <c r="EG33">
        <f t="shared" si="21"/>
        <v>34.977747220951827</v>
      </c>
      <c r="EH33">
        <f t="shared" si="22"/>
        <v>62.158583747190484</v>
      </c>
      <c r="EI33">
        <f t="shared" si="23"/>
        <v>302.96602579277317</v>
      </c>
      <c r="EJ33">
        <f t="shared" si="24"/>
        <v>8.5439861028752997</v>
      </c>
      <c r="EK33">
        <f t="shared" si="25"/>
        <v>0</v>
      </c>
      <c r="EL33">
        <f t="shared" si="26"/>
        <v>0.96230659529999996</v>
      </c>
      <c r="EM33">
        <f t="shared" si="27"/>
        <v>1741.1568058628181</v>
      </c>
    </row>
    <row r="34" spans="2:143" x14ac:dyDescent="0.3">
      <c r="B34">
        <v>2049</v>
      </c>
      <c r="C34">
        <v>0</v>
      </c>
      <c r="D34">
        <v>0</v>
      </c>
      <c r="E34">
        <v>331.68789923241667</v>
      </c>
      <c r="F34">
        <v>0</v>
      </c>
      <c r="G34">
        <v>0</v>
      </c>
      <c r="H34">
        <v>0</v>
      </c>
      <c r="I34">
        <v>255.25298971963201</v>
      </c>
      <c r="J34">
        <v>218.87557682941403</v>
      </c>
      <c r="K34">
        <v>0</v>
      </c>
      <c r="L34">
        <v>0</v>
      </c>
      <c r="M34">
        <v>0.36003173352000001</v>
      </c>
      <c r="N34">
        <v>0.16259632183159098</v>
      </c>
      <c r="O34">
        <v>71.699386488743002</v>
      </c>
      <c r="P34">
        <v>95.585792207949623</v>
      </c>
      <c r="Q34">
        <v>0</v>
      </c>
      <c r="R34">
        <v>0</v>
      </c>
      <c r="S34">
        <v>1.1100453163570001</v>
      </c>
      <c r="T34">
        <f t="shared" si="0"/>
        <v>974.73431784986406</v>
      </c>
      <c r="V34">
        <v>106.12307130469874</v>
      </c>
      <c r="W34">
        <v>49.121070812553107</v>
      </c>
      <c r="X34">
        <v>165.10526372134379</v>
      </c>
      <c r="Y34">
        <v>3.5275378667831023E-2</v>
      </c>
      <c r="Z34">
        <v>2.9878968102490318E-3</v>
      </c>
      <c r="AA34">
        <v>1.0774334566203212</v>
      </c>
      <c r="AB34">
        <v>0.64348285325297727</v>
      </c>
      <c r="AC34">
        <v>0.18076320727863576</v>
      </c>
      <c r="AD34">
        <v>1.3073193184806058E-4</v>
      </c>
      <c r="AE34">
        <v>1.3157617610395533E-2</v>
      </c>
      <c r="AF34">
        <v>4.2927172828743032E-2</v>
      </c>
      <c r="AG34">
        <v>4.1060405183154431</v>
      </c>
      <c r="AH34">
        <v>3.3898505330906022E-4</v>
      </c>
      <c r="AI34">
        <v>82.095098932220807</v>
      </c>
      <c r="AJ34">
        <v>9.4090588348603887</v>
      </c>
      <c r="AK34">
        <v>0</v>
      </c>
      <c r="AL34">
        <f t="shared" si="1"/>
        <v>417.95610142404661</v>
      </c>
      <c r="AN34">
        <v>0</v>
      </c>
      <c r="AO34">
        <v>0</v>
      </c>
      <c r="AP34">
        <v>119.65641012100485</v>
      </c>
      <c r="AQ34">
        <v>15.10983754003623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28.476307075808112</v>
      </c>
      <c r="AZ34">
        <v>0</v>
      </c>
      <c r="BA34">
        <v>92.262428508253905</v>
      </c>
      <c r="BB34">
        <v>0</v>
      </c>
      <c r="BC34">
        <v>0</v>
      </c>
      <c r="BD34">
        <f t="shared" si="2"/>
        <v>255.50498324510312</v>
      </c>
      <c r="BG34">
        <v>0</v>
      </c>
      <c r="BH34">
        <v>0</v>
      </c>
      <c r="BI34">
        <v>27.391497969039705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6.0108608881925507</v>
      </c>
      <c r="BS34">
        <v>0</v>
      </c>
      <c r="BT34">
        <v>81.1240229073113</v>
      </c>
      <c r="BU34">
        <v>0</v>
      </c>
      <c r="BV34">
        <v>0</v>
      </c>
      <c r="BW34">
        <f t="shared" si="5"/>
        <v>114.52638176454356</v>
      </c>
      <c r="BY34">
        <v>0</v>
      </c>
      <c r="BZ34">
        <v>0</v>
      </c>
      <c r="CA34">
        <v>16.337648525607598</v>
      </c>
      <c r="CB34">
        <v>25.808773656061089</v>
      </c>
      <c r="CC34">
        <v>0</v>
      </c>
      <c r="CD34">
        <v>0</v>
      </c>
      <c r="CE34">
        <v>1.0165521781471596</v>
      </c>
      <c r="CF34">
        <v>54.363835211464405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37.026142469103036</v>
      </c>
      <c r="CM34">
        <v>0</v>
      </c>
      <c r="CN34">
        <v>0</v>
      </c>
      <c r="CO34">
        <f t="shared" si="6"/>
        <v>134.55295204038327</v>
      </c>
      <c r="CQ34">
        <v>6.5689884974849386</v>
      </c>
      <c r="CR34">
        <v>0</v>
      </c>
      <c r="CS34">
        <v>6.1489997573814614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f t="shared" si="7"/>
        <v>12.7179882548664</v>
      </c>
      <c r="DJ34">
        <v>2049</v>
      </c>
      <c r="DK34">
        <f t="shared" si="3"/>
        <v>1909.9927245788072</v>
      </c>
      <c r="DL34">
        <f t="shared" si="4"/>
        <v>1775.4397725384238</v>
      </c>
      <c r="DO34">
        <v>2049</v>
      </c>
      <c r="DP34">
        <v>2101.2236698503448</v>
      </c>
      <c r="DQ34">
        <v>1965.5988554630756</v>
      </c>
      <c r="DU34">
        <f t="shared" si="9"/>
        <v>2043</v>
      </c>
      <c r="DV34">
        <f t="shared" si="10"/>
        <v>98.041677919823769</v>
      </c>
      <c r="DW34">
        <f t="shared" si="11"/>
        <v>52.134891741406541</v>
      </c>
      <c r="DX34">
        <f t="shared" si="12"/>
        <v>500.56751009708307</v>
      </c>
      <c r="DY34">
        <f t="shared" si="13"/>
        <v>38.876299778946773</v>
      </c>
      <c r="DZ34">
        <f t="shared" si="14"/>
        <v>1.8081378476860296E-2</v>
      </c>
      <c r="EA34">
        <f t="shared" si="15"/>
        <v>0.9354836743060575</v>
      </c>
      <c r="EB34">
        <f t="shared" si="16"/>
        <v>333.23195825747371</v>
      </c>
      <c r="EC34">
        <f t="shared" si="17"/>
        <v>314.00916893332442</v>
      </c>
      <c r="ED34">
        <f t="shared" si="18"/>
        <v>7.9874846927683392E-4</v>
      </c>
      <c r="EE34">
        <f t="shared" si="19"/>
        <v>7.8589974549700681E-2</v>
      </c>
      <c r="EF34">
        <f t="shared" si="20"/>
        <v>0.46374806941192237</v>
      </c>
      <c r="EG34">
        <f t="shared" si="21"/>
        <v>35.437507626379578</v>
      </c>
      <c r="EH34">
        <f t="shared" si="22"/>
        <v>63.356961121775825</v>
      </c>
      <c r="EI34">
        <f t="shared" si="23"/>
        <v>314.38628842243065</v>
      </c>
      <c r="EJ34">
        <f t="shared" si="24"/>
        <v>8.6414746779549301</v>
      </c>
      <c r="EK34">
        <f t="shared" si="25"/>
        <v>0</v>
      </c>
      <c r="EL34">
        <f t="shared" si="26"/>
        <v>0.98086268025599999</v>
      </c>
      <c r="EM34">
        <f t="shared" si="27"/>
        <v>1761.161303102069</v>
      </c>
    </row>
    <row r="35" spans="2:143" x14ac:dyDescent="0.3">
      <c r="B35">
        <v>2050</v>
      </c>
      <c r="C35">
        <v>0</v>
      </c>
      <c r="D35">
        <v>0</v>
      </c>
      <c r="E35">
        <v>352.62128943007548</v>
      </c>
      <c r="F35">
        <v>0</v>
      </c>
      <c r="G35">
        <v>0</v>
      </c>
      <c r="H35">
        <v>0</v>
      </c>
      <c r="I35">
        <v>242.41119150005193</v>
      </c>
      <c r="J35">
        <v>210.60205422822636</v>
      </c>
      <c r="K35">
        <v>0</v>
      </c>
      <c r="L35">
        <v>0</v>
      </c>
      <c r="M35">
        <v>0.36316414966100002</v>
      </c>
      <c r="N35">
        <v>0.17774045427511184</v>
      </c>
      <c r="O35">
        <v>73.843714460097004</v>
      </c>
      <c r="P35">
        <v>102.14815619998249</v>
      </c>
      <c r="Q35">
        <v>0</v>
      </c>
      <c r="R35">
        <v>0</v>
      </c>
      <c r="S35">
        <v>1.143243664878</v>
      </c>
      <c r="T35">
        <f t="shared" si="0"/>
        <v>983.31055408724728</v>
      </c>
      <c r="V35">
        <v>108.92480745761006</v>
      </c>
      <c r="W35">
        <v>48.57961751756968</v>
      </c>
      <c r="X35">
        <v>170.1401838652811</v>
      </c>
      <c r="Y35">
        <v>2.0915342150186051E-2</v>
      </c>
      <c r="Z35">
        <v>2.4580740485509756E-6</v>
      </c>
      <c r="AA35">
        <v>1.1044848152710396</v>
      </c>
      <c r="AB35">
        <v>0.6529284896637213</v>
      </c>
      <c r="AC35">
        <v>5.425193233463859E-2</v>
      </c>
      <c r="AD35">
        <v>4.1229080497477724E-6</v>
      </c>
      <c r="AE35">
        <v>2.1759764481719618E-4</v>
      </c>
      <c r="AF35">
        <v>2.6964381406311768E-2</v>
      </c>
      <c r="AG35">
        <v>4.1241324890640163</v>
      </c>
      <c r="AH35">
        <v>7.6339261842335671E-5</v>
      </c>
      <c r="AI35">
        <v>84.146240383594346</v>
      </c>
      <c r="AJ35">
        <v>9.5553776858073451</v>
      </c>
      <c r="AK35">
        <v>0</v>
      </c>
      <c r="AL35">
        <f t="shared" si="1"/>
        <v>427.33020487764122</v>
      </c>
      <c r="AN35">
        <v>0</v>
      </c>
      <c r="AO35">
        <v>0</v>
      </c>
      <c r="AP35">
        <v>121.7651182486312</v>
      </c>
      <c r="AQ35">
        <v>14.899853985771029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28.818675572716622</v>
      </c>
      <c r="AZ35">
        <v>0</v>
      </c>
      <c r="BA35">
        <v>94.143861550699185</v>
      </c>
      <c r="BB35">
        <v>0</v>
      </c>
      <c r="BC35">
        <v>0</v>
      </c>
      <c r="BD35">
        <f t="shared" si="2"/>
        <v>259.62750935781804</v>
      </c>
      <c r="BG35">
        <v>0</v>
      </c>
      <c r="BH35">
        <v>0</v>
      </c>
      <c r="BI35">
        <v>28.233474821912502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6.1958932377808491</v>
      </c>
      <c r="BS35">
        <v>0</v>
      </c>
      <c r="BT35">
        <v>83.125250719909388</v>
      </c>
      <c r="BU35">
        <v>0</v>
      </c>
      <c r="BV35">
        <v>0</v>
      </c>
      <c r="BW35">
        <f t="shared" si="5"/>
        <v>117.55461877960275</v>
      </c>
      <c r="BY35">
        <v>0</v>
      </c>
      <c r="BZ35">
        <v>0</v>
      </c>
      <c r="CA35">
        <v>16.712402292564494</v>
      </c>
      <c r="CB35">
        <v>26.466885273725591</v>
      </c>
      <c r="CC35">
        <v>0</v>
      </c>
      <c r="CD35">
        <v>0</v>
      </c>
      <c r="CE35">
        <v>1.0418612711537902</v>
      </c>
      <c r="CF35">
        <v>55.702672046291404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37.888914960032238</v>
      </c>
      <c r="CM35">
        <v>0</v>
      </c>
      <c r="CN35">
        <v>0</v>
      </c>
      <c r="CO35">
        <f t="shared" si="6"/>
        <v>137.81273584376754</v>
      </c>
      <c r="CQ35">
        <v>6.5689884974849386</v>
      </c>
      <c r="CR35">
        <v>0</v>
      </c>
      <c r="CS35">
        <v>6.1489997573814614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f t="shared" si="7"/>
        <v>12.7179882548664</v>
      </c>
      <c r="DJ35">
        <v>2050</v>
      </c>
      <c r="DK35">
        <f t="shared" si="3"/>
        <v>1938.3536112009424</v>
      </c>
      <c r="DL35">
        <f t="shared" si="4"/>
        <v>1800.5408753571749</v>
      </c>
      <c r="DO35">
        <v>2050</v>
      </c>
      <c r="DP35">
        <v>2133.8620957011512</v>
      </c>
      <c r="DQ35">
        <v>1994.9036969026411</v>
      </c>
      <c r="DU35">
        <f t="shared" si="9"/>
        <v>2044</v>
      </c>
      <c r="DV35">
        <f t="shared" si="10"/>
        <v>100.09239828143022</v>
      </c>
      <c r="DW35">
        <f t="shared" si="11"/>
        <v>51.461814076799811</v>
      </c>
      <c r="DX35">
        <f t="shared" si="12"/>
        <v>525.8200398717081</v>
      </c>
      <c r="DY35">
        <f t="shared" si="13"/>
        <v>39.053438393209703</v>
      </c>
      <c r="DZ35">
        <f t="shared" si="14"/>
        <v>1.5857191752985608E-2</v>
      </c>
      <c r="EA35">
        <f t="shared" si="15"/>
        <v>0.95538570226728881</v>
      </c>
      <c r="EB35">
        <f t="shared" si="16"/>
        <v>321.14686912107811</v>
      </c>
      <c r="EC35">
        <f t="shared" si="17"/>
        <v>307.87822097768054</v>
      </c>
      <c r="ED35">
        <f t="shared" si="18"/>
        <v>6.9076402019531988E-4</v>
      </c>
      <c r="EE35">
        <f t="shared" si="19"/>
        <v>6.894036619526861E-2</v>
      </c>
      <c r="EF35">
        <f t="shared" si="20"/>
        <v>0.45525938655015552</v>
      </c>
      <c r="EG35">
        <f t="shared" si="21"/>
        <v>35.925786423965121</v>
      </c>
      <c r="EH35">
        <f t="shared" si="22"/>
        <v>64.573111668950688</v>
      </c>
      <c r="EI35">
        <f t="shared" si="23"/>
        <v>325.35439914758501</v>
      </c>
      <c r="EJ35">
        <f t="shared" si="24"/>
        <v>8.7490443148066603</v>
      </c>
      <c r="EK35">
        <f t="shared" si="25"/>
        <v>0</v>
      </c>
      <c r="EL35">
        <f t="shared" si="26"/>
        <v>0.99969405636700004</v>
      </c>
      <c r="EM35">
        <f t="shared" si="27"/>
        <v>1782.550949744367</v>
      </c>
    </row>
    <row r="36" spans="2:143" x14ac:dyDescent="0.3">
      <c r="B36">
        <v>2051</v>
      </c>
      <c r="C36">
        <v>0</v>
      </c>
      <c r="D36">
        <v>0</v>
      </c>
      <c r="E36">
        <v>374.89820544561996</v>
      </c>
      <c r="F36">
        <v>0</v>
      </c>
      <c r="G36">
        <v>0</v>
      </c>
      <c r="H36">
        <v>0</v>
      </c>
      <c r="I36">
        <v>230.08413668595773</v>
      </c>
      <c r="J36">
        <v>205.21516909794889</v>
      </c>
      <c r="K36">
        <v>0</v>
      </c>
      <c r="L36">
        <v>0</v>
      </c>
      <c r="M36">
        <v>0.374037405544</v>
      </c>
      <c r="N36">
        <v>0.19364150620733825</v>
      </c>
      <c r="O36">
        <v>76.054619923676995</v>
      </c>
      <c r="P36">
        <v>108.50905436727759</v>
      </c>
      <c r="Q36">
        <v>0</v>
      </c>
      <c r="R36">
        <v>0</v>
      </c>
      <c r="S36">
        <v>1.1774727618750001</v>
      </c>
      <c r="T36">
        <f t="shared" si="0"/>
        <v>996.50633719410757</v>
      </c>
      <c r="V36">
        <v>111.81280515092924</v>
      </c>
      <c r="W36">
        <v>47.974984416952012</v>
      </c>
      <c r="X36">
        <v>175.16349158897191</v>
      </c>
      <c r="Y36">
        <v>2.0915739745028153E-2</v>
      </c>
      <c r="Z36">
        <v>2.5201233414752275E-6</v>
      </c>
      <c r="AA36">
        <v>1.1322893637870277</v>
      </c>
      <c r="AB36">
        <v>0.66930878208123157</v>
      </c>
      <c r="AC36">
        <v>5.4265661178939988E-2</v>
      </c>
      <c r="AD36">
        <v>4.2247015023887467E-6</v>
      </c>
      <c r="AE36">
        <v>2.2308318697617885E-4</v>
      </c>
      <c r="AF36">
        <v>2.6966348873882409E-2</v>
      </c>
      <c r="AG36">
        <v>4.1427475783362526</v>
      </c>
      <c r="AH36">
        <v>7.6343047632468361E-5</v>
      </c>
      <c r="AI36">
        <v>86.252150946835954</v>
      </c>
      <c r="AJ36">
        <v>9.7057751986477676</v>
      </c>
      <c r="AK36">
        <v>0</v>
      </c>
      <c r="AL36">
        <f t="shared" si="1"/>
        <v>436.95600694739875</v>
      </c>
      <c r="AN36">
        <v>0</v>
      </c>
      <c r="AO36">
        <v>0</v>
      </c>
      <c r="AP36">
        <v>123.10079454294355</v>
      </c>
      <c r="AQ36">
        <v>15.126933109859383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28.973194858214828</v>
      </c>
      <c r="AZ36">
        <v>0</v>
      </c>
      <c r="BA36">
        <v>95.475067007923229</v>
      </c>
      <c r="BB36">
        <v>0</v>
      </c>
      <c r="BC36">
        <v>0</v>
      </c>
      <c r="BD36">
        <f t="shared" si="2"/>
        <v>262.67598951894104</v>
      </c>
      <c r="BG36">
        <v>0</v>
      </c>
      <c r="BH36">
        <v>0</v>
      </c>
      <c r="BI36">
        <v>29.105159082519481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6.3873724597104617</v>
      </c>
      <c r="BS36">
        <v>0</v>
      </c>
      <c r="BT36">
        <v>85.701984247091147</v>
      </c>
      <c r="BU36">
        <v>0</v>
      </c>
      <c r="BV36">
        <v>0</v>
      </c>
      <c r="BW36">
        <f t="shared" si="5"/>
        <v>121.19451578932109</v>
      </c>
      <c r="BY36">
        <v>0</v>
      </c>
      <c r="BZ36">
        <v>0</v>
      </c>
      <c r="CA36">
        <v>17.09577512338825</v>
      </c>
      <c r="CB36">
        <v>27.141813506285409</v>
      </c>
      <c r="CC36">
        <v>0</v>
      </c>
      <c r="CD36">
        <v>0</v>
      </c>
      <c r="CE36">
        <v>1.0678015779033641</v>
      </c>
      <c r="CF36">
        <v>57.073297050888215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38.771854583451585</v>
      </c>
      <c r="CM36">
        <v>0</v>
      </c>
      <c r="CN36">
        <v>0</v>
      </c>
      <c r="CO36">
        <f t="shared" si="6"/>
        <v>141.15054184191683</v>
      </c>
      <c r="CQ36">
        <v>6.5689884974849386</v>
      </c>
      <c r="CR36">
        <v>0</v>
      </c>
      <c r="CS36">
        <v>6.1489997573814614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f t="shared" si="7"/>
        <v>12.7179882548664</v>
      </c>
      <c r="DJ36">
        <v>2051</v>
      </c>
      <c r="DK36">
        <f t="shared" si="3"/>
        <v>1971.2013795465516</v>
      </c>
      <c r="DL36">
        <f t="shared" si="4"/>
        <v>1830.0508377046349</v>
      </c>
      <c r="DO36">
        <v>2051</v>
      </c>
      <c r="DP36">
        <v>2172.5138249998563</v>
      </c>
      <c r="DQ36">
        <v>2030.1402793278623</v>
      </c>
      <c r="DU36">
        <f t="shared" si="9"/>
        <v>2045</v>
      </c>
      <c r="DV36">
        <f t="shared" si="10"/>
        <v>102.30337448878856</v>
      </c>
      <c r="DW36">
        <f t="shared" si="11"/>
        <v>50.76447738438128</v>
      </c>
      <c r="DX36">
        <f t="shared" si="12"/>
        <v>554.42438259249855</v>
      </c>
      <c r="DY36">
        <f t="shared" si="13"/>
        <v>39.312986130723289</v>
      </c>
      <c r="DZ36">
        <f t="shared" si="14"/>
        <v>1.3528602763459449E-2</v>
      </c>
      <c r="EA36">
        <f t="shared" si="15"/>
        <v>0.97685286631412671</v>
      </c>
      <c r="EB36">
        <f t="shared" si="16"/>
        <v>309.0683640862697</v>
      </c>
      <c r="EC36">
        <f t="shared" si="17"/>
        <v>301.90703330589525</v>
      </c>
      <c r="ED36">
        <f t="shared" si="18"/>
        <v>5.8363018776377764E-4</v>
      </c>
      <c r="EE36">
        <f t="shared" si="19"/>
        <v>5.8842805234082939E-2</v>
      </c>
      <c r="EF36">
        <f t="shared" si="20"/>
        <v>0.44619280942724782</v>
      </c>
      <c r="EG36">
        <f t="shared" si="21"/>
        <v>36.43814411504929</v>
      </c>
      <c r="EH36">
        <f t="shared" si="22"/>
        <v>65.807190333094638</v>
      </c>
      <c r="EI36">
        <f t="shared" si="23"/>
        <v>337.27694944595942</v>
      </c>
      <c r="EJ36">
        <f t="shared" si="24"/>
        <v>8.8650932309030317</v>
      </c>
      <c r="EK36">
        <f t="shared" si="25"/>
        <v>0</v>
      </c>
      <c r="EL36">
        <f t="shared" si="26"/>
        <v>1.0188031394570001</v>
      </c>
      <c r="EM36">
        <f t="shared" si="27"/>
        <v>1808.6827989669466</v>
      </c>
    </row>
    <row r="37" spans="2:143" x14ac:dyDescent="0.3">
      <c r="B37">
        <v>2052</v>
      </c>
      <c r="C37">
        <v>0</v>
      </c>
      <c r="D37">
        <v>0</v>
      </c>
      <c r="E37">
        <v>396.27003063770002</v>
      </c>
      <c r="F37">
        <v>0</v>
      </c>
      <c r="G37">
        <v>0</v>
      </c>
      <c r="H37">
        <v>0</v>
      </c>
      <c r="I37">
        <v>218.01217183720937</v>
      </c>
      <c r="J37">
        <v>199.52536583254334</v>
      </c>
      <c r="K37">
        <v>0</v>
      </c>
      <c r="L37">
        <v>0</v>
      </c>
      <c r="M37">
        <v>0.385248594035</v>
      </c>
      <c r="N37">
        <v>0.20886438944829555</v>
      </c>
      <c r="O37">
        <v>78.334238664900994</v>
      </c>
      <c r="P37">
        <v>115.07728727781949</v>
      </c>
      <c r="Q37">
        <v>0</v>
      </c>
      <c r="R37">
        <v>0</v>
      </c>
      <c r="S37">
        <v>1.212765673442</v>
      </c>
      <c r="T37">
        <f t="shared" si="0"/>
        <v>1009.0259729070987</v>
      </c>
      <c r="V37">
        <v>114.78216355968632</v>
      </c>
      <c r="W37">
        <v>47.308856558775844</v>
      </c>
      <c r="X37">
        <v>180.35812982776</v>
      </c>
      <c r="Y37">
        <v>2.0916150374699634E-2</v>
      </c>
      <c r="Z37">
        <v>2.5837807094239865E-6</v>
      </c>
      <c r="AA37">
        <v>1.1608427725930301</v>
      </c>
      <c r="AB37">
        <v>0.68613092141665288</v>
      </c>
      <c r="AC37">
        <v>5.4279751074398357E-2</v>
      </c>
      <c r="AD37">
        <v>4.3298321720818901E-6</v>
      </c>
      <c r="AE37">
        <v>2.2871312598294382E-4</v>
      </c>
      <c r="AF37">
        <v>2.6968368041865635E-2</v>
      </c>
      <c r="AG37">
        <v>4.1618773554054478</v>
      </c>
      <c r="AH37">
        <v>7.6346933002702472E-5</v>
      </c>
      <c r="AI37">
        <v>88.413138580243015</v>
      </c>
      <c r="AJ37">
        <v>9.8602281470631858</v>
      </c>
      <c r="AK37">
        <v>0</v>
      </c>
      <c r="AL37">
        <f t="shared" si="1"/>
        <v>446.83384396610631</v>
      </c>
      <c r="AN37">
        <v>0</v>
      </c>
      <c r="AO37">
        <v>0</v>
      </c>
      <c r="AP37">
        <v>124.410703837228</v>
      </c>
      <c r="AQ37">
        <v>15.355995988596192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29.119264225780714</v>
      </c>
      <c r="AZ37">
        <v>0</v>
      </c>
      <c r="BA37">
        <v>96.796359251522134</v>
      </c>
      <c r="BB37">
        <v>0</v>
      </c>
      <c r="BC37">
        <v>0</v>
      </c>
      <c r="BD37">
        <f t="shared" si="2"/>
        <v>265.68232330312702</v>
      </c>
      <c r="BG37">
        <v>0</v>
      </c>
      <c r="BH37">
        <v>0</v>
      </c>
      <c r="BI37">
        <v>30.006757352238623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6.5853659098265878</v>
      </c>
      <c r="BS37">
        <v>0</v>
      </c>
      <c r="BT37">
        <v>88.365338092778515</v>
      </c>
      <c r="BU37">
        <v>0</v>
      </c>
      <c r="BV37">
        <v>0</v>
      </c>
      <c r="BW37">
        <f t="shared" si="5"/>
        <v>124.95746135484373</v>
      </c>
      <c r="BY37">
        <v>0</v>
      </c>
      <c r="BZ37">
        <v>0</v>
      </c>
      <c r="CA37">
        <v>17.48796547438538</v>
      </c>
      <c r="CB37">
        <v>27.833988571591451</v>
      </c>
      <c r="CC37">
        <v>0</v>
      </c>
      <c r="CD37">
        <v>0</v>
      </c>
      <c r="CE37">
        <v>1.094388850837045</v>
      </c>
      <c r="CF37">
        <v>58.476433116559619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39.675433513302394</v>
      </c>
      <c r="CM37">
        <v>0</v>
      </c>
      <c r="CN37">
        <v>0</v>
      </c>
      <c r="CO37">
        <f t="shared" si="6"/>
        <v>144.5682095266759</v>
      </c>
      <c r="CQ37">
        <v>6.5689884974849386</v>
      </c>
      <c r="CR37">
        <v>0</v>
      </c>
      <c r="CS37">
        <v>6.1489997573814614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f t="shared" si="7"/>
        <v>12.7179882548664</v>
      </c>
      <c r="DJ37">
        <v>2052</v>
      </c>
      <c r="DK37">
        <f t="shared" si="3"/>
        <v>2003.7857993127177</v>
      </c>
      <c r="DL37">
        <f t="shared" si="4"/>
        <v>1859.2175897860418</v>
      </c>
      <c r="DO37">
        <v>2052</v>
      </c>
      <c r="DP37">
        <v>2210.50296270735</v>
      </c>
      <c r="DQ37">
        <v>2064.6307285716448</v>
      </c>
      <c r="DU37">
        <f t="shared" si="9"/>
        <v>2046</v>
      </c>
      <c r="DV37">
        <f t="shared" si="10"/>
        <v>104.76776812910565</v>
      </c>
      <c r="DW37">
        <f t="shared" si="11"/>
        <v>50.42272550620644</v>
      </c>
      <c r="DX37">
        <f t="shared" si="12"/>
        <v>581.84153455501075</v>
      </c>
      <c r="DY37">
        <f t="shared" si="13"/>
        <v>39.697755224251082</v>
      </c>
      <c r="DZ37">
        <f t="shared" si="14"/>
        <v>1.1091699784439807E-2</v>
      </c>
      <c r="EA37">
        <f t="shared" si="15"/>
        <v>1.0007489655615533</v>
      </c>
      <c r="EB37">
        <f t="shared" si="16"/>
        <v>296.25545123011057</v>
      </c>
      <c r="EC37">
        <f t="shared" si="17"/>
        <v>295.30105018203534</v>
      </c>
      <c r="ED37">
        <f t="shared" si="18"/>
        <v>4.7734206794329412E-4</v>
      </c>
      <c r="EE37">
        <f t="shared" si="19"/>
        <v>4.8280577150372303E-2</v>
      </c>
      <c r="EF37">
        <f t="shared" si="20"/>
        <v>0.43652662106089696</v>
      </c>
      <c r="EG37">
        <f t="shared" si="21"/>
        <v>37.010998616020395</v>
      </c>
      <c r="EH37">
        <f t="shared" si="22"/>
        <v>67.059353723126421</v>
      </c>
      <c r="EI37">
        <f t="shared" si="23"/>
        <v>349.50858256575327</v>
      </c>
      <c r="EJ37">
        <f t="shared" si="24"/>
        <v>8.99431786022331</v>
      </c>
      <c r="EK37">
        <f t="shared" si="25"/>
        <v>0</v>
      </c>
      <c r="EL37">
        <f t="shared" si="26"/>
        <v>1.0381923595289999</v>
      </c>
      <c r="EM37">
        <f t="shared" si="27"/>
        <v>1833.3948551569972</v>
      </c>
    </row>
    <row r="38" spans="2:143" x14ac:dyDescent="0.3">
      <c r="DU38">
        <f t="shared" si="9"/>
        <v>2047</v>
      </c>
      <c r="DV38">
        <f t="shared" si="10"/>
        <v>107.32519993262939</v>
      </c>
      <c r="DW38">
        <f t="shared" si="11"/>
        <v>50.038399248023936</v>
      </c>
      <c r="DX38">
        <f t="shared" si="12"/>
        <v>609.55530054428255</v>
      </c>
      <c r="DY38">
        <f t="shared" si="13"/>
        <v>40.104501885247906</v>
      </c>
      <c r="DZ38">
        <f t="shared" si="14"/>
        <v>8.5267518420132464E-3</v>
      </c>
      <c r="EA38">
        <f t="shared" si="15"/>
        <v>1.025524696655354</v>
      </c>
      <c r="EB38">
        <f t="shared" si="16"/>
        <v>283.17017326331876</v>
      </c>
      <c r="EC38">
        <f t="shared" si="17"/>
        <v>288.40347895916</v>
      </c>
      <c r="ED38">
        <f t="shared" si="18"/>
        <v>3.6686977352567036E-4</v>
      </c>
      <c r="EE38">
        <f t="shared" si="19"/>
        <v>3.716385471656878E-2</v>
      </c>
      <c r="EF38">
        <f t="shared" si="20"/>
        <v>0.4261239995980744</v>
      </c>
      <c r="EG38">
        <f t="shared" si="21"/>
        <v>37.59047568492619</v>
      </c>
      <c r="EH38">
        <f t="shared" si="22"/>
        <v>68.329758075928737</v>
      </c>
      <c r="EI38">
        <f t="shared" si="23"/>
        <v>361.96322458077458</v>
      </c>
      <c r="EJ38">
        <f t="shared" si="24"/>
        <v>9.1283078467835725</v>
      </c>
      <c r="EK38">
        <f t="shared" si="25"/>
        <v>0</v>
      </c>
      <c r="EL38">
        <f t="shared" si="26"/>
        <v>1.0578641623930001</v>
      </c>
      <c r="EM38">
        <f t="shared" si="27"/>
        <v>1858.1643903560544</v>
      </c>
    </row>
    <row r="39" spans="2:143" x14ac:dyDescent="0.3">
      <c r="DU39">
        <f t="shared" si="9"/>
        <v>2048</v>
      </c>
      <c r="DV39">
        <f t="shared" si="10"/>
        <v>109.96822884949482</v>
      </c>
      <c r="DW39">
        <f t="shared" si="11"/>
        <v>49.606027095201121</v>
      </c>
      <c r="DX39">
        <f t="shared" si="12"/>
        <v>637.75067415887418</v>
      </c>
      <c r="DY39">
        <f t="shared" si="13"/>
        <v>40.525449307666022</v>
      </c>
      <c r="DZ39">
        <f t="shared" si="14"/>
        <v>5.8274449772061044E-3</v>
      </c>
      <c r="EA39">
        <f t="shared" si="15"/>
        <v>1.0511029883878626</v>
      </c>
      <c r="EB39">
        <f t="shared" si="16"/>
        <v>270.01048181153516</v>
      </c>
      <c r="EC39">
        <f t="shared" si="17"/>
        <v>281.39478027611636</v>
      </c>
      <c r="ED39">
        <f t="shared" si="18"/>
        <v>2.5150917870626731E-4</v>
      </c>
      <c r="EE39">
        <f t="shared" si="19"/>
        <v>2.5464804339436362E-2</v>
      </c>
      <c r="EF39">
        <f t="shared" si="20"/>
        <v>0.41494642597236542</v>
      </c>
      <c r="EG39">
        <f t="shared" si="21"/>
        <v>38.173966758214497</v>
      </c>
      <c r="EH39">
        <f t="shared" si="22"/>
        <v>69.618561854033643</v>
      </c>
      <c r="EI39">
        <f t="shared" si="23"/>
        <v>374.63145705467662</v>
      </c>
      <c r="EJ39">
        <f t="shared" si="24"/>
        <v>9.2666457801955175</v>
      </c>
      <c r="EK39">
        <f t="shared" si="25"/>
        <v>0</v>
      </c>
      <c r="EL39">
        <f t="shared" si="26"/>
        <v>1.0778210100679999</v>
      </c>
      <c r="EM39">
        <f t="shared" si="27"/>
        <v>1883.5216871289317</v>
      </c>
    </row>
    <row r="40" spans="2:143" x14ac:dyDescent="0.3">
      <c r="DU40">
        <f t="shared" si="9"/>
        <v>2049</v>
      </c>
      <c r="DV40">
        <f t="shared" si="10"/>
        <v>112.69205980218368</v>
      </c>
      <c r="DW40">
        <f t="shared" si="11"/>
        <v>49.121070812553107</v>
      </c>
      <c r="DX40">
        <f t="shared" si="12"/>
        <v>666.32771932679418</v>
      </c>
      <c r="DY40">
        <f t="shared" si="13"/>
        <v>40.95388657476515</v>
      </c>
      <c r="DZ40">
        <f t="shared" si="14"/>
        <v>2.9878968102490318E-3</v>
      </c>
      <c r="EA40">
        <f t="shared" si="15"/>
        <v>1.0774334566203212</v>
      </c>
      <c r="EB40">
        <f t="shared" si="16"/>
        <v>256.91302475103214</v>
      </c>
      <c r="EC40">
        <f t="shared" si="17"/>
        <v>273.42017524815708</v>
      </c>
      <c r="ED40">
        <f t="shared" si="18"/>
        <v>1.3073193184806058E-4</v>
      </c>
      <c r="EE40">
        <f t="shared" si="19"/>
        <v>1.3157617610395533E-2</v>
      </c>
      <c r="EF40">
        <f t="shared" si="20"/>
        <v>0.40295890634874304</v>
      </c>
      <c r="EG40">
        <f t="shared" si="21"/>
        <v>38.755804804147701</v>
      </c>
      <c r="EH40">
        <f t="shared" si="22"/>
        <v>71.699725473796306</v>
      </c>
      <c r="EI40">
        <f t="shared" si="23"/>
        <v>388.09348502483869</v>
      </c>
      <c r="EJ40">
        <f t="shared" si="24"/>
        <v>9.4090588348603887</v>
      </c>
      <c r="EK40">
        <f t="shared" si="25"/>
        <v>0</v>
      </c>
      <c r="EL40">
        <f t="shared" si="26"/>
        <v>1.1100453163570001</v>
      </c>
      <c r="EM40">
        <f t="shared" si="27"/>
        <v>1909.9927245788074</v>
      </c>
    </row>
    <row r="41" spans="2:143" x14ac:dyDescent="0.3">
      <c r="DU41">
        <f t="shared" si="9"/>
        <v>2050</v>
      </c>
      <c r="DV41">
        <f t="shared" si="10"/>
        <v>115.493795955095</v>
      </c>
      <c r="DW41">
        <f t="shared" si="11"/>
        <v>48.57961751756968</v>
      </c>
      <c r="DX41">
        <f t="shared" si="12"/>
        <v>695.62146841584638</v>
      </c>
      <c r="DY41">
        <f t="shared" si="13"/>
        <v>41.387654601646808</v>
      </c>
      <c r="DZ41">
        <f t="shared" si="14"/>
        <v>2.4580740485509756E-6</v>
      </c>
      <c r="EA41">
        <f t="shared" si="15"/>
        <v>1.1044848152710396</v>
      </c>
      <c r="EB41">
        <f t="shared" si="16"/>
        <v>244.10598126086941</v>
      </c>
      <c r="EC41">
        <f t="shared" si="17"/>
        <v>266.35897820685238</v>
      </c>
      <c r="ED41">
        <f t="shared" si="18"/>
        <v>4.1229080497477724E-6</v>
      </c>
      <c r="EE41">
        <f t="shared" si="19"/>
        <v>2.1759764481719618E-4</v>
      </c>
      <c r="EF41">
        <f t="shared" si="20"/>
        <v>0.39012853106731177</v>
      </c>
      <c r="EG41">
        <f t="shared" si="21"/>
        <v>39.3164417538366</v>
      </c>
      <c r="EH41">
        <f t="shared" si="22"/>
        <v>73.843790799358842</v>
      </c>
      <c r="EI41">
        <f t="shared" si="23"/>
        <v>401.45242381421764</v>
      </c>
      <c r="EJ41">
        <f t="shared" si="24"/>
        <v>9.5553776858073451</v>
      </c>
      <c r="EK41">
        <f t="shared" si="25"/>
        <v>0</v>
      </c>
      <c r="EL41">
        <f t="shared" si="26"/>
        <v>1.143243664878</v>
      </c>
      <c r="EM41">
        <f t="shared" si="27"/>
        <v>1938.3536112009433</v>
      </c>
    </row>
    <row r="42" spans="2:143" x14ac:dyDescent="0.3">
      <c r="DU42">
        <f t="shared" si="9"/>
        <v>2051</v>
      </c>
      <c r="DV42">
        <f t="shared" si="10"/>
        <v>118.38179364841417</v>
      </c>
      <c r="DW42">
        <f t="shared" si="11"/>
        <v>47.974984416952012</v>
      </c>
      <c r="DX42">
        <f t="shared" si="12"/>
        <v>725.51242554082455</v>
      </c>
      <c r="DY42">
        <f t="shared" si="13"/>
        <v>42.289662355889817</v>
      </c>
      <c r="DZ42">
        <f t="shared" si="14"/>
        <v>2.5201233414752275E-6</v>
      </c>
      <c r="EA42">
        <f t="shared" si="15"/>
        <v>1.1322893637870277</v>
      </c>
      <c r="EB42">
        <f t="shared" si="16"/>
        <v>231.82124704594233</v>
      </c>
      <c r="EC42">
        <f t="shared" si="17"/>
        <v>262.34273181001606</v>
      </c>
      <c r="ED42">
        <f t="shared" si="18"/>
        <v>4.2247015023887467E-6</v>
      </c>
      <c r="EE42">
        <f t="shared" si="19"/>
        <v>2.2308318697617885E-4</v>
      </c>
      <c r="EF42">
        <f t="shared" si="20"/>
        <v>0.40100375441788239</v>
      </c>
      <c r="EG42">
        <f t="shared" si="21"/>
        <v>39.696956402468885</v>
      </c>
      <c r="EH42">
        <f t="shared" si="22"/>
        <v>76.054696266724633</v>
      </c>
      <c r="EI42">
        <f t="shared" si="23"/>
        <v>414.71011115257954</v>
      </c>
      <c r="EJ42">
        <f t="shared" si="24"/>
        <v>9.7057751986477676</v>
      </c>
      <c r="EK42">
        <f t="shared" si="25"/>
        <v>0</v>
      </c>
      <c r="EL42">
        <f t="shared" si="26"/>
        <v>1.1774727618750001</v>
      </c>
      <c r="EM42">
        <f t="shared" si="27"/>
        <v>1971.2013795465516</v>
      </c>
    </row>
    <row r="43" spans="2:143" x14ac:dyDescent="0.3">
      <c r="DU43">
        <f t="shared" si="9"/>
        <v>2052</v>
      </c>
      <c r="DV43">
        <f t="shared" si="10"/>
        <v>121.35115205717126</v>
      </c>
      <c r="DW43">
        <f t="shared" si="11"/>
        <v>47.308856558775844</v>
      </c>
      <c r="DX43">
        <f t="shared" si="12"/>
        <v>754.68258688669357</v>
      </c>
      <c r="DY43">
        <f t="shared" si="13"/>
        <v>43.210900710562342</v>
      </c>
      <c r="DZ43">
        <f t="shared" si="14"/>
        <v>2.5837807094239865E-6</v>
      </c>
      <c r="EA43">
        <f t="shared" si="15"/>
        <v>1.1608427725930301</v>
      </c>
      <c r="EB43">
        <f t="shared" si="16"/>
        <v>219.79269160946308</v>
      </c>
      <c r="EC43">
        <f t="shared" si="17"/>
        <v>258.05607870017735</v>
      </c>
      <c r="ED43">
        <f t="shared" si="18"/>
        <v>4.3298321720818901E-6</v>
      </c>
      <c r="EE43">
        <f t="shared" si="19"/>
        <v>2.2871312598294382E-4</v>
      </c>
      <c r="EF43">
        <f t="shared" si="20"/>
        <v>0.41221696207686565</v>
      </c>
      <c r="EG43">
        <f t="shared" si="21"/>
        <v>40.075371880461041</v>
      </c>
      <c r="EH43">
        <f t="shared" si="22"/>
        <v>78.334315011833993</v>
      </c>
      <c r="EI43">
        <f t="shared" si="23"/>
        <v>428.32755671566554</v>
      </c>
      <c r="EJ43">
        <f t="shared" si="24"/>
        <v>9.8602281470631858</v>
      </c>
      <c r="EK43">
        <f t="shared" si="25"/>
        <v>0</v>
      </c>
      <c r="EL43">
        <f t="shared" si="26"/>
        <v>1.212765673442</v>
      </c>
      <c r="EM43">
        <f t="shared" si="27"/>
        <v>2003.7857993127182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BG2</f>
        <v>Sector Terciario (PJ-año)</v>
      </c>
      <c r="X93" t="str">
        <f>BY2</f>
        <v>Sector Agropecuario, Construción y Minería (PJ-año)</v>
      </c>
      <c r="Y93" t="str">
        <f>CQ2</f>
        <v>Sector No energético (PJ-año)</v>
      </c>
    </row>
    <row r="94" spans="19:25" x14ac:dyDescent="0.3">
      <c r="S94" t="str">
        <f>B3</f>
        <v>Año</v>
      </c>
      <c r="T94" t="str">
        <f t="shared" ref="T94:T128" si="28">T3</f>
        <v>Total</v>
      </c>
      <c r="U94" t="str">
        <f t="shared" ref="U94:U128" si="29">AL3</f>
        <v>Total</v>
      </c>
      <c r="V94" t="str">
        <f t="shared" ref="V94:V128" si="30">BD3</f>
        <v>Total</v>
      </c>
      <c r="W94" t="str">
        <f t="shared" ref="W94:W128" si="31">BW3</f>
        <v>Total</v>
      </c>
      <c r="X94" t="str">
        <f t="shared" ref="X94:X128" si="32">CO3</f>
        <v>Total</v>
      </c>
      <c r="Y94" t="str">
        <f t="shared" ref="Y94:Y128" si="33">DG3</f>
        <v>Total</v>
      </c>
    </row>
    <row r="95" spans="19:25" x14ac:dyDescent="0.3">
      <c r="S95">
        <f t="shared" ref="S95:S128" si="34">B4</f>
        <v>2019</v>
      </c>
      <c r="T95">
        <f t="shared" si="28"/>
        <v>551.76188910137409</v>
      </c>
      <c r="U95">
        <f t="shared" si="29"/>
        <v>297.07396471719426</v>
      </c>
      <c r="V95">
        <f t="shared" si="30"/>
        <v>244.97711592120788</v>
      </c>
      <c r="W95">
        <f t="shared" si="31"/>
        <v>77.990308556134167</v>
      </c>
      <c r="X95">
        <f t="shared" si="32"/>
        <v>65.727143938759198</v>
      </c>
      <c r="Y95">
        <f t="shared" si="33"/>
        <v>14.481799582783198</v>
      </c>
    </row>
    <row r="96" spans="19:25" x14ac:dyDescent="0.3">
      <c r="S96">
        <f t="shared" si="34"/>
        <v>2020</v>
      </c>
      <c r="T96">
        <f t="shared" si="28"/>
        <v>453.35147951466837</v>
      </c>
      <c r="U96">
        <f t="shared" si="29"/>
        <v>266.77860303881823</v>
      </c>
      <c r="V96">
        <f t="shared" si="30"/>
        <v>240.95802941600527</v>
      </c>
      <c r="W96">
        <f t="shared" si="31"/>
        <v>67.425473560609404</v>
      </c>
      <c r="X96">
        <f t="shared" si="32"/>
        <v>58.942772738990108</v>
      </c>
      <c r="Y96">
        <f t="shared" si="33"/>
        <v>11.729241365872198</v>
      </c>
    </row>
    <row r="97" spans="19:25" x14ac:dyDescent="0.3">
      <c r="S97">
        <f t="shared" si="34"/>
        <v>2021</v>
      </c>
      <c r="T97">
        <f t="shared" si="28"/>
        <v>590.72150257296767</v>
      </c>
      <c r="U97">
        <f t="shared" si="29"/>
        <v>292.02821890867347</v>
      </c>
      <c r="V97">
        <f t="shared" si="30"/>
        <v>248.72896476562482</v>
      </c>
      <c r="W97">
        <f t="shared" si="31"/>
        <v>75.707123981682983</v>
      </c>
      <c r="X97">
        <f t="shared" si="32"/>
        <v>66.981777871489044</v>
      </c>
      <c r="Y97">
        <f t="shared" si="33"/>
        <v>12.7179882548664</v>
      </c>
    </row>
    <row r="98" spans="19:25" x14ac:dyDescent="0.3">
      <c r="S98">
        <f t="shared" si="34"/>
        <v>2022</v>
      </c>
      <c r="T98">
        <f t="shared" si="28"/>
        <v>619.78020340233138</v>
      </c>
      <c r="U98">
        <f t="shared" si="29"/>
        <v>274.41099696842434</v>
      </c>
      <c r="V98">
        <f t="shared" si="30"/>
        <v>229.98093696053044</v>
      </c>
      <c r="W98">
        <f t="shared" si="31"/>
        <v>78.322242652642728</v>
      </c>
      <c r="X98">
        <f t="shared" si="32"/>
        <v>68.169014516009753</v>
      </c>
      <c r="Y98">
        <f t="shared" si="33"/>
        <v>12.7179882548664</v>
      </c>
    </row>
    <row r="99" spans="19:25" x14ac:dyDescent="0.3">
      <c r="S99">
        <f t="shared" si="34"/>
        <v>2023</v>
      </c>
      <c r="T99">
        <f t="shared" si="28"/>
        <v>633.4000128296401</v>
      </c>
      <c r="U99">
        <f t="shared" si="29"/>
        <v>280.05875813105382</v>
      </c>
      <c r="V99">
        <f t="shared" si="30"/>
        <v>231.30891639372823</v>
      </c>
      <c r="W99">
        <f t="shared" si="31"/>
        <v>80.800478303599718</v>
      </c>
      <c r="X99">
        <f t="shared" si="32"/>
        <v>69.424047684723334</v>
      </c>
      <c r="Y99">
        <f t="shared" si="33"/>
        <v>12.7179882548664</v>
      </c>
    </row>
    <row r="100" spans="19:25" x14ac:dyDescent="0.3">
      <c r="S100">
        <f t="shared" si="34"/>
        <v>2024</v>
      </c>
      <c r="T100">
        <f t="shared" si="28"/>
        <v>646.17403380053395</v>
      </c>
      <c r="U100">
        <f t="shared" si="29"/>
        <v>284.15893299362438</v>
      </c>
      <c r="V100">
        <f t="shared" si="30"/>
        <v>231.81102500261602</v>
      </c>
      <c r="W100">
        <f t="shared" si="31"/>
        <v>83.111598379429623</v>
      </c>
      <c r="X100">
        <f t="shared" si="32"/>
        <v>71.444473959623508</v>
      </c>
      <c r="Y100">
        <f t="shared" si="33"/>
        <v>12.7179882548664</v>
      </c>
    </row>
    <row r="101" spans="19:25" x14ac:dyDescent="0.3">
      <c r="S101">
        <f t="shared" si="34"/>
        <v>2025</v>
      </c>
      <c r="T101">
        <f t="shared" si="28"/>
        <v>661.14559045458452</v>
      </c>
      <c r="U101">
        <f t="shared" si="29"/>
        <v>289.71537358628785</v>
      </c>
      <c r="V101">
        <f t="shared" si="30"/>
        <v>232.8072239934807</v>
      </c>
      <c r="W101">
        <f t="shared" si="31"/>
        <v>85.710453506198292</v>
      </c>
      <c r="X101">
        <f t="shared" si="32"/>
        <v>73.486597508102477</v>
      </c>
      <c r="Y101">
        <f t="shared" si="33"/>
        <v>12.7179882548664</v>
      </c>
    </row>
    <row r="102" spans="19:25" x14ac:dyDescent="0.3">
      <c r="S102">
        <f t="shared" si="34"/>
        <v>2026</v>
      </c>
      <c r="T102">
        <f t="shared" si="28"/>
        <v>676.27136627046457</v>
      </c>
      <c r="U102">
        <f t="shared" si="29"/>
        <v>302.23065774360157</v>
      </c>
      <c r="V102">
        <f t="shared" si="30"/>
        <v>233.8687828052968</v>
      </c>
      <c r="W102">
        <f t="shared" si="31"/>
        <v>87.78401916541587</v>
      </c>
      <c r="X102">
        <f t="shared" si="32"/>
        <v>75.462812352462024</v>
      </c>
      <c r="Y102">
        <f t="shared" si="33"/>
        <v>12.7179882548664</v>
      </c>
    </row>
    <row r="103" spans="19:25" x14ac:dyDescent="0.3">
      <c r="S103">
        <f t="shared" si="34"/>
        <v>2027</v>
      </c>
      <c r="T103">
        <f t="shared" si="28"/>
        <v>692.77346236242875</v>
      </c>
      <c r="U103">
        <f t="shared" si="29"/>
        <v>308.38043295493924</v>
      </c>
      <c r="V103">
        <f t="shared" si="30"/>
        <v>234.39993166893791</v>
      </c>
      <c r="W103">
        <f t="shared" si="31"/>
        <v>89.360282356797796</v>
      </c>
      <c r="X103">
        <f t="shared" si="32"/>
        <v>77.955856402917746</v>
      </c>
      <c r="Y103">
        <f t="shared" si="33"/>
        <v>12.7179882548664</v>
      </c>
    </row>
    <row r="104" spans="19:25" x14ac:dyDescent="0.3">
      <c r="S104">
        <f t="shared" si="34"/>
        <v>2028</v>
      </c>
      <c r="T104">
        <f t="shared" si="28"/>
        <v>709.13941600560008</v>
      </c>
      <c r="U104">
        <f t="shared" si="29"/>
        <v>314.08285224689928</v>
      </c>
      <c r="V104">
        <f t="shared" si="30"/>
        <v>234.25276550222088</v>
      </c>
      <c r="W104">
        <f t="shared" si="31"/>
        <v>90.477924791968249</v>
      </c>
      <c r="X104">
        <f t="shared" si="32"/>
        <v>80.264753325685774</v>
      </c>
      <c r="Y104">
        <f t="shared" si="33"/>
        <v>12.7179882548664</v>
      </c>
    </row>
    <row r="105" spans="19:25" x14ac:dyDescent="0.3">
      <c r="S105">
        <f t="shared" si="34"/>
        <v>2029</v>
      </c>
      <c r="T105">
        <f t="shared" si="28"/>
        <v>723.73224069083528</v>
      </c>
      <c r="U105">
        <f t="shared" si="29"/>
        <v>319.02356721102143</v>
      </c>
      <c r="V105">
        <f t="shared" si="30"/>
        <v>233.26653532586872</v>
      </c>
      <c r="W105">
        <f t="shared" si="31"/>
        <v>91.32060101679383</v>
      </c>
      <c r="X105">
        <f t="shared" si="32"/>
        <v>82.396532268465137</v>
      </c>
      <c r="Y105">
        <f t="shared" si="33"/>
        <v>12.7179882548664</v>
      </c>
    </row>
    <row r="106" spans="19:25" x14ac:dyDescent="0.3">
      <c r="S106">
        <f t="shared" si="34"/>
        <v>2030</v>
      </c>
      <c r="T106">
        <f t="shared" si="28"/>
        <v>740.20900194293199</v>
      </c>
      <c r="U106">
        <f t="shared" si="29"/>
        <v>323.08979833538865</v>
      </c>
      <c r="V106">
        <f t="shared" si="30"/>
        <v>231.33160670264056</v>
      </c>
      <c r="W106">
        <f t="shared" si="31"/>
        <v>91.708764777581735</v>
      </c>
      <c r="X106">
        <f t="shared" si="32"/>
        <v>84.562836589794301</v>
      </c>
      <c r="Y106">
        <f t="shared" si="33"/>
        <v>12.7179882548664</v>
      </c>
    </row>
    <row r="107" spans="19:25" x14ac:dyDescent="0.3">
      <c r="S107">
        <f t="shared" si="34"/>
        <v>2031</v>
      </c>
      <c r="T107">
        <f t="shared" si="28"/>
        <v>760.54572849191982</v>
      </c>
      <c r="U107">
        <f t="shared" si="29"/>
        <v>326.38855116099808</v>
      </c>
      <c r="V107">
        <f t="shared" si="30"/>
        <v>231.9999791519196</v>
      </c>
      <c r="W107">
        <f t="shared" si="31"/>
        <v>92.43462038767376</v>
      </c>
      <c r="X107">
        <f t="shared" si="32"/>
        <v>86.727235103748967</v>
      </c>
      <c r="Y107">
        <f t="shared" si="33"/>
        <v>12.7179882548664</v>
      </c>
    </row>
    <row r="108" spans="19:25" x14ac:dyDescent="0.3">
      <c r="S108">
        <f t="shared" si="34"/>
        <v>2032</v>
      </c>
      <c r="T108">
        <f t="shared" si="28"/>
        <v>778.66537821699433</v>
      </c>
      <c r="U108">
        <f t="shared" si="29"/>
        <v>328.86817980124601</v>
      </c>
      <c r="V108">
        <f t="shared" si="30"/>
        <v>231.55305453320835</v>
      </c>
      <c r="W108">
        <f t="shared" si="31"/>
        <v>92.778091383573326</v>
      </c>
      <c r="X108">
        <f t="shared" si="32"/>
        <v>88.940571883126751</v>
      </c>
      <c r="Y108">
        <f t="shared" si="33"/>
        <v>12.7179882548664</v>
      </c>
    </row>
    <row r="109" spans="19:25" x14ac:dyDescent="0.3">
      <c r="S109">
        <f t="shared" si="34"/>
        <v>2033</v>
      </c>
      <c r="T109">
        <f t="shared" si="28"/>
        <v>797.94482848611779</v>
      </c>
      <c r="U109">
        <f t="shared" si="29"/>
        <v>330.70114005267163</v>
      </c>
      <c r="V109">
        <f t="shared" si="30"/>
        <v>230.15565287604107</v>
      </c>
      <c r="W109">
        <f t="shared" si="31"/>
        <v>92.774623219229994</v>
      </c>
      <c r="X109">
        <f t="shared" si="32"/>
        <v>91.18456568561507</v>
      </c>
      <c r="Y109">
        <f t="shared" si="33"/>
        <v>12.7179882548664</v>
      </c>
    </row>
    <row r="110" spans="19:25" x14ac:dyDescent="0.3">
      <c r="S110">
        <f t="shared" si="34"/>
        <v>2034</v>
      </c>
      <c r="T110">
        <f t="shared" si="28"/>
        <v>815.07671280710861</v>
      </c>
      <c r="U110">
        <f t="shared" si="29"/>
        <v>332.11336138471995</v>
      </c>
      <c r="V110">
        <f t="shared" si="30"/>
        <v>228.14241385665898</v>
      </c>
      <c r="W110">
        <f t="shared" si="31"/>
        <v>92.535861753936047</v>
      </c>
      <c r="X110">
        <f t="shared" si="32"/>
        <v>93.483422395814159</v>
      </c>
      <c r="Y110">
        <f t="shared" si="33"/>
        <v>12.7179882548664</v>
      </c>
    </row>
    <row r="111" spans="19:25" x14ac:dyDescent="0.3">
      <c r="S111">
        <f t="shared" si="34"/>
        <v>2035</v>
      </c>
      <c r="T111">
        <f t="shared" si="28"/>
        <v>835.79341908822153</v>
      </c>
      <c r="U111">
        <f t="shared" si="29"/>
        <v>333.41557314804078</v>
      </c>
      <c r="V111">
        <f t="shared" si="30"/>
        <v>225.95107179406992</v>
      </c>
      <c r="W111">
        <f t="shared" si="31"/>
        <v>92.214148376251586</v>
      </c>
      <c r="X111">
        <f t="shared" si="32"/>
        <v>95.866905494660386</v>
      </c>
      <c r="Y111">
        <f t="shared" si="33"/>
        <v>12.7179882548664</v>
      </c>
    </row>
    <row r="112" spans="19:25" x14ac:dyDescent="0.3">
      <c r="S112">
        <f t="shared" si="34"/>
        <v>2036</v>
      </c>
      <c r="T112">
        <f t="shared" si="28"/>
        <v>851.9019167289664</v>
      </c>
      <c r="U112">
        <f t="shared" si="29"/>
        <v>335.19218249286172</v>
      </c>
      <c r="V112">
        <f t="shared" si="30"/>
        <v>224.27133420605861</v>
      </c>
      <c r="W112">
        <f t="shared" si="31"/>
        <v>92.108785493942449</v>
      </c>
      <c r="X112">
        <f t="shared" si="32"/>
        <v>98.214728211193233</v>
      </c>
      <c r="Y112">
        <f t="shared" si="33"/>
        <v>12.7179882548664</v>
      </c>
    </row>
    <row r="113" spans="19:25" x14ac:dyDescent="0.3">
      <c r="S113">
        <f t="shared" si="34"/>
        <v>2037</v>
      </c>
      <c r="T113">
        <f t="shared" si="28"/>
        <v>868.39363538443661</v>
      </c>
      <c r="U113">
        <f t="shared" si="29"/>
        <v>337.55326287629532</v>
      </c>
      <c r="V113">
        <f t="shared" si="30"/>
        <v>223.15519213460536</v>
      </c>
      <c r="W113">
        <f t="shared" si="31"/>
        <v>92.20128080609507</v>
      </c>
      <c r="X113">
        <f t="shared" si="32"/>
        <v>100.62660441889216</v>
      </c>
      <c r="Y113">
        <f t="shared" si="33"/>
        <v>12.7179882548664</v>
      </c>
    </row>
    <row r="114" spans="19:25" x14ac:dyDescent="0.3">
      <c r="S114">
        <f t="shared" si="34"/>
        <v>2038</v>
      </c>
      <c r="T114">
        <f t="shared" si="28"/>
        <v>884.78561783354871</v>
      </c>
      <c r="U114">
        <f t="shared" si="29"/>
        <v>340.68642623412239</v>
      </c>
      <c r="V114">
        <f t="shared" si="30"/>
        <v>222.79164182915855</v>
      </c>
      <c r="W114">
        <f t="shared" si="31"/>
        <v>92.564442630114527</v>
      </c>
      <c r="X114">
        <f t="shared" si="32"/>
        <v>103.09763530905049</v>
      </c>
      <c r="Y114">
        <f t="shared" si="33"/>
        <v>12.7179882548664</v>
      </c>
    </row>
    <row r="115" spans="19:25" x14ac:dyDescent="0.3">
      <c r="S115">
        <f t="shared" si="34"/>
        <v>2039</v>
      </c>
      <c r="T115">
        <f t="shared" si="28"/>
        <v>897.36689748956087</v>
      </c>
      <c r="U115">
        <f t="shared" si="29"/>
        <v>344.65886455665895</v>
      </c>
      <c r="V115">
        <f t="shared" si="30"/>
        <v>223.23589482928432</v>
      </c>
      <c r="W115">
        <f t="shared" si="31"/>
        <v>93.228953799109476</v>
      </c>
      <c r="X115">
        <f t="shared" si="32"/>
        <v>105.62858374948063</v>
      </c>
      <c r="Y115">
        <f t="shared" si="33"/>
        <v>12.7179882548664</v>
      </c>
    </row>
    <row r="116" spans="19:25" x14ac:dyDescent="0.3">
      <c r="S116">
        <f t="shared" si="34"/>
        <v>2040</v>
      </c>
      <c r="T116">
        <f t="shared" si="28"/>
        <v>905.98412257892915</v>
      </c>
      <c r="U116">
        <f t="shared" si="29"/>
        <v>349.44376532269729</v>
      </c>
      <c r="V116">
        <f t="shared" si="30"/>
        <v>224.45302512940907</v>
      </c>
      <c r="W116">
        <f t="shared" si="31"/>
        <v>94.193876572581445</v>
      </c>
      <c r="X116">
        <f t="shared" si="32"/>
        <v>108.22699863950417</v>
      </c>
      <c r="Y116">
        <f t="shared" si="33"/>
        <v>12.7179882548664</v>
      </c>
    </row>
    <row r="117" spans="19:25" x14ac:dyDescent="0.3">
      <c r="S117">
        <f t="shared" si="34"/>
        <v>2041</v>
      </c>
      <c r="T117">
        <f t="shared" si="28"/>
        <v>916.41188746264891</v>
      </c>
      <c r="U117">
        <f t="shared" si="29"/>
        <v>354.95589377476318</v>
      </c>
      <c r="V117">
        <f t="shared" si="30"/>
        <v>226.44831943738185</v>
      </c>
      <c r="W117">
        <f t="shared" si="31"/>
        <v>95.586356331931526</v>
      </c>
      <c r="X117">
        <f t="shared" si="32"/>
        <v>110.89961779277482</v>
      </c>
      <c r="Y117">
        <f t="shared" si="33"/>
        <v>12.7179882548664</v>
      </c>
    </row>
    <row r="118" spans="19:25" x14ac:dyDescent="0.3">
      <c r="S118">
        <f t="shared" si="34"/>
        <v>2042</v>
      </c>
      <c r="T118">
        <f t="shared" si="28"/>
        <v>927.40874743520442</v>
      </c>
      <c r="U118">
        <f t="shared" si="29"/>
        <v>361.14568978441082</v>
      </c>
      <c r="V118">
        <f t="shared" si="30"/>
        <v>229.01222423936525</v>
      </c>
      <c r="W118">
        <f t="shared" si="31"/>
        <v>97.239670079013251</v>
      </c>
      <c r="X118">
        <f t="shared" si="32"/>
        <v>113.63248606995801</v>
      </c>
      <c r="Y118">
        <f t="shared" si="33"/>
        <v>12.7179882548664</v>
      </c>
    </row>
    <row r="119" spans="19:25" x14ac:dyDescent="0.3">
      <c r="S119">
        <f t="shared" si="34"/>
        <v>2043</v>
      </c>
      <c r="T119">
        <f t="shared" si="28"/>
        <v>932.94613375117228</v>
      </c>
      <c r="U119">
        <f t="shared" si="29"/>
        <v>367.92197534173795</v>
      </c>
      <c r="V119">
        <f t="shared" si="30"/>
        <v>232.02935990920625</v>
      </c>
      <c r="W119">
        <f t="shared" si="31"/>
        <v>99.119039252608729</v>
      </c>
      <c r="X119">
        <f t="shared" si="32"/>
        <v>116.42680659247736</v>
      </c>
      <c r="Y119">
        <f t="shared" si="33"/>
        <v>12.7179882548664</v>
      </c>
    </row>
    <row r="120" spans="19:25" x14ac:dyDescent="0.3">
      <c r="S120">
        <f t="shared" si="34"/>
        <v>2044</v>
      </c>
      <c r="T120">
        <f t="shared" si="28"/>
        <v>938.76275154679013</v>
      </c>
      <c r="U120">
        <f t="shared" si="29"/>
        <v>375.2015101334697</v>
      </c>
      <c r="V120">
        <f t="shared" si="30"/>
        <v>235.39271147999506</v>
      </c>
      <c r="W120">
        <f t="shared" si="31"/>
        <v>101.19218912718497</v>
      </c>
      <c r="X120">
        <f t="shared" si="32"/>
        <v>119.28379920206071</v>
      </c>
      <c r="Y120">
        <f t="shared" si="33"/>
        <v>12.7179882548664</v>
      </c>
    </row>
    <row r="121" spans="19:25" x14ac:dyDescent="0.3">
      <c r="S121">
        <f t="shared" si="34"/>
        <v>2045</v>
      </c>
      <c r="T121">
        <f t="shared" si="28"/>
        <v>948.39491088974444</v>
      </c>
      <c r="U121">
        <f t="shared" si="29"/>
        <v>382.91383652031948</v>
      </c>
      <c r="V121">
        <f t="shared" si="30"/>
        <v>239.01986944498776</v>
      </c>
      <c r="W121">
        <f t="shared" si="31"/>
        <v>103.43149059091861</v>
      </c>
      <c r="X121">
        <f t="shared" si="32"/>
        <v>122.20470326610973</v>
      </c>
      <c r="Y121">
        <f t="shared" si="33"/>
        <v>12.7179882548664</v>
      </c>
    </row>
    <row r="122" spans="19:25" x14ac:dyDescent="0.3">
      <c r="S122">
        <f t="shared" si="34"/>
        <v>2046</v>
      </c>
      <c r="T122">
        <f t="shared" si="28"/>
        <v>955.09283130315794</v>
      </c>
      <c r="U122">
        <f t="shared" si="29"/>
        <v>391.2837077114703</v>
      </c>
      <c r="V122">
        <f t="shared" si="30"/>
        <v>243.06512512855392</v>
      </c>
      <c r="W122">
        <f t="shared" si="31"/>
        <v>106.04442382783404</v>
      </c>
      <c r="X122">
        <f t="shared" si="32"/>
        <v>125.19077893111469</v>
      </c>
      <c r="Y122">
        <f t="shared" si="33"/>
        <v>12.7179882548664</v>
      </c>
    </row>
    <row r="123" spans="19:25" x14ac:dyDescent="0.3">
      <c r="S123">
        <f t="shared" si="34"/>
        <v>2047</v>
      </c>
      <c r="T123">
        <f t="shared" si="28"/>
        <v>961.32614797932251</v>
      </c>
      <c r="U123">
        <f t="shared" si="29"/>
        <v>399.92440859098633</v>
      </c>
      <c r="V123">
        <f t="shared" si="30"/>
        <v>247.18411843084746</v>
      </c>
      <c r="W123">
        <f t="shared" si="31"/>
        <v>108.76841974602038</v>
      </c>
      <c r="X123">
        <f t="shared" si="32"/>
        <v>128.24330735401116</v>
      </c>
      <c r="Y123">
        <f t="shared" si="33"/>
        <v>12.7179882548664</v>
      </c>
    </row>
    <row r="124" spans="19:25" x14ac:dyDescent="0.3">
      <c r="S124">
        <f t="shared" si="34"/>
        <v>2048</v>
      </c>
      <c r="T124">
        <f t="shared" si="28"/>
        <v>967.67429268489002</v>
      </c>
      <c r="U124">
        <f t="shared" si="29"/>
        <v>408.81878659084271</v>
      </c>
      <c r="V124">
        <f t="shared" si="30"/>
        <v>251.35001568813084</v>
      </c>
      <c r="W124">
        <f t="shared" si="31"/>
        <v>111.59701324189383</v>
      </c>
      <c r="X124">
        <f t="shared" si="32"/>
        <v>131.36359066830775</v>
      </c>
      <c r="Y124">
        <f t="shared" si="33"/>
        <v>12.7179882548664</v>
      </c>
    </row>
    <row r="125" spans="19:25" x14ac:dyDescent="0.3">
      <c r="S125">
        <f t="shared" si="34"/>
        <v>2049</v>
      </c>
      <c r="T125">
        <f t="shared" si="28"/>
        <v>974.73431784986406</v>
      </c>
      <c r="U125">
        <f t="shared" si="29"/>
        <v>417.95610142404661</v>
      </c>
      <c r="V125">
        <f t="shared" si="30"/>
        <v>255.50498324510312</v>
      </c>
      <c r="W125">
        <f t="shared" si="31"/>
        <v>114.52638176454356</v>
      </c>
      <c r="X125">
        <f t="shared" si="32"/>
        <v>134.55295204038327</v>
      </c>
      <c r="Y125">
        <f t="shared" si="33"/>
        <v>12.7179882548664</v>
      </c>
    </row>
    <row r="126" spans="19:25" x14ac:dyDescent="0.3">
      <c r="S126">
        <f t="shared" si="34"/>
        <v>2050</v>
      </c>
      <c r="T126">
        <f t="shared" si="28"/>
        <v>983.31055408724728</v>
      </c>
      <c r="U126">
        <f t="shared" si="29"/>
        <v>427.33020487764122</v>
      </c>
      <c r="V126">
        <f t="shared" si="30"/>
        <v>259.62750935781804</v>
      </c>
      <c r="W126">
        <f t="shared" si="31"/>
        <v>117.55461877960275</v>
      </c>
      <c r="X126">
        <f t="shared" si="32"/>
        <v>137.81273584376754</v>
      </c>
      <c r="Y126">
        <f t="shared" si="33"/>
        <v>12.7179882548664</v>
      </c>
    </row>
    <row r="127" spans="19:25" x14ac:dyDescent="0.3">
      <c r="S127">
        <f t="shared" si="34"/>
        <v>2051</v>
      </c>
      <c r="T127">
        <f t="shared" si="28"/>
        <v>996.50633719410757</v>
      </c>
      <c r="U127">
        <f t="shared" si="29"/>
        <v>436.95600694739875</v>
      </c>
      <c r="V127">
        <f t="shared" si="30"/>
        <v>262.67598951894104</v>
      </c>
      <c r="W127">
        <f t="shared" si="31"/>
        <v>121.19451578932109</v>
      </c>
      <c r="X127">
        <f t="shared" si="32"/>
        <v>141.15054184191683</v>
      </c>
      <c r="Y127">
        <f t="shared" si="33"/>
        <v>12.7179882548664</v>
      </c>
    </row>
    <row r="128" spans="19:25" x14ac:dyDescent="0.3">
      <c r="S128">
        <f t="shared" si="34"/>
        <v>2052</v>
      </c>
      <c r="T128">
        <f t="shared" si="28"/>
        <v>1009.0259729070987</v>
      </c>
      <c r="U128">
        <f t="shared" si="29"/>
        <v>446.83384396610631</v>
      </c>
      <c r="V128">
        <f t="shared" si="30"/>
        <v>265.68232330312702</v>
      </c>
      <c r="W128">
        <f t="shared" si="31"/>
        <v>124.95746135484373</v>
      </c>
      <c r="X128">
        <f t="shared" si="32"/>
        <v>144.5682095266759</v>
      </c>
      <c r="Y128">
        <f t="shared" si="33"/>
        <v>12.7179882548664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0F8F-60B8-40C1-AAFB-F7581F020024}">
  <sheetPr codeName="Hoja4"/>
  <dimension ref="B2:FA128"/>
  <sheetViews>
    <sheetView topLeftCell="A9" zoomScale="55" zoomScaleNormal="55" workbookViewId="0">
      <selection activeCell="B18" sqref="B18"/>
    </sheetView>
  </sheetViews>
  <sheetFormatPr baseColWidth="10" defaultRowHeight="14.4" x14ac:dyDescent="0.3"/>
  <sheetData>
    <row r="2" spans="2:157" x14ac:dyDescent="0.3">
      <c r="C2" t="s">
        <v>0</v>
      </c>
      <c r="V2" t="s">
        <v>1</v>
      </c>
      <c r="AN2" t="s">
        <v>2</v>
      </c>
      <c r="BG2" t="s">
        <v>3</v>
      </c>
      <c r="BY2" t="s">
        <v>4</v>
      </c>
      <c r="CQ2" t="s">
        <v>5</v>
      </c>
    </row>
    <row r="3" spans="2:157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G3" t="s">
        <v>7</v>
      </c>
      <c r="BH3" t="s">
        <v>8</v>
      </c>
      <c r="BI3" t="s">
        <v>9</v>
      </c>
      <c r="BJ3" t="s">
        <v>10</v>
      </c>
      <c r="BK3" t="s">
        <v>11</v>
      </c>
      <c r="BL3" t="s">
        <v>12</v>
      </c>
      <c r="BM3" t="s">
        <v>13</v>
      </c>
      <c r="BN3" t="s">
        <v>14</v>
      </c>
      <c r="BO3" t="s">
        <v>15</v>
      </c>
      <c r="BP3" t="s">
        <v>16</v>
      </c>
      <c r="BQ3" t="s">
        <v>17</v>
      </c>
      <c r="BR3" t="s">
        <v>18</v>
      </c>
      <c r="BS3" t="s">
        <v>19</v>
      </c>
      <c r="BT3" t="s">
        <v>20</v>
      </c>
      <c r="BU3" t="s">
        <v>21</v>
      </c>
      <c r="BV3" t="s">
        <v>22</v>
      </c>
      <c r="BW3" t="s">
        <v>34</v>
      </c>
      <c r="BY3" t="s">
        <v>7</v>
      </c>
      <c r="BZ3" t="s">
        <v>8</v>
      </c>
      <c r="CA3" t="s">
        <v>9</v>
      </c>
      <c r="CB3" t="s">
        <v>10</v>
      </c>
      <c r="CC3" t="s">
        <v>11</v>
      </c>
      <c r="CD3" t="s">
        <v>12</v>
      </c>
      <c r="CE3" t="s">
        <v>13</v>
      </c>
      <c r="CF3" t="s">
        <v>14</v>
      </c>
      <c r="CG3" t="s">
        <v>15</v>
      </c>
      <c r="CH3" t="s">
        <v>16</v>
      </c>
      <c r="CI3" t="s">
        <v>17</v>
      </c>
      <c r="CJ3" t="s">
        <v>18</v>
      </c>
      <c r="CK3" t="s">
        <v>19</v>
      </c>
      <c r="CL3" t="s">
        <v>20</v>
      </c>
      <c r="CM3" t="s">
        <v>21</v>
      </c>
      <c r="CN3" t="s">
        <v>22</v>
      </c>
      <c r="CO3" t="s">
        <v>34</v>
      </c>
      <c r="CQ3" t="s">
        <v>7</v>
      </c>
      <c r="CR3" t="s">
        <v>8</v>
      </c>
      <c r="CS3" t="s">
        <v>9</v>
      </c>
      <c r="CT3" t="s">
        <v>10</v>
      </c>
      <c r="CU3" t="s">
        <v>11</v>
      </c>
      <c r="CV3" t="s">
        <v>12</v>
      </c>
      <c r="CW3" t="s">
        <v>13</v>
      </c>
      <c r="CX3" t="s">
        <v>14</v>
      </c>
      <c r="CY3" t="s">
        <v>15</v>
      </c>
      <c r="CZ3" t="s">
        <v>16</v>
      </c>
      <c r="DA3" t="s">
        <v>17</v>
      </c>
      <c r="DB3" t="s">
        <v>18</v>
      </c>
      <c r="DC3" t="s">
        <v>19</v>
      </c>
      <c r="DD3" t="s">
        <v>20</v>
      </c>
      <c r="DE3" t="s">
        <v>21</v>
      </c>
      <c r="DF3" t="s">
        <v>22</v>
      </c>
      <c r="DG3" t="s">
        <v>34</v>
      </c>
      <c r="DJ3" t="s">
        <v>6</v>
      </c>
      <c r="DK3" t="s">
        <v>25</v>
      </c>
      <c r="DL3" t="s">
        <v>24</v>
      </c>
      <c r="DO3" t="s">
        <v>6</v>
      </c>
      <c r="DP3" t="s">
        <v>25</v>
      </c>
      <c r="DQ3" t="s">
        <v>24</v>
      </c>
      <c r="DS3" t="s">
        <v>6</v>
      </c>
      <c r="DT3">
        <v>2019</v>
      </c>
      <c r="DU3">
        <v>2020</v>
      </c>
      <c r="DV3">
        <v>2021</v>
      </c>
      <c r="DW3">
        <v>2022</v>
      </c>
      <c r="DX3">
        <v>2023</v>
      </c>
      <c r="DY3">
        <v>2024</v>
      </c>
      <c r="DZ3">
        <v>2025</v>
      </c>
      <c r="EA3">
        <v>2026</v>
      </c>
      <c r="EB3">
        <v>2027</v>
      </c>
      <c r="EC3">
        <v>2028</v>
      </c>
      <c r="ED3">
        <v>2029</v>
      </c>
      <c r="EE3">
        <v>2030</v>
      </c>
      <c r="EF3">
        <v>2031</v>
      </c>
      <c r="EG3">
        <v>2032</v>
      </c>
      <c r="EH3">
        <v>2033</v>
      </c>
      <c r="EI3">
        <v>2034</v>
      </c>
      <c r="EJ3">
        <v>2035</v>
      </c>
      <c r="EK3">
        <v>2036</v>
      </c>
      <c r="EL3">
        <v>2037</v>
      </c>
      <c r="EM3">
        <v>2038</v>
      </c>
      <c r="EN3">
        <v>2039</v>
      </c>
      <c r="EO3">
        <v>2040</v>
      </c>
      <c r="EP3">
        <v>2041</v>
      </c>
      <c r="EQ3">
        <v>2042</v>
      </c>
      <c r="ER3">
        <v>2043</v>
      </c>
      <c r="ES3">
        <v>2044</v>
      </c>
      <c r="ET3">
        <v>2045</v>
      </c>
      <c r="EU3">
        <v>2046</v>
      </c>
      <c r="EV3">
        <v>2047</v>
      </c>
      <c r="EW3">
        <v>2048</v>
      </c>
      <c r="EX3">
        <v>2049</v>
      </c>
      <c r="EY3">
        <v>2050</v>
      </c>
      <c r="EZ3">
        <v>2051</v>
      </c>
      <c r="FA3">
        <v>2052</v>
      </c>
    </row>
    <row r="4" spans="2:157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SUM(V4:AK4)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75.944423233947802</v>
      </c>
      <c r="BB4">
        <v>0</v>
      </c>
      <c r="BC4">
        <v>0</v>
      </c>
      <c r="BD4">
        <f>SUM(AN4:BC4)</f>
        <v>244.97711592120788</v>
      </c>
      <c r="BG4">
        <v>0</v>
      </c>
      <c r="BH4">
        <v>0</v>
      </c>
      <c r="BI4">
        <v>17.433696312901585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2.4623329934276699</v>
      </c>
      <c r="BS4">
        <v>0</v>
      </c>
      <c r="BT4">
        <v>58.094279249804913</v>
      </c>
      <c r="BU4">
        <v>0</v>
      </c>
      <c r="BV4">
        <v>0</v>
      </c>
      <c r="BW4">
        <f>SUM(BG4:BV4)</f>
        <v>77.990308556134167</v>
      </c>
      <c r="BY4">
        <v>0</v>
      </c>
      <c r="BZ4">
        <v>0</v>
      </c>
      <c r="CA4">
        <v>9.131576258597109</v>
      </c>
      <c r="CB4">
        <v>12.483049319628568</v>
      </c>
      <c r="CC4">
        <v>0</v>
      </c>
      <c r="CD4">
        <v>0</v>
      </c>
      <c r="CE4">
        <v>0.21185863158014423</v>
      </c>
      <c r="CF4">
        <v>22.321113543882401</v>
      </c>
      <c r="CG4">
        <v>0</v>
      </c>
      <c r="CH4">
        <v>0</v>
      </c>
      <c r="CI4">
        <v>0</v>
      </c>
      <c r="CJ4">
        <v>0</v>
      </c>
      <c r="CK4">
        <v>0</v>
      </c>
      <c r="CL4">
        <v>21.579546185070978</v>
      </c>
      <c r="CM4">
        <v>0</v>
      </c>
      <c r="CN4">
        <v>0</v>
      </c>
      <c r="CO4">
        <f>SUM(BY4:CN4)</f>
        <v>65.727143938759198</v>
      </c>
      <c r="CQ4">
        <v>7.9130215064470733</v>
      </c>
      <c r="CR4">
        <v>0</v>
      </c>
      <c r="CS4">
        <v>6.568778076336125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f>SUM(CQ4:DF4)</f>
        <v>14.481799582783198</v>
      </c>
      <c r="DJ4">
        <v>2019</v>
      </c>
      <c r="DK4">
        <f>SUM(C4:DG4)/2</f>
        <v>1252.0122218174529</v>
      </c>
      <c r="DL4">
        <f>(SUM(C4:DG4)-SUM(BY4:CO4))/2</f>
        <v>1186.2850778786938</v>
      </c>
      <c r="DO4">
        <v>2019</v>
      </c>
      <c r="DP4">
        <v>1252.0122218174527</v>
      </c>
      <c r="DQ4">
        <v>1186.2850778786935</v>
      </c>
      <c r="DS4" t="s">
        <v>25</v>
      </c>
      <c r="DT4">
        <v>1252.0122218174499</v>
      </c>
      <c r="DU4">
        <v>1099.1855996349636</v>
      </c>
      <c r="DV4">
        <v>1286.8855763553047</v>
      </c>
      <c r="DW4">
        <v>1284.455194732084</v>
      </c>
      <c r="DX4">
        <v>1310.575874426185</v>
      </c>
      <c r="DY4">
        <v>1334.9015631085031</v>
      </c>
      <c r="DZ4">
        <v>1363.3430110896841</v>
      </c>
      <c r="EA4">
        <v>1399.489559966881</v>
      </c>
      <c r="EB4">
        <v>1431.0667939329301</v>
      </c>
      <c r="EC4">
        <v>1461.7340271911578</v>
      </c>
      <c r="ED4">
        <v>1489.9581988545697</v>
      </c>
      <c r="EE4">
        <v>1519.3973088765551</v>
      </c>
      <c r="EF4">
        <v>1555.5055325347505</v>
      </c>
      <c r="EG4">
        <v>1588.8640714079893</v>
      </c>
      <c r="EH4">
        <v>1622.7900284114833</v>
      </c>
      <c r="EI4">
        <v>1654.0382872331779</v>
      </c>
      <c r="EJ4">
        <v>1688.5923305401434</v>
      </c>
      <c r="EK4">
        <v>1718.8655116537336</v>
      </c>
      <c r="EL4">
        <v>1749.7247671939781</v>
      </c>
      <c r="EM4">
        <v>1781.1947825475911</v>
      </c>
      <c r="EN4">
        <v>1809.5233064319359</v>
      </c>
      <c r="EO4">
        <v>1834.8825881471371</v>
      </c>
      <c r="EP4">
        <v>1863.4487796411618</v>
      </c>
      <c r="EQ4">
        <v>1894.0178734202786</v>
      </c>
      <c r="ER4">
        <v>1920.098133281562</v>
      </c>
      <c r="ES4">
        <v>1947.3517667453107</v>
      </c>
      <c r="ET4">
        <v>1979.6849142338197</v>
      </c>
      <c r="EU4">
        <v>2009.6150681660199</v>
      </c>
      <c r="EV4">
        <v>2039.6794501144311</v>
      </c>
      <c r="EW4">
        <v>2070.2913807069949</v>
      </c>
      <c r="EX4">
        <v>2101.2236698503448</v>
      </c>
      <c r="EY4">
        <v>2133.8620957011512</v>
      </c>
      <c r="EZ4">
        <v>2172.5138249998563</v>
      </c>
      <c r="FA4">
        <v>2210.502962707355</v>
      </c>
    </row>
    <row r="5" spans="2:157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0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1">SUM(V5:AK5)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2">SUM(AN5:BC5)</f>
        <v>240.95802941600527</v>
      </c>
      <c r="BG5">
        <v>0</v>
      </c>
      <c r="BH5">
        <v>0</v>
      </c>
      <c r="BI5">
        <v>13.430243980228235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1.9948280195659243</v>
      </c>
      <c r="BS5">
        <v>0</v>
      </c>
      <c r="BT5">
        <v>52.000401560815249</v>
      </c>
      <c r="BU5">
        <v>0</v>
      </c>
      <c r="BV5">
        <v>0</v>
      </c>
      <c r="BW5">
        <f t="shared" ref="BW5:BW37" si="3">SUM(BG5:BV5)</f>
        <v>67.425473560609404</v>
      </c>
      <c r="BY5">
        <v>0</v>
      </c>
      <c r="BZ5">
        <v>0</v>
      </c>
      <c r="CA5">
        <v>8.7418385435873098</v>
      </c>
      <c r="CB5">
        <v>12.036019594612707</v>
      </c>
      <c r="CC5">
        <v>0</v>
      </c>
      <c r="CD5">
        <v>0</v>
      </c>
      <c r="CE5">
        <v>0.37402653406310732</v>
      </c>
      <c r="CF5">
        <v>19.603816304462075</v>
      </c>
      <c r="CG5">
        <v>0</v>
      </c>
      <c r="CH5">
        <v>0</v>
      </c>
      <c r="CI5">
        <v>0</v>
      </c>
      <c r="CJ5">
        <v>0</v>
      </c>
      <c r="CK5">
        <v>0</v>
      </c>
      <c r="CL5">
        <v>18.187071762264907</v>
      </c>
      <c r="CM5">
        <v>0</v>
      </c>
      <c r="CN5">
        <v>0</v>
      </c>
      <c r="CO5">
        <f t="shared" ref="CO5:CO37" si="4">SUM(BY5:CN5)</f>
        <v>58.942772738990108</v>
      </c>
      <c r="CQ5">
        <v>6.1392415864345109</v>
      </c>
      <c r="CR5">
        <v>0</v>
      </c>
      <c r="CS5">
        <v>5.5899997794376883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f t="shared" ref="DG5:DG37" si="5">SUM(CQ5:DF5)</f>
        <v>11.729241365872198</v>
      </c>
      <c r="DJ5">
        <v>2020</v>
      </c>
      <c r="DK5">
        <f t="shared" ref="DK5:DK37" si="6">SUM(C5:DG5)/2</f>
        <v>1099.1855996349636</v>
      </c>
      <c r="DL5">
        <f t="shared" ref="DL5:DL37" si="7">(SUM(C5:DG5)-SUM(BY5:CO5))/2</f>
        <v>1040.2428268959736</v>
      </c>
      <c r="DO5">
        <v>2020</v>
      </c>
      <c r="DP5">
        <v>1099.1855996349636</v>
      </c>
      <c r="DQ5">
        <v>1040.2428268959736</v>
      </c>
      <c r="DS5" t="s">
        <v>24</v>
      </c>
      <c r="DT5">
        <v>1186.2850778786935</v>
      </c>
      <c r="DU5">
        <v>1040.2428268959736</v>
      </c>
      <c r="DV5">
        <v>1219.9037984838155</v>
      </c>
      <c r="DW5">
        <v>1216.2720931730539</v>
      </c>
      <c r="DX5">
        <v>1241.122544384956</v>
      </c>
      <c r="DY5">
        <v>1263.4111980852501</v>
      </c>
      <c r="DZ5">
        <v>1289.7925318008179</v>
      </c>
      <c r="EA5">
        <v>1323.941616550552</v>
      </c>
      <c r="EB5">
        <v>1353.0030256699417</v>
      </c>
      <c r="EC5">
        <v>1381.3375131507792</v>
      </c>
      <c r="ED5">
        <v>1407.4050842980698</v>
      </c>
      <c r="EE5">
        <v>1434.651559915751</v>
      </c>
      <c r="EF5">
        <v>1468.5675193712245</v>
      </c>
      <c r="EG5">
        <v>1499.6831331568101</v>
      </c>
      <c r="EH5">
        <v>1531.3337744992359</v>
      </c>
      <c r="EI5">
        <v>1560.2500035434355</v>
      </c>
      <c r="EJ5">
        <v>1592.3853770143207</v>
      </c>
      <c r="EK5">
        <v>1620.2739123580409</v>
      </c>
      <c r="EL5">
        <v>1648.6824409818137</v>
      </c>
      <c r="EM5">
        <v>1677.6405017781092</v>
      </c>
      <c r="EN5">
        <v>1703.3950140992395</v>
      </c>
      <c r="EO5">
        <v>1726.1105775365688</v>
      </c>
      <c r="EP5">
        <v>1751.9565010245535</v>
      </c>
      <c r="EQ5">
        <v>1779.7425965927464</v>
      </c>
      <c r="ER5">
        <v>1802.9758261282766</v>
      </c>
      <c r="ES5">
        <v>1827.3170754826988</v>
      </c>
      <c r="ET5">
        <v>1856.6711407539528</v>
      </c>
      <c r="EU5">
        <v>1883.5541460474667</v>
      </c>
      <c r="EV5">
        <v>1910.5019203298507</v>
      </c>
      <c r="EW5">
        <v>1937.92636729537</v>
      </c>
      <c r="EX5">
        <v>1965.5988554630756</v>
      </c>
      <c r="EY5">
        <v>1994.9036969026411</v>
      </c>
      <c r="EZ5">
        <v>2030.1402793278623</v>
      </c>
      <c r="FA5">
        <v>2064.6307285716448</v>
      </c>
    </row>
    <row r="6" spans="2:157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G6">
        <v>0</v>
      </c>
      <c r="BH6">
        <v>0</v>
      </c>
      <c r="BI6">
        <v>16.210421338039392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3.3883153191047133</v>
      </c>
      <c r="BS6">
        <v>0</v>
      </c>
      <c r="BT6">
        <v>56.108387324538874</v>
      </c>
      <c r="BU6">
        <v>0</v>
      </c>
      <c r="BV6">
        <v>0</v>
      </c>
      <c r="BW6">
        <f t="shared" si="3"/>
        <v>75.707123981682983</v>
      </c>
      <c r="BY6">
        <v>0</v>
      </c>
      <c r="BZ6">
        <v>0</v>
      </c>
      <c r="CA6">
        <v>8.770986458876612</v>
      </c>
      <c r="CB6">
        <v>12.696797070356963</v>
      </c>
      <c r="CC6">
        <v>0</v>
      </c>
      <c r="CD6">
        <v>0</v>
      </c>
      <c r="CE6">
        <v>0.5083930661134819</v>
      </c>
      <c r="CF6">
        <v>25.393702546701302</v>
      </c>
      <c r="CG6">
        <v>0</v>
      </c>
      <c r="CH6">
        <v>0</v>
      </c>
      <c r="CI6">
        <v>0</v>
      </c>
      <c r="CJ6">
        <v>0</v>
      </c>
      <c r="CK6">
        <v>0</v>
      </c>
      <c r="CL6">
        <v>19.611898729440686</v>
      </c>
      <c r="CM6">
        <v>0</v>
      </c>
      <c r="CN6">
        <v>0</v>
      </c>
      <c r="CO6">
        <f t="shared" si="4"/>
        <v>66.981777871489044</v>
      </c>
      <c r="CQ6">
        <v>6.5689884974849386</v>
      </c>
      <c r="CR6">
        <v>0</v>
      </c>
      <c r="CS6">
        <v>6.1489997573814614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f t="shared" si="5"/>
        <v>12.7179882548664</v>
      </c>
      <c r="DJ6">
        <v>2021</v>
      </c>
      <c r="DK6">
        <f t="shared" si="6"/>
        <v>1286.885576355304</v>
      </c>
      <c r="DL6">
        <f t="shared" si="7"/>
        <v>1219.9037984838151</v>
      </c>
      <c r="DO6">
        <v>2021</v>
      </c>
      <c r="DP6">
        <v>1286.8855763553047</v>
      </c>
      <c r="DQ6">
        <v>1219.9037984838155</v>
      </c>
    </row>
    <row r="7" spans="2:157" x14ac:dyDescent="0.3">
      <c r="B7">
        <v>2022</v>
      </c>
      <c r="C7">
        <v>0</v>
      </c>
      <c r="D7">
        <v>0</v>
      </c>
      <c r="E7">
        <v>19.747203427996183</v>
      </c>
      <c r="F7">
        <v>0</v>
      </c>
      <c r="G7">
        <v>0</v>
      </c>
      <c r="H7">
        <v>0</v>
      </c>
      <c r="I7">
        <v>297.1369941506656</v>
      </c>
      <c r="J7">
        <v>261.03016773779666</v>
      </c>
      <c r="K7">
        <v>0</v>
      </c>
      <c r="L7">
        <v>0</v>
      </c>
      <c r="M7">
        <v>0.24788386792600001</v>
      </c>
      <c r="N7">
        <v>0</v>
      </c>
      <c r="O7">
        <v>40.166328983771997</v>
      </c>
      <c r="P7">
        <v>0.59842121978099216</v>
      </c>
      <c r="Q7">
        <v>0</v>
      </c>
      <c r="R7">
        <v>0</v>
      </c>
      <c r="S7">
        <v>0.62185253664200002</v>
      </c>
      <c r="T7">
        <f t="shared" si="0"/>
        <v>619.54885192457948</v>
      </c>
      <c r="V7">
        <v>62.509854470731931</v>
      </c>
      <c r="W7">
        <v>66.010085038183249</v>
      </c>
      <c r="X7">
        <v>80.513178233262764</v>
      </c>
      <c r="Y7">
        <v>0.51750990382871109</v>
      </c>
      <c r="Z7">
        <v>4.931681798185801E-2</v>
      </c>
      <c r="AA7">
        <v>0.72333430080348149</v>
      </c>
      <c r="AB7">
        <v>0.53734146566725394</v>
      </c>
      <c r="AC7">
        <v>2.2079158941034684</v>
      </c>
      <c r="AD7">
        <v>4.3978200547168545E-3</v>
      </c>
      <c r="AE7">
        <v>0.21592879997835415</v>
      </c>
      <c r="AF7">
        <v>0.30714045924702327</v>
      </c>
      <c r="AG7">
        <v>3.9190836018121131</v>
      </c>
      <c r="AH7">
        <v>4.3406126814520569E-3</v>
      </c>
      <c r="AI7">
        <v>49.537824321770671</v>
      </c>
      <c r="AJ7">
        <v>7.489751889603034</v>
      </c>
      <c r="AK7">
        <v>0</v>
      </c>
      <c r="AL7">
        <f t="shared" si="1"/>
        <v>274.5470036297101</v>
      </c>
      <c r="AN7">
        <v>0</v>
      </c>
      <c r="AO7">
        <v>0</v>
      </c>
      <c r="AP7">
        <v>63.093808136649322</v>
      </c>
      <c r="AQ7">
        <v>68.271437209409143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27.750369084696327</v>
      </c>
      <c r="AZ7">
        <v>0</v>
      </c>
      <c r="BA7">
        <v>71.658613301722539</v>
      </c>
      <c r="BB7">
        <v>0</v>
      </c>
      <c r="BC7">
        <v>0</v>
      </c>
      <c r="BD7">
        <f t="shared" si="2"/>
        <v>230.77422773247733</v>
      </c>
      <c r="BG7">
        <v>0</v>
      </c>
      <c r="BH7">
        <v>0</v>
      </c>
      <c r="BI7">
        <v>17.471184975749434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3.6516522690655706</v>
      </c>
      <c r="BS7">
        <v>0</v>
      </c>
      <c r="BT7">
        <v>57.561184386605859</v>
      </c>
      <c r="BU7">
        <v>0</v>
      </c>
      <c r="BV7">
        <v>0</v>
      </c>
      <c r="BW7">
        <f t="shared" si="3"/>
        <v>78.684021631420862</v>
      </c>
      <c r="BY7">
        <v>0</v>
      </c>
      <c r="BZ7">
        <v>0</v>
      </c>
      <c r="CA7">
        <v>8.8670285885220324</v>
      </c>
      <c r="CB7">
        <v>12.864103186746405</v>
      </c>
      <c r="CC7">
        <v>0</v>
      </c>
      <c r="CD7">
        <v>0</v>
      </c>
      <c r="CE7">
        <v>0.5152461342247826</v>
      </c>
      <c r="CF7">
        <v>26.099012720670991</v>
      </c>
      <c r="CG7">
        <v>0</v>
      </c>
      <c r="CH7">
        <v>0</v>
      </c>
      <c r="CI7">
        <v>0</v>
      </c>
      <c r="CJ7">
        <v>0</v>
      </c>
      <c r="CK7">
        <v>0</v>
      </c>
      <c r="CL7">
        <v>19.837710928865842</v>
      </c>
      <c r="CM7">
        <v>0</v>
      </c>
      <c r="CN7">
        <v>0</v>
      </c>
      <c r="CO7">
        <f t="shared" si="4"/>
        <v>68.18310155903005</v>
      </c>
      <c r="CQ7">
        <v>6.5689884974849386</v>
      </c>
      <c r="CR7">
        <v>0</v>
      </c>
      <c r="CS7">
        <v>6.1489997573814614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f t="shared" si="5"/>
        <v>12.7179882548664</v>
      </c>
      <c r="DJ7">
        <v>2022</v>
      </c>
      <c r="DK7">
        <f t="shared" si="6"/>
        <v>1284.4551947320842</v>
      </c>
      <c r="DL7">
        <f t="shared" si="7"/>
        <v>1216.2720931730541</v>
      </c>
      <c r="DO7">
        <v>2022</v>
      </c>
      <c r="DP7">
        <v>1284.455194732084</v>
      </c>
      <c r="DQ7">
        <v>1216.2720931730539</v>
      </c>
    </row>
    <row r="8" spans="2:157" x14ac:dyDescent="0.3">
      <c r="B8">
        <v>2023</v>
      </c>
      <c r="C8">
        <v>0</v>
      </c>
      <c r="D8">
        <v>0</v>
      </c>
      <c r="E8">
        <v>20.36350911929534</v>
      </c>
      <c r="F8">
        <v>0</v>
      </c>
      <c r="G8">
        <v>0</v>
      </c>
      <c r="H8">
        <v>0</v>
      </c>
      <c r="I8">
        <v>308.2190858723643</v>
      </c>
      <c r="J8">
        <v>261.87074727515142</v>
      </c>
      <c r="K8">
        <v>0</v>
      </c>
      <c r="L8">
        <v>0</v>
      </c>
      <c r="M8">
        <v>0.25290816844800001</v>
      </c>
      <c r="N8">
        <v>0</v>
      </c>
      <c r="O8">
        <v>41.156974625197002</v>
      </c>
      <c r="P8">
        <v>0.66368725197628486</v>
      </c>
      <c r="Q8">
        <v>0</v>
      </c>
      <c r="R8">
        <v>0</v>
      </c>
      <c r="S8">
        <v>0.63718964910999998</v>
      </c>
      <c r="T8">
        <f t="shared" si="0"/>
        <v>633.16410196154231</v>
      </c>
      <c r="V8">
        <v>64.074682578387694</v>
      </c>
      <c r="W8">
        <v>65.371497400690245</v>
      </c>
      <c r="X8">
        <v>83.860272855826992</v>
      </c>
      <c r="Y8">
        <v>0.5292945163207905</v>
      </c>
      <c r="Z8">
        <v>5.0548953382160859E-2</v>
      </c>
      <c r="AA8">
        <v>0.7414491914515926</v>
      </c>
      <c r="AB8">
        <v>0.55072247755430015</v>
      </c>
      <c r="AC8">
        <v>2.2624033928622485</v>
      </c>
      <c r="AD8">
        <v>4.501500665977055E-3</v>
      </c>
      <c r="AE8">
        <v>0.22133060871527183</v>
      </c>
      <c r="AF8">
        <v>0.31405402023825435</v>
      </c>
      <c r="AG8">
        <v>3.9323497044414797</v>
      </c>
      <c r="AH8">
        <v>4.4517449062170646E-3</v>
      </c>
      <c r="AI8">
        <v>50.760581054498687</v>
      </c>
      <c r="AJ8">
        <v>7.5884908606262078</v>
      </c>
      <c r="AK8">
        <v>0</v>
      </c>
      <c r="AL8">
        <f t="shared" si="1"/>
        <v>280.26663086056811</v>
      </c>
      <c r="AN8">
        <v>0</v>
      </c>
      <c r="AO8">
        <v>0</v>
      </c>
      <c r="AP8">
        <v>65.594334760847275</v>
      </c>
      <c r="AQ8">
        <v>66.384787989334427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28.573872234103938</v>
      </c>
      <c r="AZ8">
        <v>0</v>
      </c>
      <c r="BA8">
        <v>73.122216511255587</v>
      </c>
      <c r="BB8">
        <v>0</v>
      </c>
      <c r="BC8">
        <v>0</v>
      </c>
      <c r="BD8">
        <f t="shared" si="2"/>
        <v>233.67521149554125</v>
      </c>
      <c r="BG8">
        <v>0</v>
      </c>
      <c r="BH8">
        <v>0</v>
      </c>
      <c r="BI8">
        <v>18.055726605919357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3.7737555587864993</v>
      </c>
      <c r="BS8">
        <v>0</v>
      </c>
      <c r="BT8">
        <v>59.469129647732714</v>
      </c>
      <c r="BU8">
        <v>0</v>
      </c>
      <c r="BV8">
        <v>0</v>
      </c>
      <c r="BW8">
        <f t="shared" si="3"/>
        <v>81.298611812438565</v>
      </c>
      <c r="BY8">
        <v>0</v>
      </c>
      <c r="BZ8">
        <v>0</v>
      </c>
      <c r="CA8">
        <v>9.0084244833642853</v>
      </c>
      <c r="CB8">
        <v>13.033008060832193</v>
      </c>
      <c r="CC8">
        <v>0</v>
      </c>
      <c r="CD8">
        <v>0</v>
      </c>
      <c r="CE8">
        <v>0.52267778971454149</v>
      </c>
      <c r="CF8">
        <v>26.738806454728561</v>
      </c>
      <c r="CG8">
        <v>0</v>
      </c>
      <c r="CH8">
        <v>0</v>
      </c>
      <c r="CI8">
        <v>0</v>
      </c>
      <c r="CJ8">
        <v>0</v>
      </c>
      <c r="CK8">
        <v>0</v>
      </c>
      <c r="CL8">
        <v>20.150413252589399</v>
      </c>
      <c r="CM8">
        <v>0</v>
      </c>
      <c r="CN8">
        <v>0</v>
      </c>
      <c r="CO8">
        <f t="shared" si="4"/>
        <v>69.45333004122898</v>
      </c>
      <c r="CQ8">
        <v>6.5689884974849386</v>
      </c>
      <c r="CR8">
        <v>0</v>
      </c>
      <c r="CS8">
        <v>6.1489997573814614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f t="shared" si="5"/>
        <v>12.7179882548664</v>
      </c>
      <c r="DJ8">
        <v>2023</v>
      </c>
      <c r="DK8">
        <f t="shared" si="6"/>
        <v>1310.5758744261855</v>
      </c>
      <c r="DL8">
        <f t="shared" si="7"/>
        <v>1241.1225443849564</v>
      </c>
      <c r="DO8">
        <v>2023</v>
      </c>
      <c r="DP8">
        <v>1310.575874426185</v>
      </c>
      <c r="DQ8">
        <v>1241.122544384956</v>
      </c>
    </row>
    <row r="9" spans="2:157" x14ac:dyDescent="0.3">
      <c r="B9">
        <v>2024</v>
      </c>
      <c r="C9">
        <v>0</v>
      </c>
      <c r="D9">
        <v>0</v>
      </c>
      <c r="E9">
        <v>21.0546899968605</v>
      </c>
      <c r="F9">
        <v>0</v>
      </c>
      <c r="G9">
        <v>0</v>
      </c>
      <c r="H9">
        <v>0</v>
      </c>
      <c r="I9">
        <v>318.23083311435272</v>
      </c>
      <c r="J9">
        <v>262.77929474847946</v>
      </c>
      <c r="K9">
        <v>0</v>
      </c>
      <c r="L9">
        <v>0</v>
      </c>
      <c r="M9">
        <v>0.25827171188199999</v>
      </c>
      <c r="N9">
        <v>0</v>
      </c>
      <c r="O9">
        <v>42.216851553376998</v>
      </c>
      <c r="P9">
        <v>0.73018032765493901</v>
      </c>
      <c r="Q9">
        <v>0</v>
      </c>
      <c r="R9">
        <v>0</v>
      </c>
      <c r="S9">
        <v>0.653598595931</v>
      </c>
      <c r="T9">
        <f t="shared" si="0"/>
        <v>645.92372004853758</v>
      </c>
      <c r="V9">
        <v>65.25778408994303</v>
      </c>
      <c r="W9">
        <v>64.292298312739959</v>
      </c>
      <c r="X9">
        <v>87.089351851094847</v>
      </c>
      <c r="Y9">
        <v>0.53726722485905265</v>
      </c>
      <c r="Z9">
        <v>5.1547209184066356E-2</v>
      </c>
      <c r="AA9">
        <v>0.75507430076677262</v>
      </c>
      <c r="AB9">
        <v>0.56092084440576673</v>
      </c>
      <c r="AC9">
        <v>2.3056429080903111</v>
      </c>
      <c r="AD9">
        <v>4.5714385194465428E-3</v>
      </c>
      <c r="AE9">
        <v>0.22568094864820137</v>
      </c>
      <c r="AF9">
        <v>0.31944098793315107</v>
      </c>
      <c r="AG9">
        <v>3.9419214064776651</v>
      </c>
      <c r="AH9">
        <v>4.5425780516926695E-3</v>
      </c>
      <c r="AI9">
        <v>51.706137472374351</v>
      </c>
      <c r="AJ9">
        <v>7.6632550463467002</v>
      </c>
      <c r="AK9">
        <v>0</v>
      </c>
      <c r="AL9">
        <f t="shared" si="1"/>
        <v>284.71543661943497</v>
      </c>
      <c r="AN9">
        <v>0</v>
      </c>
      <c r="AO9">
        <v>0</v>
      </c>
      <c r="AP9">
        <v>68.092532047873817</v>
      </c>
      <c r="AQ9">
        <v>64.182398622625939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29.394120127789371</v>
      </c>
      <c r="AZ9">
        <v>0</v>
      </c>
      <c r="BA9">
        <v>74.540954400612094</v>
      </c>
      <c r="BB9">
        <v>0</v>
      </c>
      <c r="BC9">
        <v>0</v>
      </c>
      <c r="BD9">
        <f t="shared" si="2"/>
        <v>236.21000519890123</v>
      </c>
      <c r="BG9">
        <v>0</v>
      </c>
      <c r="BH9">
        <v>0</v>
      </c>
      <c r="BI9">
        <v>18.6169283626793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3.8906725423380637</v>
      </c>
      <c r="BS9">
        <v>0</v>
      </c>
      <c r="BT9">
        <v>61.336447058492496</v>
      </c>
      <c r="BU9">
        <v>0</v>
      </c>
      <c r="BV9">
        <v>0</v>
      </c>
      <c r="BW9">
        <f t="shared" si="3"/>
        <v>83.844047963509865</v>
      </c>
      <c r="BY9">
        <v>0</v>
      </c>
      <c r="BZ9">
        <v>0</v>
      </c>
      <c r="CA9">
        <v>9.2403569067855429</v>
      </c>
      <c r="CB9">
        <v>13.413156820914518</v>
      </c>
      <c r="CC9">
        <v>0</v>
      </c>
      <c r="CD9">
        <v>0</v>
      </c>
      <c r="CE9">
        <v>0.53762370615526389</v>
      </c>
      <c r="CF9">
        <v>27.619157945760129</v>
      </c>
      <c r="CG9">
        <v>0</v>
      </c>
      <c r="CH9">
        <v>0</v>
      </c>
      <c r="CI9">
        <v>0</v>
      </c>
      <c r="CJ9">
        <v>0</v>
      </c>
      <c r="CK9">
        <v>0</v>
      </c>
      <c r="CL9">
        <v>20.680069643637392</v>
      </c>
      <c r="CM9">
        <v>0</v>
      </c>
      <c r="CN9">
        <v>0</v>
      </c>
      <c r="CO9">
        <f t="shared" si="4"/>
        <v>71.490365023252849</v>
      </c>
      <c r="CQ9">
        <v>6.5689884974849386</v>
      </c>
      <c r="CR9">
        <v>0</v>
      </c>
      <c r="CS9">
        <v>6.1489997573814614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f t="shared" si="5"/>
        <v>12.7179882548664</v>
      </c>
      <c r="DJ9">
        <v>2024</v>
      </c>
      <c r="DK9">
        <f t="shared" si="6"/>
        <v>1334.9015631085026</v>
      </c>
      <c r="DL9">
        <f t="shared" si="7"/>
        <v>1263.4111980852497</v>
      </c>
      <c r="DO9">
        <v>2024</v>
      </c>
      <c r="DP9">
        <v>1334.9015631085031</v>
      </c>
      <c r="DQ9">
        <v>1263.4111980852501</v>
      </c>
      <c r="DU9" t="str">
        <f>B3</f>
        <v>Año</v>
      </c>
      <c r="DV9" t="str">
        <f>C3</f>
        <v>Bagazo</v>
      </c>
      <c r="DW9" t="str">
        <f t="shared" ref="DW9:EC9" si="8">D3</f>
        <v>Carbón Mineral</v>
      </c>
      <c r="DX9" t="str">
        <f t="shared" si="8"/>
        <v>Gas Natural</v>
      </c>
      <c r="DY9" t="str">
        <f t="shared" si="8"/>
        <v>Leña</v>
      </c>
      <c r="DZ9" t="str">
        <f t="shared" si="8"/>
        <v>Petróleo</v>
      </c>
      <c r="EA9" t="str">
        <f t="shared" si="8"/>
        <v>Residuos</v>
      </c>
      <c r="EB9" t="str">
        <f t="shared" si="8"/>
        <v>Gasolina</v>
      </c>
      <c r="EC9" t="str">
        <f t="shared" si="8"/>
        <v>Diesel</v>
      </c>
      <c r="ED9" t="str">
        <f>K3</f>
        <v>Carbón de Leña</v>
      </c>
      <c r="EE9" t="str">
        <f t="shared" ref="EE9" si="9">L3</f>
        <v>Coque</v>
      </c>
      <c r="EF9" t="str">
        <f>M3</f>
        <v>Fuel Oil</v>
      </c>
      <c r="EG9" t="str">
        <f>N3</f>
        <v>GLP</v>
      </c>
      <c r="EH9" t="str">
        <f t="shared" ref="EH9:EI9" si="10">O3</f>
        <v>Kerosene-Jet</v>
      </c>
      <c r="EI9" t="str">
        <f t="shared" si="10"/>
        <v>Electricidad_SIN</v>
      </c>
      <c r="EJ9" t="str">
        <f>Q3</f>
        <v>Electricidad_AUT_COG</v>
      </c>
      <c r="EK9" t="str">
        <f t="shared" ref="EK9:EL9" si="11">R3</f>
        <v>Hidrogeno</v>
      </c>
      <c r="EL9" t="str">
        <f t="shared" si="11"/>
        <v>Avgas</v>
      </c>
      <c r="EM9" t="str">
        <f>T3</f>
        <v>Total</v>
      </c>
    </row>
    <row r="10" spans="2:157" x14ac:dyDescent="0.3">
      <c r="B10">
        <v>2025</v>
      </c>
      <c r="C10">
        <v>0</v>
      </c>
      <c r="D10">
        <v>0</v>
      </c>
      <c r="E10">
        <v>22.016929001888286</v>
      </c>
      <c r="F10">
        <v>0</v>
      </c>
      <c r="G10">
        <v>0</v>
      </c>
      <c r="H10">
        <v>0</v>
      </c>
      <c r="I10">
        <v>328.93490346704948</v>
      </c>
      <c r="J10">
        <v>264.93418967920945</v>
      </c>
      <c r="K10">
        <v>0</v>
      </c>
      <c r="L10">
        <v>0</v>
      </c>
      <c r="M10">
        <v>0.26413763445999999</v>
      </c>
      <c r="N10">
        <v>0</v>
      </c>
      <c r="O10">
        <v>43.374038250048002</v>
      </c>
      <c r="P10">
        <v>0.82910677700363378</v>
      </c>
      <c r="Q10">
        <v>0</v>
      </c>
      <c r="R10">
        <v>0</v>
      </c>
      <c r="S10">
        <v>0.67151408636599996</v>
      </c>
      <c r="T10">
        <f t="shared" si="0"/>
        <v>661.02481889602484</v>
      </c>
      <c r="V10">
        <v>71.466218920428915</v>
      </c>
      <c r="W10">
        <v>63.253972592851404</v>
      </c>
      <c r="X10">
        <v>86.235123085700337</v>
      </c>
      <c r="Y10">
        <v>0.54697037660548253</v>
      </c>
      <c r="Z10">
        <v>5.2643416822193048E-2</v>
      </c>
      <c r="AA10">
        <v>0.77066873421398285</v>
      </c>
      <c r="AB10">
        <v>0.57250650050967655</v>
      </c>
      <c r="AC10">
        <v>2.3536713842597656</v>
      </c>
      <c r="AD10">
        <v>4.6567063318189005E-3</v>
      </c>
      <c r="AE10">
        <v>0.23047391188157645</v>
      </c>
      <c r="AF10">
        <v>0.32548551605580289</v>
      </c>
      <c r="AG10">
        <v>3.9531399262278786</v>
      </c>
      <c r="AH10">
        <v>4.6418583899694183E-3</v>
      </c>
      <c r="AI10">
        <v>52.771594509631676</v>
      </c>
      <c r="AJ10">
        <v>7.7485022483949191</v>
      </c>
      <c r="AK10">
        <v>0</v>
      </c>
      <c r="AL10">
        <f t="shared" si="1"/>
        <v>290.29026968830544</v>
      </c>
      <c r="AN10">
        <v>0</v>
      </c>
      <c r="AO10">
        <v>0</v>
      </c>
      <c r="AP10">
        <v>70.672723513690087</v>
      </c>
      <c r="AQ10">
        <v>62.022235330757724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30.231819730178856</v>
      </c>
      <c r="AZ10">
        <v>0</v>
      </c>
      <c r="BA10">
        <v>76.164841999926722</v>
      </c>
      <c r="BB10">
        <v>0</v>
      </c>
      <c r="BC10">
        <v>0</v>
      </c>
      <c r="BD10">
        <f t="shared" si="2"/>
        <v>239.09162057455339</v>
      </c>
      <c r="BG10">
        <v>0</v>
      </c>
      <c r="BH10">
        <v>0</v>
      </c>
      <c r="BI10">
        <v>19.243926649463667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4.0214889996611225</v>
      </c>
      <c r="BS10">
        <v>0</v>
      </c>
      <c r="BT10">
        <v>63.402418737942988</v>
      </c>
      <c r="BU10">
        <v>0</v>
      </c>
      <c r="BV10">
        <v>0</v>
      </c>
      <c r="BW10">
        <f t="shared" si="3"/>
        <v>86.667834387067785</v>
      </c>
      <c r="BY10">
        <v>0</v>
      </c>
      <c r="BZ10">
        <v>0</v>
      </c>
      <c r="CA10">
        <v>9.473009706901319</v>
      </c>
      <c r="CB10">
        <v>13.799872486917469</v>
      </c>
      <c r="CC10">
        <v>0</v>
      </c>
      <c r="CD10">
        <v>0</v>
      </c>
      <c r="CE10">
        <v>0.55278118592341607</v>
      </c>
      <c r="CF10">
        <v>28.512312365962245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21.212503543161731</v>
      </c>
      <c r="CM10">
        <v>0</v>
      </c>
      <c r="CN10">
        <v>0</v>
      </c>
      <c r="CO10">
        <f t="shared" si="4"/>
        <v>73.550479288866171</v>
      </c>
      <c r="CQ10">
        <v>6.5689884974849386</v>
      </c>
      <c r="CR10">
        <v>0</v>
      </c>
      <c r="CS10">
        <v>6.1489997573814614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f t="shared" si="5"/>
        <v>12.7179882548664</v>
      </c>
      <c r="DJ10">
        <v>2025</v>
      </c>
      <c r="DK10">
        <f t="shared" si="6"/>
        <v>1363.3430110896836</v>
      </c>
      <c r="DL10">
        <f t="shared" si="7"/>
        <v>1289.7925318008174</v>
      </c>
      <c r="DO10">
        <v>2025</v>
      </c>
      <c r="DP10">
        <v>1363.3430110896841</v>
      </c>
      <c r="DQ10">
        <v>1289.7925318008179</v>
      </c>
      <c r="DU10">
        <f t="shared" ref="DU10:DU42" si="12">B4</f>
        <v>2019</v>
      </c>
      <c r="DV10">
        <f>C4+V4+AN4+BG4+BY4+CQ4</f>
        <v>69.845975122443306</v>
      </c>
      <c r="DW10">
        <f t="shared" ref="DW10:EK25" si="13">D4+W4+AO4+BH4+BZ4+CR4</f>
        <v>84.568620180004331</v>
      </c>
      <c r="DX10">
        <f t="shared" si="13"/>
        <v>197.84993137428435</v>
      </c>
      <c r="DY10">
        <f t="shared" ref="DY10:EK10" si="14">F4+Y4+AQ4+BJ4+CB4+CT4</f>
        <v>101.65324192888916</v>
      </c>
      <c r="DZ10">
        <f t="shared" si="14"/>
        <v>5.375233300915197E-2</v>
      </c>
      <c r="EA10">
        <f t="shared" si="14"/>
        <v>0.50933861882556597</v>
      </c>
      <c r="EB10">
        <f t="shared" si="14"/>
        <v>253.13094328236676</v>
      </c>
      <c r="EC10">
        <f t="shared" si="14"/>
        <v>243.97660772405638</v>
      </c>
      <c r="ED10">
        <f t="shared" si="14"/>
        <v>3.6079335677385693E-2</v>
      </c>
      <c r="EE10">
        <f t="shared" si="14"/>
        <v>0.22623679420906448</v>
      </c>
      <c r="EF10">
        <f t="shared" si="14"/>
        <v>1.1450110786100394</v>
      </c>
      <c r="EG10">
        <f t="shared" si="14"/>
        <v>29.251363629922214</v>
      </c>
      <c r="EH10">
        <f t="shared" si="14"/>
        <v>59.1327906854548</v>
      </c>
      <c r="EI10">
        <f t="shared" si="14"/>
        <v>202.22113951870176</v>
      </c>
      <c r="EJ10">
        <f t="shared" si="14"/>
        <v>7.8868319385505306</v>
      </c>
      <c r="EK10">
        <f t="shared" si="14"/>
        <v>0</v>
      </c>
      <c r="EL10">
        <f>S4</f>
        <v>0.52435827244800004</v>
      </c>
      <c r="EM10">
        <f>T4+AL4+BD4+BW4+CO4+DG4</f>
        <v>1252.0122218174527</v>
      </c>
    </row>
    <row r="11" spans="2:157" x14ac:dyDescent="0.3">
      <c r="B11">
        <v>2026</v>
      </c>
      <c r="C11">
        <v>0</v>
      </c>
      <c r="D11">
        <v>0</v>
      </c>
      <c r="E11">
        <v>23.264772998521483</v>
      </c>
      <c r="F11">
        <v>0</v>
      </c>
      <c r="G11">
        <v>0</v>
      </c>
      <c r="H11">
        <v>0</v>
      </c>
      <c r="I11">
        <v>338.8558142432845</v>
      </c>
      <c r="J11">
        <v>267.40316051470131</v>
      </c>
      <c r="K11">
        <v>0</v>
      </c>
      <c r="L11">
        <v>0</v>
      </c>
      <c r="M11">
        <v>0.27133155075400001</v>
      </c>
      <c r="N11">
        <v>0</v>
      </c>
      <c r="O11">
        <v>44.766488174311</v>
      </c>
      <c r="P11">
        <v>0.96325776107070538</v>
      </c>
      <c r="Q11">
        <v>0</v>
      </c>
      <c r="R11">
        <v>0</v>
      </c>
      <c r="S11">
        <v>0.69307190704400001</v>
      </c>
      <c r="T11">
        <f t="shared" si="0"/>
        <v>676.21789714968702</v>
      </c>
      <c r="V11">
        <v>75.276327836360068</v>
      </c>
      <c r="W11">
        <v>65.597456978594948</v>
      </c>
      <c r="X11">
        <v>89.87538780224034</v>
      </c>
      <c r="Y11">
        <v>0.57341380668643593</v>
      </c>
      <c r="Z11">
        <v>5.545943318221061E-2</v>
      </c>
      <c r="AA11">
        <v>0.81112754875801207</v>
      </c>
      <c r="AB11">
        <v>0.60254695384386581</v>
      </c>
      <c r="AC11">
        <v>2.4765497880459026</v>
      </c>
      <c r="AD11">
        <v>4.8901441783149105E-3</v>
      </c>
      <c r="AE11">
        <v>0.24278831380874327</v>
      </c>
      <c r="AF11">
        <v>0.34122447272033085</v>
      </c>
      <c r="AG11">
        <v>3.9827430572268256</v>
      </c>
      <c r="AH11">
        <v>4.8903959935998687E-3</v>
      </c>
      <c r="AI11">
        <v>55.543647446319774</v>
      </c>
      <c r="AJ11">
        <v>7.9668628195673206</v>
      </c>
      <c r="AK11">
        <v>0</v>
      </c>
      <c r="AL11">
        <f t="shared" si="1"/>
        <v>303.35531679752671</v>
      </c>
      <c r="AN11">
        <v>0</v>
      </c>
      <c r="AO11">
        <v>0</v>
      </c>
      <c r="AP11">
        <v>73.266973460660353</v>
      </c>
      <c r="AQ11">
        <v>59.713128655036357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31.090269033498217</v>
      </c>
      <c r="AZ11">
        <v>0</v>
      </c>
      <c r="BA11">
        <v>78.242618076699557</v>
      </c>
      <c r="BB11">
        <v>0</v>
      </c>
      <c r="BC11">
        <v>0</v>
      </c>
      <c r="BD11">
        <f t="shared" si="2"/>
        <v>242.31298922589446</v>
      </c>
      <c r="BG11">
        <v>0</v>
      </c>
      <c r="BH11">
        <v>0</v>
      </c>
      <c r="BI11">
        <v>19.964651287005285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4.1717994321048177</v>
      </c>
      <c r="BS11">
        <v>0</v>
      </c>
      <c r="BT11">
        <v>65.200974403467242</v>
      </c>
      <c r="BU11">
        <v>0</v>
      </c>
      <c r="BV11">
        <v>0</v>
      </c>
      <c r="BW11">
        <f t="shared" si="3"/>
        <v>89.337425122577343</v>
      </c>
      <c r="BY11">
        <v>0</v>
      </c>
      <c r="BZ11">
        <v>0</v>
      </c>
      <c r="CA11">
        <v>9.5925763081576783</v>
      </c>
      <c r="CB11">
        <v>14.193330912405129</v>
      </c>
      <c r="CC11">
        <v>0</v>
      </c>
      <c r="CD11">
        <v>0</v>
      </c>
      <c r="CE11">
        <v>0.56690858488545859</v>
      </c>
      <c r="CF11">
        <v>29.663567601531255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21.531560009349551</v>
      </c>
      <c r="CM11">
        <v>0</v>
      </c>
      <c r="CN11">
        <v>0</v>
      </c>
      <c r="CO11">
        <f t="shared" si="4"/>
        <v>75.547943416329062</v>
      </c>
      <c r="CQ11">
        <v>6.5689884974849386</v>
      </c>
      <c r="CR11">
        <v>0</v>
      </c>
      <c r="CS11">
        <v>6.1489997573814614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f t="shared" si="5"/>
        <v>12.7179882548664</v>
      </c>
      <c r="DJ11">
        <v>2026</v>
      </c>
      <c r="DK11">
        <f t="shared" si="6"/>
        <v>1399.4895599668807</v>
      </c>
      <c r="DL11">
        <f t="shared" si="7"/>
        <v>1323.9416165505518</v>
      </c>
      <c r="DO11">
        <v>2026</v>
      </c>
      <c r="DP11">
        <v>1399.489559966881</v>
      </c>
      <c r="DQ11">
        <v>1323.941616550552</v>
      </c>
      <c r="DU11">
        <f t="shared" si="12"/>
        <v>2020</v>
      </c>
      <c r="DV11">
        <f t="shared" ref="DV11:EK26" si="15">C5+V5+AN5+BG5+BY5+CQ5</f>
        <v>70.322702163561885</v>
      </c>
      <c r="DW11">
        <f t="shared" si="13"/>
        <v>64.053822040994703</v>
      </c>
      <c r="DX11">
        <f t="shared" si="13"/>
        <v>190.1949390274898</v>
      </c>
      <c r="DY11">
        <f t="shared" si="13"/>
        <v>89.671000867831921</v>
      </c>
      <c r="DZ11">
        <f t="shared" si="13"/>
        <v>4.389334154754395E-2</v>
      </c>
      <c r="EA11">
        <f t="shared" si="13"/>
        <v>0.73840993097682417</v>
      </c>
      <c r="EB11">
        <f t="shared" si="13"/>
        <v>216.19040690378336</v>
      </c>
      <c r="EC11">
        <f t="shared" si="13"/>
        <v>216.60051991548292</v>
      </c>
      <c r="ED11">
        <f t="shared" si="13"/>
        <v>3.9366134369244431E-3</v>
      </c>
      <c r="EE11">
        <f t="shared" si="13"/>
        <v>0.19237836560232807</v>
      </c>
      <c r="EF11">
        <f t="shared" si="13"/>
        <v>0.47577310076966572</v>
      </c>
      <c r="EG11">
        <f t="shared" si="13"/>
        <v>30.426825860325348</v>
      </c>
      <c r="EH11">
        <f t="shared" si="13"/>
        <v>26.340083275406133</v>
      </c>
      <c r="EI11">
        <f t="shared" si="13"/>
        <v>186.35852058322655</v>
      </c>
      <c r="EJ11">
        <f t="shared" si="13"/>
        <v>7.1302797244536604</v>
      </c>
      <c r="EK11">
        <f t="shared" si="13"/>
        <v>0</v>
      </c>
      <c r="EL11">
        <f t="shared" ref="EL11:EL43" si="16">S5</f>
        <v>0.44210792007400002</v>
      </c>
      <c r="EM11">
        <f t="shared" ref="EM11:EM43" si="17">T5+AL5+BD5+BW5+CO5+DG5</f>
        <v>1099.1855996349634</v>
      </c>
    </row>
    <row r="12" spans="2:157" x14ac:dyDescent="0.3">
      <c r="B12">
        <v>2027</v>
      </c>
      <c r="C12">
        <v>0</v>
      </c>
      <c r="D12">
        <v>0</v>
      </c>
      <c r="E12">
        <v>25.077630219358447</v>
      </c>
      <c r="F12">
        <v>0</v>
      </c>
      <c r="G12">
        <v>0</v>
      </c>
      <c r="H12">
        <v>0</v>
      </c>
      <c r="I12">
        <v>348.94253028407746</v>
      </c>
      <c r="J12">
        <v>270.83548489544495</v>
      </c>
      <c r="K12">
        <v>0</v>
      </c>
      <c r="L12">
        <v>0</v>
      </c>
      <c r="M12">
        <v>0.27714364550300002</v>
      </c>
      <c r="N12">
        <v>0</v>
      </c>
      <c r="O12">
        <v>45.948758054763999</v>
      </c>
      <c r="P12">
        <v>1.172324187681139</v>
      </c>
      <c r="Q12">
        <v>0</v>
      </c>
      <c r="R12">
        <v>0</v>
      </c>
      <c r="S12">
        <v>0.71137573372600005</v>
      </c>
      <c r="T12">
        <f t="shared" si="0"/>
        <v>692.9652470205549</v>
      </c>
      <c r="V12">
        <v>77.300766425007936</v>
      </c>
      <c r="W12">
        <v>66.320243699180338</v>
      </c>
      <c r="X12">
        <v>92.339739668876291</v>
      </c>
      <c r="Y12">
        <v>0.58638035184178028</v>
      </c>
      <c r="Z12">
        <v>5.6984405084191628E-2</v>
      </c>
      <c r="AA12">
        <v>0.83227200203544283</v>
      </c>
      <c r="AB12">
        <v>0.61833909300200729</v>
      </c>
      <c r="AC12">
        <v>2.5426275338604345</v>
      </c>
      <c r="AD12">
        <v>5.0042857390592563E-3</v>
      </c>
      <c r="AE12">
        <v>0.24943987863967154</v>
      </c>
      <c r="AF12">
        <v>0.34956236418232134</v>
      </c>
      <c r="AG12">
        <v>3.9978413389622878</v>
      </c>
      <c r="AH12">
        <v>5.0269946817042633E-3</v>
      </c>
      <c r="AI12">
        <v>57.007898667644184</v>
      </c>
      <c r="AJ12">
        <v>8.081893056864434</v>
      </c>
      <c r="AK12">
        <v>0</v>
      </c>
      <c r="AL12">
        <f t="shared" si="1"/>
        <v>310.29401976560206</v>
      </c>
      <c r="AN12">
        <v>0</v>
      </c>
      <c r="AO12">
        <v>0</v>
      </c>
      <c r="AP12">
        <v>75.870556649042811</v>
      </c>
      <c r="AQ12">
        <v>57.237347072618057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31.950560151765782</v>
      </c>
      <c r="AZ12">
        <v>0</v>
      </c>
      <c r="BA12">
        <v>80.289500235300849</v>
      </c>
      <c r="BB12">
        <v>0</v>
      </c>
      <c r="BC12">
        <v>0</v>
      </c>
      <c r="BD12">
        <f t="shared" si="2"/>
        <v>245.34796410872752</v>
      </c>
      <c r="BG12">
        <v>0</v>
      </c>
      <c r="BH12">
        <v>0</v>
      </c>
      <c r="BI12">
        <v>20.620589930475894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4.3084453544764507</v>
      </c>
      <c r="BS12">
        <v>0</v>
      </c>
      <c r="BT12">
        <v>66.74877123523828</v>
      </c>
      <c r="BU12">
        <v>0</v>
      </c>
      <c r="BV12">
        <v>0</v>
      </c>
      <c r="BW12">
        <f t="shared" si="3"/>
        <v>91.677806520190629</v>
      </c>
      <c r="BY12">
        <v>0</v>
      </c>
      <c r="BZ12">
        <v>0</v>
      </c>
      <c r="CA12">
        <v>9.8616217718795962</v>
      </c>
      <c r="CB12">
        <v>14.613897651456822</v>
      </c>
      <c r="CC12">
        <v>0</v>
      </c>
      <c r="CD12">
        <v>0</v>
      </c>
      <c r="CE12">
        <v>0.58385893689587676</v>
      </c>
      <c r="CF12">
        <v>30.85979756725472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22.144592335501418</v>
      </c>
      <c r="CM12">
        <v>0</v>
      </c>
      <c r="CN12">
        <v>0</v>
      </c>
      <c r="CO12">
        <f t="shared" si="4"/>
        <v>78.063768262988432</v>
      </c>
      <c r="CQ12">
        <v>6.5689884974849386</v>
      </c>
      <c r="CR12">
        <v>0</v>
      </c>
      <c r="CS12">
        <v>6.1489997573814614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f t="shared" si="5"/>
        <v>12.7179882548664</v>
      </c>
      <c r="DJ12">
        <v>2027</v>
      </c>
      <c r="DK12">
        <f t="shared" si="6"/>
        <v>1431.0667939329294</v>
      </c>
      <c r="DL12">
        <f t="shared" si="7"/>
        <v>1353.0030256699411</v>
      </c>
      <c r="DO12">
        <v>2027</v>
      </c>
      <c r="DP12">
        <v>1431.0667939329301</v>
      </c>
      <c r="DQ12">
        <v>1353.0030256699417</v>
      </c>
      <c r="DU12">
        <f t="shared" si="12"/>
        <v>2021</v>
      </c>
      <c r="DV12">
        <f t="shared" si="15"/>
        <v>75.245291315011386</v>
      </c>
      <c r="DW12">
        <f t="shared" si="13"/>
        <v>68.537589583864488</v>
      </c>
      <c r="DX12">
        <f t="shared" si="13"/>
        <v>200.82102355802357</v>
      </c>
      <c r="DY12">
        <f t="shared" si="13"/>
        <v>94.343268686809935</v>
      </c>
      <c r="DZ12">
        <f t="shared" si="13"/>
        <v>4.6965875455872177E-2</v>
      </c>
      <c r="EA12">
        <f t="shared" si="13"/>
        <v>0.79009862614520376</v>
      </c>
      <c r="EB12">
        <f t="shared" si="13"/>
        <v>282.41783039224606</v>
      </c>
      <c r="EC12">
        <f t="shared" si="13"/>
        <v>278.73113188030447</v>
      </c>
      <c r="ED12">
        <f t="shared" si="13"/>
        <v>4.2121763775091626E-3</v>
      </c>
      <c r="EE12">
        <f t="shared" si="13"/>
        <v>0.20960508160481855</v>
      </c>
      <c r="EF12">
        <f t="shared" si="13"/>
        <v>0.51535769390898323</v>
      </c>
      <c r="EG12">
        <f t="shared" si="13"/>
        <v>37.962040801549499</v>
      </c>
      <c r="EH12">
        <f t="shared" si="13"/>
        <v>37.799880815775367</v>
      </c>
      <c r="EI12">
        <f t="shared" si="13"/>
        <v>200.5549345736639</v>
      </c>
      <c r="EJ12">
        <f t="shared" si="13"/>
        <v>8.3210364384374262</v>
      </c>
      <c r="EK12">
        <f t="shared" si="13"/>
        <v>0</v>
      </c>
      <c r="EL12">
        <f t="shared" si="16"/>
        <v>0.58530885612600003</v>
      </c>
      <c r="EM12">
        <f t="shared" si="17"/>
        <v>1286.8855763553045</v>
      </c>
    </row>
    <row r="13" spans="2:157" x14ac:dyDescent="0.3">
      <c r="B13">
        <v>2028</v>
      </c>
      <c r="C13">
        <v>0</v>
      </c>
      <c r="D13">
        <v>0</v>
      </c>
      <c r="E13">
        <v>27.5292347363138</v>
      </c>
      <c r="F13">
        <v>0</v>
      </c>
      <c r="G13">
        <v>0</v>
      </c>
      <c r="H13">
        <v>0</v>
      </c>
      <c r="I13">
        <v>358.12227252015094</v>
      </c>
      <c r="J13">
        <v>274.41361542948528</v>
      </c>
      <c r="K13">
        <v>0</v>
      </c>
      <c r="L13">
        <v>0</v>
      </c>
      <c r="M13">
        <v>0.28232536129000002</v>
      </c>
      <c r="N13">
        <v>0</v>
      </c>
      <c r="O13">
        <v>47.043343867193997</v>
      </c>
      <c r="P13">
        <v>1.4756163940052487</v>
      </c>
      <c r="Q13">
        <v>0</v>
      </c>
      <c r="R13">
        <v>0</v>
      </c>
      <c r="S13">
        <v>0.72832204127400002</v>
      </c>
      <c r="T13">
        <f t="shared" si="0"/>
        <v>709.59473034971325</v>
      </c>
      <c r="V13">
        <v>79.278901009696511</v>
      </c>
      <c r="W13">
        <v>66.969185190253555</v>
      </c>
      <c r="X13">
        <v>94.857213478852145</v>
      </c>
      <c r="Y13">
        <v>0.59857145749013407</v>
      </c>
      <c r="Z13">
        <v>5.8508535096789022E-2</v>
      </c>
      <c r="AA13">
        <v>0.85285040523626088</v>
      </c>
      <c r="AB13">
        <v>0.63378584209432842</v>
      </c>
      <c r="AC13">
        <v>2.608138453817352</v>
      </c>
      <c r="AD13">
        <v>5.1115644147184652E-3</v>
      </c>
      <c r="AE13">
        <v>0.25607355397360221</v>
      </c>
      <c r="AF13">
        <v>0.35779140358765726</v>
      </c>
      <c r="AG13">
        <v>4.012333440947379</v>
      </c>
      <c r="AH13">
        <v>5.1635517658077407E-3</v>
      </c>
      <c r="AI13">
        <v>58.448725394778762</v>
      </c>
      <c r="AJ13">
        <v>8.1939262545113891</v>
      </c>
      <c r="AK13">
        <v>0</v>
      </c>
      <c r="AL13">
        <f t="shared" si="1"/>
        <v>317.13627953651638</v>
      </c>
      <c r="AN13">
        <v>0</v>
      </c>
      <c r="AO13">
        <v>0</v>
      </c>
      <c r="AP13">
        <v>78.465229090062209</v>
      </c>
      <c r="AQ13">
        <v>54.576560643823392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32.808209366622528</v>
      </c>
      <c r="AZ13">
        <v>0</v>
      </c>
      <c r="BA13">
        <v>82.27537513444031</v>
      </c>
      <c r="BB13">
        <v>0</v>
      </c>
      <c r="BC13">
        <v>0</v>
      </c>
      <c r="BD13">
        <f t="shared" si="2"/>
        <v>248.12537423494842</v>
      </c>
      <c r="BG13">
        <v>0</v>
      </c>
      <c r="BH13">
        <v>0</v>
      </c>
      <c r="BI13">
        <v>21.227230412538077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4.4346224043912477</v>
      </c>
      <c r="BS13">
        <v>0</v>
      </c>
      <c r="BT13">
        <v>68.101287957805766</v>
      </c>
      <c r="BU13">
        <v>0</v>
      </c>
      <c r="BV13">
        <v>0</v>
      </c>
      <c r="BW13">
        <f t="shared" si="3"/>
        <v>93.763140774735092</v>
      </c>
      <c r="BY13">
        <v>0</v>
      </c>
      <c r="BZ13">
        <v>0</v>
      </c>
      <c r="CA13">
        <v>10.116670729559864</v>
      </c>
      <c r="CB13">
        <v>15.034229750145437</v>
      </c>
      <c r="CC13">
        <v>0</v>
      </c>
      <c r="CD13">
        <v>0</v>
      </c>
      <c r="CE13">
        <v>0.6004592327956888</v>
      </c>
      <c r="CF13">
        <v>31.91648056283211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22.728673765045453</v>
      </c>
      <c r="CM13">
        <v>0</v>
      </c>
      <c r="CN13">
        <v>0</v>
      </c>
      <c r="CO13">
        <f t="shared" si="4"/>
        <v>80.396514040378548</v>
      </c>
      <c r="CQ13">
        <v>6.5689884974849386</v>
      </c>
      <c r="CR13">
        <v>0</v>
      </c>
      <c r="CS13">
        <v>6.1489997573814614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f t="shared" si="5"/>
        <v>12.7179882548664</v>
      </c>
      <c r="DJ13">
        <v>2028</v>
      </c>
      <c r="DK13">
        <f t="shared" si="6"/>
        <v>1461.734027191158</v>
      </c>
      <c r="DL13">
        <f t="shared" si="7"/>
        <v>1381.3375131507794</v>
      </c>
      <c r="DO13">
        <v>2028</v>
      </c>
      <c r="DP13">
        <v>1461.7340271911578</v>
      </c>
      <c r="DQ13">
        <v>1381.3375131507792</v>
      </c>
      <c r="DU13">
        <f t="shared" si="12"/>
        <v>2022</v>
      </c>
      <c r="DV13">
        <f t="shared" si="15"/>
        <v>69.078842968216875</v>
      </c>
      <c r="DW13">
        <f t="shared" si="13"/>
        <v>66.010085038183249</v>
      </c>
      <c r="DX13">
        <f t="shared" si="13"/>
        <v>195.84140311956119</v>
      </c>
      <c r="DY13">
        <f t="shared" si="13"/>
        <v>81.653050299984258</v>
      </c>
      <c r="DZ13">
        <f t="shared" si="13"/>
        <v>4.931681798185801E-2</v>
      </c>
      <c r="EA13">
        <f t="shared" si="13"/>
        <v>0.72333430080348149</v>
      </c>
      <c r="EB13">
        <f t="shared" si="13"/>
        <v>298.18958175055769</v>
      </c>
      <c r="EC13">
        <f t="shared" si="13"/>
        <v>289.33709635257111</v>
      </c>
      <c r="ED13">
        <f t="shared" si="13"/>
        <v>4.3978200547168545E-3</v>
      </c>
      <c r="EE13">
        <f t="shared" si="13"/>
        <v>0.21592879997835415</v>
      </c>
      <c r="EF13">
        <f t="shared" si="13"/>
        <v>0.5550243271730233</v>
      </c>
      <c r="EG13">
        <f t="shared" si="13"/>
        <v>35.321104955574008</v>
      </c>
      <c r="EH13">
        <f t="shared" si="13"/>
        <v>40.17066959645345</v>
      </c>
      <c r="EI13">
        <f t="shared" si="13"/>
        <v>199.19375415874592</v>
      </c>
      <c r="EJ13">
        <f t="shared" si="13"/>
        <v>7.489751889603034</v>
      </c>
      <c r="EK13">
        <f t="shared" si="13"/>
        <v>0</v>
      </c>
      <c r="EL13">
        <f t="shared" si="16"/>
        <v>0.62185253664200002</v>
      </c>
      <c r="EM13">
        <f t="shared" si="17"/>
        <v>1284.4551947320842</v>
      </c>
    </row>
    <row r="14" spans="2:157" x14ac:dyDescent="0.3">
      <c r="B14">
        <v>2029</v>
      </c>
      <c r="C14">
        <v>0</v>
      </c>
      <c r="D14">
        <v>0</v>
      </c>
      <c r="E14">
        <v>30.5940278300743</v>
      </c>
      <c r="F14">
        <v>0</v>
      </c>
      <c r="G14">
        <v>0</v>
      </c>
      <c r="H14">
        <v>0</v>
      </c>
      <c r="I14">
        <v>365.53837662429532</v>
      </c>
      <c r="J14">
        <v>277.37920742166347</v>
      </c>
      <c r="K14">
        <v>0</v>
      </c>
      <c r="L14">
        <v>0</v>
      </c>
      <c r="M14">
        <v>0.28744016621500001</v>
      </c>
      <c r="N14">
        <v>0</v>
      </c>
      <c r="O14">
        <v>48.143628066174998</v>
      </c>
      <c r="P14">
        <v>1.9428658801473775</v>
      </c>
      <c r="Q14">
        <v>0</v>
      </c>
      <c r="R14">
        <v>0</v>
      </c>
      <c r="S14">
        <v>0.745356570878</v>
      </c>
      <c r="T14">
        <f t="shared" si="0"/>
        <v>724.63090255944849</v>
      </c>
      <c r="V14">
        <v>81.143890058154255</v>
      </c>
      <c r="W14">
        <v>67.497101304354103</v>
      </c>
      <c r="X14">
        <v>97.389030324105079</v>
      </c>
      <c r="Y14">
        <v>0.60937502834859747</v>
      </c>
      <c r="Z14">
        <v>5.9993504958512106E-2</v>
      </c>
      <c r="AA14">
        <v>0.87213356932468222</v>
      </c>
      <c r="AB14">
        <v>0.64836974783736956</v>
      </c>
      <c r="AC14">
        <v>2.6712444311469401</v>
      </c>
      <c r="AD14">
        <v>5.2065665676333649E-3</v>
      </c>
      <c r="AE14">
        <v>0.26251724594459153</v>
      </c>
      <c r="AF14">
        <v>0.36566316232199531</v>
      </c>
      <c r="AG14">
        <v>4.0256221056918591</v>
      </c>
      <c r="AH14">
        <v>5.2967320960723673E-3</v>
      </c>
      <c r="AI14">
        <v>59.821022100719148</v>
      </c>
      <c r="AJ14">
        <v>8.2990593914549642</v>
      </c>
      <c r="AK14">
        <v>0</v>
      </c>
      <c r="AL14">
        <f t="shared" si="1"/>
        <v>323.67552527302587</v>
      </c>
      <c r="AN14">
        <v>0</v>
      </c>
      <c r="AO14">
        <v>0</v>
      </c>
      <c r="AP14">
        <v>81.026809063260572</v>
      </c>
      <c r="AQ14">
        <v>51.7099613759856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33.6563596608569</v>
      </c>
      <c r="AZ14">
        <v>0</v>
      </c>
      <c r="BA14">
        <v>84.160497308914174</v>
      </c>
      <c r="BB14">
        <v>0</v>
      </c>
      <c r="BC14">
        <v>0</v>
      </c>
      <c r="BD14">
        <f t="shared" si="2"/>
        <v>250.55362740901728</v>
      </c>
      <c r="BG14">
        <v>0</v>
      </c>
      <c r="BH14">
        <v>0</v>
      </c>
      <c r="BI14">
        <v>21.835992411220186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4.5610206518585166</v>
      </c>
      <c r="BS14">
        <v>0</v>
      </c>
      <c r="BT14">
        <v>69.430027738633086</v>
      </c>
      <c r="BU14">
        <v>0</v>
      </c>
      <c r="BV14">
        <v>0</v>
      </c>
      <c r="BW14">
        <f t="shared" si="3"/>
        <v>95.827040801711789</v>
      </c>
      <c r="BY14">
        <v>0</v>
      </c>
      <c r="BZ14">
        <v>0</v>
      </c>
      <c r="CA14">
        <v>10.35481096362574</v>
      </c>
      <c r="CB14">
        <v>15.443349477090745</v>
      </c>
      <c r="CC14">
        <v>0</v>
      </c>
      <c r="CD14">
        <v>0</v>
      </c>
      <c r="CE14">
        <v>0.61638874177011382</v>
      </c>
      <c r="CF14">
        <v>32.862018231332257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23.276547142680904</v>
      </c>
      <c r="CM14">
        <v>0</v>
      </c>
      <c r="CN14">
        <v>0</v>
      </c>
      <c r="CO14">
        <f t="shared" si="4"/>
        <v>82.553114556499764</v>
      </c>
      <c r="CQ14">
        <v>6.5689884974849386</v>
      </c>
      <c r="CR14">
        <v>0</v>
      </c>
      <c r="CS14">
        <v>6.1489997573814614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f t="shared" si="5"/>
        <v>12.7179882548664</v>
      </c>
      <c r="DJ14">
        <v>2029</v>
      </c>
      <c r="DK14">
        <f t="shared" si="6"/>
        <v>1489.9581988545697</v>
      </c>
      <c r="DL14">
        <f t="shared" si="7"/>
        <v>1407.4050842980698</v>
      </c>
      <c r="DO14">
        <v>2029</v>
      </c>
      <c r="DP14">
        <v>1489.9581988545697</v>
      </c>
      <c r="DQ14">
        <v>1407.4050842980698</v>
      </c>
      <c r="DU14">
        <f t="shared" si="12"/>
        <v>2023</v>
      </c>
      <c r="DV14">
        <f t="shared" si="15"/>
        <v>70.643671075872632</v>
      </c>
      <c r="DW14">
        <f t="shared" si="13"/>
        <v>65.371497400690245</v>
      </c>
      <c r="DX14">
        <f t="shared" si="13"/>
        <v>203.03126758263471</v>
      </c>
      <c r="DY14">
        <f t="shared" si="13"/>
        <v>79.947090566487404</v>
      </c>
      <c r="DZ14">
        <f t="shared" si="13"/>
        <v>5.0548953382160859E-2</v>
      </c>
      <c r="EA14">
        <f t="shared" si="13"/>
        <v>0.7414491914515926</v>
      </c>
      <c r="EB14">
        <f t="shared" si="13"/>
        <v>309.29248613963313</v>
      </c>
      <c r="EC14">
        <f t="shared" si="13"/>
        <v>290.87195712274223</v>
      </c>
      <c r="ED14">
        <f t="shared" si="13"/>
        <v>4.501500665977055E-3</v>
      </c>
      <c r="EE14">
        <f t="shared" si="13"/>
        <v>0.22133060871527183</v>
      </c>
      <c r="EF14">
        <f t="shared" si="13"/>
        <v>0.56696218868625436</v>
      </c>
      <c r="EG14">
        <f t="shared" si="13"/>
        <v>36.279977497331913</v>
      </c>
      <c r="EH14">
        <f t="shared" si="13"/>
        <v>41.161426370103221</v>
      </c>
      <c r="EI14">
        <f t="shared" si="13"/>
        <v>204.16602771805267</v>
      </c>
      <c r="EJ14">
        <f t="shared" si="13"/>
        <v>7.5884908606262078</v>
      </c>
      <c r="EK14">
        <f t="shared" si="13"/>
        <v>0</v>
      </c>
      <c r="EL14">
        <f t="shared" si="16"/>
        <v>0.63718964910999998</v>
      </c>
      <c r="EM14">
        <f t="shared" si="17"/>
        <v>1310.5758744261859</v>
      </c>
    </row>
    <row r="15" spans="2:157" x14ac:dyDescent="0.3">
      <c r="B15">
        <v>2030</v>
      </c>
      <c r="C15">
        <v>0</v>
      </c>
      <c r="D15">
        <v>0</v>
      </c>
      <c r="E15">
        <v>34.946691172920694</v>
      </c>
      <c r="F15">
        <v>0</v>
      </c>
      <c r="G15">
        <v>0</v>
      </c>
      <c r="H15">
        <v>0</v>
      </c>
      <c r="I15">
        <v>372.7692759648167</v>
      </c>
      <c r="J15">
        <v>280.99605165643328</v>
      </c>
      <c r="K15">
        <v>0</v>
      </c>
      <c r="L15">
        <v>0</v>
      </c>
      <c r="M15">
        <v>0.292361895288</v>
      </c>
      <c r="N15">
        <v>0</v>
      </c>
      <c r="O15">
        <v>49.228783121870997</v>
      </c>
      <c r="P15">
        <v>2.7558814665132334</v>
      </c>
      <c r="Q15">
        <v>0</v>
      </c>
      <c r="R15">
        <v>0</v>
      </c>
      <c r="S15">
        <v>0.76215687205299998</v>
      </c>
      <c r="T15">
        <f t="shared" si="0"/>
        <v>741.75120214989579</v>
      </c>
      <c r="V15">
        <v>82.883630873336912</v>
      </c>
      <c r="W15">
        <v>67.905870963192356</v>
      </c>
      <c r="X15">
        <v>99.937575993132057</v>
      </c>
      <c r="Y15">
        <v>0.61856099538497578</v>
      </c>
      <c r="Z15">
        <v>6.1443085465816949E-2</v>
      </c>
      <c r="AA15">
        <v>0.8899806228811441</v>
      </c>
      <c r="AB15">
        <v>0.66201274550480627</v>
      </c>
      <c r="AC15">
        <v>2.7319199047551184</v>
      </c>
      <c r="AD15">
        <v>5.2872604476218808E-3</v>
      </c>
      <c r="AE15">
        <v>0.268782421233624</v>
      </c>
      <c r="AF15">
        <v>0.373162708650083</v>
      </c>
      <c r="AG15">
        <v>4.0375383114111862</v>
      </c>
      <c r="AH15">
        <v>5.4268552408832417E-3</v>
      </c>
      <c r="AI15">
        <v>61.120627615724075</v>
      </c>
      <c r="AJ15">
        <v>8.3965396118539868</v>
      </c>
      <c r="AK15">
        <v>0</v>
      </c>
      <c r="AL15">
        <f t="shared" si="1"/>
        <v>329.89835996821466</v>
      </c>
      <c r="AN15">
        <v>0</v>
      </c>
      <c r="AO15">
        <v>0</v>
      </c>
      <c r="AP15">
        <v>83.532635912347061</v>
      </c>
      <c r="AQ15">
        <v>48.6286518866874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34.490432249546899</v>
      </c>
      <c r="AZ15">
        <v>0</v>
      </c>
      <c r="BA15">
        <v>85.905630349317292</v>
      </c>
      <c r="BB15">
        <v>0</v>
      </c>
      <c r="BC15">
        <v>0</v>
      </c>
      <c r="BD15">
        <f t="shared" si="2"/>
        <v>252.55735039789863</v>
      </c>
      <c r="BG15">
        <v>0</v>
      </c>
      <c r="BH15">
        <v>0</v>
      </c>
      <c r="BI15">
        <v>22.413747929363225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4.680656147434501</v>
      </c>
      <c r="BS15">
        <v>0</v>
      </c>
      <c r="BT15">
        <v>70.632255068077683</v>
      </c>
      <c r="BU15">
        <v>0</v>
      </c>
      <c r="BV15">
        <v>0</v>
      </c>
      <c r="BW15">
        <f t="shared" si="3"/>
        <v>97.726659144875413</v>
      </c>
      <c r="BY15">
        <v>0</v>
      </c>
      <c r="BZ15">
        <v>0</v>
      </c>
      <c r="CA15">
        <v>10.598781392656541</v>
      </c>
      <c r="CB15">
        <v>15.865521458438497</v>
      </c>
      <c r="CC15">
        <v>0</v>
      </c>
      <c r="CD15">
        <v>0</v>
      </c>
      <c r="CE15">
        <v>0.63277241085393121</v>
      </c>
      <c r="CF15">
        <v>33.81055471070956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23.838118988145599</v>
      </c>
      <c r="CM15">
        <v>0</v>
      </c>
      <c r="CN15">
        <v>0</v>
      </c>
      <c r="CO15">
        <f t="shared" si="4"/>
        <v>84.745748960804121</v>
      </c>
      <c r="CQ15">
        <v>6.5689884974849386</v>
      </c>
      <c r="CR15">
        <v>0</v>
      </c>
      <c r="CS15">
        <v>6.1489997573814614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f t="shared" si="5"/>
        <v>12.7179882548664</v>
      </c>
      <c r="DJ15">
        <v>2030</v>
      </c>
      <c r="DK15">
        <f t="shared" si="6"/>
        <v>1519.3973088765549</v>
      </c>
      <c r="DL15">
        <f t="shared" si="7"/>
        <v>1434.6515599157508</v>
      </c>
      <c r="DO15">
        <v>2030</v>
      </c>
      <c r="DP15">
        <v>1519.3973088765551</v>
      </c>
      <c r="DQ15">
        <v>1434.651559915751</v>
      </c>
      <c r="DU15">
        <f t="shared" si="12"/>
        <v>2024</v>
      </c>
      <c r="DV15">
        <f t="shared" si="15"/>
        <v>71.826772587427968</v>
      </c>
      <c r="DW15">
        <f t="shared" si="13"/>
        <v>64.292298312739959</v>
      </c>
      <c r="DX15">
        <f t="shared" si="13"/>
        <v>210.24285892267545</v>
      </c>
      <c r="DY15">
        <f t="shared" si="13"/>
        <v>78.132822668399513</v>
      </c>
      <c r="DZ15">
        <f t="shared" si="13"/>
        <v>5.1547209184066356E-2</v>
      </c>
      <c r="EA15">
        <f t="shared" si="13"/>
        <v>0.75507430076677262</v>
      </c>
      <c r="EB15">
        <f t="shared" si="13"/>
        <v>319.32937766491375</v>
      </c>
      <c r="EC15">
        <f t="shared" si="13"/>
        <v>292.70409560232991</v>
      </c>
      <c r="ED15">
        <f t="shared" si="13"/>
        <v>4.5714385194465428E-3</v>
      </c>
      <c r="EE15">
        <f t="shared" si="13"/>
        <v>0.22568094864820137</v>
      </c>
      <c r="EF15">
        <f t="shared" si="13"/>
        <v>0.57771269981515105</v>
      </c>
      <c r="EG15">
        <f t="shared" si="13"/>
        <v>37.226714076605106</v>
      </c>
      <c r="EH15">
        <f t="shared" si="13"/>
        <v>42.221394131428688</v>
      </c>
      <c r="EI15">
        <f t="shared" si="13"/>
        <v>208.99378890277126</v>
      </c>
      <c r="EJ15">
        <f t="shared" si="13"/>
        <v>7.6632550463467002</v>
      </c>
      <c r="EK15">
        <f t="shared" si="13"/>
        <v>0</v>
      </c>
      <c r="EL15">
        <f t="shared" si="16"/>
        <v>0.653598595931</v>
      </c>
      <c r="EM15">
        <f t="shared" si="17"/>
        <v>1334.9015631085031</v>
      </c>
    </row>
    <row r="16" spans="2:157" x14ac:dyDescent="0.3">
      <c r="B16">
        <v>2031</v>
      </c>
      <c r="C16">
        <v>0</v>
      </c>
      <c r="D16">
        <v>0</v>
      </c>
      <c r="E16">
        <v>41.082578250431858</v>
      </c>
      <c r="F16">
        <v>0</v>
      </c>
      <c r="G16">
        <v>0</v>
      </c>
      <c r="H16">
        <v>0</v>
      </c>
      <c r="I16">
        <v>379.99632100388101</v>
      </c>
      <c r="J16">
        <v>285.56632906880179</v>
      </c>
      <c r="K16">
        <v>0</v>
      </c>
      <c r="L16">
        <v>0</v>
      </c>
      <c r="M16">
        <v>0.29709597236099999</v>
      </c>
      <c r="N16">
        <v>0</v>
      </c>
      <c r="O16">
        <v>50.299794235086999</v>
      </c>
      <c r="P16">
        <v>4.9180060350072639</v>
      </c>
      <c r="Q16">
        <v>0</v>
      </c>
      <c r="R16">
        <v>0</v>
      </c>
      <c r="S16">
        <v>0.77873819761600005</v>
      </c>
      <c r="T16">
        <f t="shared" si="0"/>
        <v>762.93886276318597</v>
      </c>
      <c r="V16">
        <v>84.539837250105023</v>
      </c>
      <c r="W16">
        <v>68.236363184575183</v>
      </c>
      <c r="X16">
        <v>102.54650881982873</v>
      </c>
      <c r="Y16">
        <v>0.62625335937207538</v>
      </c>
      <c r="Z16">
        <v>6.2899794339494844E-2</v>
      </c>
      <c r="AA16">
        <v>0.90679535615664131</v>
      </c>
      <c r="AB16">
        <v>0.6750430546208217</v>
      </c>
      <c r="AC16">
        <v>2.7918126881005829</v>
      </c>
      <c r="AD16">
        <v>5.3547469033974693E-3</v>
      </c>
      <c r="AE16">
        <v>0.27504962847251446</v>
      </c>
      <c r="AF16">
        <v>0.38049037739005293</v>
      </c>
      <c r="AG16">
        <v>4.0483098717365671</v>
      </c>
      <c r="AH16">
        <v>5.557618535726741E-3</v>
      </c>
      <c r="AI16">
        <v>62.381161227825366</v>
      </c>
      <c r="AJ16">
        <v>8.4885356341953102</v>
      </c>
      <c r="AK16">
        <v>0</v>
      </c>
      <c r="AL16">
        <f t="shared" si="1"/>
        <v>335.96997261215751</v>
      </c>
      <c r="AN16">
        <v>0</v>
      </c>
      <c r="AO16">
        <v>0</v>
      </c>
      <c r="AP16">
        <v>86.056317924089228</v>
      </c>
      <c r="AQ16">
        <v>48.255305725807318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35.109983486941644</v>
      </c>
      <c r="AZ16">
        <v>0</v>
      </c>
      <c r="BA16">
        <v>87.45954083226485</v>
      </c>
      <c r="BB16">
        <v>0</v>
      </c>
      <c r="BC16">
        <v>0</v>
      </c>
      <c r="BD16">
        <f t="shared" si="2"/>
        <v>256.88114796910304</v>
      </c>
      <c r="BG16">
        <v>0</v>
      </c>
      <c r="BH16">
        <v>0</v>
      </c>
      <c r="BI16">
        <v>22.951390283848944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4.7915590771738783</v>
      </c>
      <c r="BS16">
        <v>0</v>
      </c>
      <c r="BT16">
        <v>72.316598410888972</v>
      </c>
      <c r="BU16">
        <v>0</v>
      </c>
      <c r="BV16">
        <v>0</v>
      </c>
      <c r="BW16">
        <f t="shared" si="3"/>
        <v>100.0595477719118</v>
      </c>
      <c r="BY16">
        <v>0</v>
      </c>
      <c r="BZ16">
        <v>0</v>
      </c>
      <c r="CA16">
        <v>10.84292279878864</v>
      </c>
      <c r="CB16">
        <v>16.289616194415117</v>
      </c>
      <c r="CC16">
        <v>0</v>
      </c>
      <c r="CD16">
        <v>0</v>
      </c>
      <c r="CE16">
        <v>0.64920975560373662</v>
      </c>
      <c r="CF16">
        <v>34.755931820407802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24.400332594310694</v>
      </c>
      <c r="CM16">
        <v>0</v>
      </c>
      <c r="CN16">
        <v>0</v>
      </c>
      <c r="CO16">
        <f t="shared" si="4"/>
        <v>86.938013163525994</v>
      </c>
      <c r="CQ16">
        <v>6.5689884974849386</v>
      </c>
      <c r="CR16">
        <v>0</v>
      </c>
      <c r="CS16">
        <v>6.1489997573814614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f t="shared" si="5"/>
        <v>12.7179882548664</v>
      </c>
      <c r="DJ16">
        <v>2031</v>
      </c>
      <c r="DK16">
        <f t="shared" si="6"/>
        <v>1555.5055325347507</v>
      </c>
      <c r="DL16">
        <f t="shared" si="7"/>
        <v>1468.5675193712248</v>
      </c>
      <c r="DO16">
        <v>2031</v>
      </c>
      <c r="DP16">
        <v>1555.5055325347505</v>
      </c>
      <c r="DQ16">
        <v>1468.5675193712245</v>
      </c>
      <c r="DU16">
        <f t="shared" si="12"/>
        <v>2025</v>
      </c>
      <c r="DV16">
        <f t="shared" si="15"/>
        <v>78.035207417913853</v>
      </c>
      <c r="DW16">
        <f t="shared" si="13"/>
        <v>63.253972592851404</v>
      </c>
      <c r="DX16">
        <f t="shared" si="13"/>
        <v>213.79071171502517</v>
      </c>
      <c r="DY16">
        <f t="shared" si="13"/>
        <v>76.369078194280675</v>
      </c>
      <c r="DZ16">
        <f t="shared" si="13"/>
        <v>5.2643416822193048E-2</v>
      </c>
      <c r="EA16">
        <f t="shared" si="13"/>
        <v>0.77066873421398285</v>
      </c>
      <c r="EB16">
        <f t="shared" si="13"/>
        <v>330.06019115348261</v>
      </c>
      <c r="EC16">
        <f t="shared" si="13"/>
        <v>295.80017342943148</v>
      </c>
      <c r="ED16">
        <f t="shared" si="13"/>
        <v>4.6567063318189005E-3</v>
      </c>
      <c r="EE16">
        <f t="shared" si="13"/>
        <v>0.23047391188157645</v>
      </c>
      <c r="EF16">
        <f t="shared" si="13"/>
        <v>0.58962315051580294</v>
      </c>
      <c r="EG16">
        <f t="shared" si="13"/>
        <v>38.206448656067856</v>
      </c>
      <c r="EH16">
        <f t="shared" si="13"/>
        <v>43.378680108437969</v>
      </c>
      <c r="EI16">
        <f t="shared" si="13"/>
        <v>214.38046556766676</v>
      </c>
      <c r="EJ16">
        <f t="shared" si="13"/>
        <v>7.7485022483949191</v>
      </c>
      <c r="EK16">
        <f t="shared" si="13"/>
        <v>0</v>
      </c>
      <c r="EL16">
        <f t="shared" si="16"/>
        <v>0.67151408636599996</v>
      </c>
      <c r="EM16">
        <f t="shared" si="17"/>
        <v>1363.3430110896841</v>
      </c>
    </row>
    <row r="17" spans="2:143" x14ac:dyDescent="0.3">
      <c r="B17">
        <v>2032</v>
      </c>
      <c r="C17">
        <v>0</v>
      </c>
      <c r="D17">
        <v>0</v>
      </c>
      <c r="E17">
        <v>48.176033183954551</v>
      </c>
      <c r="F17">
        <v>0</v>
      </c>
      <c r="G17">
        <v>0</v>
      </c>
      <c r="H17">
        <v>0</v>
      </c>
      <c r="I17">
        <v>385.18686976231771</v>
      </c>
      <c r="J17">
        <v>289.06401495211793</v>
      </c>
      <c r="K17">
        <v>0</v>
      </c>
      <c r="L17">
        <v>0</v>
      </c>
      <c r="M17">
        <v>0.30181434053099998</v>
      </c>
      <c r="N17">
        <v>0</v>
      </c>
      <c r="O17">
        <v>51.385994415638997</v>
      </c>
      <c r="P17">
        <v>7.2687875734661853</v>
      </c>
      <c r="Q17">
        <v>0</v>
      </c>
      <c r="R17">
        <v>0</v>
      </c>
      <c r="S17">
        <v>0.79555467934699997</v>
      </c>
      <c r="T17">
        <f t="shared" si="0"/>
        <v>782.17906890737333</v>
      </c>
      <c r="V17">
        <v>86.074806514689058</v>
      </c>
      <c r="W17">
        <v>68.473487515090042</v>
      </c>
      <c r="X17">
        <v>105.20338988255391</v>
      </c>
      <c r="Y17">
        <v>0.63205157064713069</v>
      </c>
      <c r="Z17">
        <v>6.4351113331674509E-2</v>
      </c>
      <c r="AA17">
        <v>0.9221922122306847</v>
      </c>
      <c r="AB17">
        <v>0.68720224960630538</v>
      </c>
      <c r="AC17">
        <v>2.8501796842822404</v>
      </c>
      <c r="AD17">
        <v>5.4054865667199081E-3</v>
      </c>
      <c r="AE17">
        <v>0.28125887429022839</v>
      </c>
      <c r="AF17">
        <v>0.38753779148745393</v>
      </c>
      <c r="AG17">
        <v>4.0575839314413411</v>
      </c>
      <c r="AH17">
        <v>5.6879304373430245E-3</v>
      </c>
      <c r="AI17">
        <v>63.581928718252648</v>
      </c>
      <c r="AJ17">
        <v>8.572983528492145</v>
      </c>
      <c r="AK17">
        <v>0</v>
      </c>
      <c r="AL17">
        <f t="shared" si="1"/>
        <v>341.8000470033989</v>
      </c>
      <c r="AN17">
        <v>0</v>
      </c>
      <c r="AO17">
        <v>0</v>
      </c>
      <c r="AP17">
        <v>88.514291944062805</v>
      </c>
      <c r="AQ17">
        <v>47.691518553980451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35.698609491180981</v>
      </c>
      <c r="AZ17">
        <v>0</v>
      </c>
      <c r="BA17">
        <v>88.804568951490225</v>
      </c>
      <c r="BB17">
        <v>0</v>
      </c>
      <c r="BC17">
        <v>0</v>
      </c>
      <c r="BD17">
        <f t="shared" si="2"/>
        <v>260.70898894071445</v>
      </c>
      <c r="BG17">
        <v>0</v>
      </c>
      <c r="BH17">
        <v>0</v>
      </c>
      <c r="BI17">
        <v>23.457076048338134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4.8953660671514196</v>
      </c>
      <c r="BS17">
        <v>0</v>
      </c>
      <c r="BT17">
        <v>73.924597934967665</v>
      </c>
      <c r="BU17">
        <v>0</v>
      </c>
      <c r="BV17">
        <v>0</v>
      </c>
      <c r="BW17">
        <f t="shared" si="3"/>
        <v>102.27704005045722</v>
      </c>
      <c r="BY17">
        <v>0</v>
      </c>
      <c r="BZ17">
        <v>0</v>
      </c>
      <c r="CA17">
        <v>11.093220088583529</v>
      </c>
      <c r="CB17">
        <v>16.723832835014399</v>
      </c>
      <c r="CC17">
        <v>0</v>
      </c>
      <c r="CD17">
        <v>0</v>
      </c>
      <c r="CE17">
        <v>0.6660409071355442</v>
      </c>
      <c r="CF17">
        <v>35.721280697174045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24.976563723271681</v>
      </c>
      <c r="CM17">
        <v>0</v>
      </c>
      <c r="CN17">
        <v>0</v>
      </c>
      <c r="CO17">
        <f t="shared" si="4"/>
        <v>89.180938251179199</v>
      </c>
      <c r="CQ17">
        <v>6.5689884974849386</v>
      </c>
      <c r="CR17">
        <v>0</v>
      </c>
      <c r="CS17">
        <v>6.1489997573814614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f t="shared" si="5"/>
        <v>12.7179882548664</v>
      </c>
      <c r="DJ17">
        <v>2032</v>
      </c>
      <c r="DK17">
        <f t="shared" si="6"/>
        <v>1588.8640714079888</v>
      </c>
      <c r="DL17">
        <f t="shared" si="7"/>
        <v>1499.6831331568096</v>
      </c>
      <c r="DO17">
        <v>2032</v>
      </c>
      <c r="DP17">
        <v>1588.8640714079893</v>
      </c>
      <c r="DQ17">
        <v>1499.6831331568101</v>
      </c>
      <c r="DU17">
        <f t="shared" si="12"/>
        <v>2026</v>
      </c>
      <c r="DV17">
        <f t="shared" si="15"/>
        <v>81.845316333845005</v>
      </c>
      <c r="DW17">
        <f t="shared" si="13"/>
        <v>65.597456978594948</v>
      </c>
      <c r="DX17">
        <f t="shared" si="13"/>
        <v>222.11336161396662</v>
      </c>
      <c r="DY17">
        <f t="shared" si="13"/>
        <v>74.479873374127919</v>
      </c>
      <c r="DZ17">
        <f t="shared" si="13"/>
        <v>5.545943318221061E-2</v>
      </c>
      <c r="EA17">
        <f t="shared" si="13"/>
        <v>0.81112754875801207</v>
      </c>
      <c r="EB17">
        <f t="shared" si="13"/>
        <v>340.02526978201382</v>
      </c>
      <c r="EC17">
        <f t="shared" si="13"/>
        <v>299.54327790427851</v>
      </c>
      <c r="ED17">
        <f t="shared" si="13"/>
        <v>4.8901441783149105E-3</v>
      </c>
      <c r="EE17">
        <f t="shared" si="13"/>
        <v>0.24278831380874327</v>
      </c>
      <c r="EF17">
        <f t="shared" si="13"/>
        <v>0.6125560234743308</v>
      </c>
      <c r="EG17">
        <f t="shared" si="13"/>
        <v>39.244811522829863</v>
      </c>
      <c r="EH17">
        <f t="shared" si="13"/>
        <v>44.771378570304599</v>
      </c>
      <c r="EI17">
        <f t="shared" si="13"/>
        <v>221.48205769690685</v>
      </c>
      <c r="EJ17">
        <f t="shared" si="13"/>
        <v>7.9668628195673206</v>
      </c>
      <c r="EK17">
        <f t="shared" si="13"/>
        <v>0</v>
      </c>
      <c r="EL17">
        <f t="shared" si="16"/>
        <v>0.69307190704400001</v>
      </c>
      <c r="EM17">
        <f t="shared" si="17"/>
        <v>1399.489559966881</v>
      </c>
    </row>
    <row r="18" spans="2:143" x14ac:dyDescent="0.3">
      <c r="B18">
        <v>2033</v>
      </c>
      <c r="C18">
        <v>0</v>
      </c>
      <c r="D18">
        <v>0</v>
      </c>
      <c r="E18">
        <v>57.086615449556788</v>
      </c>
      <c r="F18">
        <v>0</v>
      </c>
      <c r="G18">
        <v>0</v>
      </c>
      <c r="H18">
        <v>0</v>
      </c>
      <c r="I18">
        <v>389.56270339841257</v>
      </c>
      <c r="J18">
        <v>292.73344661757096</v>
      </c>
      <c r="K18">
        <v>0</v>
      </c>
      <c r="L18">
        <v>0</v>
      </c>
      <c r="M18">
        <v>0.30649560764700001</v>
      </c>
      <c r="N18">
        <v>0</v>
      </c>
      <c r="O18">
        <v>52.484262104715</v>
      </c>
      <c r="P18">
        <v>9.8797809082952028</v>
      </c>
      <c r="Q18">
        <v>0</v>
      </c>
      <c r="R18">
        <v>0</v>
      </c>
      <c r="S18">
        <v>0.81255798947400004</v>
      </c>
      <c r="T18">
        <f t="shared" si="0"/>
        <v>802.86586207567154</v>
      </c>
      <c r="V18">
        <v>87.484533038363224</v>
      </c>
      <c r="W18">
        <v>68.622764960029244</v>
      </c>
      <c r="X18">
        <v>107.91627928432509</v>
      </c>
      <c r="Y18">
        <v>0.63581621560925305</v>
      </c>
      <c r="Z18">
        <v>6.5804142101733049E-2</v>
      </c>
      <c r="AA18">
        <v>0.93612057303188156</v>
      </c>
      <c r="AB18">
        <v>0.69847353517030597</v>
      </c>
      <c r="AC18">
        <v>2.9071819921921982</v>
      </c>
      <c r="AD18">
        <v>5.4382507085520022E-3</v>
      </c>
      <c r="AE18">
        <v>0.28743729674484475</v>
      </c>
      <c r="AF18">
        <v>0.39431667039243057</v>
      </c>
      <c r="AG18">
        <v>4.0652722953769516</v>
      </c>
      <c r="AH18">
        <v>5.8184086715736055E-3</v>
      </c>
      <c r="AI18">
        <v>64.723773341033706</v>
      </c>
      <c r="AJ18">
        <v>8.6496122198742782</v>
      </c>
      <c r="AK18">
        <v>0</v>
      </c>
      <c r="AL18">
        <f t="shared" si="1"/>
        <v>347.39864222362519</v>
      </c>
      <c r="AN18">
        <v>0</v>
      </c>
      <c r="AO18">
        <v>0</v>
      </c>
      <c r="AP18">
        <v>90.89720211711554</v>
      </c>
      <c r="AQ18">
        <v>46.929232907422829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36.254653863448368</v>
      </c>
      <c r="AZ18">
        <v>0</v>
      </c>
      <c r="BA18">
        <v>89.920077954647425</v>
      </c>
      <c r="BB18">
        <v>0</v>
      </c>
      <c r="BC18">
        <v>0</v>
      </c>
      <c r="BD18">
        <f t="shared" si="2"/>
        <v>264.00116684263418</v>
      </c>
      <c r="BG18">
        <v>0</v>
      </c>
      <c r="BH18">
        <v>0</v>
      </c>
      <c r="BI18">
        <v>23.923210567488375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4.9904390330207864</v>
      </c>
      <c r="BS18">
        <v>0</v>
      </c>
      <c r="BT18">
        <v>75.43646550192905</v>
      </c>
      <c r="BU18">
        <v>0</v>
      </c>
      <c r="BV18">
        <v>0</v>
      </c>
      <c r="BW18">
        <f t="shared" si="3"/>
        <v>104.35011510243821</v>
      </c>
      <c r="BY18">
        <v>0</v>
      </c>
      <c r="BZ18">
        <v>0</v>
      </c>
      <c r="CA18">
        <v>11.347362004920283</v>
      </c>
      <c r="CB18">
        <v>17.164620860728306</v>
      </c>
      <c r="CC18">
        <v>0</v>
      </c>
      <c r="CD18">
        <v>0</v>
      </c>
      <c r="CE18">
        <v>0.68312563857980835</v>
      </c>
      <c r="CF18">
        <v>36.699543817950548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25.561601590068385</v>
      </c>
      <c r="CM18">
        <v>0</v>
      </c>
      <c r="CN18">
        <v>0</v>
      </c>
      <c r="CO18">
        <f t="shared" si="4"/>
        <v>91.456253912247348</v>
      </c>
      <c r="CQ18">
        <v>6.5689884974849386</v>
      </c>
      <c r="CR18">
        <v>0</v>
      </c>
      <c r="CS18">
        <v>6.1489997573814614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f t="shared" si="5"/>
        <v>12.7179882548664</v>
      </c>
      <c r="DJ18">
        <v>2033</v>
      </c>
      <c r="DK18">
        <f t="shared" si="6"/>
        <v>1622.7900284114826</v>
      </c>
      <c r="DL18">
        <f t="shared" si="7"/>
        <v>1531.3337744992352</v>
      </c>
      <c r="DO18">
        <v>2033</v>
      </c>
      <c r="DP18">
        <v>1622.7900284114833</v>
      </c>
      <c r="DQ18">
        <v>1531.3337744992359</v>
      </c>
      <c r="DU18">
        <f t="shared" si="12"/>
        <v>2027</v>
      </c>
      <c r="DV18">
        <f t="shared" si="15"/>
        <v>83.869754922492874</v>
      </c>
      <c r="DW18">
        <f t="shared" si="13"/>
        <v>66.320243699180338</v>
      </c>
      <c r="DX18">
        <f t="shared" si="13"/>
        <v>229.91913799701447</v>
      </c>
      <c r="DY18">
        <f t="shared" si="13"/>
        <v>72.437625075916657</v>
      </c>
      <c r="DZ18">
        <f t="shared" si="13"/>
        <v>5.6984405084191628E-2</v>
      </c>
      <c r="EA18">
        <f t="shared" si="13"/>
        <v>0.83227200203544283</v>
      </c>
      <c r="EB18">
        <f t="shared" si="13"/>
        <v>350.14472831397535</v>
      </c>
      <c r="EC18">
        <f t="shared" si="13"/>
        <v>304.23790999656006</v>
      </c>
      <c r="ED18">
        <f t="shared" si="13"/>
        <v>5.0042857390592563E-3</v>
      </c>
      <c r="EE18">
        <f t="shared" si="13"/>
        <v>0.24943987863967154</v>
      </c>
      <c r="EF18">
        <f t="shared" si="13"/>
        <v>0.62670600968532142</v>
      </c>
      <c r="EG18">
        <f t="shared" si="13"/>
        <v>40.256846845204521</v>
      </c>
      <c r="EH18">
        <f t="shared" si="13"/>
        <v>45.953785049445706</v>
      </c>
      <c r="EI18">
        <f t="shared" si="13"/>
        <v>227.36308666136588</v>
      </c>
      <c r="EJ18">
        <f t="shared" si="13"/>
        <v>8.081893056864434</v>
      </c>
      <c r="EK18">
        <f t="shared" si="13"/>
        <v>0</v>
      </c>
      <c r="EL18">
        <f t="shared" si="16"/>
        <v>0.71137573372600005</v>
      </c>
      <c r="EM18">
        <f t="shared" si="17"/>
        <v>1431.0667939329301</v>
      </c>
    </row>
    <row r="19" spans="2:143" x14ac:dyDescent="0.3">
      <c r="B19">
        <v>2034</v>
      </c>
      <c r="C19">
        <v>0</v>
      </c>
      <c r="D19">
        <v>0</v>
      </c>
      <c r="E19">
        <v>66.91292403400935</v>
      </c>
      <c r="F19">
        <v>0</v>
      </c>
      <c r="G19">
        <v>0</v>
      </c>
      <c r="H19">
        <v>0</v>
      </c>
      <c r="I19">
        <v>392.04588321064563</v>
      </c>
      <c r="J19">
        <v>295.3832004538383</v>
      </c>
      <c r="K19">
        <v>0</v>
      </c>
      <c r="L19">
        <v>0</v>
      </c>
      <c r="M19">
        <v>0.31116500496999999</v>
      </c>
      <c r="N19">
        <v>0</v>
      </c>
      <c r="O19">
        <v>53.599427511183002</v>
      </c>
      <c r="P19">
        <v>12.698277194019889</v>
      </c>
      <c r="Q19">
        <v>0</v>
      </c>
      <c r="R19">
        <v>0</v>
      </c>
      <c r="S19">
        <v>0.82982290898099997</v>
      </c>
      <c r="T19">
        <f t="shared" si="0"/>
        <v>821.78070031764707</v>
      </c>
      <c r="V19">
        <v>88.749977477606706</v>
      </c>
      <c r="W19">
        <v>68.673778251204169</v>
      </c>
      <c r="X19">
        <v>110.67375914761044</v>
      </c>
      <c r="Y19">
        <v>0.63737962370225276</v>
      </c>
      <c r="Z19">
        <v>6.7248105100951194E-2</v>
      </c>
      <c r="AA19">
        <v>0.94837628849350208</v>
      </c>
      <c r="AB19">
        <v>0.70871201686139207</v>
      </c>
      <c r="AC19">
        <v>2.9623029984327314</v>
      </c>
      <c r="AD19">
        <v>5.4515609339605862E-3</v>
      </c>
      <c r="AE19">
        <v>0.29353655066866208</v>
      </c>
      <c r="AF19">
        <v>0.40075774673365583</v>
      </c>
      <c r="AG19">
        <v>4.0712089185682991</v>
      </c>
      <c r="AH19">
        <v>5.9481126748892168E-3</v>
      </c>
      <c r="AI19">
        <v>65.794084446896363</v>
      </c>
      <c r="AJ19">
        <v>8.7173213096222018</v>
      </c>
      <c r="AK19">
        <v>0</v>
      </c>
      <c r="AL19">
        <f t="shared" si="1"/>
        <v>352.70984255511013</v>
      </c>
      <c r="AN19">
        <v>0</v>
      </c>
      <c r="AO19">
        <v>0</v>
      </c>
      <c r="AP19">
        <v>93.2024165599003</v>
      </c>
      <c r="AQ19">
        <v>45.976237773504309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36.778196420116252</v>
      </c>
      <c r="AZ19">
        <v>0</v>
      </c>
      <c r="BA19">
        <v>90.803554981588164</v>
      </c>
      <c r="BB19">
        <v>0</v>
      </c>
      <c r="BC19">
        <v>0</v>
      </c>
      <c r="BD19">
        <f t="shared" si="2"/>
        <v>266.76040573510903</v>
      </c>
      <c r="BG19">
        <v>0</v>
      </c>
      <c r="BH19">
        <v>0</v>
      </c>
      <c r="BI19">
        <v>24.350075594623991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5.0768146473030384</v>
      </c>
      <c r="BS19">
        <v>0</v>
      </c>
      <c r="BT19">
        <v>76.854176438775838</v>
      </c>
      <c r="BU19">
        <v>0</v>
      </c>
      <c r="BV19">
        <v>0</v>
      </c>
      <c r="BW19">
        <f t="shared" si="3"/>
        <v>106.28106668070286</v>
      </c>
      <c r="BY19">
        <v>0</v>
      </c>
      <c r="BZ19">
        <v>0</v>
      </c>
      <c r="CA19">
        <v>11.608454159432815</v>
      </c>
      <c r="CB19">
        <v>17.616752226409375</v>
      </c>
      <c r="CC19">
        <v>0</v>
      </c>
      <c r="CD19">
        <v>0</v>
      </c>
      <c r="CE19">
        <v>0.70065215340732179</v>
      </c>
      <c r="CF19">
        <v>37.699980129344951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26.162445021148059</v>
      </c>
      <c r="CM19">
        <v>0</v>
      </c>
      <c r="CN19">
        <v>0</v>
      </c>
      <c r="CO19">
        <f t="shared" si="4"/>
        <v>93.788283689742528</v>
      </c>
      <c r="CQ19">
        <v>6.5689884974849386</v>
      </c>
      <c r="CR19">
        <v>0</v>
      </c>
      <c r="CS19">
        <v>6.1489997573814614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f t="shared" si="5"/>
        <v>12.7179882548664</v>
      </c>
      <c r="DJ19">
        <v>2034</v>
      </c>
      <c r="DK19">
        <f t="shared" si="6"/>
        <v>1654.0382872331777</v>
      </c>
      <c r="DL19">
        <f t="shared" si="7"/>
        <v>1560.2500035434352</v>
      </c>
      <c r="DO19">
        <v>2034</v>
      </c>
      <c r="DP19">
        <v>1654.0382872331779</v>
      </c>
      <c r="DQ19">
        <v>1560.2500035434355</v>
      </c>
      <c r="DU19">
        <f t="shared" si="12"/>
        <v>2028</v>
      </c>
      <c r="DV19">
        <f t="shared" si="15"/>
        <v>85.847889507181449</v>
      </c>
      <c r="DW19">
        <f t="shared" si="13"/>
        <v>66.969185190253555</v>
      </c>
      <c r="DX19">
        <f t="shared" si="13"/>
        <v>238.34457820470757</v>
      </c>
      <c r="DY19">
        <f t="shared" si="13"/>
        <v>70.209361851458965</v>
      </c>
      <c r="DZ19">
        <f t="shared" si="13"/>
        <v>5.8508535096789022E-2</v>
      </c>
      <c r="EA19">
        <f t="shared" si="13"/>
        <v>0.85285040523626088</v>
      </c>
      <c r="EB19">
        <f t="shared" si="13"/>
        <v>359.35651759504094</v>
      </c>
      <c r="EC19">
        <f t="shared" si="13"/>
        <v>308.93823444613474</v>
      </c>
      <c r="ED19">
        <f t="shared" si="13"/>
        <v>5.1115644147184652E-3</v>
      </c>
      <c r="EE19">
        <f t="shared" si="13"/>
        <v>0.25607355397360221</v>
      </c>
      <c r="EF19">
        <f t="shared" si="13"/>
        <v>0.64011676487765734</v>
      </c>
      <c r="EG19">
        <f t="shared" si="13"/>
        <v>41.255165211961156</v>
      </c>
      <c r="EH19">
        <f t="shared" si="13"/>
        <v>47.048507418959801</v>
      </c>
      <c r="EI19">
        <f t="shared" si="13"/>
        <v>233.02967864607552</v>
      </c>
      <c r="EJ19">
        <f t="shared" si="13"/>
        <v>8.1939262545113891</v>
      </c>
      <c r="EK19">
        <f t="shared" si="13"/>
        <v>0</v>
      </c>
      <c r="EL19">
        <f t="shared" si="16"/>
        <v>0.72832204127400002</v>
      </c>
      <c r="EM19">
        <f t="shared" si="17"/>
        <v>1461.7340271911582</v>
      </c>
    </row>
    <row r="20" spans="2:143" x14ac:dyDescent="0.3">
      <c r="B20">
        <v>2035</v>
      </c>
      <c r="C20">
        <v>0</v>
      </c>
      <c r="D20">
        <v>0</v>
      </c>
      <c r="E20">
        <v>79.569490516109724</v>
      </c>
      <c r="F20">
        <v>0</v>
      </c>
      <c r="G20">
        <v>0</v>
      </c>
      <c r="H20">
        <v>0</v>
      </c>
      <c r="I20">
        <v>394.48063930532379</v>
      </c>
      <c r="J20">
        <v>298.88881108154118</v>
      </c>
      <c r="K20">
        <v>0</v>
      </c>
      <c r="L20">
        <v>0</v>
      </c>
      <c r="M20">
        <v>0.31585203566699999</v>
      </c>
      <c r="N20">
        <v>0</v>
      </c>
      <c r="O20">
        <v>54.737170072615001</v>
      </c>
      <c r="P20">
        <v>15.976362684072988</v>
      </c>
      <c r="Q20">
        <v>0</v>
      </c>
      <c r="R20">
        <v>0</v>
      </c>
      <c r="S20">
        <v>0.84743736655699997</v>
      </c>
      <c r="T20">
        <f t="shared" si="0"/>
        <v>844.81576306188674</v>
      </c>
      <c r="V20">
        <v>89.867812018712939</v>
      </c>
      <c r="W20">
        <v>68.622827129632014</v>
      </c>
      <c r="X20">
        <v>113.46557216380974</v>
      </c>
      <c r="Y20">
        <v>0.6368006927198393</v>
      </c>
      <c r="Z20">
        <v>6.867417841343075E-2</v>
      </c>
      <c r="AA20">
        <v>0.95893433586117383</v>
      </c>
      <c r="AB20">
        <v>0.71788533479511962</v>
      </c>
      <c r="AC20">
        <v>3.0152566954891729</v>
      </c>
      <c r="AD20">
        <v>5.4459425079080468E-3</v>
      </c>
      <c r="AE20">
        <v>0.29952070680046949</v>
      </c>
      <c r="AF20">
        <v>0.40683091280815586</v>
      </c>
      <c r="AG20">
        <v>4.0754108011108903</v>
      </c>
      <c r="AH20">
        <v>6.0762714829133823E-3</v>
      </c>
      <c r="AI20">
        <v>66.788315536438446</v>
      </c>
      <c r="AJ20">
        <v>8.7759643822038562</v>
      </c>
      <c r="AK20">
        <v>0</v>
      </c>
      <c r="AL20">
        <f t="shared" si="1"/>
        <v>357.71132710278607</v>
      </c>
      <c r="AN20">
        <v>0</v>
      </c>
      <c r="AO20">
        <v>0</v>
      </c>
      <c r="AP20">
        <v>95.437625043544159</v>
      </c>
      <c r="AQ20">
        <v>44.859487520092593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37.271703532854083</v>
      </c>
      <c r="AZ20">
        <v>0</v>
      </c>
      <c r="BA20">
        <v>91.477861484393799</v>
      </c>
      <c r="BB20">
        <v>0</v>
      </c>
      <c r="BC20">
        <v>0</v>
      </c>
      <c r="BD20">
        <f t="shared" si="2"/>
        <v>269.04667758088465</v>
      </c>
      <c r="BG20">
        <v>0</v>
      </c>
      <c r="BH20">
        <v>0</v>
      </c>
      <c r="BI20">
        <v>24.743833949241349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5.1558008804917623</v>
      </c>
      <c r="BS20">
        <v>0</v>
      </c>
      <c r="BT20">
        <v>78.193986184163279</v>
      </c>
      <c r="BU20">
        <v>0</v>
      </c>
      <c r="BV20">
        <v>0</v>
      </c>
      <c r="BW20">
        <f t="shared" si="3"/>
        <v>108.09362101389638</v>
      </c>
      <c r="BY20">
        <v>0</v>
      </c>
      <c r="BZ20">
        <v>0</v>
      </c>
      <c r="CA20">
        <v>11.88027626906012</v>
      </c>
      <c r="CB20">
        <v>18.086037383380834</v>
      </c>
      <c r="CC20">
        <v>0</v>
      </c>
      <c r="CD20">
        <v>0</v>
      </c>
      <c r="CE20">
        <v>0.71884993605260683</v>
      </c>
      <c r="CF20">
        <v>38.734173125935435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26.787616811393583</v>
      </c>
      <c r="CM20">
        <v>0</v>
      </c>
      <c r="CN20">
        <v>0</v>
      </c>
      <c r="CO20">
        <f t="shared" si="4"/>
        <v>96.20695352582257</v>
      </c>
      <c r="CQ20">
        <v>6.5689884974849386</v>
      </c>
      <c r="CR20">
        <v>0</v>
      </c>
      <c r="CS20">
        <v>6.1489997573814614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f t="shared" si="5"/>
        <v>12.7179882548664</v>
      </c>
      <c r="DJ20">
        <v>2035</v>
      </c>
      <c r="DK20">
        <f t="shared" si="6"/>
        <v>1688.5923305401425</v>
      </c>
      <c r="DL20">
        <f t="shared" si="7"/>
        <v>1592.3853770143198</v>
      </c>
      <c r="DO20">
        <v>2035</v>
      </c>
      <c r="DP20">
        <v>1688.5923305401434</v>
      </c>
      <c r="DQ20">
        <v>1592.3853770143207</v>
      </c>
      <c r="DU20">
        <f t="shared" si="12"/>
        <v>2029</v>
      </c>
      <c r="DV20">
        <f t="shared" si="15"/>
        <v>87.712878555639193</v>
      </c>
      <c r="DW20">
        <f t="shared" si="13"/>
        <v>67.497101304354103</v>
      </c>
      <c r="DX20">
        <f t="shared" si="13"/>
        <v>247.34967034966732</v>
      </c>
      <c r="DY20">
        <f t="shared" si="13"/>
        <v>67.762685881424943</v>
      </c>
      <c r="DZ20">
        <f t="shared" si="13"/>
        <v>5.9993504958512106E-2</v>
      </c>
      <c r="EA20">
        <f t="shared" si="13"/>
        <v>0.87213356932468222</v>
      </c>
      <c r="EB20">
        <f t="shared" si="13"/>
        <v>366.80313511390278</v>
      </c>
      <c r="EC20">
        <f t="shared" si="13"/>
        <v>312.91247008414268</v>
      </c>
      <c r="ED20">
        <f t="shared" si="13"/>
        <v>5.2065665676333649E-3</v>
      </c>
      <c r="EE20">
        <f t="shared" si="13"/>
        <v>0.26251724594459153</v>
      </c>
      <c r="EF20">
        <f t="shared" si="13"/>
        <v>0.65310332853699538</v>
      </c>
      <c r="EG20">
        <f t="shared" si="13"/>
        <v>42.243002418407272</v>
      </c>
      <c r="EH20">
        <f t="shared" si="13"/>
        <v>48.148924798271068</v>
      </c>
      <c r="EI20">
        <f t="shared" si="13"/>
        <v>238.63096017109467</v>
      </c>
      <c r="EJ20">
        <f t="shared" si="13"/>
        <v>8.2990593914549642</v>
      </c>
      <c r="EK20">
        <f t="shared" si="13"/>
        <v>0</v>
      </c>
      <c r="EL20">
        <f t="shared" si="16"/>
        <v>0.745356570878</v>
      </c>
      <c r="EM20">
        <f t="shared" si="17"/>
        <v>1489.9581988545697</v>
      </c>
    </row>
    <row r="21" spans="2:143" x14ac:dyDescent="0.3">
      <c r="B21">
        <v>2036</v>
      </c>
      <c r="C21">
        <v>0</v>
      </c>
      <c r="D21">
        <v>0</v>
      </c>
      <c r="E21">
        <v>92.087929310590383</v>
      </c>
      <c r="F21">
        <v>0</v>
      </c>
      <c r="G21">
        <v>0</v>
      </c>
      <c r="H21">
        <v>0</v>
      </c>
      <c r="I21">
        <v>394.48835529349748</v>
      </c>
      <c r="J21">
        <v>300.59539030768576</v>
      </c>
      <c r="K21">
        <v>0</v>
      </c>
      <c r="L21">
        <v>0</v>
      </c>
      <c r="M21">
        <v>0.32042009545700001</v>
      </c>
      <c r="N21">
        <v>0</v>
      </c>
      <c r="O21">
        <v>55.874339001221003</v>
      </c>
      <c r="P21">
        <v>19.342549028645337</v>
      </c>
      <c r="Q21">
        <v>0</v>
      </c>
      <c r="R21">
        <v>0</v>
      </c>
      <c r="S21">
        <v>0.86504294318599995</v>
      </c>
      <c r="T21">
        <f t="shared" si="0"/>
        <v>863.57402598028295</v>
      </c>
      <c r="V21">
        <v>90.942744690297602</v>
      </c>
      <c r="W21">
        <v>68.535459700138176</v>
      </c>
      <c r="X21">
        <v>116.35973817368767</v>
      </c>
      <c r="Y21">
        <v>0.63497910917134937</v>
      </c>
      <c r="Z21">
        <v>7.0142818933665085E-2</v>
      </c>
      <c r="AA21">
        <v>0.96889735550841993</v>
      </c>
      <c r="AB21">
        <v>0.72678079855635136</v>
      </c>
      <c r="AC21">
        <v>3.0688999585552938</v>
      </c>
      <c r="AD21">
        <v>5.4293540444763679E-3</v>
      </c>
      <c r="AE21">
        <v>0.30566012214064175</v>
      </c>
      <c r="AF21">
        <v>0.41291913278254139</v>
      </c>
      <c r="AG21">
        <v>4.0787684823905455</v>
      </c>
      <c r="AH21">
        <v>6.208170674582238E-3</v>
      </c>
      <c r="AI21">
        <v>67.775654922174809</v>
      </c>
      <c r="AJ21">
        <v>8.8314473129512496</v>
      </c>
      <c r="AK21">
        <v>0</v>
      </c>
      <c r="AL21">
        <f t="shared" si="1"/>
        <v>362.72373010200738</v>
      </c>
      <c r="AN21">
        <v>0</v>
      </c>
      <c r="AO21">
        <v>0</v>
      </c>
      <c r="AP21">
        <v>97.557820440055224</v>
      </c>
      <c r="AQ21">
        <v>43.884569076396275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37.773822737943263</v>
      </c>
      <c r="AZ21">
        <v>0</v>
      </c>
      <c r="BA21">
        <v>92.245072658042616</v>
      </c>
      <c r="BB21">
        <v>0</v>
      </c>
      <c r="BC21">
        <v>0</v>
      </c>
      <c r="BD21">
        <f t="shared" si="2"/>
        <v>271.46128491243735</v>
      </c>
      <c r="BG21">
        <v>0</v>
      </c>
      <c r="BH21">
        <v>0</v>
      </c>
      <c r="BI21">
        <v>25.102841209774063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5.2271321577512673</v>
      </c>
      <c r="BS21">
        <v>0</v>
      </c>
      <c r="BT21">
        <v>79.466909740921523</v>
      </c>
      <c r="BU21">
        <v>0</v>
      </c>
      <c r="BV21">
        <v>0</v>
      </c>
      <c r="BW21">
        <f t="shared" si="3"/>
        <v>109.79688310844685</v>
      </c>
      <c r="BY21">
        <v>0</v>
      </c>
      <c r="BZ21">
        <v>0</v>
      </c>
      <c r="CA21">
        <v>12.147998381007428</v>
      </c>
      <c r="CB21">
        <v>18.549890418638949</v>
      </c>
      <c r="CC21">
        <v>0</v>
      </c>
      <c r="CD21">
        <v>0</v>
      </c>
      <c r="CE21">
        <v>0.73682077219042785</v>
      </c>
      <c r="CF21">
        <v>39.753220572567109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27.403669151288717</v>
      </c>
      <c r="CM21">
        <v>0</v>
      </c>
      <c r="CN21">
        <v>0</v>
      </c>
      <c r="CO21">
        <f t="shared" si="4"/>
        <v>98.591599295692617</v>
      </c>
      <c r="CQ21">
        <v>6.5689884974849386</v>
      </c>
      <c r="CR21">
        <v>0</v>
      </c>
      <c r="CS21">
        <v>6.1489997573814614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f t="shared" si="5"/>
        <v>12.7179882548664</v>
      </c>
      <c r="DJ21">
        <v>2036</v>
      </c>
      <c r="DK21">
        <f t="shared" si="6"/>
        <v>1718.8655116537334</v>
      </c>
      <c r="DL21">
        <f t="shared" si="7"/>
        <v>1620.2739123580409</v>
      </c>
      <c r="DO21">
        <v>2036</v>
      </c>
      <c r="DP21">
        <v>1718.8655116537336</v>
      </c>
      <c r="DQ21">
        <v>1620.2739123580409</v>
      </c>
      <c r="DU21">
        <f t="shared" si="12"/>
        <v>2030</v>
      </c>
      <c r="DV21">
        <f t="shared" si="15"/>
        <v>89.45261937082185</v>
      </c>
      <c r="DW21">
        <f t="shared" si="13"/>
        <v>67.905870963192356</v>
      </c>
      <c r="DX21">
        <f t="shared" si="13"/>
        <v>257.57843215780105</v>
      </c>
      <c r="DY21">
        <f t="shared" si="13"/>
        <v>65.112734340510869</v>
      </c>
      <c r="DZ21">
        <f t="shared" si="13"/>
        <v>6.1443085465816949E-2</v>
      </c>
      <c r="EA21">
        <f t="shared" si="13"/>
        <v>0.8899806228811441</v>
      </c>
      <c r="EB21">
        <f t="shared" si="13"/>
        <v>374.06406112117543</v>
      </c>
      <c r="EC21">
        <f t="shared" si="13"/>
        <v>317.53852627189792</v>
      </c>
      <c r="ED21">
        <f t="shared" si="13"/>
        <v>5.2872604476218808E-3</v>
      </c>
      <c r="EE21">
        <f t="shared" si="13"/>
        <v>0.268782421233624</v>
      </c>
      <c r="EF21">
        <f t="shared" si="13"/>
        <v>0.66552460393808299</v>
      </c>
      <c r="EG21">
        <f t="shared" si="13"/>
        <v>43.208626708392586</v>
      </c>
      <c r="EH21">
        <f t="shared" si="13"/>
        <v>49.234209977111881</v>
      </c>
      <c r="EI21">
        <f t="shared" si="13"/>
        <v>244.25251348777786</v>
      </c>
      <c r="EJ21">
        <f t="shared" si="13"/>
        <v>8.3965396118539868</v>
      </c>
      <c r="EK21">
        <f t="shared" si="13"/>
        <v>0</v>
      </c>
      <c r="EL21">
        <f t="shared" si="16"/>
        <v>0.76215687205299998</v>
      </c>
      <c r="EM21">
        <f t="shared" si="17"/>
        <v>1519.3973088765551</v>
      </c>
    </row>
    <row r="22" spans="2:143" x14ac:dyDescent="0.3">
      <c r="B22">
        <v>2037</v>
      </c>
      <c r="C22">
        <v>0</v>
      </c>
      <c r="D22">
        <v>0</v>
      </c>
      <c r="E22">
        <v>106.24093398374347</v>
      </c>
      <c r="F22">
        <v>0</v>
      </c>
      <c r="G22">
        <v>0</v>
      </c>
      <c r="H22">
        <v>0</v>
      </c>
      <c r="I22">
        <v>393.57260290614693</v>
      </c>
      <c r="J22">
        <v>302.05302158962519</v>
      </c>
      <c r="K22">
        <v>0</v>
      </c>
      <c r="L22">
        <v>0</v>
      </c>
      <c r="M22">
        <v>0.324976378121</v>
      </c>
      <c r="N22">
        <v>0</v>
      </c>
      <c r="O22">
        <v>57.029974189992998</v>
      </c>
      <c r="P22">
        <v>23.066571424918997</v>
      </c>
      <c r="Q22">
        <v>0</v>
      </c>
      <c r="R22">
        <v>0</v>
      </c>
      <c r="S22">
        <v>0.882934413275</v>
      </c>
      <c r="T22">
        <f t="shared" si="0"/>
        <v>883.17101488582364</v>
      </c>
      <c r="V22">
        <v>91.966998097892727</v>
      </c>
      <c r="W22">
        <v>68.395434709532125</v>
      </c>
      <c r="X22">
        <v>119.32386392530675</v>
      </c>
      <c r="Y22">
        <v>0.63218967800526826</v>
      </c>
      <c r="Z22">
        <v>7.1624712593643017E-2</v>
      </c>
      <c r="AA22">
        <v>0.97824667544244692</v>
      </c>
      <c r="AB22">
        <v>0.73532981994276081</v>
      </c>
      <c r="AC22">
        <v>3.1223465869039426</v>
      </c>
      <c r="AD22">
        <v>5.4042268193258995E-3</v>
      </c>
      <c r="AE22">
        <v>0.31183701464379648</v>
      </c>
      <c r="AF22">
        <v>0.41893315408486792</v>
      </c>
      <c r="AG22">
        <v>4.0814049340083987</v>
      </c>
      <c r="AH22">
        <v>6.3412569748154592E-3</v>
      </c>
      <c r="AI22">
        <v>68.743506946961276</v>
      </c>
      <c r="AJ22">
        <v>8.8836492908712046</v>
      </c>
      <c r="AK22">
        <v>0</v>
      </c>
      <c r="AL22">
        <f t="shared" si="1"/>
        <v>367.67711102998328</v>
      </c>
      <c r="AN22">
        <v>0</v>
      </c>
      <c r="AO22">
        <v>0</v>
      </c>
      <c r="AP22">
        <v>99.644279106419816</v>
      </c>
      <c r="AQ22">
        <v>42.841183898987779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38.25510297683244</v>
      </c>
      <c r="AZ22">
        <v>0</v>
      </c>
      <c r="BA22">
        <v>92.912270832152473</v>
      </c>
      <c r="BB22">
        <v>0</v>
      </c>
      <c r="BC22">
        <v>0</v>
      </c>
      <c r="BD22">
        <f t="shared" si="2"/>
        <v>273.65283681439251</v>
      </c>
      <c r="BG22">
        <v>0</v>
      </c>
      <c r="BH22">
        <v>0</v>
      </c>
      <c r="BI22">
        <v>25.451296246122226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5.2959737277630001</v>
      </c>
      <c r="BS22">
        <v>0</v>
      </c>
      <c r="BT22">
        <v>80.7162200228627</v>
      </c>
      <c r="BU22">
        <v>0</v>
      </c>
      <c r="BV22">
        <v>0</v>
      </c>
      <c r="BW22">
        <f t="shared" si="3"/>
        <v>111.46348999674792</v>
      </c>
      <c r="BY22">
        <v>0</v>
      </c>
      <c r="BZ22">
        <v>0</v>
      </c>
      <c r="CA22">
        <v>12.424063710713575</v>
      </c>
      <c r="CB22">
        <v>19.027154244827731</v>
      </c>
      <c r="CC22">
        <v>0</v>
      </c>
      <c r="CD22">
        <v>0</v>
      </c>
      <c r="CE22">
        <v>0.75531411915205793</v>
      </c>
      <c r="CF22">
        <v>40.797160916988766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28.038633220482208</v>
      </c>
      <c r="CM22">
        <v>0</v>
      </c>
      <c r="CN22">
        <v>0</v>
      </c>
      <c r="CO22">
        <f t="shared" si="4"/>
        <v>101.04232621216434</v>
      </c>
      <c r="CQ22">
        <v>6.5689884974849386</v>
      </c>
      <c r="CR22">
        <v>0</v>
      </c>
      <c r="CS22">
        <v>6.1489997573814614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f t="shared" si="5"/>
        <v>12.7179882548664</v>
      </c>
      <c r="DJ22">
        <v>2037</v>
      </c>
      <c r="DK22">
        <f t="shared" si="6"/>
        <v>1749.7247671939774</v>
      </c>
      <c r="DL22">
        <f t="shared" si="7"/>
        <v>1648.682440981813</v>
      </c>
      <c r="DO22">
        <v>2037</v>
      </c>
      <c r="DP22">
        <v>1749.7247671939781</v>
      </c>
      <c r="DQ22">
        <v>1648.6824409818137</v>
      </c>
      <c r="DU22">
        <f t="shared" si="12"/>
        <v>2031</v>
      </c>
      <c r="DV22">
        <f t="shared" si="15"/>
        <v>91.108825747589961</v>
      </c>
      <c r="DW22">
        <f t="shared" si="13"/>
        <v>68.236363184575183</v>
      </c>
      <c r="DX22">
        <f t="shared" si="13"/>
        <v>269.6287178343689</v>
      </c>
      <c r="DY22">
        <f t="shared" si="13"/>
        <v>65.171175279594507</v>
      </c>
      <c r="DZ22">
        <f t="shared" si="13"/>
        <v>6.2899794339494844E-2</v>
      </c>
      <c r="EA22">
        <f t="shared" si="13"/>
        <v>0.90679535615664131</v>
      </c>
      <c r="EB22">
        <f t="shared" si="13"/>
        <v>381.32057381410556</v>
      </c>
      <c r="EC22">
        <f t="shared" si="13"/>
        <v>323.11407357731019</v>
      </c>
      <c r="ED22">
        <f t="shared" si="13"/>
        <v>5.3547469033974693E-3</v>
      </c>
      <c r="EE22">
        <f t="shared" si="13"/>
        <v>0.27504962847251446</v>
      </c>
      <c r="EF22">
        <f t="shared" si="13"/>
        <v>0.67758634975105292</v>
      </c>
      <c r="EG22">
        <f t="shared" si="13"/>
        <v>43.949852435852087</v>
      </c>
      <c r="EH22">
        <f t="shared" si="13"/>
        <v>50.305351853622724</v>
      </c>
      <c r="EI22">
        <f t="shared" si="13"/>
        <v>251.47563910029712</v>
      </c>
      <c r="EJ22">
        <f t="shared" si="13"/>
        <v>8.4885356341953102</v>
      </c>
      <c r="EK22">
        <f t="shared" si="13"/>
        <v>0</v>
      </c>
      <c r="EL22">
        <f t="shared" si="16"/>
        <v>0.77873819761600005</v>
      </c>
      <c r="EM22">
        <f t="shared" si="17"/>
        <v>1555.5055325347507</v>
      </c>
    </row>
    <row r="23" spans="2:143" x14ac:dyDescent="0.3">
      <c r="B23">
        <v>2038</v>
      </c>
      <c r="C23">
        <v>0</v>
      </c>
      <c r="D23">
        <v>0</v>
      </c>
      <c r="E23">
        <v>121.82614706644529</v>
      </c>
      <c r="F23">
        <v>0</v>
      </c>
      <c r="G23">
        <v>0</v>
      </c>
      <c r="H23">
        <v>0</v>
      </c>
      <c r="I23">
        <v>391.68266427855434</v>
      </c>
      <c r="J23">
        <v>303.21611151175148</v>
      </c>
      <c r="K23">
        <v>0</v>
      </c>
      <c r="L23">
        <v>0</v>
      </c>
      <c r="M23">
        <v>0.32951161280399999</v>
      </c>
      <c r="N23">
        <v>0</v>
      </c>
      <c r="O23">
        <v>58.203021259712003</v>
      </c>
      <c r="P23">
        <v>27.091711561657441</v>
      </c>
      <c r="Q23">
        <v>0</v>
      </c>
      <c r="R23">
        <v>0</v>
      </c>
      <c r="S23">
        <v>0.90109545299000005</v>
      </c>
      <c r="T23">
        <f t="shared" si="0"/>
        <v>903.25026274391473</v>
      </c>
      <c r="V23">
        <v>93.004368715777247</v>
      </c>
      <c r="W23">
        <v>68.231116822176915</v>
      </c>
      <c r="X23">
        <v>122.37869426476178</v>
      </c>
      <c r="Y23">
        <v>0.62923156702047078</v>
      </c>
      <c r="Z23">
        <v>7.3137594940344358E-2</v>
      </c>
      <c r="AA23">
        <v>0.98769615950696366</v>
      </c>
      <c r="AB23">
        <v>0.74400024879842308</v>
      </c>
      <c r="AC23">
        <v>3.1768126312528846</v>
      </c>
      <c r="AD23">
        <v>5.3776265598994948E-3</v>
      </c>
      <c r="AE23">
        <v>0.31814073925640574</v>
      </c>
      <c r="AF23">
        <v>0.42505792675630999</v>
      </c>
      <c r="AG23">
        <v>4.0840003653011445</v>
      </c>
      <c r="AH23">
        <v>6.4770895502153682E-3</v>
      </c>
      <c r="AI23">
        <v>69.727991161162947</v>
      </c>
      <c r="AJ23">
        <v>8.9363845969959677</v>
      </c>
      <c r="AK23">
        <v>0</v>
      </c>
      <c r="AL23">
        <f t="shared" si="1"/>
        <v>372.72848750981808</v>
      </c>
      <c r="AN23">
        <v>0</v>
      </c>
      <c r="AO23">
        <v>0</v>
      </c>
      <c r="AP23">
        <v>101.72142779879465</v>
      </c>
      <c r="AQ23">
        <v>41.791362106696155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38.72136937606502</v>
      </c>
      <c r="AZ23">
        <v>0</v>
      </c>
      <c r="BA23">
        <v>93.554563515899389</v>
      </c>
      <c r="BB23">
        <v>0</v>
      </c>
      <c r="BC23">
        <v>0</v>
      </c>
      <c r="BD23">
        <f t="shared" si="2"/>
        <v>275.78872279745519</v>
      </c>
      <c r="BG23">
        <v>0</v>
      </c>
      <c r="BH23">
        <v>0</v>
      </c>
      <c r="BI23">
        <v>25.806545669195813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5.3660872195341494</v>
      </c>
      <c r="BS23">
        <v>0</v>
      </c>
      <c r="BT23">
        <v>81.982407583324573</v>
      </c>
      <c r="BU23">
        <v>0</v>
      </c>
      <c r="BV23">
        <v>0</v>
      </c>
      <c r="BW23">
        <f t="shared" si="3"/>
        <v>113.15504047205454</v>
      </c>
      <c r="BY23">
        <v>0</v>
      </c>
      <c r="BZ23">
        <v>0</v>
      </c>
      <c r="CA23">
        <v>12.707929444781847</v>
      </c>
      <c r="CB23">
        <v>19.516911420878369</v>
      </c>
      <c r="CC23">
        <v>0</v>
      </c>
      <c r="CD23">
        <v>0</v>
      </c>
      <c r="CE23">
        <v>0.77429414726060075</v>
      </c>
      <c r="CF23">
        <v>41.863882172003642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28.691263584557458</v>
      </c>
      <c r="CM23">
        <v>0</v>
      </c>
      <c r="CN23">
        <v>0</v>
      </c>
      <c r="CO23">
        <f t="shared" si="4"/>
        <v>103.55428076948191</v>
      </c>
      <c r="CQ23">
        <v>6.5689884974849386</v>
      </c>
      <c r="CR23">
        <v>0</v>
      </c>
      <c r="CS23">
        <v>6.1489997573814614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f t="shared" si="5"/>
        <v>12.7179882548664</v>
      </c>
      <c r="DJ23">
        <v>2038</v>
      </c>
      <c r="DK23">
        <f t="shared" si="6"/>
        <v>1781.19478254759</v>
      </c>
      <c r="DL23">
        <f t="shared" si="7"/>
        <v>1677.640501778108</v>
      </c>
      <c r="DO23">
        <v>2038</v>
      </c>
      <c r="DP23">
        <v>1781.1947825475911</v>
      </c>
      <c r="DQ23">
        <v>1677.6405017781092</v>
      </c>
      <c r="DU23">
        <f t="shared" si="12"/>
        <v>2032</v>
      </c>
      <c r="DV23">
        <f t="shared" si="15"/>
        <v>92.643795012173996</v>
      </c>
      <c r="DW23">
        <f t="shared" si="13"/>
        <v>68.473487515090042</v>
      </c>
      <c r="DX23">
        <f t="shared" si="13"/>
        <v>282.5930109048744</v>
      </c>
      <c r="DY23">
        <f t="shared" si="13"/>
        <v>65.047402959641971</v>
      </c>
      <c r="DZ23">
        <f t="shared" si="13"/>
        <v>6.4351113331674509E-2</v>
      </c>
      <c r="EA23">
        <f t="shared" si="13"/>
        <v>0.9221922122306847</v>
      </c>
      <c r="EB23">
        <f t="shared" si="13"/>
        <v>386.54011291905954</v>
      </c>
      <c r="EC23">
        <f t="shared" si="13"/>
        <v>327.63547533357422</v>
      </c>
      <c r="ED23">
        <f t="shared" si="13"/>
        <v>5.4054865667199081E-3</v>
      </c>
      <c r="EE23">
        <f t="shared" si="13"/>
        <v>0.28125887429022839</v>
      </c>
      <c r="EF23">
        <f t="shared" si="13"/>
        <v>0.68935213201845391</v>
      </c>
      <c r="EG23">
        <f t="shared" si="13"/>
        <v>44.651559489773746</v>
      </c>
      <c r="EH23">
        <f t="shared" si="13"/>
        <v>51.391682346076337</v>
      </c>
      <c r="EI23">
        <f t="shared" si="13"/>
        <v>258.5564469014484</v>
      </c>
      <c r="EJ23">
        <f t="shared" si="13"/>
        <v>8.572983528492145</v>
      </c>
      <c r="EK23">
        <f t="shared" si="13"/>
        <v>0</v>
      </c>
      <c r="EL23">
        <f t="shared" si="16"/>
        <v>0.79555467934699997</v>
      </c>
      <c r="EM23">
        <f t="shared" si="17"/>
        <v>1588.8640714079893</v>
      </c>
    </row>
    <row r="24" spans="2:143" x14ac:dyDescent="0.3">
      <c r="B24">
        <v>2039</v>
      </c>
      <c r="C24">
        <v>0</v>
      </c>
      <c r="D24">
        <v>0</v>
      </c>
      <c r="E24">
        <v>136.99899315085378</v>
      </c>
      <c r="F24">
        <v>0</v>
      </c>
      <c r="G24">
        <v>0</v>
      </c>
      <c r="H24">
        <v>0</v>
      </c>
      <c r="I24">
        <v>387.91676630669656</v>
      </c>
      <c r="J24">
        <v>302.91702537698711</v>
      </c>
      <c r="K24">
        <v>0</v>
      </c>
      <c r="L24">
        <v>0</v>
      </c>
      <c r="M24">
        <v>0.334022833465</v>
      </c>
      <c r="N24">
        <v>0</v>
      </c>
      <c r="O24">
        <v>59.393510998125997</v>
      </c>
      <c r="P24">
        <v>31.220380752296563</v>
      </c>
      <c r="Q24">
        <v>0</v>
      </c>
      <c r="R24">
        <v>0</v>
      </c>
      <c r="S24">
        <v>0.91952653898699999</v>
      </c>
      <c r="T24">
        <f t="shared" si="0"/>
        <v>919.70022595741216</v>
      </c>
      <c r="V24">
        <v>94.114603998865334</v>
      </c>
      <c r="W24">
        <v>68.066084256776023</v>
      </c>
      <c r="X24">
        <v>125.54300505724153</v>
      </c>
      <c r="Y24">
        <v>0.62686566739914884</v>
      </c>
      <c r="Z24">
        <v>7.4696619387749824E-2</v>
      </c>
      <c r="AA24">
        <v>0.99791379525001223</v>
      </c>
      <c r="AB24">
        <v>0.75322701094611477</v>
      </c>
      <c r="AC24">
        <v>3.2333937604063667</v>
      </c>
      <c r="AD24">
        <v>5.3562783320553874E-3</v>
      </c>
      <c r="AE24">
        <v>0.32464912685775782</v>
      </c>
      <c r="AF24">
        <v>0.43146206755409361</v>
      </c>
      <c r="AG24">
        <v>4.0871977953870928</v>
      </c>
      <c r="AH24">
        <v>6.6170045508390984E-3</v>
      </c>
      <c r="AI24">
        <v>70.76230206175785</v>
      </c>
      <c r="AJ24">
        <v>8.9932254965528813</v>
      </c>
      <c r="AK24">
        <v>0</v>
      </c>
      <c r="AL24">
        <f t="shared" si="1"/>
        <v>378.02059999726487</v>
      </c>
      <c r="AN24">
        <v>0</v>
      </c>
      <c r="AO24">
        <v>0</v>
      </c>
      <c r="AP24">
        <v>103.81299858632113</v>
      </c>
      <c r="AQ24">
        <v>40.78796384499887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39.177039297196828</v>
      </c>
      <c r="AZ24">
        <v>0</v>
      </c>
      <c r="BA24">
        <v>94.242965693289179</v>
      </c>
      <c r="BB24">
        <v>0</v>
      </c>
      <c r="BC24">
        <v>0</v>
      </c>
      <c r="BD24">
        <f t="shared" si="2"/>
        <v>278.02096742180601</v>
      </c>
      <c r="BG24">
        <v>0</v>
      </c>
      <c r="BH24">
        <v>0</v>
      </c>
      <c r="BI24">
        <v>26.186416137376945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5.4413337868817724</v>
      </c>
      <c r="BS24">
        <v>0</v>
      </c>
      <c r="BT24">
        <v>83.307482543631181</v>
      </c>
      <c r="BU24">
        <v>0</v>
      </c>
      <c r="BV24">
        <v>0</v>
      </c>
      <c r="BW24">
        <f t="shared" si="3"/>
        <v>114.9352324678899</v>
      </c>
      <c r="BY24">
        <v>0</v>
      </c>
      <c r="BZ24">
        <v>0</v>
      </c>
      <c r="CA24">
        <v>12.999754631197405</v>
      </c>
      <c r="CB24">
        <v>20.019296200880419</v>
      </c>
      <c r="CC24">
        <v>0</v>
      </c>
      <c r="CD24">
        <v>0</v>
      </c>
      <c r="CE24">
        <v>0.79376703689487593</v>
      </c>
      <c r="CF24">
        <v>42.95357993705359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29.361894526670135</v>
      </c>
      <c r="CM24">
        <v>0</v>
      </c>
      <c r="CN24">
        <v>0</v>
      </c>
      <c r="CO24">
        <f t="shared" si="4"/>
        <v>106.12829233269642</v>
      </c>
      <c r="CQ24">
        <v>6.5689884974849386</v>
      </c>
      <c r="CR24">
        <v>0</v>
      </c>
      <c r="CS24">
        <v>6.1489997573814614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f t="shared" si="5"/>
        <v>12.7179882548664</v>
      </c>
      <c r="DJ24">
        <v>2039</v>
      </c>
      <c r="DK24">
        <f t="shared" si="6"/>
        <v>1809.5233064319352</v>
      </c>
      <c r="DL24">
        <f t="shared" si="7"/>
        <v>1703.3950140992388</v>
      </c>
      <c r="DO24">
        <v>2039</v>
      </c>
      <c r="DP24">
        <v>1809.5233064319359</v>
      </c>
      <c r="DQ24">
        <v>1703.3950140992395</v>
      </c>
      <c r="DU24">
        <f t="shared" si="12"/>
        <v>2033</v>
      </c>
      <c r="DV24">
        <f t="shared" si="15"/>
        <v>94.053521535848162</v>
      </c>
      <c r="DW24">
        <f t="shared" si="13"/>
        <v>68.622764960029244</v>
      </c>
      <c r="DX24">
        <f t="shared" si="13"/>
        <v>297.31966918078757</v>
      </c>
      <c r="DY24">
        <f t="shared" si="13"/>
        <v>64.729669983760388</v>
      </c>
      <c r="DZ24">
        <f t="shared" si="13"/>
        <v>6.5804142101733049E-2</v>
      </c>
      <c r="EA24">
        <f t="shared" si="13"/>
        <v>0.93612057303188156</v>
      </c>
      <c r="EB24">
        <f t="shared" si="13"/>
        <v>390.94430257216266</v>
      </c>
      <c r="EC24">
        <f t="shared" si="13"/>
        <v>332.3401724277137</v>
      </c>
      <c r="ED24">
        <f t="shared" si="13"/>
        <v>5.4382507085520022E-3</v>
      </c>
      <c r="EE24">
        <f t="shared" si="13"/>
        <v>0.28743729674484475</v>
      </c>
      <c r="EF24">
        <f t="shared" si="13"/>
        <v>0.70081227803943058</v>
      </c>
      <c r="EG24">
        <f t="shared" si="13"/>
        <v>45.310365191846103</v>
      </c>
      <c r="EH24">
        <f t="shared" si="13"/>
        <v>52.490080513386573</v>
      </c>
      <c r="EI24">
        <f t="shared" si="13"/>
        <v>265.52169929597375</v>
      </c>
      <c r="EJ24">
        <f t="shared" si="13"/>
        <v>8.6496122198742782</v>
      </c>
      <c r="EK24">
        <f t="shared" si="13"/>
        <v>0</v>
      </c>
      <c r="EL24">
        <f t="shared" si="16"/>
        <v>0.81255798947400004</v>
      </c>
      <c r="EM24">
        <f t="shared" si="17"/>
        <v>1622.7900284114828</v>
      </c>
    </row>
    <row r="25" spans="2:143" x14ac:dyDescent="0.3">
      <c r="B25">
        <v>2040</v>
      </c>
      <c r="C25">
        <v>0</v>
      </c>
      <c r="D25">
        <v>0</v>
      </c>
      <c r="E25">
        <v>151.46995668498784</v>
      </c>
      <c r="F25">
        <v>0</v>
      </c>
      <c r="G25">
        <v>0</v>
      </c>
      <c r="H25">
        <v>0</v>
      </c>
      <c r="I25">
        <v>382.37057080540103</v>
      </c>
      <c r="J25">
        <v>301.43062846595495</v>
      </c>
      <c r="K25">
        <v>0</v>
      </c>
      <c r="L25">
        <v>0</v>
      </c>
      <c r="M25">
        <v>0.33851417356000002</v>
      </c>
      <c r="N25">
        <v>0</v>
      </c>
      <c r="O25">
        <v>60.602736628990002</v>
      </c>
      <c r="P25">
        <v>35.246595765437583</v>
      </c>
      <c r="Q25">
        <v>0</v>
      </c>
      <c r="R25">
        <v>0</v>
      </c>
      <c r="S25">
        <v>0.93824769287300003</v>
      </c>
      <c r="T25">
        <f t="shared" si="0"/>
        <v>932.39725021720449</v>
      </c>
      <c r="V25">
        <v>95.344251863684761</v>
      </c>
      <c r="W25">
        <v>67.915513528916165</v>
      </c>
      <c r="X25">
        <v>128.83040141113594</v>
      </c>
      <c r="Y25">
        <v>0.62570166289120255</v>
      </c>
      <c r="Z25">
        <v>7.6311771411551321E-2</v>
      </c>
      <c r="AA25">
        <v>1.0094198956922118</v>
      </c>
      <c r="AB25">
        <v>0.76334529215112656</v>
      </c>
      <c r="AC25">
        <v>3.292890036312583</v>
      </c>
      <c r="AD25">
        <v>5.3455686935546141E-3</v>
      </c>
      <c r="AE25">
        <v>0.3314155177480646</v>
      </c>
      <c r="AF25">
        <v>0.43827138016648398</v>
      </c>
      <c r="AG25">
        <v>4.0915064676655604</v>
      </c>
      <c r="AH25">
        <v>6.7618870338048732E-3</v>
      </c>
      <c r="AI25">
        <v>71.871541226757742</v>
      </c>
      <c r="AJ25">
        <v>9.0569571678428566</v>
      </c>
      <c r="AK25">
        <v>0</v>
      </c>
      <c r="AL25">
        <f t="shared" si="1"/>
        <v>383.6596346781036</v>
      </c>
      <c r="AN25">
        <v>0</v>
      </c>
      <c r="AO25">
        <v>0</v>
      </c>
      <c r="AP25">
        <v>105.94108260069083</v>
      </c>
      <c r="AQ25">
        <v>39.870634937440933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39.626031574339109</v>
      </c>
      <c r="AZ25">
        <v>0</v>
      </c>
      <c r="BA25">
        <v>95.037120859660163</v>
      </c>
      <c r="BB25">
        <v>0</v>
      </c>
      <c r="BC25">
        <v>0</v>
      </c>
      <c r="BD25">
        <f t="shared" si="2"/>
        <v>280.47486997213105</v>
      </c>
      <c r="BG25">
        <v>0</v>
      </c>
      <c r="BH25">
        <v>0</v>
      </c>
      <c r="BI25">
        <v>26.606686175606427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5.5251247069111145</v>
      </c>
      <c r="BS25">
        <v>0</v>
      </c>
      <c r="BT25">
        <v>84.729023531745426</v>
      </c>
      <c r="BU25">
        <v>0</v>
      </c>
      <c r="BV25">
        <v>0</v>
      </c>
      <c r="BW25">
        <f t="shared" si="3"/>
        <v>116.86083441426297</v>
      </c>
      <c r="BY25">
        <v>0</v>
      </c>
      <c r="BZ25">
        <v>0</v>
      </c>
      <c r="CA25">
        <v>13.300536931143135</v>
      </c>
      <c r="CB25">
        <v>20.535737035804072</v>
      </c>
      <c r="CC25">
        <v>0</v>
      </c>
      <c r="CD25">
        <v>0</v>
      </c>
      <c r="CE25">
        <v>0.81379022059054618</v>
      </c>
      <c r="CF25">
        <v>44.069191845861823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30.052754577168681</v>
      </c>
      <c r="CM25">
        <v>0</v>
      </c>
      <c r="CN25">
        <v>0</v>
      </c>
      <c r="CO25">
        <f t="shared" si="4"/>
        <v>108.77201061056826</v>
      </c>
      <c r="CQ25">
        <v>6.5689884974849386</v>
      </c>
      <c r="CR25">
        <v>0</v>
      </c>
      <c r="CS25">
        <v>6.1489997573814614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f t="shared" si="5"/>
        <v>12.7179882548664</v>
      </c>
      <c r="DJ25">
        <v>2040</v>
      </c>
      <c r="DK25">
        <f t="shared" si="6"/>
        <v>1834.8825881471366</v>
      </c>
      <c r="DL25">
        <f t="shared" si="7"/>
        <v>1726.1105775365684</v>
      </c>
      <c r="DO25">
        <v>2040</v>
      </c>
      <c r="DP25">
        <v>1834.8825881471371</v>
      </c>
      <c r="DQ25">
        <v>1726.1105775365688</v>
      </c>
      <c r="DU25">
        <f t="shared" si="12"/>
        <v>2034</v>
      </c>
      <c r="DV25">
        <f t="shared" si="15"/>
        <v>95.318965975091643</v>
      </c>
      <c r="DW25">
        <f t="shared" si="13"/>
        <v>68.673778251204169</v>
      </c>
      <c r="DX25">
        <f t="shared" si="13"/>
        <v>312.89662925295841</v>
      </c>
      <c r="DY25">
        <f t="shared" si="13"/>
        <v>64.230369623615928</v>
      </c>
      <c r="DZ25">
        <f t="shared" si="13"/>
        <v>6.7248105100951194E-2</v>
      </c>
      <c r="EA25">
        <f t="shared" si="13"/>
        <v>0.94837628849350208</v>
      </c>
      <c r="EB25">
        <f t="shared" si="13"/>
        <v>393.45524738091433</v>
      </c>
      <c r="EC25">
        <f t="shared" si="13"/>
        <v>336.045483581616</v>
      </c>
      <c r="ED25">
        <f t="shared" si="13"/>
        <v>5.4515609339605862E-3</v>
      </c>
      <c r="EE25">
        <f t="shared" si="13"/>
        <v>0.29353655066866208</v>
      </c>
      <c r="EF25">
        <f t="shared" si="13"/>
        <v>0.71192275170365582</v>
      </c>
      <c r="EG25">
        <f t="shared" si="13"/>
        <v>45.926219985987586</v>
      </c>
      <c r="EH25">
        <f t="shared" si="13"/>
        <v>53.605375623857888</v>
      </c>
      <c r="EI25">
        <f t="shared" si="13"/>
        <v>272.31253808242832</v>
      </c>
      <c r="EJ25">
        <f t="shared" si="13"/>
        <v>8.7173213096222018</v>
      </c>
      <c r="EK25">
        <f t="shared" si="13"/>
        <v>0</v>
      </c>
      <c r="EL25">
        <f t="shared" si="16"/>
        <v>0.82982290898099997</v>
      </c>
      <c r="EM25">
        <f t="shared" si="17"/>
        <v>1654.0382872331782</v>
      </c>
    </row>
    <row r="26" spans="2:143" x14ac:dyDescent="0.3">
      <c r="B26">
        <v>2041</v>
      </c>
      <c r="C26">
        <v>0</v>
      </c>
      <c r="D26">
        <v>0</v>
      </c>
      <c r="E26">
        <v>167.88158943307127</v>
      </c>
      <c r="F26">
        <v>0</v>
      </c>
      <c r="G26">
        <v>0</v>
      </c>
      <c r="H26">
        <v>0</v>
      </c>
      <c r="I26">
        <v>376.46608825281891</v>
      </c>
      <c r="J26">
        <v>300.15018074164175</v>
      </c>
      <c r="K26">
        <v>0</v>
      </c>
      <c r="L26">
        <v>0</v>
      </c>
      <c r="M26">
        <v>0.34298862626400001</v>
      </c>
      <c r="N26">
        <v>0</v>
      </c>
      <c r="O26">
        <v>61.831811564349998</v>
      </c>
      <c r="P26">
        <v>39.674974124344274</v>
      </c>
      <c r="Q26">
        <v>0</v>
      </c>
      <c r="R26">
        <v>0</v>
      </c>
      <c r="S26">
        <v>0.95727615242099995</v>
      </c>
      <c r="T26">
        <f t="shared" si="0"/>
        <v>947.30490889491114</v>
      </c>
      <c r="V26">
        <v>96.729659191262016</v>
      </c>
      <c r="W26">
        <v>67.784045360611159</v>
      </c>
      <c r="X26">
        <v>132.25148663720432</v>
      </c>
      <c r="Y26">
        <v>0.62616387606969459</v>
      </c>
      <c r="Z26">
        <v>7.7989896361399122E-2</v>
      </c>
      <c r="AA26">
        <v>1.0225769167839731</v>
      </c>
      <c r="AB26">
        <v>0.77458833265041938</v>
      </c>
      <c r="AC26">
        <v>3.3558560194439924</v>
      </c>
      <c r="AD26">
        <v>5.3492444979080398E-3</v>
      </c>
      <c r="AE26">
        <v>0.33847661932469719</v>
      </c>
      <c r="AF26">
        <v>0.44557297278393804</v>
      </c>
      <c r="AG26">
        <v>4.097281198807563</v>
      </c>
      <c r="AH26">
        <v>6.9123469923428301E-3</v>
      </c>
      <c r="AI26">
        <v>73.073130099615426</v>
      </c>
      <c r="AJ26">
        <v>9.1295234875310527</v>
      </c>
      <c r="AK26">
        <v>0</v>
      </c>
      <c r="AL26">
        <f t="shared" si="1"/>
        <v>389.71861219993986</v>
      </c>
      <c r="AN26">
        <v>0</v>
      </c>
      <c r="AO26">
        <v>0</v>
      </c>
      <c r="AP26">
        <v>108.12161387923643</v>
      </c>
      <c r="AQ26">
        <v>39.119561424343615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40.097743687590707</v>
      </c>
      <c r="AZ26">
        <v>0</v>
      </c>
      <c r="BA26">
        <v>95.876650259531431</v>
      </c>
      <c r="BB26">
        <v>0</v>
      </c>
      <c r="BC26">
        <v>0</v>
      </c>
      <c r="BD26">
        <f t="shared" si="2"/>
        <v>283.21556925070217</v>
      </c>
      <c r="BG26">
        <v>0</v>
      </c>
      <c r="BH26">
        <v>0</v>
      </c>
      <c r="BI26">
        <v>27.078901749412605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5.619953603027299</v>
      </c>
      <c r="BS26">
        <v>0</v>
      </c>
      <c r="BT26">
        <v>86.300567071693777</v>
      </c>
      <c r="BU26">
        <v>0</v>
      </c>
      <c r="BV26">
        <v>0</v>
      </c>
      <c r="BW26">
        <f t="shared" si="3"/>
        <v>118.99942242413368</v>
      </c>
      <c r="BY26">
        <v>0</v>
      </c>
      <c r="BZ26">
        <v>0</v>
      </c>
      <c r="CA26">
        <v>13.61117291854554</v>
      </c>
      <c r="CB26">
        <v>21.067513772142412</v>
      </c>
      <c r="CC26">
        <v>0</v>
      </c>
      <c r="CD26">
        <v>0</v>
      </c>
      <c r="CE26">
        <v>0.83441517140088961</v>
      </c>
      <c r="CF26">
        <v>45.213331368947422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30.765845385571925</v>
      </c>
      <c r="CM26">
        <v>0</v>
      </c>
      <c r="CN26">
        <v>0</v>
      </c>
      <c r="CO26">
        <f t="shared" si="4"/>
        <v>111.49227861660819</v>
      </c>
      <c r="CQ26">
        <v>6.5689884974849386</v>
      </c>
      <c r="CR26">
        <v>0</v>
      </c>
      <c r="CS26">
        <v>6.1489997573814614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f t="shared" si="5"/>
        <v>12.7179882548664</v>
      </c>
      <c r="DJ26">
        <v>2041</v>
      </c>
      <c r="DK26">
        <f t="shared" si="6"/>
        <v>1863.4487796411618</v>
      </c>
      <c r="DL26">
        <f t="shared" si="7"/>
        <v>1751.9565010245535</v>
      </c>
      <c r="DO26">
        <v>2041</v>
      </c>
      <c r="DP26">
        <v>1863.4487796411618</v>
      </c>
      <c r="DQ26">
        <v>1751.9565010245535</v>
      </c>
      <c r="DU26">
        <f t="shared" si="12"/>
        <v>2035</v>
      </c>
      <c r="DV26">
        <f t="shared" si="15"/>
        <v>96.436800516197877</v>
      </c>
      <c r="DW26">
        <f t="shared" si="15"/>
        <v>68.622827129632014</v>
      </c>
      <c r="DX26">
        <f t="shared" si="15"/>
        <v>331.24579769914658</v>
      </c>
      <c r="DY26">
        <f t="shared" si="15"/>
        <v>63.582325596193265</v>
      </c>
      <c r="DZ26">
        <f t="shared" si="15"/>
        <v>6.867417841343075E-2</v>
      </c>
      <c r="EA26">
        <f t="shared" si="15"/>
        <v>0.95893433586117383</v>
      </c>
      <c r="EB26">
        <f t="shared" si="15"/>
        <v>395.91737457617154</v>
      </c>
      <c r="EC26">
        <f t="shared" si="15"/>
        <v>340.63824090296583</v>
      </c>
      <c r="ED26">
        <f t="shared" si="15"/>
        <v>5.4459425079080468E-3</v>
      </c>
      <c r="EE26">
        <f t="shared" si="15"/>
        <v>0.29952070680046949</v>
      </c>
      <c r="EF26">
        <f t="shared" si="15"/>
        <v>0.7226829484751558</v>
      </c>
      <c r="EG26">
        <f t="shared" si="15"/>
        <v>46.502915214456735</v>
      </c>
      <c r="EH26">
        <f t="shared" si="15"/>
        <v>54.743246344097912</v>
      </c>
      <c r="EI26">
        <f t="shared" si="15"/>
        <v>279.2241427004621</v>
      </c>
      <c r="EJ26">
        <f t="shared" si="15"/>
        <v>8.7759643822038562</v>
      </c>
      <c r="EK26">
        <f t="shared" si="15"/>
        <v>0</v>
      </c>
      <c r="EL26">
        <f t="shared" si="16"/>
        <v>0.84743736655699997</v>
      </c>
      <c r="EM26">
        <f t="shared" si="17"/>
        <v>1688.5923305401427</v>
      </c>
    </row>
    <row r="27" spans="2:143" x14ac:dyDescent="0.3">
      <c r="B27">
        <v>2042</v>
      </c>
      <c r="C27">
        <v>0</v>
      </c>
      <c r="D27">
        <v>0</v>
      </c>
      <c r="E27">
        <v>185.57989459535261</v>
      </c>
      <c r="F27">
        <v>0</v>
      </c>
      <c r="G27">
        <v>0</v>
      </c>
      <c r="H27">
        <v>0</v>
      </c>
      <c r="I27">
        <v>369.95178002209843</v>
      </c>
      <c r="J27">
        <v>298.84006846495652</v>
      </c>
      <c r="K27">
        <v>0</v>
      </c>
      <c r="L27">
        <v>0</v>
      </c>
      <c r="M27">
        <v>0.34744623428799998</v>
      </c>
      <c r="N27">
        <v>0</v>
      </c>
      <c r="O27">
        <v>63.081334791037001</v>
      </c>
      <c r="P27">
        <v>44.333045866627167</v>
      </c>
      <c r="Q27">
        <v>0</v>
      </c>
      <c r="R27">
        <v>0</v>
      </c>
      <c r="S27">
        <v>0.97662119110800005</v>
      </c>
      <c r="T27">
        <f t="shared" si="0"/>
        <v>963.11019116546765</v>
      </c>
      <c r="V27">
        <v>98.295620606030525</v>
      </c>
      <c r="W27">
        <v>67.684306436845716</v>
      </c>
      <c r="X27">
        <v>135.82418140087185</v>
      </c>
      <c r="Y27">
        <v>0.62854737172237518</v>
      </c>
      <c r="Z27">
        <v>7.9743123093754434E-2</v>
      </c>
      <c r="AA27">
        <v>1.0376927974043217</v>
      </c>
      <c r="AB27">
        <v>0.78716659487242546</v>
      </c>
      <c r="AC27">
        <v>3.4229504736324454</v>
      </c>
      <c r="AD27">
        <v>5.3699093980938218E-3</v>
      </c>
      <c r="AE27">
        <v>0.34588888595457912</v>
      </c>
      <c r="AF27">
        <v>0.45345922103497521</v>
      </c>
      <c r="AG27">
        <v>4.1047923692320607</v>
      </c>
      <c r="AH27">
        <v>7.0694572508472591E-3</v>
      </c>
      <c r="AI27">
        <v>74.38440524720464</v>
      </c>
      <c r="AJ27">
        <v>9.2125826150770145</v>
      </c>
      <c r="AK27">
        <v>0</v>
      </c>
      <c r="AL27">
        <f t="shared" si="1"/>
        <v>396.27377650962563</v>
      </c>
      <c r="AN27">
        <v>0</v>
      </c>
      <c r="AO27">
        <v>0</v>
      </c>
      <c r="AP27">
        <v>110.35761056708174</v>
      </c>
      <c r="AQ27">
        <v>38.488345296621226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40.56591887538606</v>
      </c>
      <c r="AZ27">
        <v>0</v>
      </c>
      <c r="BA27">
        <v>96.87580259653312</v>
      </c>
      <c r="BB27">
        <v>0</v>
      </c>
      <c r="BC27">
        <v>0</v>
      </c>
      <c r="BD27">
        <f t="shared" si="2"/>
        <v>286.28767733562211</v>
      </c>
      <c r="BG27">
        <v>0</v>
      </c>
      <c r="BH27">
        <v>0</v>
      </c>
      <c r="BI27">
        <v>27.610048495514256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5.7273256861839075</v>
      </c>
      <c r="BS27">
        <v>0</v>
      </c>
      <c r="BT27">
        <v>88.015589145466691</v>
      </c>
      <c r="BU27">
        <v>0</v>
      </c>
      <c r="BV27">
        <v>0</v>
      </c>
      <c r="BW27">
        <f t="shared" si="3"/>
        <v>121.35296332716486</v>
      </c>
      <c r="BY27">
        <v>0</v>
      </c>
      <c r="BZ27">
        <v>0</v>
      </c>
      <c r="CA27">
        <v>13.928474175038348</v>
      </c>
      <c r="CB27">
        <v>21.61213526191003</v>
      </c>
      <c r="CC27">
        <v>0</v>
      </c>
      <c r="CD27">
        <v>0</v>
      </c>
      <c r="CE27">
        <v>0.85552654073013013</v>
      </c>
      <c r="CF27">
        <v>46.384603724846379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31.494537125007472</v>
      </c>
      <c r="CM27">
        <v>0</v>
      </c>
      <c r="CN27">
        <v>0</v>
      </c>
      <c r="CO27">
        <f t="shared" si="4"/>
        <v>114.27527682753237</v>
      </c>
      <c r="CQ27">
        <v>6.5689884974849386</v>
      </c>
      <c r="CR27">
        <v>0</v>
      </c>
      <c r="CS27">
        <v>6.1489997573814614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f t="shared" si="5"/>
        <v>12.7179882548664</v>
      </c>
      <c r="DJ27">
        <v>2042</v>
      </c>
      <c r="DK27">
        <f t="shared" si="6"/>
        <v>1894.0178734202793</v>
      </c>
      <c r="DL27">
        <f t="shared" si="7"/>
        <v>1779.7425965927468</v>
      </c>
      <c r="DO27">
        <v>2042</v>
      </c>
      <c r="DP27">
        <v>1894.0178734202786</v>
      </c>
      <c r="DQ27">
        <v>1779.7425965927464</v>
      </c>
      <c r="DU27">
        <f t="shared" si="12"/>
        <v>2036</v>
      </c>
      <c r="DV27">
        <f t="shared" ref="DV27:EK42" si="18">C21+V21+AN21+BG21+BY21+CQ21</f>
        <v>97.511733187782539</v>
      </c>
      <c r="DW27">
        <f t="shared" si="18"/>
        <v>68.535459700138176</v>
      </c>
      <c r="DX27">
        <f t="shared" si="18"/>
        <v>349.40532727249621</v>
      </c>
      <c r="DY27">
        <f t="shared" si="18"/>
        <v>63.069438604206567</v>
      </c>
      <c r="DZ27">
        <f t="shared" si="18"/>
        <v>7.0142818933665085E-2</v>
      </c>
      <c r="EA27">
        <f t="shared" si="18"/>
        <v>0.96889735550841993</v>
      </c>
      <c r="EB27">
        <f t="shared" si="18"/>
        <v>395.95195686424427</v>
      </c>
      <c r="EC27">
        <f t="shared" si="18"/>
        <v>343.41751083880814</v>
      </c>
      <c r="ED27">
        <f t="shared" si="18"/>
        <v>5.4293540444763679E-3</v>
      </c>
      <c r="EE27">
        <f t="shared" si="18"/>
        <v>0.30566012214064175</v>
      </c>
      <c r="EF27">
        <f t="shared" si="18"/>
        <v>0.73333922823954145</v>
      </c>
      <c r="EG27">
        <f t="shared" si="18"/>
        <v>47.079723378085077</v>
      </c>
      <c r="EH27">
        <f t="shared" si="18"/>
        <v>55.880547171895586</v>
      </c>
      <c r="EI27">
        <f t="shared" si="18"/>
        <v>286.23385550107304</v>
      </c>
      <c r="EJ27">
        <f t="shared" si="18"/>
        <v>8.8314473129512496</v>
      </c>
      <c r="EK27">
        <f t="shared" si="18"/>
        <v>0</v>
      </c>
      <c r="EL27">
        <f t="shared" si="16"/>
        <v>0.86504294318599995</v>
      </c>
      <c r="EM27">
        <f t="shared" si="17"/>
        <v>1718.8655116537336</v>
      </c>
    </row>
    <row r="28" spans="2:143" x14ac:dyDescent="0.3">
      <c r="B28">
        <v>2043</v>
      </c>
      <c r="C28">
        <v>0</v>
      </c>
      <c r="D28">
        <v>0</v>
      </c>
      <c r="E28">
        <v>201.79836399401816</v>
      </c>
      <c r="F28">
        <v>0</v>
      </c>
      <c r="G28">
        <v>0</v>
      </c>
      <c r="H28">
        <v>0</v>
      </c>
      <c r="I28">
        <v>360.53268882574815</v>
      </c>
      <c r="J28">
        <v>295.4767214513987</v>
      </c>
      <c r="K28">
        <v>0</v>
      </c>
      <c r="L28">
        <v>0</v>
      </c>
      <c r="M28">
        <v>0.351885079203</v>
      </c>
      <c r="N28">
        <v>0</v>
      </c>
      <c r="O28">
        <v>64.351553318209</v>
      </c>
      <c r="P28">
        <v>49.784029067179866</v>
      </c>
      <c r="Q28">
        <v>0</v>
      </c>
      <c r="R28">
        <v>0</v>
      </c>
      <c r="S28">
        <v>0.99628663311400001</v>
      </c>
      <c r="T28">
        <f t="shared" si="0"/>
        <v>973.2915283688709</v>
      </c>
      <c r="V28">
        <v>100.04894060467058</v>
      </c>
      <c r="W28">
        <v>67.613591914776876</v>
      </c>
      <c r="X28">
        <v>139.55491751242587</v>
      </c>
      <c r="Y28">
        <v>0.63292269177913629</v>
      </c>
      <c r="Z28">
        <v>8.1573663949944447E-2</v>
      </c>
      <c r="AA28">
        <v>1.0548379262170497</v>
      </c>
      <c r="AB28">
        <v>0.80112702277133374</v>
      </c>
      <c r="AC28">
        <v>3.4943084480939799</v>
      </c>
      <c r="AD28">
        <v>5.4081825003040422E-3</v>
      </c>
      <c r="AE28">
        <v>0.35366297227697346</v>
      </c>
      <c r="AF28">
        <v>0.46194924458531011</v>
      </c>
      <c r="AG28">
        <v>4.1141036847626342</v>
      </c>
      <c r="AH28">
        <v>7.2334210595308597E-3</v>
      </c>
      <c r="AI28">
        <v>75.80906675998564</v>
      </c>
      <c r="AJ28">
        <v>9.3065198186081624</v>
      </c>
      <c r="AK28">
        <v>0</v>
      </c>
      <c r="AL28">
        <f t="shared" si="1"/>
        <v>403.34016386846332</v>
      </c>
      <c r="AN28">
        <v>0</v>
      </c>
      <c r="AO28">
        <v>0</v>
      </c>
      <c r="AP28">
        <v>112.65059622442148</v>
      </c>
      <c r="AQ28">
        <v>37.974629397280069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41.030433085591412</v>
      </c>
      <c r="AZ28">
        <v>0</v>
      </c>
      <c r="BA28">
        <v>98.039091009468493</v>
      </c>
      <c r="BB28">
        <v>0</v>
      </c>
      <c r="BC28">
        <v>0</v>
      </c>
      <c r="BD28">
        <f t="shared" si="2"/>
        <v>289.69474971676146</v>
      </c>
      <c r="BG28">
        <v>0</v>
      </c>
      <c r="BH28">
        <v>0</v>
      </c>
      <c r="BI28">
        <v>28.202959028677761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5.8478476817858063</v>
      </c>
      <c r="BS28">
        <v>0</v>
      </c>
      <c r="BT28">
        <v>89.880589208850907</v>
      </c>
      <c r="BU28">
        <v>0</v>
      </c>
      <c r="BV28">
        <v>0</v>
      </c>
      <c r="BW28">
        <f t="shared" si="3"/>
        <v>123.93139591931447</v>
      </c>
      <c r="BY28">
        <v>0</v>
      </c>
      <c r="BZ28">
        <v>0</v>
      </c>
      <c r="CA28">
        <v>14.252569049096563</v>
      </c>
      <c r="CB28">
        <v>22.169886425894056</v>
      </c>
      <c r="CC28">
        <v>0</v>
      </c>
      <c r="CD28">
        <v>0</v>
      </c>
      <c r="CE28">
        <v>0.87713482207427163</v>
      </c>
      <c r="CF28">
        <v>47.583579052536123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32.239137803684464</v>
      </c>
      <c r="CM28">
        <v>0</v>
      </c>
      <c r="CN28">
        <v>0</v>
      </c>
      <c r="CO28">
        <f t="shared" si="4"/>
        <v>117.12230715328548</v>
      </c>
      <c r="CQ28">
        <v>6.5689884974849386</v>
      </c>
      <c r="CR28">
        <v>0</v>
      </c>
      <c r="CS28">
        <v>6.1489997573814614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f t="shared" si="5"/>
        <v>12.7179882548664</v>
      </c>
      <c r="DJ28">
        <v>2043</v>
      </c>
      <c r="DK28">
        <f t="shared" si="6"/>
        <v>1920.0981332815622</v>
      </c>
      <c r="DL28">
        <f t="shared" si="7"/>
        <v>1802.9758261282768</v>
      </c>
      <c r="DO28">
        <v>2043</v>
      </c>
      <c r="DP28">
        <v>1920.098133281562</v>
      </c>
      <c r="DQ28">
        <v>1802.9758261282766</v>
      </c>
      <c r="DU28">
        <f t="shared" si="12"/>
        <v>2037</v>
      </c>
      <c r="DV28">
        <f t="shared" si="18"/>
        <v>98.535986595377665</v>
      </c>
      <c r="DW28">
        <f t="shared" si="18"/>
        <v>68.395434709532125</v>
      </c>
      <c r="DX28">
        <f t="shared" si="18"/>
        <v>369.23343672968736</v>
      </c>
      <c r="DY28">
        <f t="shared" si="18"/>
        <v>62.500527821820782</v>
      </c>
      <c r="DZ28">
        <f t="shared" si="18"/>
        <v>7.1624712593643017E-2</v>
      </c>
      <c r="EA28">
        <f t="shared" si="18"/>
        <v>0.97824667544244692</v>
      </c>
      <c r="EB28">
        <f t="shared" si="18"/>
        <v>395.06324684524174</v>
      </c>
      <c r="EC28">
        <f t="shared" si="18"/>
        <v>345.97252909351789</v>
      </c>
      <c r="ED28">
        <f t="shared" si="18"/>
        <v>5.4042268193258995E-3</v>
      </c>
      <c r="EE28">
        <f t="shared" si="18"/>
        <v>0.31183701464379648</v>
      </c>
      <c r="EF28">
        <f t="shared" si="18"/>
        <v>0.74390953220586797</v>
      </c>
      <c r="EG28">
        <f t="shared" si="18"/>
        <v>47.632481638603835</v>
      </c>
      <c r="EH28">
        <f t="shared" si="18"/>
        <v>57.036315446967812</v>
      </c>
      <c r="EI28">
        <f t="shared" si="18"/>
        <v>293.47720244737764</v>
      </c>
      <c r="EJ28">
        <f t="shared" si="18"/>
        <v>8.8836492908712046</v>
      </c>
      <c r="EK28">
        <f t="shared" si="18"/>
        <v>0</v>
      </c>
      <c r="EL28">
        <f t="shared" si="16"/>
        <v>0.882934413275</v>
      </c>
      <c r="EM28">
        <f t="shared" si="17"/>
        <v>1749.7247671939783</v>
      </c>
    </row>
    <row r="29" spans="2:143" x14ac:dyDescent="0.3">
      <c r="B29">
        <v>2044</v>
      </c>
      <c r="C29">
        <v>0</v>
      </c>
      <c r="D29">
        <v>0</v>
      </c>
      <c r="E29">
        <v>218.14954316791105</v>
      </c>
      <c r="F29">
        <v>0</v>
      </c>
      <c r="G29">
        <v>0</v>
      </c>
      <c r="H29">
        <v>0</v>
      </c>
      <c r="I29">
        <v>351.63573373832315</v>
      </c>
      <c r="J29">
        <v>292.43749253076732</v>
      </c>
      <c r="K29">
        <v>0</v>
      </c>
      <c r="L29">
        <v>0</v>
      </c>
      <c r="M29">
        <v>0.356303271827</v>
      </c>
      <c r="N29">
        <v>0</v>
      </c>
      <c r="O29">
        <v>65.642715514784001</v>
      </c>
      <c r="P29">
        <v>54.304563145788812</v>
      </c>
      <c r="Q29">
        <v>0</v>
      </c>
      <c r="R29">
        <v>0</v>
      </c>
      <c r="S29">
        <v>1.0162763236700001</v>
      </c>
      <c r="T29">
        <f t="shared" si="0"/>
        <v>983.54262769307127</v>
      </c>
      <c r="V29">
        <v>101.98673559734769</v>
      </c>
      <c r="W29">
        <v>67.565395670152384</v>
      </c>
      <c r="X29">
        <v>143.44749569060724</v>
      </c>
      <c r="Y29">
        <v>0.63923585846531061</v>
      </c>
      <c r="Z29">
        <v>8.3481410741504475E-2</v>
      </c>
      <c r="AA29">
        <v>1.073974388071008</v>
      </c>
      <c r="AB29">
        <v>0.81644631453597105</v>
      </c>
      <c r="AC29">
        <v>3.5698913819711517</v>
      </c>
      <c r="AD29">
        <v>5.4635827156274686E-3</v>
      </c>
      <c r="AE29">
        <v>0.36179746249362282</v>
      </c>
      <c r="AF29">
        <v>0.47103525532235296</v>
      </c>
      <c r="AG29">
        <v>4.1251739973523529</v>
      </c>
      <c r="AH29">
        <v>7.404237042399316E-3</v>
      </c>
      <c r="AI29">
        <v>77.345490163142898</v>
      </c>
      <c r="AJ29">
        <v>9.4111407220883194</v>
      </c>
      <c r="AK29">
        <v>0</v>
      </c>
      <c r="AL29">
        <f t="shared" si="1"/>
        <v>410.91016173204986</v>
      </c>
      <c r="AN29">
        <v>0</v>
      </c>
      <c r="AO29">
        <v>0</v>
      </c>
      <c r="AP29">
        <v>114.99703462212419</v>
      </c>
      <c r="AQ29">
        <v>37.567000398687206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41.489774205726505</v>
      </c>
      <c r="AZ29">
        <v>0</v>
      </c>
      <c r="BA29">
        <v>99.35826734560473</v>
      </c>
      <c r="BB29">
        <v>0</v>
      </c>
      <c r="BC29">
        <v>0</v>
      </c>
      <c r="BD29">
        <f t="shared" si="2"/>
        <v>293.41207657214261</v>
      </c>
      <c r="BG29">
        <v>0</v>
      </c>
      <c r="BH29">
        <v>0</v>
      </c>
      <c r="BI29">
        <v>28.857569723714274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5.9814978459841246</v>
      </c>
      <c r="BS29">
        <v>0</v>
      </c>
      <c r="BT29">
        <v>91.895153660870221</v>
      </c>
      <c r="BU29">
        <v>0</v>
      </c>
      <c r="BV29">
        <v>0</v>
      </c>
      <c r="BW29">
        <f t="shared" si="3"/>
        <v>126.73422123056862</v>
      </c>
      <c r="BY29">
        <v>0</v>
      </c>
      <c r="BZ29">
        <v>0</v>
      </c>
      <c r="CA29">
        <v>14.583587667787606</v>
      </c>
      <c r="CB29">
        <v>22.741057485005832</v>
      </c>
      <c r="CC29">
        <v>0</v>
      </c>
      <c r="CD29">
        <v>0</v>
      </c>
      <c r="CE29">
        <v>0.8992506930465356</v>
      </c>
      <c r="CF29">
        <v>48.810835468012669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32.999959948759297</v>
      </c>
      <c r="CM29">
        <v>0</v>
      </c>
      <c r="CN29">
        <v>0</v>
      </c>
      <c r="CO29">
        <f t="shared" si="4"/>
        <v>120.03469126261193</v>
      </c>
      <c r="CQ29">
        <v>6.5689884974849386</v>
      </c>
      <c r="CR29">
        <v>0</v>
      </c>
      <c r="CS29">
        <v>6.1489997573814614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f t="shared" si="5"/>
        <v>12.7179882548664</v>
      </c>
      <c r="DJ29">
        <v>2044</v>
      </c>
      <c r="DK29">
        <f t="shared" si="6"/>
        <v>1947.3517667453102</v>
      </c>
      <c r="DL29">
        <f t="shared" si="7"/>
        <v>1827.3170754826983</v>
      </c>
      <c r="DO29">
        <v>2044</v>
      </c>
      <c r="DP29">
        <v>1947.3517667453107</v>
      </c>
      <c r="DQ29">
        <v>1827.3170754826988</v>
      </c>
      <c r="DU29">
        <f t="shared" si="12"/>
        <v>2038</v>
      </c>
      <c r="DV29">
        <f t="shared" si="18"/>
        <v>99.573357213262184</v>
      </c>
      <c r="DW29">
        <f t="shared" si="18"/>
        <v>68.231116822176915</v>
      </c>
      <c r="DX29">
        <f t="shared" si="18"/>
        <v>390.58974400136088</v>
      </c>
      <c r="DY29">
        <f t="shared" si="18"/>
        <v>61.937505094594997</v>
      </c>
      <c r="DZ29">
        <f t="shared" si="18"/>
        <v>7.3137594940344358E-2</v>
      </c>
      <c r="EA29">
        <f t="shared" si="18"/>
        <v>0.98769615950696366</v>
      </c>
      <c r="EB29">
        <f t="shared" si="18"/>
        <v>393.20095867461339</v>
      </c>
      <c r="EC29">
        <f t="shared" si="18"/>
        <v>348.25680631500796</v>
      </c>
      <c r="ED29">
        <f t="shared" si="18"/>
        <v>5.3776265598994948E-3</v>
      </c>
      <c r="EE29">
        <f t="shared" si="18"/>
        <v>0.31814073925640574</v>
      </c>
      <c r="EF29">
        <f t="shared" si="18"/>
        <v>0.75456953956031003</v>
      </c>
      <c r="EG29">
        <f t="shared" si="18"/>
        <v>48.171456960900315</v>
      </c>
      <c r="EH29">
        <f t="shared" si="18"/>
        <v>58.209498349262219</v>
      </c>
      <c r="EI29">
        <f t="shared" si="18"/>
        <v>301.04793740660182</v>
      </c>
      <c r="EJ29">
        <f t="shared" si="18"/>
        <v>8.9363845969959677</v>
      </c>
      <c r="EK29">
        <f t="shared" si="18"/>
        <v>0</v>
      </c>
      <c r="EL29">
        <f t="shared" si="16"/>
        <v>0.90109545299000005</v>
      </c>
      <c r="EM29">
        <f t="shared" si="17"/>
        <v>1781.1947825475909</v>
      </c>
    </row>
    <row r="30" spans="2:143" x14ac:dyDescent="0.3">
      <c r="B30">
        <v>2045</v>
      </c>
      <c r="C30">
        <v>0</v>
      </c>
      <c r="D30">
        <v>0</v>
      </c>
      <c r="E30">
        <v>237.10648934455193</v>
      </c>
      <c r="F30">
        <v>0</v>
      </c>
      <c r="G30">
        <v>0</v>
      </c>
      <c r="H30">
        <v>0</v>
      </c>
      <c r="I30">
        <v>343.02298388546575</v>
      </c>
      <c r="J30">
        <v>290.04431036923205</v>
      </c>
      <c r="K30">
        <v>0</v>
      </c>
      <c r="L30">
        <v>0</v>
      </c>
      <c r="M30">
        <v>0.36069895951399999</v>
      </c>
      <c r="N30">
        <v>0</v>
      </c>
      <c r="O30">
        <v>66.955071878840997</v>
      </c>
      <c r="P30">
        <v>59.299599651589858</v>
      </c>
      <c r="Q30">
        <v>0</v>
      </c>
      <c r="R30">
        <v>0</v>
      </c>
      <c r="S30">
        <v>1.036594140971</v>
      </c>
      <c r="T30">
        <f t="shared" si="0"/>
        <v>997.82574823016546</v>
      </c>
      <c r="V30">
        <v>104.09997991789864</v>
      </c>
      <c r="W30">
        <v>67.531088069643644</v>
      </c>
      <c r="X30">
        <v>147.50395809152781</v>
      </c>
      <c r="Y30">
        <v>0.64735449828738834</v>
      </c>
      <c r="Z30">
        <v>8.5464798393078412E-2</v>
      </c>
      <c r="AA30">
        <v>1.0949959180303892</v>
      </c>
      <c r="AB30">
        <v>0.83305685791368778</v>
      </c>
      <c r="AC30">
        <v>3.649551297579114</v>
      </c>
      <c r="AD30">
        <v>5.5349366513245072E-3</v>
      </c>
      <c r="AE30">
        <v>0.37028335510118454</v>
      </c>
      <c r="AF30">
        <v>0.4806925414756521</v>
      </c>
      <c r="AG30">
        <v>4.1378960298199967</v>
      </c>
      <c r="AH30">
        <v>7.5817748935760746E-3</v>
      </c>
      <c r="AI30">
        <v>78.988697101041382</v>
      </c>
      <c r="AJ30">
        <v>9.5258844954002164</v>
      </c>
      <c r="AK30">
        <v>0</v>
      </c>
      <c r="AL30">
        <f t="shared" si="1"/>
        <v>418.96201968365716</v>
      </c>
      <c r="AN30">
        <v>0</v>
      </c>
      <c r="AO30">
        <v>0</v>
      </c>
      <c r="AP30">
        <v>117.39436642896703</v>
      </c>
      <c r="AQ30">
        <v>37.251791233475728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41.943657886892765</v>
      </c>
      <c r="AZ30">
        <v>0</v>
      </c>
      <c r="BA30">
        <v>100.82137803051353</v>
      </c>
      <c r="BB30">
        <v>0</v>
      </c>
      <c r="BC30">
        <v>0</v>
      </c>
      <c r="BD30">
        <f t="shared" si="2"/>
        <v>297.41119357984905</v>
      </c>
      <c r="BG30">
        <v>0</v>
      </c>
      <c r="BH30">
        <v>0</v>
      </c>
      <c r="BI30">
        <v>29.57194663336626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6.1278484859485092</v>
      </c>
      <c r="BS30">
        <v>0</v>
      </c>
      <c r="BT30">
        <v>94.054395886099172</v>
      </c>
      <c r="BU30">
        <v>0</v>
      </c>
      <c r="BV30">
        <v>0</v>
      </c>
      <c r="BW30">
        <f t="shared" si="3"/>
        <v>129.75419100541393</v>
      </c>
      <c r="BY30">
        <v>0</v>
      </c>
      <c r="BZ30">
        <v>0</v>
      </c>
      <c r="CA30">
        <v>14.921662222841807</v>
      </c>
      <c r="CB30">
        <v>23.325944313636114</v>
      </c>
      <c r="CC30">
        <v>0</v>
      </c>
      <c r="CD30">
        <v>0</v>
      </c>
      <c r="CE30">
        <v>0.92188503109033293</v>
      </c>
      <c r="CF30">
        <v>50.066960666946393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33.777321245352134</v>
      </c>
      <c r="CM30">
        <v>0</v>
      </c>
      <c r="CN30">
        <v>0</v>
      </c>
      <c r="CO30">
        <f t="shared" si="4"/>
        <v>123.01377347986679</v>
      </c>
      <c r="CQ30">
        <v>6.5689884974849386</v>
      </c>
      <c r="CR30">
        <v>0</v>
      </c>
      <c r="CS30">
        <v>6.1489997573814614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f t="shared" si="5"/>
        <v>12.7179882548664</v>
      </c>
      <c r="DJ30">
        <v>2045</v>
      </c>
      <c r="DK30">
        <f t="shared" si="6"/>
        <v>1979.6849142338178</v>
      </c>
      <c r="DL30">
        <f t="shared" si="7"/>
        <v>1856.671140753951</v>
      </c>
      <c r="DO30">
        <v>2045</v>
      </c>
      <c r="DP30">
        <v>1979.6849142338197</v>
      </c>
      <c r="DQ30">
        <v>1856.6711407539528</v>
      </c>
      <c r="DU30">
        <f t="shared" si="12"/>
        <v>2039</v>
      </c>
      <c r="DV30">
        <f t="shared" si="18"/>
        <v>100.68359249635027</v>
      </c>
      <c r="DW30">
        <f t="shared" si="18"/>
        <v>68.066084256776023</v>
      </c>
      <c r="DX30">
        <f t="shared" si="18"/>
        <v>411.69016732037232</v>
      </c>
      <c r="DY30">
        <f t="shared" si="18"/>
        <v>61.434125713278441</v>
      </c>
      <c r="DZ30">
        <f t="shared" si="18"/>
        <v>7.4696619387749824E-2</v>
      </c>
      <c r="EA30">
        <f t="shared" si="18"/>
        <v>0.99791379525001223</v>
      </c>
      <c r="EB30">
        <f t="shared" si="18"/>
        <v>389.4637603545375</v>
      </c>
      <c r="EC30">
        <f t="shared" si="18"/>
        <v>349.10399907444707</v>
      </c>
      <c r="ED30">
        <f t="shared" si="18"/>
        <v>5.3562783320553874E-3</v>
      </c>
      <c r="EE30">
        <f t="shared" si="18"/>
        <v>0.32464912685775782</v>
      </c>
      <c r="EF30">
        <f t="shared" si="18"/>
        <v>0.76548490101909361</v>
      </c>
      <c r="EG30">
        <f t="shared" si="18"/>
        <v>48.705570879465689</v>
      </c>
      <c r="EH30">
        <f t="shared" si="18"/>
        <v>59.400128002676837</v>
      </c>
      <c r="EI30">
        <f t="shared" si="18"/>
        <v>308.8950255776449</v>
      </c>
      <c r="EJ30">
        <f t="shared" si="18"/>
        <v>8.9932254965528813</v>
      </c>
      <c r="EK30">
        <f t="shared" si="18"/>
        <v>0</v>
      </c>
      <c r="EL30">
        <f t="shared" si="16"/>
        <v>0.91952653898699999</v>
      </c>
      <c r="EM30">
        <f t="shared" si="17"/>
        <v>1809.5233064319357</v>
      </c>
    </row>
    <row r="31" spans="2:143" x14ac:dyDescent="0.3">
      <c r="B31">
        <v>2046</v>
      </c>
      <c r="C31">
        <v>0</v>
      </c>
      <c r="D31">
        <v>0</v>
      </c>
      <c r="E31">
        <v>254.79671905994789</v>
      </c>
      <c r="F31">
        <v>0</v>
      </c>
      <c r="G31">
        <v>0</v>
      </c>
      <c r="H31">
        <v>0</v>
      </c>
      <c r="I31">
        <v>333.38386796782567</v>
      </c>
      <c r="J31">
        <v>286.79340906650498</v>
      </c>
      <c r="K31">
        <v>0</v>
      </c>
      <c r="L31">
        <v>0</v>
      </c>
      <c r="M31">
        <v>0.36507033110499998</v>
      </c>
      <c r="N31">
        <v>0</v>
      </c>
      <c r="O31">
        <v>68.288875428283006</v>
      </c>
      <c r="P31">
        <v>64.048388073712516</v>
      </c>
      <c r="Q31">
        <v>0</v>
      </c>
      <c r="R31">
        <v>0</v>
      </c>
      <c r="S31">
        <v>1.0572440022259999</v>
      </c>
      <c r="T31">
        <f t="shared" si="0"/>
        <v>1008.733573929605</v>
      </c>
      <c r="V31">
        <v>106.38079942668556</v>
      </c>
      <c r="W31">
        <v>67.49685733446519</v>
      </c>
      <c r="X31">
        <v>151.72536329114044</v>
      </c>
      <c r="Y31">
        <v>0.65710631512018014</v>
      </c>
      <c r="Z31">
        <v>8.7521525747964679E-2</v>
      </c>
      <c r="AA31">
        <v>1.1177612978841636</v>
      </c>
      <c r="AB31">
        <v>0.85086840452447032</v>
      </c>
      <c r="AC31">
        <v>3.7330844523122284</v>
      </c>
      <c r="AD31">
        <v>5.6207187174715668E-3</v>
      </c>
      <c r="AE31">
        <v>0.37910780667053207</v>
      </c>
      <c r="AF31">
        <v>0.49088779761111889</v>
      </c>
      <c r="AG31">
        <v>4.1521287223115051</v>
      </c>
      <c r="AH31">
        <v>7.7658387115612567E-3</v>
      </c>
      <c r="AI31">
        <v>80.732000978722397</v>
      </c>
      <c r="AJ31">
        <v>9.6500022785190929</v>
      </c>
      <c r="AK31">
        <v>0</v>
      </c>
      <c r="AL31">
        <f t="shared" si="1"/>
        <v>427.46687618914382</v>
      </c>
      <c r="AN31">
        <v>0</v>
      </c>
      <c r="AO31">
        <v>0</v>
      </c>
      <c r="AP31">
        <v>119.84259029533131</v>
      </c>
      <c r="AQ31">
        <v>37.034462614991739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42.396329874422207</v>
      </c>
      <c r="AZ31">
        <v>0</v>
      </c>
      <c r="BA31">
        <v>102.35423358009017</v>
      </c>
      <c r="BB31">
        <v>0</v>
      </c>
      <c r="BC31">
        <v>0</v>
      </c>
      <c r="BD31">
        <f t="shared" si="2"/>
        <v>301.62761636483543</v>
      </c>
      <c r="BG31">
        <v>0</v>
      </c>
      <c r="BH31">
        <v>0</v>
      </c>
      <c r="BI31">
        <v>30.343160491841349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6.2862557459948327</v>
      </c>
      <c r="BS31">
        <v>0</v>
      </c>
      <c r="BT31">
        <v>96.378675071179615</v>
      </c>
      <c r="BU31">
        <v>0</v>
      </c>
      <c r="BV31">
        <v>0</v>
      </c>
      <c r="BW31">
        <f t="shared" si="3"/>
        <v>133.00809130901581</v>
      </c>
      <c r="BY31">
        <v>0</v>
      </c>
      <c r="BZ31">
        <v>0</v>
      </c>
      <c r="CA31">
        <v>15.26692709864702</v>
      </c>
      <c r="CB31">
        <v>23.924848650703797</v>
      </c>
      <c r="CC31">
        <v>0</v>
      </c>
      <c r="CD31">
        <v>0</v>
      </c>
      <c r="CE31">
        <v>0.94504892199265345</v>
      </c>
      <c r="CF31">
        <v>51.352552615333728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34.571544831876068</v>
      </c>
      <c r="CM31">
        <v>0</v>
      </c>
      <c r="CN31">
        <v>0</v>
      </c>
      <c r="CO31">
        <f t="shared" si="4"/>
        <v>126.06092211855326</v>
      </c>
      <c r="CQ31">
        <v>6.5689884974849386</v>
      </c>
      <c r="CR31">
        <v>0</v>
      </c>
      <c r="CS31">
        <v>6.1489997573814614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f t="shared" si="5"/>
        <v>12.7179882548664</v>
      </c>
      <c r="DJ31">
        <v>2046</v>
      </c>
      <c r="DK31">
        <f t="shared" si="6"/>
        <v>2009.6150681660199</v>
      </c>
      <c r="DL31">
        <f t="shared" si="7"/>
        <v>1883.5541460474667</v>
      </c>
      <c r="DO31">
        <v>2046</v>
      </c>
      <c r="DP31">
        <v>2009.6150681660199</v>
      </c>
      <c r="DQ31">
        <v>1883.5541460474667</v>
      </c>
      <c r="DU31">
        <f t="shared" si="12"/>
        <v>2040</v>
      </c>
      <c r="DV31">
        <f t="shared" si="18"/>
        <v>101.9132403611697</v>
      </c>
      <c r="DW31">
        <f t="shared" si="18"/>
        <v>67.915513528916165</v>
      </c>
      <c r="DX31">
        <f t="shared" si="18"/>
        <v>432.29766356094569</v>
      </c>
      <c r="DY31">
        <f t="shared" si="18"/>
        <v>61.032073636136204</v>
      </c>
      <c r="DZ31">
        <f t="shared" si="18"/>
        <v>7.6311771411551321E-2</v>
      </c>
      <c r="EA31">
        <f t="shared" si="18"/>
        <v>1.0094198956922118</v>
      </c>
      <c r="EB31">
        <f t="shared" si="18"/>
        <v>383.94770631814271</v>
      </c>
      <c r="EC31">
        <f t="shared" si="18"/>
        <v>348.79271034812939</v>
      </c>
      <c r="ED31">
        <f t="shared" si="18"/>
        <v>5.3455686935546141E-3</v>
      </c>
      <c r="EE31">
        <f t="shared" si="18"/>
        <v>0.3314155177480646</v>
      </c>
      <c r="EF31">
        <f t="shared" si="18"/>
        <v>0.77678555372648406</v>
      </c>
      <c r="EG31">
        <f t="shared" si="18"/>
        <v>49.242662748915784</v>
      </c>
      <c r="EH31">
        <f t="shared" si="18"/>
        <v>60.609498516023805</v>
      </c>
      <c r="EI31">
        <f t="shared" si="18"/>
        <v>316.93703596076961</v>
      </c>
      <c r="EJ31">
        <f t="shared" si="18"/>
        <v>9.0569571678428566</v>
      </c>
      <c r="EK31">
        <f t="shared" si="18"/>
        <v>0</v>
      </c>
      <c r="EL31">
        <f t="shared" si="16"/>
        <v>0.93824769287300003</v>
      </c>
      <c r="EM31">
        <f t="shared" si="17"/>
        <v>1834.8825881471366</v>
      </c>
    </row>
    <row r="32" spans="2:143" x14ac:dyDescent="0.3">
      <c r="B32">
        <v>2047</v>
      </c>
      <c r="C32">
        <v>0</v>
      </c>
      <c r="D32">
        <v>0</v>
      </c>
      <c r="E32">
        <v>272.46242140085178</v>
      </c>
      <c r="F32">
        <v>0</v>
      </c>
      <c r="G32">
        <v>0</v>
      </c>
      <c r="H32">
        <v>0</v>
      </c>
      <c r="I32">
        <v>323.3188538528658</v>
      </c>
      <c r="J32">
        <v>283.21159713125041</v>
      </c>
      <c r="K32">
        <v>0</v>
      </c>
      <c r="L32">
        <v>0</v>
      </c>
      <c r="M32">
        <v>0.36941562014000001</v>
      </c>
      <c r="N32">
        <v>0</v>
      </c>
      <c r="O32">
        <v>69.644381807209001</v>
      </c>
      <c r="P32">
        <v>68.799823354004573</v>
      </c>
      <c r="Q32">
        <v>0</v>
      </c>
      <c r="R32">
        <v>0</v>
      </c>
      <c r="S32">
        <v>1.078229865298</v>
      </c>
      <c r="T32">
        <f t="shared" si="0"/>
        <v>1018.8847230316196</v>
      </c>
      <c r="V32">
        <v>108.81188671940725</v>
      </c>
      <c r="W32">
        <v>67.457445614466749</v>
      </c>
      <c r="X32">
        <v>156.11238446803878</v>
      </c>
      <c r="Y32">
        <v>0.66830716292550407</v>
      </c>
      <c r="Z32">
        <v>8.9649081751457402E-2</v>
      </c>
      <c r="AA32">
        <v>1.142118772267789</v>
      </c>
      <c r="AB32">
        <v>0.86978391284084922</v>
      </c>
      <c r="AC32">
        <v>3.8202705583517034</v>
      </c>
      <c r="AD32">
        <v>5.7192992073054165E-3</v>
      </c>
      <c r="AE32">
        <v>0.38825686537287729</v>
      </c>
      <c r="AF32">
        <v>0.50158520392219219</v>
      </c>
      <c r="AG32">
        <v>4.1677208655133207</v>
      </c>
      <c r="AH32">
        <v>7.956213341851209E-3</v>
      </c>
      <c r="AI32">
        <v>82.568208968153812</v>
      </c>
      <c r="AJ32">
        <v>9.7826877809411119</v>
      </c>
      <c r="AK32">
        <v>0</v>
      </c>
      <c r="AL32">
        <f t="shared" si="1"/>
        <v>436.39398148650258</v>
      </c>
      <c r="AN32">
        <v>0</v>
      </c>
      <c r="AO32">
        <v>0</v>
      </c>
      <c r="AP32">
        <v>122.33414122226603</v>
      </c>
      <c r="AQ32">
        <v>36.875816705783336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42.840837230280741</v>
      </c>
      <c r="AZ32">
        <v>0</v>
      </c>
      <c r="BA32">
        <v>103.9952407053882</v>
      </c>
      <c r="BB32">
        <v>0</v>
      </c>
      <c r="BC32">
        <v>0</v>
      </c>
      <c r="BD32">
        <f t="shared" si="2"/>
        <v>306.04603586371832</v>
      </c>
      <c r="BG32">
        <v>0</v>
      </c>
      <c r="BH32">
        <v>0</v>
      </c>
      <c r="BI32">
        <v>31.167938652235893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6.4560010091536419</v>
      </c>
      <c r="BS32">
        <v>0</v>
      </c>
      <c r="BT32">
        <v>98.835252031754251</v>
      </c>
      <c r="BU32">
        <v>0</v>
      </c>
      <c r="BV32">
        <v>0</v>
      </c>
      <c r="BW32">
        <f t="shared" si="3"/>
        <v>136.45919169314379</v>
      </c>
      <c r="BY32">
        <v>0</v>
      </c>
      <c r="BZ32">
        <v>0</v>
      </c>
      <c r="CA32">
        <v>15.619518891634952</v>
      </c>
      <c r="CB32">
        <v>24.538078183276731</v>
      </c>
      <c r="CC32">
        <v>0</v>
      </c>
      <c r="CD32">
        <v>0</v>
      </c>
      <c r="CE32">
        <v>0.96875366269175334</v>
      </c>
      <c r="CF32">
        <v>52.668219692148341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35.382959354828586</v>
      </c>
      <c r="CM32">
        <v>0</v>
      </c>
      <c r="CN32">
        <v>0</v>
      </c>
      <c r="CO32">
        <f t="shared" si="4"/>
        <v>129.17752978458037</v>
      </c>
      <c r="CQ32">
        <v>6.5689884974849386</v>
      </c>
      <c r="CR32">
        <v>0</v>
      </c>
      <c r="CS32">
        <v>6.1489997573814614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f t="shared" si="5"/>
        <v>12.7179882548664</v>
      </c>
      <c r="DJ32">
        <v>2047</v>
      </c>
      <c r="DK32">
        <f t="shared" si="6"/>
        <v>2039.6794501144309</v>
      </c>
      <c r="DL32">
        <f t="shared" si="7"/>
        <v>1910.5019203298505</v>
      </c>
      <c r="DO32">
        <v>2047</v>
      </c>
      <c r="DP32">
        <v>2039.6794501144311</v>
      </c>
      <c r="DQ32">
        <v>1910.5019203298507</v>
      </c>
      <c r="DU32">
        <f t="shared" si="12"/>
        <v>2041</v>
      </c>
      <c r="DV32">
        <f t="shared" si="18"/>
        <v>103.29864768874695</v>
      </c>
      <c r="DW32">
        <f t="shared" si="18"/>
        <v>67.784045360611159</v>
      </c>
      <c r="DX32">
        <f t="shared" si="18"/>
        <v>455.09376437485162</v>
      </c>
      <c r="DY32">
        <f t="shared" si="18"/>
        <v>60.813239072555724</v>
      </c>
      <c r="DZ32">
        <f t="shared" si="18"/>
        <v>7.7989896361399122E-2</v>
      </c>
      <c r="EA32">
        <f t="shared" si="18"/>
        <v>1.0225769167839731</v>
      </c>
      <c r="EB32">
        <f t="shared" si="18"/>
        <v>378.07509175687022</v>
      </c>
      <c r="EC32">
        <f t="shared" si="18"/>
        <v>348.71936813003316</v>
      </c>
      <c r="ED32">
        <f t="shared" si="18"/>
        <v>5.3492444979080398E-3</v>
      </c>
      <c r="EE32">
        <f t="shared" si="18"/>
        <v>0.33847661932469719</v>
      </c>
      <c r="EF32">
        <f t="shared" si="18"/>
        <v>0.78856159904793799</v>
      </c>
      <c r="EG32">
        <f t="shared" si="18"/>
        <v>49.81497848942557</v>
      </c>
      <c r="EH32">
        <f t="shared" si="18"/>
        <v>61.838723911342342</v>
      </c>
      <c r="EI32">
        <f t="shared" si="18"/>
        <v>325.69116694075683</v>
      </c>
      <c r="EJ32">
        <f t="shared" si="18"/>
        <v>9.1295234875310527</v>
      </c>
      <c r="EK32">
        <f t="shared" si="18"/>
        <v>0</v>
      </c>
      <c r="EL32">
        <f t="shared" si="16"/>
        <v>0.95727615242099995</v>
      </c>
      <c r="EM32">
        <f t="shared" si="17"/>
        <v>1863.4487796411615</v>
      </c>
    </row>
    <row r="33" spans="2:143" x14ac:dyDescent="0.3">
      <c r="B33">
        <v>2048</v>
      </c>
      <c r="C33">
        <v>0</v>
      </c>
      <c r="D33">
        <v>0</v>
      </c>
      <c r="E33">
        <v>290.2804966969436</v>
      </c>
      <c r="F33">
        <v>0</v>
      </c>
      <c r="G33">
        <v>0</v>
      </c>
      <c r="H33">
        <v>0</v>
      </c>
      <c r="I33">
        <v>313.02276285335489</v>
      </c>
      <c r="J33">
        <v>279.37552193205511</v>
      </c>
      <c r="K33">
        <v>0</v>
      </c>
      <c r="L33">
        <v>0</v>
      </c>
      <c r="M33">
        <v>0.37373310746499999</v>
      </c>
      <c r="N33">
        <v>0</v>
      </c>
      <c r="O33">
        <v>71.021849311850005</v>
      </c>
      <c r="P33">
        <v>73.601225328238144</v>
      </c>
      <c r="Q33">
        <v>0</v>
      </c>
      <c r="R33">
        <v>0</v>
      </c>
      <c r="S33">
        <v>1.0995557291139999</v>
      </c>
      <c r="T33">
        <f t="shared" si="0"/>
        <v>1028.7751449590207</v>
      </c>
      <c r="V33">
        <v>111.38052194884982</v>
      </c>
      <c r="W33">
        <v>67.404004242019596</v>
      </c>
      <c r="X33">
        <v>160.66572472096991</v>
      </c>
      <c r="Y33">
        <v>0.68077932198582869</v>
      </c>
      <c r="Z33">
        <v>9.1845088403254019E-2</v>
      </c>
      <c r="AA33">
        <v>1.167921982662312</v>
      </c>
      <c r="AB33">
        <v>0.88970988532321194</v>
      </c>
      <c r="AC33">
        <v>3.9108983789422513</v>
      </c>
      <c r="AD33">
        <v>5.8291057392752723E-3</v>
      </c>
      <c r="AE33">
        <v>0.39771725286700699</v>
      </c>
      <c r="AF33">
        <v>0.51275038582524068</v>
      </c>
      <c r="AG33">
        <v>4.1845265111307146</v>
      </c>
      <c r="AH33">
        <v>8.1526946665768547E-3</v>
      </c>
      <c r="AI33">
        <v>84.490405648348073</v>
      </c>
      <c r="AJ33">
        <v>9.9231626297287114</v>
      </c>
      <c r="AK33">
        <v>0</v>
      </c>
      <c r="AL33">
        <f t="shared" si="1"/>
        <v>445.71394979746191</v>
      </c>
      <c r="AN33">
        <v>0</v>
      </c>
      <c r="AO33">
        <v>0</v>
      </c>
      <c r="AP33">
        <v>124.86298637316293</v>
      </c>
      <c r="AQ33">
        <v>36.759281241460592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43.274961103050032</v>
      </c>
      <c r="AZ33">
        <v>0</v>
      </c>
      <c r="BA33">
        <v>105.72619581953687</v>
      </c>
      <c r="BB33">
        <v>0</v>
      </c>
      <c r="BC33">
        <v>0</v>
      </c>
      <c r="BD33">
        <f t="shared" si="2"/>
        <v>310.62342453721044</v>
      </c>
      <c r="BG33">
        <v>0</v>
      </c>
      <c r="BH33">
        <v>0</v>
      </c>
      <c r="BI33">
        <v>32.043100156700582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6.6363852582880174</v>
      </c>
      <c r="BS33">
        <v>0</v>
      </c>
      <c r="BT33">
        <v>101.41637433182278</v>
      </c>
      <c r="BU33">
        <v>0</v>
      </c>
      <c r="BV33">
        <v>0</v>
      </c>
      <c r="BW33">
        <f t="shared" si="3"/>
        <v>140.09585974681139</v>
      </c>
      <c r="BY33">
        <v>0</v>
      </c>
      <c r="BZ33">
        <v>0</v>
      </c>
      <c r="CA33">
        <v>15.979576403150119</v>
      </c>
      <c r="CB33">
        <v>25.165946598920776</v>
      </c>
      <c r="CC33">
        <v>0</v>
      </c>
      <c r="CD33">
        <v>0</v>
      </c>
      <c r="CE33">
        <v>0.9930107626693867</v>
      </c>
      <c r="CF33">
        <v>54.014580682277426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36.211898964607208</v>
      </c>
      <c r="CM33">
        <v>0</v>
      </c>
      <c r="CN33">
        <v>0</v>
      </c>
      <c r="CO33">
        <f t="shared" si="4"/>
        <v>132.36501341162491</v>
      </c>
      <c r="CQ33">
        <v>6.5689884974849386</v>
      </c>
      <c r="CR33">
        <v>0</v>
      </c>
      <c r="CS33">
        <v>6.1489997573814614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f t="shared" si="5"/>
        <v>12.7179882548664</v>
      </c>
      <c r="DJ33">
        <v>2048</v>
      </c>
      <c r="DK33">
        <f t="shared" si="6"/>
        <v>2070.2913807069958</v>
      </c>
      <c r="DL33">
        <f t="shared" si="7"/>
        <v>1937.9263672953709</v>
      </c>
      <c r="DO33">
        <v>2048</v>
      </c>
      <c r="DP33">
        <v>2070.2913807069949</v>
      </c>
      <c r="DQ33">
        <v>1937.92636729537</v>
      </c>
      <c r="DU33">
        <f t="shared" si="12"/>
        <v>2042</v>
      </c>
      <c r="DV33">
        <f t="shared" si="18"/>
        <v>104.86460910351546</v>
      </c>
      <c r="DW33">
        <f t="shared" si="18"/>
        <v>67.684306436845716</v>
      </c>
      <c r="DX33">
        <f t="shared" si="18"/>
        <v>479.44920899124031</v>
      </c>
      <c r="DY33">
        <f t="shared" si="18"/>
        <v>60.729027930253636</v>
      </c>
      <c r="DZ33">
        <f t="shared" si="18"/>
        <v>7.9743123093754434E-2</v>
      </c>
      <c r="EA33">
        <f t="shared" si="18"/>
        <v>1.0376927974043217</v>
      </c>
      <c r="EB33">
        <f t="shared" si="18"/>
        <v>371.59447315770097</v>
      </c>
      <c r="EC33">
        <f t="shared" si="18"/>
        <v>348.64762266343536</v>
      </c>
      <c r="ED33">
        <f t="shared" si="18"/>
        <v>5.3699093980938218E-3</v>
      </c>
      <c r="EE33">
        <f t="shared" si="18"/>
        <v>0.34588888595457912</v>
      </c>
      <c r="EF33">
        <f t="shared" si="18"/>
        <v>0.80090545532297519</v>
      </c>
      <c r="EG33">
        <f t="shared" si="18"/>
        <v>50.398036930802029</v>
      </c>
      <c r="EH33">
        <f t="shared" si="18"/>
        <v>63.088404248287851</v>
      </c>
      <c r="EI33">
        <f t="shared" si="18"/>
        <v>335.10337998083912</v>
      </c>
      <c r="EJ33">
        <f t="shared" si="18"/>
        <v>9.2125826150770145</v>
      </c>
      <c r="EK33">
        <f t="shared" si="18"/>
        <v>0</v>
      </c>
      <c r="EL33">
        <f t="shared" si="16"/>
        <v>0.97662119110800005</v>
      </c>
      <c r="EM33">
        <f t="shared" si="17"/>
        <v>1894.0178734202793</v>
      </c>
    </row>
    <row r="34" spans="2:143" x14ac:dyDescent="0.3">
      <c r="B34">
        <v>2049</v>
      </c>
      <c r="C34">
        <v>0</v>
      </c>
      <c r="D34">
        <v>0</v>
      </c>
      <c r="E34">
        <v>308.18966894655046</v>
      </c>
      <c r="F34">
        <v>0</v>
      </c>
      <c r="G34">
        <v>0</v>
      </c>
      <c r="H34">
        <v>0</v>
      </c>
      <c r="I34">
        <v>302.6000360700927</v>
      </c>
      <c r="J34">
        <v>274.68141196932578</v>
      </c>
      <c r="K34">
        <v>0</v>
      </c>
      <c r="L34">
        <v>0</v>
      </c>
      <c r="M34">
        <v>0.37802112379699998</v>
      </c>
      <c r="N34">
        <v>0</v>
      </c>
      <c r="O34">
        <v>72.421538937902994</v>
      </c>
      <c r="P34">
        <v>78.905753711462566</v>
      </c>
      <c r="Q34">
        <v>0</v>
      </c>
      <c r="R34">
        <v>0</v>
      </c>
      <c r="S34">
        <v>1.121225634393</v>
      </c>
      <c r="T34">
        <f t="shared" si="0"/>
        <v>1038.2976563935247</v>
      </c>
      <c r="V34">
        <v>114.07525299448118</v>
      </c>
      <c r="W34">
        <v>67.32850068787117</v>
      </c>
      <c r="X34">
        <v>165.38637758104471</v>
      </c>
      <c r="Y34">
        <v>0.69436196477690848</v>
      </c>
      <c r="Z34">
        <v>9.4107497654796896E-2</v>
      </c>
      <c r="AA34">
        <v>1.1950391259957838</v>
      </c>
      <c r="AB34">
        <v>0.91056230859832232</v>
      </c>
      <c r="AC34">
        <v>4.0047804463149905</v>
      </c>
      <c r="AD34">
        <v>5.9487156502926039E-3</v>
      </c>
      <c r="AE34">
        <v>0.40747738736393663</v>
      </c>
      <c r="AF34">
        <v>0.52435268368577781</v>
      </c>
      <c r="AG34">
        <v>4.2024138181385391</v>
      </c>
      <c r="AH34">
        <v>8.355107067324551E-3</v>
      </c>
      <c r="AI34">
        <v>86.492402812810354</v>
      </c>
      <c r="AJ34">
        <v>10.070725527362319</v>
      </c>
      <c r="AK34">
        <v>0</v>
      </c>
      <c r="AL34">
        <f t="shared" si="1"/>
        <v>455.40065865881644</v>
      </c>
      <c r="AN34">
        <v>0</v>
      </c>
      <c r="AO34">
        <v>0</v>
      </c>
      <c r="AP34">
        <v>127.40277337122795</v>
      </c>
      <c r="AQ34">
        <v>36.667075799593412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43.690727305582868</v>
      </c>
      <c r="AZ34">
        <v>0</v>
      </c>
      <c r="BA34">
        <v>107.51427113822989</v>
      </c>
      <c r="BB34">
        <v>0</v>
      </c>
      <c r="BC34">
        <v>0</v>
      </c>
      <c r="BD34">
        <f t="shared" si="2"/>
        <v>315.2748476146341</v>
      </c>
      <c r="BG34">
        <v>0</v>
      </c>
      <c r="BH34">
        <v>0</v>
      </c>
      <c r="BI34">
        <v>32.965814193911093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6.8267851280547509</v>
      </c>
      <c r="BS34">
        <v>0</v>
      </c>
      <c r="BT34">
        <v>104.11510521926846</v>
      </c>
      <c r="BU34">
        <v>0</v>
      </c>
      <c r="BV34">
        <v>0</v>
      </c>
      <c r="BW34">
        <f t="shared" si="3"/>
        <v>143.9077045412343</v>
      </c>
      <c r="BY34">
        <v>0</v>
      </c>
      <c r="BZ34">
        <v>0</v>
      </c>
      <c r="CA34">
        <v>16.347240644272311</v>
      </c>
      <c r="CB34">
        <v>25.808773656061089</v>
      </c>
      <c r="CC34">
        <v>0</v>
      </c>
      <c r="CD34">
        <v>0</v>
      </c>
      <c r="CE34">
        <v>1.0178319460546241</v>
      </c>
      <c r="CF34">
        <v>55.392264802715616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37.058703338165643</v>
      </c>
      <c r="CM34">
        <v>0</v>
      </c>
      <c r="CN34">
        <v>0</v>
      </c>
      <c r="CO34">
        <f t="shared" si="4"/>
        <v>135.62481438726928</v>
      </c>
      <c r="CQ34">
        <v>6.5689884974849386</v>
      </c>
      <c r="CR34">
        <v>0</v>
      </c>
      <c r="CS34">
        <v>6.1489997573814614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f t="shared" si="5"/>
        <v>12.7179882548664</v>
      </c>
      <c r="DJ34">
        <v>2049</v>
      </c>
      <c r="DK34">
        <f t="shared" si="6"/>
        <v>2101.2236698503452</v>
      </c>
      <c r="DL34">
        <f t="shared" si="7"/>
        <v>1965.598855463076</v>
      </c>
      <c r="DO34">
        <v>2049</v>
      </c>
      <c r="DP34">
        <v>2101.2236698503448</v>
      </c>
      <c r="DQ34">
        <v>1965.5988554630756</v>
      </c>
      <c r="DU34">
        <f t="shared" si="12"/>
        <v>2043</v>
      </c>
      <c r="DV34">
        <f t="shared" si="18"/>
        <v>106.61792910215551</v>
      </c>
      <c r="DW34">
        <f t="shared" si="18"/>
        <v>67.613591914776876</v>
      </c>
      <c r="DX34">
        <f t="shared" si="18"/>
        <v>502.6084055660213</v>
      </c>
      <c r="DY34">
        <f t="shared" si="18"/>
        <v>60.777438514953261</v>
      </c>
      <c r="DZ34">
        <f t="shared" si="18"/>
        <v>8.1573663949944447E-2</v>
      </c>
      <c r="EA34">
        <f t="shared" si="18"/>
        <v>1.0548379262170497</v>
      </c>
      <c r="EB34">
        <f t="shared" si="18"/>
        <v>362.21095067059372</v>
      </c>
      <c r="EC34">
        <f t="shared" si="18"/>
        <v>346.55460895202884</v>
      </c>
      <c r="ED34">
        <f t="shared" si="18"/>
        <v>5.4081825003040422E-3</v>
      </c>
      <c r="EE34">
        <f t="shared" si="18"/>
        <v>0.35366297227697346</v>
      </c>
      <c r="EF34">
        <f t="shared" si="18"/>
        <v>0.81383432378831011</v>
      </c>
      <c r="EG34">
        <f t="shared" si="18"/>
        <v>50.992384452139852</v>
      </c>
      <c r="EH34">
        <f t="shared" si="18"/>
        <v>64.358786739268524</v>
      </c>
      <c r="EI34">
        <f t="shared" si="18"/>
        <v>345.75191384916934</v>
      </c>
      <c r="EJ34">
        <f t="shared" si="18"/>
        <v>9.3065198186081624</v>
      </c>
      <c r="EK34">
        <f t="shared" si="18"/>
        <v>0</v>
      </c>
      <c r="EL34">
        <f t="shared" si="16"/>
        <v>0.99628663311400001</v>
      </c>
      <c r="EM34">
        <f t="shared" si="17"/>
        <v>1920.098133281562</v>
      </c>
    </row>
    <row r="35" spans="2:143" x14ac:dyDescent="0.3">
      <c r="B35">
        <v>2050</v>
      </c>
      <c r="C35">
        <v>0</v>
      </c>
      <c r="D35">
        <v>0</v>
      </c>
      <c r="E35">
        <v>326.6515975485396</v>
      </c>
      <c r="F35">
        <v>0</v>
      </c>
      <c r="G35">
        <v>0</v>
      </c>
      <c r="H35">
        <v>0</v>
      </c>
      <c r="I35">
        <v>292.32092083337062</v>
      </c>
      <c r="J35">
        <v>270.71170907785864</v>
      </c>
      <c r="K35">
        <v>0</v>
      </c>
      <c r="L35">
        <v>0</v>
      </c>
      <c r="M35">
        <v>0.38227805227400002</v>
      </c>
      <c r="N35">
        <v>0</v>
      </c>
      <c r="O35">
        <v>73.843714460097004</v>
      </c>
      <c r="P35">
        <v>83.823271026500933</v>
      </c>
      <c r="Q35">
        <v>0</v>
      </c>
      <c r="R35">
        <v>0</v>
      </c>
      <c r="S35">
        <v>1.143243664878</v>
      </c>
      <c r="T35">
        <f t="shared" si="0"/>
        <v>1048.8767346635186</v>
      </c>
      <c r="V35">
        <v>116.88628770874257</v>
      </c>
      <c r="W35">
        <v>67.223787923893383</v>
      </c>
      <c r="X35">
        <v>170.27577048950482</v>
      </c>
      <c r="Y35">
        <v>0.70891602235690965</v>
      </c>
      <c r="Z35">
        <v>9.6434683528514004E-2</v>
      </c>
      <c r="AA35">
        <v>1.2233572466627636</v>
      </c>
      <c r="AB35">
        <v>0.93226943596000345</v>
      </c>
      <c r="AC35">
        <v>4.1017599663745532</v>
      </c>
      <c r="AD35">
        <v>6.0768989018927981E-3</v>
      </c>
      <c r="AE35">
        <v>0.41752786223481336</v>
      </c>
      <c r="AF35">
        <v>0.53636621071350266</v>
      </c>
      <c r="AG35">
        <v>4.2212691870737844</v>
      </c>
      <c r="AH35">
        <v>8.5633116659297823E-3</v>
      </c>
      <c r="AI35">
        <v>88.568949695492776</v>
      </c>
      <c r="AJ35">
        <v>10.224775386347128</v>
      </c>
      <c r="AK35">
        <v>0</v>
      </c>
      <c r="AL35">
        <f t="shared" si="1"/>
        <v>465.43211202945332</v>
      </c>
      <c r="AN35">
        <v>0</v>
      </c>
      <c r="AO35">
        <v>0</v>
      </c>
      <c r="AP35">
        <v>129.74954283541538</v>
      </c>
      <c r="AQ35">
        <v>36.590372950526948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44.04641043570571</v>
      </c>
      <c r="AZ35">
        <v>0</v>
      </c>
      <c r="BA35">
        <v>109.60449430422381</v>
      </c>
      <c r="BB35">
        <v>0</v>
      </c>
      <c r="BC35">
        <v>0</v>
      </c>
      <c r="BD35">
        <f t="shared" si="2"/>
        <v>319.99082052587187</v>
      </c>
      <c r="BG35">
        <v>0</v>
      </c>
      <c r="BH35">
        <v>0</v>
      </c>
      <c r="BI35">
        <v>33.933729488466035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7.0266809605028397</v>
      </c>
      <c r="BS35">
        <v>0</v>
      </c>
      <c r="BT35">
        <v>106.92563097996153</v>
      </c>
      <c r="BU35">
        <v>0</v>
      </c>
      <c r="BV35">
        <v>0</v>
      </c>
      <c r="BW35">
        <f t="shared" si="3"/>
        <v>147.88604142893041</v>
      </c>
      <c r="BY35">
        <v>0</v>
      </c>
      <c r="BZ35">
        <v>0</v>
      </c>
      <c r="CA35">
        <v>16.722654854419648</v>
      </c>
      <c r="CB35">
        <v>26.466885273725591</v>
      </c>
      <c r="CC35">
        <v>0</v>
      </c>
      <c r="CD35">
        <v>0</v>
      </c>
      <c r="CE35">
        <v>1.0432291545266044</v>
      </c>
      <c r="CF35">
        <v>56.801911783260017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37.923717732578197</v>
      </c>
      <c r="CM35">
        <v>0</v>
      </c>
      <c r="CN35">
        <v>0</v>
      </c>
      <c r="CO35">
        <f t="shared" si="4"/>
        <v>138.95839879851007</v>
      </c>
      <c r="CQ35">
        <v>6.5689884974849386</v>
      </c>
      <c r="CR35">
        <v>0</v>
      </c>
      <c r="CS35">
        <v>6.1489997573814614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f t="shared" si="5"/>
        <v>12.7179882548664</v>
      </c>
      <c r="DJ35">
        <v>2050</v>
      </c>
      <c r="DK35">
        <f t="shared" si="6"/>
        <v>2133.8620957011499</v>
      </c>
      <c r="DL35">
        <f t="shared" si="7"/>
        <v>1994.9036969026397</v>
      </c>
      <c r="DO35">
        <v>2050</v>
      </c>
      <c r="DP35">
        <v>2133.8620957011512</v>
      </c>
      <c r="DQ35">
        <v>1994.9036969026411</v>
      </c>
      <c r="DU35">
        <f t="shared" si="12"/>
        <v>2044</v>
      </c>
      <c r="DV35">
        <f t="shared" si="18"/>
        <v>108.55572409483263</v>
      </c>
      <c r="DW35">
        <f t="shared" si="18"/>
        <v>67.565395670152384</v>
      </c>
      <c r="DX35">
        <f t="shared" si="18"/>
        <v>526.18423062952593</v>
      </c>
      <c r="DY35">
        <f t="shared" si="18"/>
        <v>60.947293742158351</v>
      </c>
      <c r="DZ35">
        <f t="shared" si="18"/>
        <v>8.3481410741504475E-2</v>
      </c>
      <c r="EA35">
        <f t="shared" si="18"/>
        <v>1.073974388071008</v>
      </c>
      <c r="EB35">
        <f t="shared" si="18"/>
        <v>353.3514307459057</v>
      </c>
      <c r="EC35">
        <f t="shared" si="18"/>
        <v>344.81821938075115</v>
      </c>
      <c r="ED35">
        <f t="shared" si="18"/>
        <v>5.4635827156274686E-3</v>
      </c>
      <c r="EE35">
        <f t="shared" si="18"/>
        <v>0.36179746249362282</v>
      </c>
      <c r="EF35">
        <f t="shared" si="18"/>
        <v>0.82733852714935296</v>
      </c>
      <c r="EG35">
        <f t="shared" si="18"/>
        <v>51.596446049062983</v>
      </c>
      <c r="EH35">
        <f t="shared" si="18"/>
        <v>65.650119751826395</v>
      </c>
      <c r="EI35">
        <f t="shared" si="18"/>
        <v>355.90343426416598</v>
      </c>
      <c r="EJ35">
        <f t="shared" si="18"/>
        <v>9.4111407220883194</v>
      </c>
      <c r="EK35">
        <f t="shared" si="18"/>
        <v>0</v>
      </c>
      <c r="EL35">
        <f t="shared" si="16"/>
        <v>1.0162763236700001</v>
      </c>
      <c r="EM35">
        <f t="shared" si="17"/>
        <v>1947.3517667453107</v>
      </c>
    </row>
    <row r="36" spans="2:143" x14ac:dyDescent="0.3">
      <c r="B36">
        <v>2051</v>
      </c>
      <c r="C36">
        <v>0</v>
      </c>
      <c r="D36">
        <v>0</v>
      </c>
      <c r="E36">
        <v>346.21851924061076</v>
      </c>
      <c r="F36">
        <v>0</v>
      </c>
      <c r="G36">
        <v>0</v>
      </c>
      <c r="H36">
        <v>0</v>
      </c>
      <c r="I36">
        <v>282.47307235772547</v>
      </c>
      <c r="J36">
        <v>270.61716296602106</v>
      </c>
      <c r="K36">
        <v>0</v>
      </c>
      <c r="L36">
        <v>0</v>
      </c>
      <c r="M36">
        <v>0.39372358478300001</v>
      </c>
      <c r="N36">
        <v>0</v>
      </c>
      <c r="O36">
        <v>76.054619923676995</v>
      </c>
      <c r="P36">
        <v>88.451626317986367</v>
      </c>
      <c r="Q36">
        <v>0</v>
      </c>
      <c r="R36">
        <v>0</v>
      </c>
      <c r="S36">
        <v>1.1774727618750001</v>
      </c>
      <c r="T36">
        <f t="shared" si="0"/>
        <v>1065.3861971526785</v>
      </c>
      <c r="V36">
        <v>119.88331652135992</v>
      </c>
      <c r="W36">
        <v>67.104231351059269</v>
      </c>
      <c r="X36">
        <v>175.36334467973674</v>
      </c>
      <c r="Y36">
        <v>0.72523192245827772</v>
      </c>
      <c r="Z36">
        <v>9.8846258398389189E-2</v>
      </c>
      <c r="AA36">
        <v>1.2536026207911617</v>
      </c>
      <c r="AB36">
        <v>0.95531015160953037</v>
      </c>
      <c r="AC36">
        <v>4.2031228030943968</v>
      </c>
      <c r="AD36">
        <v>6.220635099514692E-3</v>
      </c>
      <c r="AE36">
        <v>0.42796583190760085</v>
      </c>
      <c r="AF36">
        <v>0.54898284204704806</v>
      </c>
      <c r="AG36">
        <v>4.2417749832491083</v>
      </c>
      <c r="AH36">
        <v>8.7790449957207556E-3</v>
      </c>
      <c r="AI36">
        <v>90.757341057115553</v>
      </c>
      <c r="AJ36">
        <v>10.389210208580733</v>
      </c>
      <c r="AK36">
        <v>0</v>
      </c>
      <c r="AL36">
        <f t="shared" si="1"/>
        <v>475.96728091150294</v>
      </c>
      <c r="AN36">
        <v>0</v>
      </c>
      <c r="AO36">
        <v>0</v>
      </c>
      <c r="AP36">
        <v>131.32002555049365</v>
      </c>
      <c r="AQ36">
        <v>37.115805428367722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44.11645305623199</v>
      </c>
      <c r="AZ36">
        <v>0</v>
      </c>
      <c r="BA36">
        <v>111.10511821471957</v>
      </c>
      <c r="BB36">
        <v>0</v>
      </c>
      <c r="BC36">
        <v>0</v>
      </c>
      <c r="BD36">
        <f t="shared" si="2"/>
        <v>323.65740224981289</v>
      </c>
      <c r="BG36">
        <v>0</v>
      </c>
      <c r="BH36">
        <v>0</v>
      </c>
      <c r="BI36">
        <v>34.967329380203424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7.2405004260164159</v>
      </c>
      <c r="BS36">
        <v>0</v>
      </c>
      <c r="BT36">
        <v>110.20358095278151</v>
      </c>
      <c r="BU36">
        <v>0</v>
      </c>
      <c r="BV36">
        <v>0</v>
      </c>
      <c r="BW36">
        <f t="shared" si="3"/>
        <v>152.41141075900134</v>
      </c>
      <c r="BY36">
        <v>0</v>
      </c>
      <c r="BZ36">
        <v>0</v>
      </c>
      <c r="CA36">
        <v>17.106719810361891</v>
      </c>
      <c r="CB36">
        <v>27.141813506285409</v>
      </c>
      <c r="CC36">
        <v>0</v>
      </c>
      <c r="CD36">
        <v>0</v>
      </c>
      <c r="CE36">
        <v>1.0692618037028674</v>
      </c>
      <c r="CF36">
        <v>58.246743746463437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38.809006805180346</v>
      </c>
      <c r="CM36">
        <v>0</v>
      </c>
      <c r="CN36">
        <v>0</v>
      </c>
      <c r="CO36">
        <f t="shared" si="4"/>
        <v>142.37354567199395</v>
      </c>
      <c r="CQ36">
        <v>6.5689884974849386</v>
      </c>
      <c r="CR36">
        <v>0</v>
      </c>
      <c r="CS36">
        <v>6.1489997573814614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f t="shared" si="5"/>
        <v>12.7179882548664</v>
      </c>
      <c r="DJ36">
        <v>2051</v>
      </c>
      <c r="DK36">
        <f t="shared" si="6"/>
        <v>2172.5138249998554</v>
      </c>
      <c r="DL36">
        <f t="shared" si="7"/>
        <v>2030.1402793278614</v>
      </c>
      <c r="DO36">
        <v>2051</v>
      </c>
      <c r="DP36">
        <v>2172.5138249998563</v>
      </c>
      <c r="DQ36">
        <v>2030.1402793278623</v>
      </c>
      <c r="DU36">
        <f t="shared" si="12"/>
        <v>2045</v>
      </c>
      <c r="DV36">
        <f t="shared" si="18"/>
        <v>110.66896841538357</v>
      </c>
      <c r="DW36">
        <f t="shared" si="18"/>
        <v>67.531088069643644</v>
      </c>
      <c r="DX36">
        <f t="shared" si="18"/>
        <v>552.64742247863637</v>
      </c>
      <c r="DY36">
        <f t="shared" si="18"/>
        <v>61.225090045399234</v>
      </c>
      <c r="DZ36">
        <f t="shared" si="18"/>
        <v>8.5464798393078412E-2</v>
      </c>
      <c r="EA36">
        <f t="shared" si="18"/>
        <v>1.0949959180303892</v>
      </c>
      <c r="EB36">
        <f t="shared" si="18"/>
        <v>344.77792577446974</v>
      </c>
      <c r="EC36">
        <f t="shared" si="18"/>
        <v>343.76082233375757</v>
      </c>
      <c r="ED36">
        <f t="shared" si="18"/>
        <v>5.5349366513245072E-3</v>
      </c>
      <c r="EE36">
        <f t="shared" si="18"/>
        <v>0.37028335510118454</v>
      </c>
      <c r="EF36">
        <f t="shared" si="18"/>
        <v>0.8413915009896521</v>
      </c>
      <c r="EG36">
        <f t="shared" si="18"/>
        <v>52.209402402661276</v>
      </c>
      <c r="EH36">
        <f t="shared" si="18"/>
        <v>66.962653653734577</v>
      </c>
      <c r="EI36">
        <f t="shared" si="18"/>
        <v>366.94139191459612</v>
      </c>
      <c r="EJ36">
        <f t="shared" si="18"/>
        <v>9.5258844954002164</v>
      </c>
      <c r="EK36">
        <f t="shared" si="18"/>
        <v>0</v>
      </c>
      <c r="EL36">
        <f t="shared" si="16"/>
        <v>1.036594140971</v>
      </c>
      <c r="EM36">
        <f t="shared" si="17"/>
        <v>1979.6849142338187</v>
      </c>
    </row>
    <row r="37" spans="2:143" x14ac:dyDescent="0.3">
      <c r="B37">
        <v>2052</v>
      </c>
      <c r="C37">
        <v>0</v>
      </c>
      <c r="D37">
        <v>0</v>
      </c>
      <c r="E37">
        <v>364.94341287467358</v>
      </c>
      <c r="F37">
        <v>0</v>
      </c>
      <c r="G37">
        <v>0</v>
      </c>
      <c r="H37">
        <v>0</v>
      </c>
      <c r="I37">
        <v>272.52634649810057</v>
      </c>
      <c r="J37">
        <v>269.95795351820567</v>
      </c>
      <c r="K37">
        <v>0</v>
      </c>
      <c r="L37">
        <v>0</v>
      </c>
      <c r="M37">
        <v>0.40552483582600002</v>
      </c>
      <c r="N37">
        <v>0</v>
      </c>
      <c r="O37">
        <v>78.334238664900994</v>
      </c>
      <c r="P37">
        <v>93.329535811520344</v>
      </c>
      <c r="Q37">
        <v>0</v>
      </c>
      <c r="R37">
        <v>0</v>
      </c>
      <c r="S37">
        <v>1.212765673442</v>
      </c>
      <c r="T37">
        <f t="shared" si="0"/>
        <v>1080.709777876669</v>
      </c>
      <c r="V37">
        <v>122.97500049819828</v>
      </c>
      <c r="W37">
        <v>66.941277408777864</v>
      </c>
      <c r="X37">
        <v>180.62718132598849</v>
      </c>
      <c r="Y37">
        <v>0.74217298849287361</v>
      </c>
      <c r="Z37">
        <v>0.10132219954915737</v>
      </c>
      <c r="AA37">
        <v>1.2847942975248772</v>
      </c>
      <c r="AB37">
        <v>0.97905017576468778</v>
      </c>
      <c r="AC37">
        <v>4.307326137136366</v>
      </c>
      <c r="AD37">
        <v>6.3698831676429141E-3</v>
      </c>
      <c r="AE37">
        <v>0.43868597263616926</v>
      </c>
      <c r="AF37">
        <v>0.56196194854446779</v>
      </c>
      <c r="AG37">
        <v>4.2629769986986181</v>
      </c>
      <c r="AH37">
        <v>9.0005425143418524E-3</v>
      </c>
      <c r="AI37">
        <v>93.009763067498014</v>
      </c>
      <c r="AJ37">
        <v>10.558777695041794</v>
      </c>
      <c r="AK37">
        <v>0</v>
      </c>
      <c r="AL37">
        <f t="shared" si="1"/>
        <v>486.80566113953364</v>
      </c>
      <c r="AN37">
        <v>0</v>
      </c>
      <c r="AO37">
        <v>0</v>
      </c>
      <c r="AP37">
        <v>132.86902178569724</v>
      </c>
      <c r="AQ37">
        <v>37.65023354387133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44.169352477996178</v>
      </c>
      <c r="AZ37">
        <v>0</v>
      </c>
      <c r="BA37">
        <v>112.6066451520531</v>
      </c>
      <c r="BB37">
        <v>0</v>
      </c>
      <c r="BC37">
        <v>0</v>
      </c>
      <c r="BD37">
        <f t="shared" si="2"/>
        <v>327.29525295961787</v>
      </c>
      <c r="BG37">
        <v>0</v>
      </c>
      <c r="BH37">
        <v>0</v>
      </c>
      <c r="BI37">
        <v>36.039605509059655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7.4623744338554374</v>
      </c>
      <c r="BS37">
        <v>0</v>
      </c>
      <c r="BT37">
        <v>113.60006839804281</v>
      </c>
      <c r="BU37">
        <v>0</v>
      </c>
      <c r="BV37">
        <v>0</v>
      </c>
      <c r="BW37">
        <f t="shared" si="3"/>
        <v>157.10204834095791</v>
      </c>
      <c r="BY37">
        <v>0</v>
      </c>
      <c r="BZ37">
        <v>0</v>
      </c>
      <c r="CA37">
        <v>17.499635218012354</v>
      </c>
      <c r="CB37">
        <v>27.833988571591451</v>
      </c>
      <c r="CC37">
        <v>0</v>
      </c>
      <c r="CD37">
        <v>0</v>
      </c>
      <c r="CE37">
        <v>1.0959458127454793</v>
      </c>
      <c r="CF37">
        <v>59.727617561602358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39.715046971758646</v>
      </c>
      <c r="CM37">
        <v>0</v>
      </c>
      <c r="CN37">
        <v>0</v>
      </c>
      <c r="CO37">
        <f t="shared" si="4"/>
        <v>145.8722341357103</v>
      </c>
      <c r="CQ37">
        <v>6.5689884974849386</v>
      </c>
      <c r="CR37">
        <v>0</v>
      </c>
      <c r="CS37">
        <v>6.1489997573814614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f t="shared" si="5"/>
        <v>12.7179882548664</v>
      </c>
      <c r="DJ37">
        <v>2052</v>
      </c>
      <c r="DK37">
        <f t="shared" si="6"/>
        <v>2210.5029627073559</v>
      </c>
      <c r="DL37">
        <f t="shared" si="7"/>
        <v>2064.6307285716457</v>
      </c>
      <c r="DO37">
        <v>2052</v>
      </c>
      <c r="DP37">
        <v>2210.502962707355</v>
      </c>
      <c r="DQ37">
        <v>2064.6307285716448</v>
      </c>
      <c r="DU37">
        <f t="shared" si="12"/>
        <v>2046</v>
      </c>
      <c r="DV37">
        <f t="shared" si="18"/>
        <v>112.94978792417049</v>
      </c>
      <c r="DW37">
        <f t="shared" si="18"/>
        <v>67.49685733446519</v>
      </c>
      <c r="DX37">
        <f t="shared" si="18"/>
        <v>578.12375999428946</v>
      </c>
      <c r="DY37">
        <f t="shared" si="18"/>
        <v>61.616417580815721</v>
      </c>
      <c r="DZ37">
        <f t="shared" si="18"/>
        <v>8.7521525747964679E-2</v>
      </c>
      <c r="EA37">
        <f t="shared" si="18"/>
        <v>1.1177612978841636</v>
      </c>
      <c r="EB37">
        <f t="shared" si="18"/>
        <v>335.17978529434282</v>
      </c>
      <c r="EC37">
        <f t="shared" si="18"/>
        <v>341.87904613415094</v>
      </c>
      <c r="ED37">
        <f t="shared" si="18"/>
        <v>5.6207187174715668E-3</v>
      </c>
      <c r="EE37">
        <f t="shared" si="18"/>
        <v>0.37910780667053207</v>
      </c>
      <c r="EF37">
        <f t="shared" si="18"/>
        <v>0.85595812871611887</v>
      </c>
      <c r="EG37">
        <f t="shared" si="18"/>
        <v>52.834714342728546</v>
      </c>
      <c r="EH37">
        <f t="shared" si="18"/>
        <v>68.29664126699457</v>
      </c>
      <c r="EI37">
        <f t="shared" si="18"/>
        <v>378.08484253558072</v>
      </c>
      <c r="EJ37">
        <f t="shared" si="18"/>
        <v>9.6500022785190929</v>
      </c>
      <c r="EK37">
        <f t="shared" si="18"/>
        <v>0</v>
      </c>
      <c r="EL37">
        <f t="shared" si="16"/>
        <v>1.0572440022259999</v>
      </c>
      <c r="EM37">
        <f t="shared" si="17"/>
        <v>2009.6150681660197</v>
      </c>
    </row>
    <row r="38" spans="2:143" x14ac:dyDescent="0.3">
      <c r="DU38">
        <f t="shared" si="12"/>
        <v>2047</v>
      </c>
      <c r="DV38">
        <f t="shared" si="18"/>
        <v>115.38087521689219</v>
      </c>
      <c r="DW38">
        <f t="shared" si="18"/>
        <v>67.457445614466749</v>
      </c>
      <c r="DX38">
        <f t="shared" si="18"/>
        <v>603.84540439240891</v>
      </c>
      <c r="DY38">
        <f t="shared" si="18"/>
        <v>62.082202051985568</v>
      </c>
      <c r="DZ38">
        <f t="shared" si="18"/>
        <v>8.9649081751457402E-2</v>
      </c>
      <c r="EA38">
        <f t="shared" si="18"/>
        <v>1.142118772267789</v>
      </c>
      <c r="EB38">
        <f t="shared" si="18"/>
        <v>325.1573914283984</v>
      </c>
      <c r="EC38">
        <f t="shared" si="18"/>
        <v>339.70008738175045</v>
      </c>
      <c r="ED38">
        <f t="shared" si="18"/>
        <v>5.7192992073054165E-3</v>
      </c>
      <c r="EE38">
        <f t="shared" si="18"/>
        <v>0.38825686537287729</v>
      </c>
      <c r="EF38">
        <f t="shared" si="18"/>
        <v>0.87100082406219226</v>
      </c>
      <c r="EG38">
        <f t="shared" si="18"/>
        <v>53.464559104947696</v>
      </c>
      <c r="EH38">
        <f t="shared" si="18"/>
        <v>69.652338020550857</v>
      </c>
      <c r="EI38">
        <f t="shared" si="18"/>
        <v>389.58148441412942</v>
      </c>
      <c r="EJ38">
        <f t="shared" si="18"/>
        <v>9.7826877809411119</v>
      </c>
      <c r="EK38">
        <f t="shared" si="18"/>
        <v>0</v>
      </c>
      <c r="EL38">
        <f t="shared" si="16"/>
        <v>1.078229865298</v>
      </c>
      <c r="EM38">
        <f t="shared" si="17"/>
        <v>2039.6794501144311</v>
      </c>
    </row>
    <row r="39" spans="2:143" x14ac:dyDescent="0.3">
      <c r="DU39">
        <f t="shared" si="12"/>
        <v>2048</v>
      </c>
      <c r="DV39">
        <f t="shared" si="18"/>
        <v>117.94951044633476</v>
      </c>
      <c r="DW39">
        <f t="shared" si="18"/>
        <v>67.404004242019596</v>
      </c>
      <c r="DX39">
        <f t="shared" si="18"/>
        <v>629.9808841083086</v>
      </c>
      <c r="DY39">
        <f t="shared" si="18"/>
        <v>62.606007162367199</v>
      </c>
      <c r="DZ39">
        <f t="shared" si="18"/>
        <v>9.1845088403254019E-2</v>
      </c>
      <c r="EA39">
        <f t="shared" si="18"/>
        <v>1.167921982662312</v>
      </c>
      <c r="EB39">
        <f t="shared" si="18"/>
        <v>314.90548350134748</v>
      </c>
      <c r="EC39">
        <f t="shared" si="18"/>
        <v>337.30100099327478</v>
      </c>
      <c r="ED39">
        <f t="shared" si="18"/>
        <v>5.8291057392752723E-3</v>
      </c>
      <c r="EE39">
        <f t="shared" si="18"/>
        <v>0.39771725286700699</v>
      </c>
      <c r="EF39">
        <f t="shared" si="18"/>
        <v>0.88648349329024068</v>
      </c>
      <c r="EG39">
        <f t="shared" si="18"/>
        <v>54.09587287246876</v>
      </c>
      <c r="EH39">
        <f t="shared" si="18"/>
        <v>71.030002006516582</v>
      </c>
      <c r="EI39">
        <f t="shared" si="18"/>
        <v>401.44610009255308</v>
      </c>
      <c r="EJ39">
        <f t="shared" si="18"/>
        <v>9.9231626297287114</v>
      </c>
      <c r="EK39">
        <f t="shared" si="18"/>
        <v>0</v>
      </c>
      <c r="EL39">
        <f t="shared" si="16"/>
        <v>1.0995557291139999</v>
      </c>
      <c r="EM39">
        <f t="shared" si="17"/>
        <v>2070.2913807069958</v>
      </c>
    </row>
    <row r="40" spans="2:143" x14ac:dyDescent="0.3">
      <c r="DU40">
        <f>B34</f>
        <v>2049</v>
      </c>
      <c r="DV40">
        <f t="shared" si="18"/>
        <v>120.64424149196611</v>
      </c>
      <c r="DW40">
        <f t="shared" si="18"/>
        <v>67.32850068787117</v>
      </c>
      <c r="DX40">
        <f t="shared" si="18"/>
        <v>656.44087449438803</v>
      </c>
      <c r="DY40">
        <f t="shared" si="18"/>
        <v>63.170211420431414</v>
      </c>
      <c r="DZ40">
        <f t="shared" si="18"/>
        <v>9.4107497654796896E-2</v>
      </c>
      <c r="EA40">
        <f t="shared" si="18"/>
        <v>1.1950391259957838</v>
      </c>
      <c r="EB40">
        <f t="shared" si="18"/>
        <v>304.52843032474567</v>
      </c>
      <c r="EC40">
        <f t="shared" si="18"/>
        <v>334.07845721835639</v>
      </c>
      <c r="ED40">
        <f t="shared" si="18"/>
        <v>5.9487156502926039E-3</v>
      </c>
      <c r="EE40">
        <f t="shared" si="18"/>
        <v>0.40747738736393663</v>
      </c>
      <c r="EF40">
        <f t="shared" si="18"/>
        <v>0.90237380748277785</v>
      </c>
      <c r="EG40">
        <f t="shared" si="18"/>
        <v>54.719926251776158</v>
      </c>
      <c r="EH40">
        <f t="shared" si="18"/>
        <v>72.429894044970325</v>
      </c>
      <c r="EI40">
        <f t="shared" si="18"/>
        <v>414.08623621993689</v>
      </c>
      <c r="EJ40">
        <f t="shared" si="18"/>
        <v>10.070725527362319</v>
      </c>
      <c r="EK40">
        <f t="shared" si="18"/>
        <v>0</v>
      </c>
      <c r="EL40">
        <f t="shared" si="16"/>
        <v>1.121225634393</v>
      </c>
      <c r="EM40">
        <f t="shared" si="17"/>
        <v>2101.2236698503452</v>
      </c>
    </row>
    <row r="41" spans="2:143" x14ac:dyDescent="0.3">
      <c r="DU41">
        <f t="shared" si="12"/>
        <v>2050</v>
      </c>
      <c r="DV41">
        <f t="shared" si="18"/>
        <v>123.45527620622751</v>
      </c>
      <c r="DW41">
        <f t="shared" si="18"/>
        <v>67.223787923893383</v>
      </c>
      <c r="DX41">
        <f t="shared" si="18"/>
        <v>683.48229497372688</v>
      </c>
      <c r="DY41">
        <f t="shared" si="18"/>
        <v>63.766174246609452</v>
      </c>
      <c r="DZ41">
        <f t="shared" si="18"/>
        <v>9.6434683528514004E-2</v>
      </c>
      <c r="EA41">
        <f t="shared" si="18"/>
        <v>1.2233572466627636</v>
      </c>
      <c r="EB41">
        <f t="shared" si="18"/>
        <v>294.29641942385723</v>
      </c>
      <c r="EC41">
        <f t="shared" si="18"/>
        <v>331.61538082749325</v>
      </c>
      <c r="ED41">
        <f t="shared" si="18"/>
        <v>6.0768989018927981E-3</v>
      </c>
      <c r="EE41">
        <f t="shared" si="18"/>
        <v>0.41752786223481336</v>
      </c>
      <c r="EF41">
        <f t="shared" si="18"/>
        <v>0.91864426298750268</v>
      </c>
      <c r="EG41">
        <f t="shared" si="18"/>
        <v>55.294360583282334</v>
      </c>
      <c r="EH41">
        <f t="shared" si="18"/>
        <v>73.852277771762928</v>
      </c>
      <c r="EI41">
        <f t="shared" si="18"/>
        <v>426.84606373875727</v>
      </c>
      <c r="EJ41">
        <f t="shared" si="18"/>
        <v>10.224775386347128</v>
      </c>
      <c r="EK41">
        <f t="shared" si="18"/>
        <v>0</v>
      </c>
      <c r="EL41">
        <f t="shared" si="16"/>
        <v>1.143243664878</v>
      </c>
      <c r="EM41">
        <f t="shared" si="17"/>
        <v>2133.8620957011503</v>
      </c>
    </row>
    <row r="42" spans="2:143" x14ac:dyDescent="0.3">
      <c r="DU42">
        <f t="shared" si="12"/>
        <v>2051</v>
      </c>
      <c r="DV42">
        <f t="shared" si="18"/>
        <v>126.45230501884485</v>
      </c>
      <c r="DW42">
        <f t="shared" si="18"/>
        <v>67.104231351059269</v>
      </c>
      <c r="DX42">
        <f t="shared" si="18"/>
        <v>711.12493841878791</v>
      </c>
      <c r="DY42">
        <f t="shared" si="18"/>
        <v>64.982850857111401</v>
      </c>
      <c r="DZ42">
        <f t="shared" si="18"/>
        <v>9.8846258398389189E-2</v>
      </c>
      <c r="EA42">
        <f t="shared" si="18"/>
        <v>1.2536026207911617</v>
      </c>
      <c r="EB42">
        <f t="shared" si="18"/>
        <v>284.49764431303788</v>
      </c>
      <c r="EC42">
        <f t="shared" si="18"/>
        <v>333.06702951557889</v>
      </c>
      <c r="ED42">
        <f t="shared" si="18"/>
        <v>6.220635099514692E-3</v>
      </c>
      <c r="EE42">
        <f t="shared" si="18"/>
        <v>0.42796583190760085</v>
      </c>
      <c r="EF42">
        <f t="shared" si="18"/>
        <v>0.94270642683004802</v>
      </c>
      <c r="EG42">
        <f t="shared" si="18"/>
        <v>55.598728465497516</v>
      </c>
      <c r="EH42">
        <f t="shared" si="18"/>
        <v>76.063398968672715</v>
      </c>
      <c r="EI42">
        <f t="shared" si="18"/>
        <v>439.32667334778336</v>
      </c>
      <c r="EJ42">
        <f t="shared" si="18"/>
        <v>10.389210208580733</v>
      </c>
      <c r="EK42">
        <f t="shared" ref="EK42" si="19">R36+AK36+BC36+BV36+CN36+DF36</f>
        <v>0</v>
      </c>
      <c r="EL42">
        <f t="shared" si="16"/>
        <v>1.1774727618750001</v>
      </c>
      <c r="EM42">
        <f t="shared" si="17"/>
        <v>2172.5138249998554</v>
      </c>
    </row>
    <row r="43" spans="2:143" x14ac:dyDescent="0.3">
      <c r="DU43">
        <f>B37</f>
        <v>2052</v>
      </c>
      <c r="DV43">
        <f t="shared" ref="DV43:EK43" si="20">C37+V37+AN37+BG37+BY37+CQ37</f>
        <v>129.54398899568324</v>
      </c>
      <c r="DW43">
        <f t="shared" si="20"/>
        <v>66.941277408777864</v>
      </c>
      <c r="DX43">
        <f t="shared" si="20"/>
        <v>738.12785647081284</v>
      </c>
      <c r="DY43">
        <f t="shared" si="20"/>
        <v>66.226395103955653</v>
      </c>
      <c r="DZ43">
        <f t="shared" si="20"/>
        <v>0.10132219954915737</v>
      </c>
      <c r="EA43">
        <f t="shared" si="20"/>
        <v>1.2847942975248772</v>
      </c>
      <c r="EB43">
        <f t="shared" si="20"/>
        <v>274.60134248661075</v>
      </c>
      <c r="EC43">
        <f t="shared" si="20"/>
        <v>333.99289721694441</v>
      </c>
      <c r="ED43">
        <f t="shared" si="20"/>
        <v>6.3698831676429141E-3</v>
      </c>
      <c r="EE43">
        <f t="shared" si="20"/>
        <v>0.43868597263616926</v>
      </c>
      <c r="EF43">
        <f t="shared" si="20"/>
        <v>0.96748678437046776</v>
      </c>
      <c r="EG43">
        <f t="shared" si="20"/>
        <v>55.894703910550234</v>
      </c>
      <c r="EH43">
        <f t="shared" si="20"/>
        <v>78.343239207415337</v>
      </c>
      <c r="EI43">
        <f t="shared" si="20"/>
        <v>452.26105940087291</v>
      </c>
      <c r="EJ43">
        <f t="shared" si="20"/>
        <v>10.558777695041794</v>
      </c>
      <c r="EK43">
        <f t="shared" si="20"/>
        <v>0</v>
      </c>
      <c r="EL43">
        <f t="shared" si="16"/>
        <v>1.212765673442</v>
      </c>
      <c r="EM43">
        <f t="shared" si="17"/>
        <v>2210.502962707355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BG2</f>
        <v>Sector Terciario (PJ-año)</v>
      </c>
      <c r="X93" t="str">
        <f>BY2</f>
        <v>Sector Agropecuario, Construción y Minería (PJ-año)</v>
      </c>
      <c r="Y93" t="str">
        <f>CQ2</f>
        <v>Sector No energético (PJ-año)</v>
      </c>
    </row>
    <row r="94" spans="19:25" x14ac:dyDescent="0.3">
      <c r="S94" t="str">
        <f>B3</f>
        <v>Año</v>
      </c>
      <c r="T94" t="str">
        <f t="shared" ref="T94:T128" si="21">T3</f>
        <v>Total</v>
      </c>
      <c r="U94" t="str">
        <f t="shared" ref="U94:U128" si="22">AL3</f>
        <v>Total</v>
      </c>
      <c r="V94" t="str">
        <f t="shared" ref="V94:V128" si="23">BD3</f>
        <v>Total</v>
      </c>
      <c r="W94" t="str">
        <f t="shared" ref="W94:W128" si="24">BW3</f>
        <v>Total</v>
      </c>
      <c r="X94" t="str">
        <f t="shared" ref="X94:X128" si="25">CO3</f>
        <v>Total</v>
      </c>
      <c r="Y94" t="str">
        <f t="shared" ref="Y94:Y128" si="26">DG3</f>
        <v>Total</v>
      </c>
    </row>
    <row r="95" spans="19:25" x14ac:dyDescent="0.3">
      <c r="S95">
        <f t="shared" ref="S95:S128" si="27">B4</f>
        <v>2019</v>
      </c>
      <c r="T95">
        <f t="shared" si="21"/>
        <v>551.76188910137409</v>
      </c>
      <c r="U95">
        <f t="shared" si="22"/>
        <v>297.07396471719426</v>
      </c>
      <c r="V95">
        <f t="shared" si="23"/>
        <v>244.97711592120788</v>
      </c>
      <c r="W95">
        <f t="shared" si="24"/>
        <v>77.990308556134167</v>
      </c>
      <c r="X95">
        <f t="shared" si="25"/>
        <v>65.727143938759198</v>
      </c>
      <c r="Y95">
        <f t="shared" si="26"/>
        <v>14.481799582783198</v>
      </c>
    </row>
    <row r="96" spans="19:25" x14ac:dyDescent="0.3">
      <c r="S96">
        <f t="shared" si="27"/>
        <v>2020</v>
      </c>
      <c r="T96">
        <f t="shared" si="21"/>
        <v>453.35147951466837</v>
      </c>
      <c r="U96">
        <f t="shared" si="22"/>
        <v>266.77860303881823</v>
      </c>
      <c r="V96">
        <f t="shared" si="23"/>
        <v>240.95802941600527</v>
      </c>
      <c r="W96">
        <f t="shared" si="24"/>
        <v>67.425473560609404</v>
      </c>
      <c r="X96">
        <f t="shared" si="25"/>
        <v>58.942772738990108</v>
      </c>
      <c r="Y96">
        <f t="shared" si="26"/>
        <v>11.729241365872198</v>
      </c>
    </row>
    <row r="97" spans="19:25" x14ac:dyDescent="0.3">
      <c r="S97">
        <f t="shared" si="27"/>
        <v>2021</v>
      </c>
      <c r="T97">
        <f t="shared" si="21"/>
        <v>590.72150257296767</v>
      </c>
      <c r="U97">
        <f t="shared" si="22"/>
        <v>292.02821890867347</v>
      </c>
      <c r="V97">
        <f t="shared" si="23"/>
        <v>248.72896476562482</v>
      </c>
      <c r="W97">
        <f t="shared" si="24"/>
        <v>75.707123981682983</v>
      </c>
      <c r="X97">
        <f t="shared" si="25"/>
        <v>66.981777871489044</v>
      </c>
      <c r="Y97">
        <f t="shared" si="26"/>
        <v>12.7179882548664</v>
      </c>
    </row>
    <row r="98" spans="19:25" x14ac:dyDescent="0.3">
      <c r="S98">
        <f t="shared" si="27"/>
        <v>2022</v>
      </c>
      <c r="T98">
        <f t="shared" si="21"/>
        <v>619.54885192457948</v>
      </c>
      <c r="U98">
        <f t="shared" si="22"/>
        <v>274.5470036297101</v>
      </c>
      <c r="V98">
        <f t="shared" si="23"/>
        <v>230.77422773247733</v>
      </c>
      <c r="W98">
        <f t="shared" si="24"/>
        <v>78.684021631420862</v>
      </c>
      <c r="X98">
        <f t="shared" si="25"/>
        <v>68.18310155903005</v>
      </c>
      <c r="Y98">
        <f t="shared" si="26"/>
        <v>12.7179882548664</v>
      </c>
    </row>
    <row r="99" spans="19:25" x14ac:dyDescent="0.3">
      <c r="S99">
        <f t="shared" si="27"/>
        <v>2023</v>
      </c>
      <c r="T99">
        <f t="shared" si="21"/>
        <v>633.16410196154231</v>
      </c>
      <c r="U99">
        <f t="shared" si="22"/>
        <v>280.26663086056811</v>
      </c>
      <c r="V99">
        <f t="shared" si="23"/>
        <v>233.67521149554125</v>
      </c>
      <c r="W99">
        <f t="shared" si="24"/>
        <v>81.298611812438565</v>
      </c>
      <c r="X99">
        <f t="shared" si="25"/>
        <v>69.45333004122898</v>
      </c>
      <c r="Y99">
        <f t="shared" si="26"/>
        <v>12.7179882548664</v>
      </c>
    </row>
    <row r="100" spans="19:25" x14ac:dyDescent="0.3">
      <c r="S100">
        <f t="shared" si="27"/>
        <v>2024</v>
      </c>
      <c r="T100">
        <f t="shared" si="21"/>
        <v>645.92372004853758</v>
      </c>
      <c r="U100">
        <f t="shared" si="22"/>
        <v>284.71543661943497</v>
      </c>
      <c r="V100">
        <f t="shared" si="23"/>
        <v>236.21000519890123</v>
      </c>
      <c r="W100">
        <f t="shared" si="24"/>
        <v>83.844047963509865</v>
      </c>
      <c r="X100">
        <f t="shared" si="25"/>
        <v>71.490365023252849</v>
      </c>
      <c r="Y100">
        <f t="shared" si="26"/>
        <v>12.7179882548664</v>
      </c>
    </row>
    <row r="101" spans="19:25" x14ac:dyDescent="0.3">
      <c r="S101">
        <f t="shared" si="27"/>
        <v>2025</v>
      </c>
      <c r="T101">
        <f t="shared" si="21"/>
        <v>661.02481889602484</v>
      </c>
      <c r="U101">
        <f t="shared" si="22"/>
        <v>290.29026968830544</v>
      </c>
      <c r="V101">
        <f t="shared" si="23"/>
        <v>239.09162057455339</v>
      </c>
      <c r="W101">
        <f t="shared" si="24"/>
        <v>86.667834387067785</v>
      </c>
      <c r="X101">
        <f t="shared" si="25"/>
        <v>73.550479288866171</v>
      </c>
      <c r="Y101">
        <f t="shared" si="26"/>
        <v>12.7179882548664</v>
      </c>
    </row>
    <row r="102" spans="19:25" x14ac:dyDescent="0.3">
      <c r="S102">
        <f t="shared" si="27"/>
        <v>2026</v>
      </c>
      <c r="T102">
        <f t="shared" si="21"/>
        <v>676.21789714968702</v>
      </c>
      <c r="U102">
        <f t="shared" si="22"/>
        <v>303.35531679752671</v>
      </c>
      <c r="V102">
        <f t="shared" si="23"/>
        <v>242.31298922589446</v>
      </c>
      <c r="W102">
        <f t="shared" si="24"/>
        <v>89.337425122577343</v>
      </c>
      <c r="X102">
        <f t="shared" si="25"/>
        <v>75.547943416329062</v>
      </c>
      <c r="Y102">
        <f t="shared" si="26"/>
        <v>12.7179882548664</v>
      </c>
    </row>
    <row r="103" spans="19:25" x14ac:dyDescent="0.3">
      <c r="S103">
        <f t="shared" si="27"/>
        <v>2027</v>
      </c>
      <c r="T103">
        <f t="shared" si="21"/>
        <v>692.9652470205549</v>
      </c>
      <c r="U103">
        <f t="shared" si="22"/>
        <v>310.29401976560206</v>
      </c>
      <c r="V103">
        <f t="shared" si="23"/>
        <v>245.34796410872752</v>
      </c>
      <c r="W103">
        <f t="shared" si="24"/>
        <v>91.677806520190629</v>
      </c>
      <c r="X103">
        <f t="shared" si="25"/>
        <v>78.063768262988432</v>
      </c>
      <c r="Y103">
        <f t="shared" si="26"/>
        <v>12.7179882548664</v>
      </c>
    </row>
    <row r="104" spans="19:25" x14ac:dyDescent="0.3">
      <c r="S104">
        <f t="shared" si="27"/>
        <v>2028</v>
      </c>
      <c r="T104">
        <f t="shared" si="21"/>
        <v>709.59473034971325</v>
      </c>
      <c r="U104">
        <f t="shared" si="22"/>
        <v>317.13627953651638</v>
      </c>
      <c r="V104">
        <f t="shared" si="23"/>
        <v>248.12537423494842</v>
      </c>
      <c r="W104">
        <f t="shared" si="24"/>
        <v>93.763140774735092</v>
      </c>
      <c r="X104">
        <f t="shared" si="25"/>
        <v>80.396514040378548</v>
      </c>
      <c r="Y104">
        <f t="shared" si="26"/>
        <v>12.7179882548664</v>
      </c>
    </row>
    <row r="105" spans="19:25" x14ac:dyDescent="0.3">
      <c r="S105">
        <f t="shared" si="27"/>
        <v>2029</v>
      </c>
      <c r="T105">
        <f t="shared" si="21"/>
        <v>724.63090255944849</v>
      </c>
      <c r="U105">
        <f t="shared" si="22"/>
        <v>323.67552527302587</v>
      </c>
      <c r="V105">
        <f t="shared" si="23"/>
        <v>250.55362740901728</v>
      </c>
      <c r="W105">
        <f t="shared" si="24"/>
        <v>95.827040801711789</v>
      </c>
      <c r="X105">
        <f t="shared" si="25"/>
        <v>82.553114556499764</v>
      </c>
      <c r="Y105">
        <f t="shared" si="26"/>
        <v>12.7179882548664</v>
      </c>
    </row>
    <row r="106" spans="19:25" x14ac:dyDescent="0.3">
      <c r="S106">
        <f t="shared" si="27"/>
        <v>2030</v>
      </c>
      <c r="T106">
        <f t="shared" si="21"/>
        <v>741.75120214989579</v>
      </c>
      <c r="U106">
        <f t="shared" si="22"/>
        <v>329.89835996821466</v>
      </c>
      <c r="V106">
        <f t="shared" si="23"/>
        <v>252.55735039789863</v>
      </c>
      <c r="W106">
        <f t="shared" si="24"/>
        <v>97.726659144875413</v>
      </c>
      <c r="X106">
        <f t="shared" si="25"/>
        <v>84.745748960804121</v>
      </c>
      <c r="Y106">
        <f t="shared" si="26"/>
        <v>12.7179882548664</v>
      </c>
    </row>
    <row r="107" spans="19:25" x14ac:dyDescent="0.3">
      <c r="S107">
        <f t="shared" si="27"/>
        <v>2031</v>
      </c>
      <c r="T107">
        <f t="shared" si="21"/>
        <v>762.93886276318597</v>
      </c>
      <c r="U107">
        <f t="shared" si="22"/>
        <v>335.96997261215751</v>
      </c>
      <c r="V107">
        <f t="shared" si="23"/>
        <v>256.88114796910304</v>
      </c>
      <c r="W107">
        <f t="shared" si="24"/>
        <v>100.0595477719118</v>
      </c>
      <c r="X107">
        <f t="shared" si="25"/>
        <v>86.938013163525994</v>
      </c>
      <c r="Y107">
        <f t="shared" si="26"/>
        <v>12.7179882548664</v>
      </c>
    </row>
    <row r="108" spans="19:25" x14ac:dyDescent="0.3">
      <c r="S108">
        <f t="shared" si="27"/>
        <v>2032</v>
      </c>
      <c r="T108">
        <f t="shared" si="21"/>
        <v>782.17906890737333</v>
      </c>
      <c r="U108">
        <f t="shared" si="22"/>
        <v>341.8000470033989</v>
      </c>
      <c r="V108">
        <f t="shared" si="23"/>
        <v>260.70898894071445</v>
      </c>
      <c r="W108">
        <f t="shared" si="24"/>
        <v>102.27704005045722</v>
      </c>
      <c r="X108">
        <f t="shared" si="25"/>
        <v>89.180938251179199</v>
      </c>
      <c r="Y108">
        <f t="shared" si="26"/>
        <v>12.7179882548664</v>
      </c>
    </row>
    <row r="109" spans="19:25" x14ac:dyDescent="0.3">
      <c r="S109">
        <f t="shared" si="27"/>
        <v>2033</v>
      </c>
      <c r="T109">
        <f t="shared" si="21"/>
        <v>802.86586207567154</v>
      </c>
      <c r="U109">
        <f t="shared" si="22"/>
        <v>347.39864222362519</v>
      </c>
      <c r="V109">
        <f t="shared" si="23"/>
        <v>264.00116684263418</v>
      </c>
      <c r="W109">
        <f t="shared" si="24"/>
        <v>104.35011510243821</v>
      </c>
      <c r="X109">
        <f t="shared" si="25"/>
        <v>91.456253912247348</v>
      </c>
      <c r="Y109">
        <f t="shared" si="26"/>
        <v>12.7179882548664</v>
      </c>
    </row>
    <row r="110" spans="19:25" x14ac:dyDescent="0.3">
      <c r="S110">
        <f t="shared" si="27"/>
        <v>2034</v>
      </c>
      <c r="T110">
        <f t="shared" si="21"/>
        <v>821.78070031764707</v>
      </c>
      <c r="U110">
        <f t="shared" si="22"/>
        <v>352.70984255511013</v>
      </c>
      <c r="V110">
        <f t="shared" si="23"/>
        <v>266.76040573510903</v>
      </c>
      <c r="W110">
        <f t="shared" si="24"/>
        <v>106.28106668070286</v>
      </c>
      <c r="X110">
        <f t="shared" si="25"/>
        <v>93.788283689742528</v>
      </c>
      <c r="Y110">
        <f t="shared" si="26"/>
        <v>12.7179882548664</v>
      </c>
    </row>
    <row r="111" spans="19:25" x14ac:dyDescent="0.3">
      <c r="S111">
        <f t="shared" si="27"/>
        <v>2035</v>
      </c>
      <c r="T111">
        <f t="shared" si="21"/>
        <v>844.81576306188674</v>
      </c>
      <c r="U111">
        <f t="shared" si="22"/>
        <v>357.71132710278607</v>
      </c>
      <c r="V111">
        <f t="shared" si="23"/>
        <v>269.04667758088465</v>
      </c>
      <c r="W111">
        <f t="shared" si="24"/>
        <v>108.09362101389638</v>
      </c>
      <c r="X111">
        <f t="shared" si="25"/>
        <v>96.20695352582257</v>
      </c>
      <c r="Y111">
        <f t="shared" si="26"/>
        <v>12.7179882548664</v>
      </c>
    </row>
    <row r="112" spans="19:25" x14ac:dyDescent="0.3">
      <c r="S112">
        <f t="shared" si="27"/>
        <v>2036</v>
      </c>
      <c r="T112">
        <f t="shared" si="21"/>
        <v>863.57402598028295</v>
      </c>
      <c r="U112">
        <f t="shared" si="22"/>
        <v>362.72373010200738</v>
      </c>
      <c r="V112">
        <f t="shared" si="23"/>
        <v>271.46128491243735</v>
      </c>
      <c r="W112">
        <f t="shared" si="24"/>
        <v>109.79688310844685</v>
      </c>
      <c r="X112">
        <f t="shared" si="25"/>
        <v>98.591599295692617</v>
      </c>
      <c r="Y112">
        <f t="shared" si="26"/>
        <v>12.7179882548664</v>
      </c>
    </row>
    <row r="113" spans="19:25" x14ac:dyDescent="0.3">
      <c r="S113">
        <f t="shared" si="27"/>
        <v>2037</v>
      </c>
      <c r="T113">
        <f t="shared" si="21"/>
        <v>883.17101488582364</v>
      </c>
      <c r="U113">
        <f t="shared" si="22"/>
        <v>367.67711102998328</v>
      </c>
      <c r="V113">
        <f t="shared" si="23"/>
        <v>273.65283681439251</v>
      </c>
      <c r="W113">
        <f t="shared" si="24"/>
        <v>111.46348999674792</v>
      </c>
      <c r="X113">
        <f t="shared" si="25"/>
        <v>101.04232621216434</v>
      </c>
      <c r="Y113">
        <f t="shared" si="26"/>
        <v>12.7179882548664</v>
      </c>
    </row>
    <row r="114" spans="19:25" x14ac:dyDescent="0.3">
      <c r="S114">
        <f t="shared" si="27"/>
        <v>2038</v>
      </c>
      <c r="T114">
        <f t="shared" si="21"/>
        <v>903.25026274391473</v>
      </c>
      <c r="U114">
        <f t="shared" si="22"/>
        <v>372.72848750981808</v>
      </c>
      <c r="V114">
        <f t="shared" si="23"/>
        <v>275.78872279745519</v>
      </c>
      <c r="W114">
        <f t="shared" si="24"/>
        <v>113.15504047205454</v>
      </c>
      <c r="X114">
        <f t="shared" si="25"/>
        <v>103.55428076948191</v>
      </c>
      <c r="Y114">
        <f t="shared" si="26"/>
        <v>12.7179882548664</v>
      </c>
    </row>
    <row r="115" spans="19:25" x14ac:dyDescent="0.3">
      <c r="S115">
        <f t="shared" si="27"/>
        <v>2039</v>
      </c>
      <c r="T115">
        <f t="shared" si="21"/>
        <v>919.70022595741216</v>
      </c>
      <c r="U115">
        <f t="shared" si="22"/>
        <v>378.02059999726487</v>
      </c>
      <c r="V115">
        <f t="shared" si="23"/>
        <v>278.02096742180601</v>
      </c>
      <c r="W115">
        <f t="shared" si="24"/>
        <v>114.9352324678899</v>
      </c>
      <c r="X115">
        <f t="shared" si="25"/>
        <v>106.12829233269642</v>
      </c>
      <c r="Y115">
        <f t="shared" si="26"/>
        <v>12.7179882548664</v>
      </c>
    </row>
    <row r="116" spans="19:25" x14ac:dyDescent="0.3">
      <c r="S116">
        <f t="shared" si="27"/>
        <v>2040</v>
      </c>
      <c r="T116">
        <f t="shared" si="21"/>
        <v>932.39725021720449</v>
      </c>
      <c r="U116">
        <f t="shared" si="22"/>
        <v>383.6596346781036</v>
      </c>
      <c r="V116">
        <f t="shared" si="23"/>
        <v>280.47486997213105</v>
      </c>
      <c r="W116">
        <f t="shared" si="24"/>
        <v>116.86083441426297</v>
      </c>
      <c r="X116">
        <f t="shared" si="25"/>
        <v>108.77201061056826</v>
      </c>
      <c r="Y116">
        <f t="shared" si="26"/>
        <v>12.7179882548664</v>
      </c>
    </row>
    <row r="117" spans="19:25" x14ac:dyDescent="0.3">
      <c r="S117">
        <f t="shared" si="27"/>
        <v>2041</v>
      </c>
      <c r="T117">
        <f t="shared" si="21"/>
        <v>947.30490889491114</v>
      </c>
      <c r="U117">
        <f t="shared" si="22"/>
        <v>389.71861219993986</v>
      </c>
      <c r="V117">
        <f t="shared" si="23"/>
        <v>283.21556925070217</v>
      </c>
      <c r="W117">
        <f t="shared" si="24"/>
        <v>118.99942242413368</v>
      </c>
      <c r="X117">
        <f t="shared" si="25"/>
        <v>111.49227861660819</v>
      </c>
      <c r="Y117">
        <f t="shared" si="26"/>
        <v>12.7179882548664</v>
      </c>
    </row>
    <row r="118" spans="19:25" x14ac:dyDescent="0.3">
      <c r="S118">
        <f t="shared" si="27"/>
        <v>2042</v>
      </c>
      <c r="T118">
        <f t="shared" si="21"/>
        <v>963.11019116546765</v>
      </c>
      <c r="U118">
        <f t="shared" si="22"/>
        <v>396.27377650962563</v>
      </c>
      <c r="V118">
        <f t="shared" si="23"/>
        <v>286.28767733562211</v>
      </c>
      <c r="W118">
        <f t="shared" si="24"/>
        <v>121.35296332716486</v>
      </c>
      <c r="X118">
        <f t="shared" si="25"/>
        <v>114.27527682753237</v>
      </c>
      <c r="Y118">
        <f t="shared" si="26"/>
        <v>12.7179882548664</v>
      </c>
    </row>
    <row r="119" spans="19:25" x14ac:dyDescent="0.3">
      <c r="S119">
        <f t="shared" si="27"/>
        <v>2043</v>
      </c>
      <c r="T119">
        <f t="shared" si="21"/>
        <v>973.2915283688709</v>
      </c>
      <c r="U119">
        <f t="shared" si="22"/>
        <v>403.34016386846332</v>
      </c>
      <c r="V119">
        <f t="shared" si="23"/>
        <v>289.69474971676146</v>
      </c>
      <c r="W119">
        <f t="shared" si="24"/>
        <v>123.93139591931447</v>
      </c>
      <c r="X119">
        <f t="shared" si="25"/>
        <v>117.12230715328548</v>
      </c>
      <c r="Y119">
        <f t="shared" si="26"/>
        <v>12.7179882548664</v>
      </c>
    </row>
    <row r="120" spans="19:25" x14ac:dyDescent="0.3">
      <c r="S120">
        <f t="shared" si="27"/>
        <v>2044</v>
      </c>
      <c r="T120">
        <f t="shared" si="21"/>
        <v>983.54262769307127</v>
      </c>
      <c r="U120">
        <f t="shared" si="22"/>
        <v>410.91016173204986</v>
      </c>
      <c r="V120">
        <f t="shared" si="23"/>
        <v>293.41207657214261</v>
      </c>
      <c r="W120">
        <f t="shared" si="24"/>
        <v>126.73422123056862</v>
      </c>
      <c r="X120">
        <f t="shared" si="25"/>
        <v>120.03469126261193</v>
      </c>
      <c r="Y120">
        <f t="shared" si="26"/>
        <v>12.7179882548664</v>
      </c>
    </row>
    <row r="121" spans="19:25" x14ac:dyDescent="0.3">
      <c r="S121">
        <f t="shared" si="27"/>
        <v>2045</v>
      </c>
      <c r="T121">
        <f t="shared" si="21"/>
        <v>997.82574823016546</v>
      </c>
      <c r="U121">
        <f t="shared" si="22"/>
        <v>418.96201968365716</v>
      </c>
      <c r="V121">
        <f t="shared" si="23"/>
        <v>297.41119357984905</v>
      </c>
      <c r="W121">
        <f t="shared" si="24"/>
        <v>129.75419100541393</v>
      </c>
      <c r="X121">
        <f t="shared" si="25"/>
        <v>123.01377347986679</v>
      </c>
      <c r="Y121">
        <f t="shared" si="26"/>
        <v>12.7179882548664</v>
      </c>
    </row>
    <row r="122" spans="19:25" x14ac:dyDescent="0.3">
      <c r="S122">
        <f t="shared" si="27"/>
        <v>2046</v>
      </c>
      <c r="T122">
        <f t="shared" si="21"/>
        <v>1008.733573929605</v>
      </c>
      <c r="U122">
        <f t="shared" si="22"/>
        <v>427.46687618914382</v>
      </c>
      <c r="V122">
        <f t="shared" si="23"/>
        <v>301.62761636483543</v>
      </c>
      <c r="W122">
        <f t="shared" si="24"/>
        <v>133.00809130901581</v>
      </c>
      <c r="X122">
        <f t="shared" si="25"/>
        <v>126.06092211855326</v>
      </c>
      <c r="Y122">
        <f t="shared" si="26"/>
        <v>12.7179882548664</v>
      </c>
    </row>
    <row r="123" spans="19:25" x14ac:dyDescent="0.3">
      <c r="S123">
        <f t="shared" si="27"/>
        <v>2047</v>
      </c>
      <c r="T123">
        <f t="shared" si="21"/>
        <v>1018.8847230316196</v>
      </c>
      <c r="U123">
        <f t="shared" si="22"/>
        <v>436.39398148650258</v>
      </c>
      <c r="V123">
        <f t="shared" si="23"/>
        <v>306.04603586371832</v>
      </c>
      <c r="W123">
        <f t="shared" si="24"/>
        <v>136.45919169314379</v>
      </c>
      <c r="X123">
        <f t="shared" si="25"/>
        <v>129.17752978458037</v>
      </c>
      <c r="Y123">
        <f t="shared" si="26"/>
        <v>12.7179882548664</v>
      </c>
    </row>
    <row r="124" spans="19:25" x14ac:dyDescent="0.3">
      <c r="S124">
        <f t="shared" si="27"/>
        <v>2048</v>
      </c>
      <c r="T124">
        <f t="shared" si="21"/>
        <v>1028.7751449590207</v>
      </c>
      <c r="U124">
        <f t="shared" si="22"/>
        <v>445.71394979746191</v>
      </c>
      <c r="V124">
        <f t="shared" si="23"/>
        <v>310.62342453721044</v>
      </c>
      <c r="W124">
        <f t="shared" si="24"/>
        <v>140.09585974681139</v>
      </c>
      <c r="X124">
        <f t="shared" si="25"/>
        <v>132.36501341162491</v>
      </c>
      <c r="Y124">
        <f t="shared" si="26"/>
        <v>12.7179882548664</v>
      </c>
    </row>
    <row r="125" spans="19:25" x14ac:dyDescent="0.3">
      <c r="S125">
        <f t="shared" si="27"/>
        <v>2049</v>
      </c>
      <c r="T125">
        <f t="shared" si="21"/>
        <v>1038.2976563935247</v>
      </c>
      <c r="U125">
        <f t="shared" si="22"/>
        <v>455.40065865881644</v>
      </c>
      <c r="V125">
        <f t="shared" si="23"/>
        <v>315.2748476146341</v>
      </c>
      <c r="W125">
        <f t="shared" si="24"/>
        <v>143.9077045412343</v>
      </c>
      <c r="X125">
        <f t="shared" si="25"/>
        <v>135.62481438726928</v>
      </c>
      <c r="Y125">
        <f t="shared" si="26"/>
        <v>12.7179882548664</v>
      </c>
    </row>
    <row r="126" spans="19:25" x14ac:dyDescent="0.3">
      <c r="S126">
        <f t="shared" si="27"/>
        <v>2050</v>
      </c>
      <c r="T126">
        <f t="shared" si="21"/>
        <v>1048.8767346635186</v>
      </c>
      <c r="U126">
        <f t="shared" si="22"/>
        <v>465.43211202945332</v>
      </c>
      <c r="V126">
        <f t="shared" si="23"/>
        <v>319.99082052587187</v>
      </c>
      <c r="W126">
        <f t="shared" si="24"/>
        <v>147.88604142893041</v>
      </c>
      <c r="X126">
        <f t="shared" si="25"/>
        <v>138.95839879851007</v>
      </c>
      <c r="Y126">
        <f t="shared" si="26"/>
        <v>12.7179882548664</v>
      </c>
    </row>
    <row r="127" spans="19:25" x14ac:dyDescent="0.3">
      <c r="S127">
        <f t="shared" si="27"/>
        <v>2051</v>
      </c>
      <c r="T127">
        <f t="shared" si="21"/>
        <v>1065.3861971526785</v>
      </c>
      <c r="U127">
        <f t="shared" si="22"/>
        <v>475.96728091150294</v>
      </c>
      <c r="V127">
        <f t="shared" si="23"/>
        <v>323.65740224981289</v>
      </c>
      <c r="W127">
        <f t="shared" si="24"/>
        <v>152.41141075900134</v>
      </c>
      <c r="X127">
        <f t="shared" si="25"/>
        <v>142.37354567199395</v>
      </c>
      <c r="Y127">
        <f t="shared" si="26"/>
        <v>12.7179882548664</v>
      </c>
    </row>
    <row r="128" spans="19:25" x14ac:dyDescent="0.3">
      <c r="S128">
        <f t="shared" si="27"/>
        <v>2052</v>
      </c>
      <c r="T128">
        <f t="shared" si="21"/>
        <v>1080.709777876669</v>
      </c>
      <c r="U128">
        <f t="shared" si="22"/>
        <v>486.80566113953364</v>
      </c>
      <c r="V128">
        <f t="shared" si="23"/>
        <v>327.29525295961787</v>
      </c>
      <c r="W128">
        <f t="shared" si="24"/>
        <v>157.10204834095791</v>
      </c>
      <c r="X128">
        <f t="shared" si="25"/>
        <v>145.8722341357103</v>
      </c>
      <c r="Y128">
        <f t="shared" si="26"/>
        <v>12.7179882548664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BACA-F358-4597-86E3-B4A4C340114B}">
  <sheetPr codeName="Hoja5"/>
  <dimension ref="B1:DP36"/>
  <sheetViews>
    <sheetView topLeftCell="CC1" zoomScale="70" zoomScaleNormal="70" workbookViewId="0">
      <selection activeCell="BX3" sqref="BX3:CM36"/>
    </sheetView>
  </sheetViews>
  <sheetFormatPr baseColWidth="10" defaultRowHeight="14.4" x14ac:dyDescent="0.3"/>
  <sheetData>
    <row r="1" spans="2:120" x14ac:dyDescent="0.3">
      <c r="C1" t="s">
        <v>0</v>
      </c>
      <c r="V1" t="s">
        <v>1</v>
      </c>
      <c r="AN1" t="s">
        <v>2</v>
      </c>
      <c r="BF1" t="s">
        <v>3</v>
      </c>
      <c r="BX1" t="s">
        <v>4</v>
      </c>
      <c r="CP1" t="s">
        <v>5</v>
      </c>
    </row>
    <row r="2" spans="2:120" x14ac:dyDescent="0.3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34</v>
      </c>
      <c r="V2" t="s">
        <v>7</v>
      </c>
      <c r="W2" t="s">
        <v>8</v>
      </c>
      <c r="X2" t="s">
        <v>9</v>
      </c>
      <c r="Y2" t="s">
        <v>10</v>
      </c>
      <c r="Z2" t="s">
        <v>11</v>
      </c>
      <c r="AA2" t="s">
        <v>12</v>
      </c>
      <c r="AB2" t="s">
        <v>13</v>
      </c>
      <c r="AC2" t="s">
        <v>14</v>
      </c>
      <c r="AD2" t="s">
        <v>15</v>
      </c>
      <c r="AE2" t="s">
        <v>16</v>
      </c>
      <c r="AF2" t="s">
        <v>17</v>
      </c>
      <c r="AG2" t="s">
        <v>18</v>
      </c>
      <c r="AH2" t="s">
        <v>19</v>
      </c>
      <c r="AI2" t="s">
        <v>20</v>
      </c>
      <c r="AJ2" t="s">
        <v>21</v>
      </c>
      <c r="AK2" t="s">
        <v>22</v>
      </c>
      <c r="AL2" t="s">
        <v>34</v>
      </c>
      <c r="AN2" t="s">
        <v>7</v>
      </c>
      <c r="AO2" t="s">
        <v>8</v>
      </c>
      <c r="AP2" t="s">
        <v>9</v>
      </c>
      <c r="AQ2" t="s">
        <v>10</v>
      </c>
      <c r="AR2" t="s">
        <v>11</v>
      </c>
      <c r="AS2" t="s">
        <v>12</v>
      </c>
      <c r="AT2" t="s">
        <v>13</v>
      </c>
      <c r="AU2" t="s">
        <v>14</v>
      </c>
      <c r="AV2" t="s">
        <v>15</v>
      </c>
      <c r="AW2" t="s">
        <v>16</v>
      </c>
      <c r="AX2" t="s">
        <v>17</v>
      </c>
      <c r="AY2" t="s">
        <v>18</v>
      </c>
      <c r="AZ2" t="s">
        <v>19</v>
      </c>
      <c r="BA2" t="s">
        <v>20</v>
      </c>
      <c r="BB2" t="s">
        <v>21</v>
      </c>
      <c r="BC2" t="s">
        <v>22</v>
      </c>
      <c r="BD2" t="s">
        <v>34</v>
      </c>
      <c r="BF2" t="s">
        <v>7</v>
      </c>
      <c r="BG2" t="s">
        <v>8</v>
      </c>
      <c r="BH2" t="s">
        <v>9</v>
      </c>
      <c r="BI2" t="s">
        <v>10</v>
      </c>
      <c r="BJ2" t="s">
        <v>11</v>
      </c>
      <c r="BK2" t="s">
        <v>12</v>
      </c>
      <c r="BL2" t="s">
        <v>13</v>
      </c>
      <c r="BM2" t="s">
        <v>14</v>
      </c>
      <c r="BN2" t="s">
        <v>15</v>
      </c>
      <c r="BO2" t="s">
        <v>16</v>
      </c>
      <c r="BP2" t="s">
        <v>17</v>
      </c>
      <c r="BQ2" t="s">
        <v>18</v>
      </c>
      <c r="BR2" t="s">
        <v>19</v>
      </c>
      <c r="BS2" t="s">
        <v>20</v>
      </c>
      <c r="BT2" t="s">
        <v>21</v>
      </c>
      <c r="BU2" t="s">
        <v>22</v>
      </c>
      <c r="BV2" t="s">
        <v>34</v>
      </c>
      <c r="BX2" t="s">
        <v>7</v>
      </c>
      <c r="BY2" t="s">
        <v>8</v>
      </c>
      <c r="BZ2" t="s">
        <v>9</v>
      </c>
      <c r="CA2" t="s">
        <v>10</v>
      </c>
      <c r="CB2" t="s">
        <v>11</v>
      </c>
      <c r="CC2" t="s">
        <v>12</v>
      </c>
      <c r="CD2" t="s">
        <v>13</v>
      </c>
      <c r="CE2" t="s">
        <v>14</v>
      </c>
      <c r="CF2" t="s">
        <v>15</v>
      </c>
      <c r="CG2" t="s">
        <v>16</v>
      </c>
      <c r="CH2" t="s">
        <v>17</v>
      </c>
      <c r="CI2" t="s">
        <v>18</v>
      </c>
      <c r="CJ2" t="s">
        <v>19</v>
      </c>
      <c r="CK2" t="s">
        <v>20</v>
      </c>
      <c r="CL2" t="s">
        <v>21</v>
      </c>
      <c r="CM2" t="s">
        <v>22</v>
      </c>
      <c r="CN2" t="s">
        <v>34</v>
      </c>
      <c r="CP2" t="s">
        <v>7</v>
      </c>
      <c r="CQ2" t="s">
        <v>8</v>
      </c>
      <c r="CR2" t="s">
        <v>9</v>
      </c>
      <c r="CS2" t="s">
        <v>10</v>
      </c>
      <c r="CT2" t="s">
        <v>11</v>
      </c>
      <c r="CU2" t="s">
        <v>12</v>
      </c>
      <c r="CV2" t="s">
        <v>13</v>
      </c>
      <c r="CW2" t="s">
        <v>14</v>
      </c>
      <c r="CX2" t="s">
        <v>15</v>
      </c>
      <c r="CY2" t="s">
        <v>16</v>
      </c>
      <c r="CZ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  <c r="DF2" t="s">
        <v>34</v>
      </c>
      <c r="DI2" t="s">
        <v>6</v>
      </c>
      <c r="DJ2" t="s">
        <v>25</v>
      </c>
      <c r="DK2" t="s">
        <v>24</v>
      </c>
      <c r="DN2" t="s">
        <v>6</v>
      </c>
      <c r="DO2" t="s">
        <v>25</v>
      </c>
      <c r="DP2" t="s">
        <v>24</v>
      </c>
    </row>
    <row r="3" spans="2:120" x14ac:dyDescent="0.3">
      <c r="B3">
        <v>2019</v>
      </c>
      <c r="C3">
        <v>0</v>
      </c>
      <c r="D3">
        <v>0</v>
      </c>
      <c r="E3">
        <v>18.628733142815378</v>
      </c>
      <c r="F3">
        <v>0</v>
      </c>
      <c r="G3">
        <v>0</v>
      </c>
      <c r="H3">
        <v>0</v>
      </c>
      <c r="I3">
        <v>252.76656849698821</v>
      </c>
      <c r="J3">
        <v>219.52658196007167</v>
      </c>
      <c r="K3">
        <v>0</v>
      </c>
      <c r="L3">
        <v>0</v>
      </c>
      <c r="M3">
        <v>0.74485992847799998</v>
      </c>
      <c r="N3">
        <v>0</v>
      </c>
      <c r="O3">
        <v>59.129597637441996</v>
      </c>
      <c r="P3">
        <v>0.44118966313079988</v>
      </c>
      <c r="Q3">
        <v>0</v>
      </c>
      <c r="R3">
        <v>0</v>
      </c>
      <c r="S3">
        <v>0.52435827244800004</v>
      </c>
      <c r="T3">
        <f>SUM(C3:S3)</f>
        <v>551.76188910137409</v>
      </c>
      <c r="V3">
        <v>61.932953615996233</v>
      </c>
      <c r="W3">
        <v>84.568620180004331</v>
      </c>
      <c r="X3">
        <v>88.134358482363581</v>
      </c>
      <c r="Y3">
        <v>0.60549016551092638</v>
      </c>
      <c r="Z3">
        <v>5.375233300915197E-2</v>
      </c>
      <c r="AA3">
        <v>0.50933861882556597</v>
      </c>
      <c r="AB3">
        <v>0.15251615379838168</v>
      </c>
      <c r="AC3">
        <v>2.1289122201023138</v>
      </c>
      <c r="AD3">
        <v>3.6079335677385693E-2</v>
      </c>
      <c r="AE3">
        <v>0.22623679420906448</v>
      </c>
      <c r="AF3">
        <v>0.40015115013203933</v>
      </c>
      <c r="AG3">
        <v>4.2738294942546755</v>
      </c>
      <c r="AH3">
        <v>3.1930480128016577E-3</v>
      </c>
      <c r="AI3">
        <v>46.161701186747273</v>
      </c>
      <c r="AJ3">
        <v>7.8868319385505306</v>
      </c>
      <c r="AK3">
        <v>0</v>
      </c>
      <c r="AL3">
        <f>SUM(V3:AK3)</f>
        <v>297.07396471719426</v>
      </c>
      <c r="AN3">
        <v>0</v>
      </c>
      <c r="AO3">
        <v>0</v>
      </c>
      <c r="AP3">
        <v>57.952789101270568</v>
      </c>
      <c r="AQ3">
        <v>88.564702443749667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22.515201142239871</v>
      </c>
      <c r="AZ3">
        <v>0</v>
      </c>
      <c r="BA3">
        <v>75.944423233947774</v>
      </c>
      <c r="BB3">
        <v>0</v>
      </c>
      <c r="BC3">
        <v>0</v>
      </c>
      <c r="BD3">
        <f>SUM(AN3:BC3)</f>
        <v>244.97711592120788</v>
      </c>
      <c r="BF3">
        <v>0</v>
      </c>
      <c r="BG3">
        <v>0</v>
      </c>
      <c r="BH3">
        <v>17.433696312901585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2.4623329934276699</v>
      </c>
      <c r="BR3">
        <v>0</v>
      </c>
      <c r="BS3">
        <v>58.094279249804913</v>
      </c>
      <c r="BT3">
        <v>0</v>
      </c>
      <c r="BU3">
        <v>0</v>
      </c>
      <c r="BV3">
        <f>SUM(BF3:BU3)</f>
        <v>77.990308556134167</v>
      </c>
      <c r="BX3">
        <v>0</v>
      </c>
      <c r="BY3">
        <v>0</v>
      </c>
      <c r="BZ3">
        <v>9.131576258597109</v>
      </c>
      <c r="CA3">
        <v>12.483049319628568</v>
      </c>
      <c r="CB3">
        <v>0</v>
      </c>
      <c r="CC3">
        <v>0</v>
      </c>
      <c r="CD3">
        <v>0.21185863158014423</v>
      </c>
      <c r="CE3">
        <v>22.321113543882401</v>
      </c>
      <c r="CF3">
        <v>0</v>
      </c>
      <c r="CG3">
        <v>0</v>
      </c>
      <c r="CH3">
        <v>0</v>
      </c>
      <c r="CI3">
        <v>0</v>
      </c>
      <c r="CJ3">
        <v>0</v>
      </c>
      <c r="CK3">
        <v>21.579546185070978</v>
      </c>
      <c r="CL3">
        <v>0</v>
      </c>
      <c r="CM3">
        <v>0</v>
      </c>
      <c r="CN3">
        <f>SUM(BX3:CM3)</f>
        <v>65.727143938759198</v>
      </c>
      <c r="CP3">
        <v>7.9130215064470733</v>
      </c>
      <c r="CQ3">
        <v>0</v>
      </c>
      <c r="CR3">
        <v>6.568778076336125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f>SUM(CP3:DE3)</f>
        <v>14.481799582783198</v>
      </c>
      <c r="DI3">
        <v>2019</v>
      </c>
      <c r="DJ3">
        <f>SUM(C3:DF3)/2</f>
        <v>1252.0122218174529</v>
      </c>
      <c r="DK3">
        <f>(SUM(C3:DF3)-SUM(BX3:CN3))/2</f>
        <v>1186.2850778786938</v>
      </c>
      <c r="DN3">
        <v>2019</v>
      </c>
      <c r="DO3">
        <v>1252.0122218174527</v>
      </c>
      <c r="DP3">
        <v>1186.2850778786935</v>
      </c>
    </row>
    <row r="4" spans="2:120" x14ac:dyDescent="0.3">
      <c r="B4">
        <v>2020</v>
      </c>
      <c r="C4">
        <v>0</v>
      </c>
      <c r="D4">
        <v>0</v>
      </c>
      <c r="E4">
        <v>15.364422934700016</v>
      </c>
      <c r="F4">
        <v>0</v>
      </c>
      <c r="G4">
        <v>0</v>
      </c>
      <c r="H4">
        <v>0</v>
      </c>
      <c r="I4">
        <v>215.70697026597549</v>
      </c>
      <c r="J4">
        <v>194.89550936906755</v>
      </c>
      <c r="K4">
        <v>0</v>
      </c>
      <c r="L4">
        <v>0</v>
      </c>
      <c r="M4">
        <v>0.174468026808</v>
      </c>
      <c r="N4">
        <v>0</v>
      </c>
      <c r="O4">
        <v>26.336082272159999</v>
      </c>
      <c r="P4">
        <v>0.43191872588331992</v>
      </c>
      <c r="Q4">
        <v>0</v>
      </c>
      <c r="R4">
        <v>0</v>
      </c>
      <c r="S4">
        <v>0.44210792007400002</v>
      </c>
      <c r="T4">
        <f t="shared" ref="T4:T36" si="0">SUM(C4:S4)</f>
        <v>453.35147951466837</v>
      </c>
      <c r="V4">
        <v>64.183460577127377</v>
      </c>
      <c r="W4">
        <v>64.053822040994703</v>
      </c>
      <c r="X4">
        <v>81.772893535125348</v>
      </c>
      <c r="Y4">
        <v>0.48783328698267281</v>
      </c>
      <c r="Z4">
        <v>4.389334154754395E-2</v>
      </c>
      <c r="AA4">
        <v>0.73840993097682417</v>
      </c>
      <c r="AB4">
        <v>0.10941010374475568</v>
      </c>
      <c r="AC4">
        <v>2.1011942419532965</v>
      </c>
      <c r="AD4">
        <v>3.9366134369244431E-3</v>
      </c>
      <c r="AE4">
        <v>0.19237836560232807</v>
      </c>
      <c r="AF4">
        <v>0.30130507396166573</v>
      </c>
      <c r="AG4">
        <v>4.5963138766544569</v>
      </c>
      <c r="AH4">
        <v>4.0010032461345671E-3</v>
      </c>
      <c r="AI4">
        <v>41.059471323010527</v>
      </c>
      <c r="AJ4">
        <v>7.1302797244536604</v>
      </c>
      <c r="AK4">
        <v>0</v>
      </c>
      <c r="AL4">
        <f t="shared" ref="AL4:AL36" si="1">SUM(V4:AK4)</f>
        <v>266.77860303881823</v>
      </c>
      <c r="AN4">
        <v>0</v>
      </c>
      <c r="AO4">
        <v>0</v>
      </c>
      <c r="AP4">
        <v>65.295540254411222</v>
      </c>
      <c r="AQ4">
        <v>77.147147986236533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23.835683964104966</v>
      </c>
      <c r="AZ4">
        <v>0</v>
      </c>
      <c r="BA4">
        <v>74.679657211252561</v>
      </c>
      <c r="BB4">
        <v>0</v>
      </c>
      <c r="BC4">
        <v>0</v>
      </c>
      <c r="BD4">
        <f t="shared" ref="BD4:BD36" si="2">SUM(AN4:BC4)</f>
        <v>240.95802941600527</v>
      </c>
      <c r="BF4">
        <v>0</v>
      </c>
      <c r="BG4">
        <v>0</v>
      </c>
      <c r="BH4">
        <v>13.430243980228235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1.9948280195659243</v>
      </c>
      <c r="BR4">
        <v>0</v>
      </c>
      <c r="BS4">
        <v>52.000401560815249</v>
      </c>
      <c r="BT4">
        <v>0</v>
      </c>
      <c r="BU4">
        <v>0</v>
      </c>
      <c r="BV4">
        <f t="shared" ref="BV4:BV36" si="3">SUM(BF4:BU4)</f>
        <v>67.425473560609404</v>
      </c>
      <c r="BX4">
        <v>0</v>
      </c>
      <c r="BY4">
        <v>0</v>
      </c>
      <c r="BZ4">
        <v>8.7418385435873098</v>
      </c>
      <c r="CA4">
        <v>12.036019594612707</v>
      </c>
      <c r="CB4">
        <v>0</v>
      </c>
      <c r="CC4">
        <v>0</v>
      </c>
      <c r="CD4">
        <v>0.37402653406310732</v>
      </c>
      <c r="CE4">
        <v>19.603816304462075</v>
      </c>
      <c r="CF4">
        <v>0</v>
      </c>
      <c r="CG4">
        <v>0</v>
      </c>
      <c r="CH4">
        <v>0</v>
      </c>
      <c r="CI4">
        <v>0</v>
      </c>
      <c r="CJ4">
        <v>0</v>
      </c>
      <c r="CK4">
        <v>18.187071762264907</v>
      </c>
      <c r="CL4">
        <v>0</v>
      </c>
      <c r="CM4">
        <v>0</v>
      </c>
      <c r="CN4">
        <f t="shared" ref="CN4:CN36" si="4">SUM(BX4:CM4)</f>
        <v>58.942772738990108</v>
      </c>
      <c r="CP4">
        <v>6.1392415864345109</v>
      </c>
      <c r="CQ4">
        <v>0</v>
      </c>
      <c r="CR4">
        <v>5.5899997794376883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 t="shared" ref="DF4:DF36" si="5">SUM(CP4:DE4)</f>
        <v>11.729241365872198</v>
      </c>
      <c r="DI4">
        <v>2020</v>
      </c>
      <c r="DJ4">
        <f t="shared" ref="DJ4:DJ36" si="6">SUM(C4:DF4)/2</f>
        <v>1099.1855996349636</v>
      </c>
      <c r="DK4">
        <f t="shared" ref="DK4:DK36" si="7">(SUM(C4:DF4)-SUM(BX4:CN4))/2</f>
        <v>1040.2428268959736</v>
      </c>
      <c r="DN4">
        <v>2020</v>
      </c>
      <c r="DO4">
        <v>1099.1855996349636</v>
      </c>
      <c r="DP4">
        <v>1040.2428268959736</v>
      </c>
    </row>
    <row r="5" spans="2:120" x14ac:dyDescent="0.3">
      <c r="B5">
        <v>2021</v>
      </c>
      <c r="C5">
        <v>0</v>
      </c>
      <c r="D5">
        <v>0</v>
      </c>
      <c r="E5">
        <v>18.802561053171324</v>
      </c>
      <c r="F5">
        <v>0</v>
      </c>
      <c r="G5">
        <v>0</v>
      </c>
      <c r="H5">
        <v>0</v>
      </c>
      <c r="I5">
        <v>281.7923685151257</v>
      </c>
      <c r="J5">
        <v>251.08915149471315</v>
      </c>
      <c r="K5">
        <v>0</v>
      </c>
      <c r="L5">
        <v>0</v>
      </c>
      <c r="M5">
        <v>0.19296126477</v>
      </c>
      <c r="N5">
        <v>0</v>
      </c>
      <c r="O5">
        <v>37.795599742302002</v>
      </c>
      <c r="P5">
        <v>0.46355164675955896</v>
      </c>
      <c r="Q5">
        <v>0</v>
      </c>
      <c r="R5">
        <v>0</v>
      </c>
      <c r="S5">
        <v>0.58530885612600003</v>
      </c>
      <c r="T5">
        <f t="shared" si="0"/>
        <v>590.72150257296767</v>
      </c>
      <c r="V5">
        <v>68.676302817526448</v>
      </c>
      <c r="W5">
        <v>68.537589583864488</v>
      </c>
      <c r="X5">
        <v>87.496996082584218</v>
      </c>
      <c r="Y5">
        <v>0.52198161707146207</v>
      </c>
      <c r="Z5">
        <v>4.6965875455872177E-2</v>
      </c>
      <c r="AA5">
        <v>0.79009862614520376</v>
      </c>
      <c r="AB5">
        <v>0.11706881100687919</v>
      </c>
      <c r="AC5">
        <v>2.2482778388900324</v>
      </c>
      <c r="AD5">
        <v>4.2121763775091626E-3</v>
      </c>
      <c r="AE5">
        <v>0.20960508160481855</v>
      </c>
      <c r="AF5">
        <v>0.3223964291389832</v>
      </c>
      <c r="AG5">
        <v>4.9180558480202627</v>
      </c>
      <c r="AH5">
        <v>4.2810734733639971E-3</v>
      </c>
      <c r="AI5">
        <v>49.813350609076522</v>
      </c>
      <c r="AJ5">
        <v>8.3210364384374262</v>
      </c>
      <c r="AK5">
        <v>0</v>
      </c>
      <c r="AL5">
        <f t="shared" si="1"/>
        <v>292.02821890867347</v>
      </c>
      <c r="AN5">
        <v>0</v>
      </c>
      <c r="AO5">
        <v>0</v>
      </c>
      <c r="AP5">
        <v>63.39105886797055</v>
      </c>
      <c r="AQ5">
        <v>81.12448999938151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29.655669634424523</v>
      </c>
      <c r="AZ5">
        <v>0</v>
      </c>
      <c r="BA5">
        <v>74.55774626384823</v>
      </c>
      <c r="BB5">
        <v>0</v>
      </c>
      <c r="BC5">
        <v>0</v>
      </c>
      <c r="BD5">
        <f t="shared" si="2"/>
        <v>248.72896476562482</v>
      </c>
      <c r="BF5">
        <v>0</v>
      </c>
      <c r="BG5">
        <v>0</v>
      </c>
      <c r="BH5">
        <v>16.210421338039392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3.3883153191047133</v>
      </c>
      <c r="BR5">
        <v>0</v>
      </c>
      <c r="BS5">
        <v>56.108387324538874</v>
      </c>
      <c r="BT5">
        <v>0</v>
      </c>
      <c r="BU5">
        <v>0</v>
      </c>
      <c r="BV5">
        <f t="shared" si="3"/>
        <v>75.707123981682983</v>
      </c>
      <c r="BX5">
        <v>0</v>
      </c>
      <c r="BY5">
        <v>0</v>
      </c>
      <c r="BZ5">
        <v>8.770986458876612</v>
      </c>
      <c r="CA5">
        <v>12.696797070356963</v>
      </c>
      <c r="CB5">
        <v>0</v>
      </c>
      <c r="CC5">
        <v>0</v>
      </c>
      <c r="CD5">
        <v>0.5083930661134819</v>
      </c>
      <c r="CE5">
        <v>25.393702546701302</v>
      </c>
      <c r="CF5">
        <v>0</v>
      </c>
      <c r="CG5">
        <v>0</v>
      </c>
      <c r="CH5">
        <v>0</v>
      </c>
      <c r="CI5">
        <v>0</v>
      </c>
      <c r="CJ5">
        <v>0</v>
      </c>
      <c r="CK5">
        <v>19.611898729440686</v>
      </c>
      <c r="CL5">
        <v>0</v>
      </c>
      <c r="CM5">
        <v>0</v>
      </c>
      <c r="CN5">
        <f t="shared" si="4"/>
        <v>66.981777871489044</v>
      </c>
      <c r="CP5">
        <v>6.5689884974849386</v>
      </c>
      <c r="CQ5">
        <v>0</v>
      </c>
      <c r="CR5">
        <v>6.1489997573814614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si="5"/>
        <v>12.7179882548664</v>
      </c>
      <c r="DI5">
        <v>2021</v>
      </c>
      <c r="DJ5">
        <f t="shared" si="6"/>
        <v>1286.885576355304</v>
      </c>
      <c r="DK5">
        <f t="shared" si="7"/>
        <v>1219.9037984838151</v>
      </c>
      <c r="DN5">
        <v>2021</v>
      </c>
      <c r="DO5">
        <v>1286.8855763553047</v>
      </c>
      <c r="DP5">
        <v>1219.9037984838155</v>
      </c>
    </row>
    <row r="6" spans="2:120" x14ac:dyDescent="0.3">
      <c r="B6">
        <v>2022</v>
      </c>
      <c r="C6">
        <v>0</v>
      </c>
      <c r="D6">
        <v>0</v>
      </c>
      <c r="E6">
        <v>19.746921662896693</v>
      </c>
      <c r="F6">
        <v>0</v>
      </c>
      <c r="G6">
        <v>0</v>
      </c>
      <c r="H6">
        <v>0</v>
      </c>
      <c r="I6">
        <v>297.2322116071033</v>
      </c>
      <c r="J6">
        <v>261.21634131211005</v>
      </c>
      <c r="K6">
        <v>0</v>
      </c>
      <c r="L6">
        <v>0</v>
      </c>
      <c r="M6">
        <v>0.97696681788100004</v>
      </c>
      <c r="N6">
        <v>0</v>
      </c>
      <c r="O6">
        <v>40.363308056538003</v>
      </c>
      <c r="P6">
        <v>0.60350178616867334</v>
      </c>
      <c r="Q6">
        <v>0</v>
      </c>
      <c r="R6">
        <v>7.0410282419025476E-8</v>
      </c>
      <c r="S6">
        <v>0.62490215405000005</v>
      </c>
      <c r="T6">
        <f t="shared" si="0"/>
        <v>620.76415346715794</v>
      </c>
      <c r="V6">
        <v>64.105930884841342</v>
      </c>
      <c r="W6">
        <v>67.71776217805008</v>
      </c>
      <c r="X6">
        <v>81.646796843001084</v>
      </c>
      <c r="Y6">
        <v>0.5293709508938873</v>
      </c>
      <c r="Z6">
        <v>5.0578156539571685E-2</v>
      </c>
      <c r="AA6">
        <v>0.74187564005830786</v>
      </c>
      <c r="AB6">
        <v>0.11302692104770967</v>
      </c>
      <c r="AC6">
        <v>2.2680661886376647</v>
      </c>
      <c r="AD6">
        <v>4.5028575706103106E-3</v>
      </c>
      <c r="AE6">
        <v>0.22145378086987433</v>
      </c>
      <c r="AF6">
        <v>0.31432533878769447</v>
      </c>
      <c r="AG6">
        <v>4.3251166034132282</v>
      </c>
      <c r="AH6">
        <v>4.449681183450677E-3</v>
      </c>
      <c r="AI6">
        <v>50.821837494543118</v>
      </c>
      <c r="AJ6">
        <v>7.5887260260201916</v>
      </c>
      <c r="AK6">
        <v>0</v>
      </c>
      <c r="AL6">
        <f t="shared" si="1"/>
        <v>280.4538195454578</v>
      </c>
      <c r="AN6">
        <v>0</v>
      </c>
      <c r="AO6">
        <v>0</v>
      </c>
      <c r="AP6">
        <v>63.028271641364668</v>
      </c>
      <c r="AQ6">
        <v>68.096251307236543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27.721725339754915</v>
      </c>
      <c r="AZ6">
        <v>0</v>
      </c>
      <c r="BA6">
        <v>70.752117621121172</v>
      </c>
      <c r="BB6">
        <v>0</v>
      </c>
      <c r="BC6">
        <v>0</v>
      </c>
      <c r="BD6">
        <f t="shared" si="2"/>
        <v>229.59836590947731</v>
      </c>
      <c r="BF6">
        <v>0</v>
      </c>
      <c r="BG6">
        <v>0</v>
      </c>
      <c r="BH6">
        <v>17.551034155331564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3.6695206692695082</v>
      </c>
      <c r="BR6">
        <v>0</v>
      </c>
      <c r="BS6">
        <v>57.385378897479207</v>
      </c>
      <c r="BT6">
        <v>0</v>
      </c>
      <c r="BU6">
        <v>0</v>
      </c>
      <c r="BV6">
        <f t="shared" si="3"/>
        <v>78.60593372208028</v>
      </c>
      <c r="BX6">
        <v>0</v>
      </c>
      <c r="BY6">
        <v>0</v>
      </c>
      <c r="BZ6">
        <v>8.9233412686334574</v>
      </c>
      <c r="CA6">
        <v>12.67436906265797</v>
      </c>
      <c r="CB6">
        <v>0</v>
      </c>
      <c r="CC6">
        <v>0</v>
      </c>
      <c r="CD6">
        <v>0.51015307990005709</v>
      </c>
      <c r="CE6">
        <v>25.718864850905199</v>
      </c>
      <c r="CF6">
        <v>0</v>
      </c>
      <c r="CG6">
        <v>0</v>
      </c>
      <c r="CH6">
        <v>0</v>
      </c>
      <c r="CI6">
        <v>0</v>
      </c>
      <c r="CJ6">
        <v>0</v>
      </c>
      <c r="CK6">
        <v>19.906103220487317</v>
      </c>
      <c r="CL6">
        <v>0</v>
      </c>
      <c r="CM6">
        <v>0</v>
      </c>
      <c r="CN6">
        <f t="shared" si="4"/>
        <v>67.732831482584004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5"/>
        <v>12.7179882548664</v>
      </c>
      <c r="DI6">
        <v>2022</v>
      </c>
      <c r="DJ6">
        <f t="shared" si="6"/>
        <v>1289.8730923816238</v>
      </c>
      <c r="DK6">
        <f t="shared" si="7"/>
        <v>1222.1402608990397</v>
      </c>
      <c r="DN6">
        <v>2022</v>
      </c>
      <c r="DO6">
        <v>1289.8730923816236</v>
      </c>
      <c r="DP6">
        <v>1222.1402608990395</v>
      </c>
    </row>
    <row r="7" spans="2:120" x14ac:dyDescent="0.3">
      <c r="B7">
        <v>2023</v>
      </c>
      <c r="C7">
        <v>0</v>
      </c>
      <c r="D7">
        <v>0</v>
      </c>
      <c r="E7">
        <v>20.405225589273869</v>
      </c>
      <c r="F7">
        <v>0</v>
      </c>
      <c r="G7">
        <v>0</v>
      </c>
      <c r="H7">
        <v>0</v>
      </c>
      <c r="I7">
        <v>308.27440430227216</v>
      </c>
      <c r="J7">
        <v>261.98914012602722</v>
      </c>
      <c r="K7">
        <v>0</v>
      </c>
      <c r="L7">
        <v>0</v>
      </c>
      <c r="M7">
        <v>0.99968075000199996</v>
      </c>
      <c r="N7">
        <v>0</v>
      </c>
      <c r="O7">
        <v>41.51286520355</v>
      </c>
      <c r="P7">
        <v>0.67725968388063817</v>
      </c>
      <c r="Q7">
        <v>0</v>
      </c>
      <c r="R7">
        <v>1.869086340764931E-7</v>
      </c>
      <c r="S7">
        <v>0.64269952428400001</v>
      </c>
      <c r="T7">
        <f t="shared" si="0"/>
        <v>634.50127536619846</v>
      </c>
      <c r="V7">
        <v>69.601088865198662</v>
      </c>
      <c r="W7">
        <v>66.18380625449096</v>
      </c>
      <c r="X7">
        <v>83.799985869438586</v>
      </c>
      <c r="Y7">
        <v>0.51620925837581011</v>
      </c>
      <c r="Z7">
        <v>4.9401348203291805E-2</v>
      </c>
      <c r="AA7">
        <v>0.76713718393192332</v>
      </c>
      <c r="AB7">
        <v>0.11042893529075114</v>
      </c>
      <c r="AC7">
        <v>2.2171062158297463</v>
      </c>
      <c r="AD7">
        <v>4.3859169853247863E-3</v>
      </c>
      <c r="AE7">
        <v>0.21631259915682971</v>
      </c>
      <c r="AF7">
        <v>0.30753325661419412</v>
      </c>
      <c r="AG7">
        <v>4.3572041899757901</v>
      </c>
      <c r="AH7">
        <v>4.3528520197528174E-3</v>
      </c>
      <c r="AI7">
        <v>52.84054869232525</v>
      </c>
      <c r="AJ7">
        <v>7.7256591799119727</v>
      </c>
      <c r="AK7">
        <v>0</v>
      </c>
      <c r="AL7">
        <f t="shared" si="1"/>
        <v>288.70116061774888</v>
      </c>
      <c r="AN7">
        <v>0</v>
      </c>
      <c r="AO7">
        <v>0</v>
      </c>
      <c r="AP7">
        <v>65.541589258836936</v>
      </c>
      <c r="AQ7">
        <v>63.515420095645119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28.700197486541821</v>
      </c>
      <c r="AZ7">
        <v>0</v>
      </c>
      <c r="BA7">
        <v>71.074716263698164</v>
      </c>
      <c r="BB7">
        <v>0</v>
      </c>
      <c r="BC7">
        <v>0</v>
      </c>
      <c r="BD7">
        <f t="shared" si="2"/>
        <v>228.83192310472202</v>
      </c>
      <c r="BF7">
        <v>0</v>
      </c>
      <c r="BG7">
        <v>0</v>
      </c>
      <c r="BH7">
        <v>17.742998910047046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3.6260729143878896</v>
      </c>
      <c r="BR7">
        <v>0</v>
      </c>
      <c r="BS7">
        <v>58.112677859448802</v>
      </c>
      <c r="BT7">
        <v>0</v>
      </c>
      <c r="BU7">
        <v>0</v>
      </c>
      <c r="BV7">
        <f t="shared" si="3"/>
        <v>79.481749683883734</v>
      </c>
      <c r="BX7">
        <v>0</v>
      </c>
      <c r="BY7">
        <v>0</v>
      </c>
      <c r="BZ7">
        <v>9.1381114827955336</v>
      </c>
      <c r="CA7">
        <v>13.145298076232374</v>
      </c>
      <c r="CB7">
        <v>0</v>
      </c>
      <c r="CC7">
        <v>0</v>
      </c>
      <c r="CD7">
        <v>0.52725823001843808</v>
      </c>
      <c r="CE7">
        <v>26.416416275975841</v>
      </c>
      <c r="CF7">
        <v>0</v>
      </c>
      <c r="CG7">
        <v>0</v>
      </c>
      <c r="CH7">
        <v>0</v>
      </c>
      <c r="CI7">
        <v>0</v>
      </c>
      <c r="CJ7">
        <v>0</v>
      </c>
      <c r="CK7">
        <v>20.41692044002809</v>
      </c>
      <c r="CL7">
        <v>0</v>
      </c>
      <c r="CM7">
        <v>0</v>
      </c>
      <c r="CN7">
        <f t="shared" si="4"/>
        <v>69.644004505050276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5"/>
        <v>12.7179882548664</v>
      </c>
      <c r="DI7">
        <v>2023</v>
      </c>
      <c r="DJ7">
        <f t="shared" si="6"/>
        <v>1313.8781015324696</v>
      </c>
      <c r="DK7">
        <f t="shared" si="7"/>
        <v>1244.2340970274192</v>
      </c>
      <c r="DN7">
        <v>2023</v>
      </c>
      <c r="DO7">
        <v>1313.8781015324691</v>
      </c>
      <c r="DP7">
        <v>1244.2340970274188</v>
      </c>
    </row>
    <row r="8" spans="2:120" x14ac:dyDescent="0.3">
      <c r="B8">
        <v>2024</v>
      </c>
      <c r="C8">
        <v>0</v>
      </c>
      <c r="D8">
        <v>0</v>
      </c>
      <c r="E8">
        <v>21.148229357886912</v>
      </c>
      <c r="F8">
        <v>0</v>
      </c>
      <c r="G8">
        <v>0</v>
      </c>
      <c r="H8">
        <v>0</v>
      </c>
      <c r="I8">
        <v>318.21389148710762</v>
      </c>
      <c r="J8">
        <v>262.9572292896865</v>
      </c>
      <c r="K8">
        <v>0</v>
      </c>
      <c r="L8">
        <v>0</v>
      </c>
      <c r="M8">
        <v>1.0281242731360001</v>
      </c>
      <c r="N8">
        <v>0</v>
      </c>
      <c r="O8">
        <v>42.922018218814003</v>
      </c>
      <c r="P8">
        <v>0.74693300550693875</v>
      </c>
      <c r="Q8">
        <v>0</v>
      </c>
      <c r="R8">
        <v>4.0007404278221513E-7</v>
      </c>
      <c r="S8">
        <v>0.66451594114900003</v>
      </c>
      <c r="T8">
        <f t="shared" si="0"/>
        <v>647.68094197336097</v>
      </c>
      <c r="V8">
        <v>74.928061614009877</v>
      </c>
      <c r="W8">
        <v>64.166117814721417</v>
      </c>
      <c r="X8">
        <v>85.827637436713701</v>
      </c>
      <c r="Y8">
        <v>0.49623450662451157</v>
      </c>
      <c r="Z8">
        <v>4.787064316369638E-2</v>
      </c>
      <c r="AA8">
        <v>0.78835091756649733</v>
      </c>
      <c r="AB8">
        <v>0.10704208879939206</v>
      </c>
      <c r="AC8">
        <v>2.1494996425226613</v>
      </c>
      <c r="AD8">
        <v>4.208739738238757E-3</v>
      </c>
      <c r="AE8">
        <v>0.20959265659093301</v>
      </c>
      <c r="AF8">
        <v>0.29852988013642023</v>
      </c>
      <c r="AG8">
        <v>4.3843905681443829</v>
      </c>
      <c r="AH8">
        <v>4.2249255458735348E-3</v>
      </c>
      <c r="AI8">
        <v>54.678308358612519</v>
      </c>
      <c r="AJ8">
        <v>7.8408015810573941</v>
      </c>
      <c r="AK8">
        <v>0</v>
      </c>
      <c r="AL8">
        <f t="shared" si="1"/>
        <v>295.93087137394758</v>
      </c>
      <c r="AN8">
        <v>0</v>
      </c>
      <c r="AO8">
        <v>0</v>
      </c>
      <c r="AP8">
        <v>67.897161474424863</v>
      </c>
      <c r="AQ8">
        <v>58.182566815983201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29.617368966370158</v>
      </c>
      <c r="AZ8">
        <v>0</v>
      </c>
      <c r="BA8">
        <v>71.371919840218808</v>
      </c>
      <c r="BB8">
        <v>0</v>
      </c>
      <c r="BC8">
        <v>0</v>
      </c>
      <c r="BD8">
        <f t="shared" si="2"/>
        <v>227.06901709699702</v>
      </c>
      <c r="BF8">
        <v>0</v>
      </c>
      <c r="BG8">
        <v>0</v>
      </c>
      <c r="BH8">
        <v>17.936162506892654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3.578690938425086</v>
      </c>
      <c r="BR8">
        <v>0</v>
      </c>
      <c r="BS8">
        <v>58.664155747961352</v>
      </c>
      <c r="BT8">
        <v>0</v>
      </c>
      <c r="BU8">
        <v>0</v>
      </c>
      <c r="BV8">
        <f t="shared" si="3"/>
        <v>80.179009193279086</v>
      </c>
      <c r="BX8">
        <v>0</v>
      </c>
      <c r="BY8">
        <v>0</v>
      </c>
      <c r="BZ8">
        <v>9.4377098126963705</v>
      </c>
      <c r="CA8">
        <v>13.571362142855083</v>
      </c>
      <c r="CB8">
        <v>0</v>
      </c>
      <c r="CC8">
        <v>0</v>
      </c>
      <c r="CD8">
        <v>0.54461775099242549</v>
      </c>
      <c r="CE8">
        <v>27.47306082916079</v>
      </c>
      <c r="CF8">
        <v>0</v>
      </c>
      <c r="CG8">
        <v>0</v>
      </c>
      <c r="CH8">
        <v>0</v>
      </c>
      <c r="CI8">
        <v>0</v>
      </c>
      <c r="CJ8">
        <v>0</v>
      </c>
      <c r="CK8">
        <v>21.087998624368645</v>
      </c>
      <c r="CL8">
        <v>0</v>
      </c>
      <c r="CM8">
        <v>0</v>
      </c>
      <c r="CN8">
        <f t="shared" si="4"/>
        <v>72.114749160073316</v>
      </c>
      <c r="CP8">
        <v>6.5689884974849386</v>
      </c>
      <c r="CQ8">
        <v>0</v>
      </c>
      <c r="CR8">
        <v>6.1489997573814614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f t="shared" si="5"/>
        <v>12.7179882548664</v>
      </c>
      <c r="DI8">
        <v>2024</v>
      </c>
      <c r="DJ8">
        <f t="shared" si="6"/>
        <v>1335.692577052524</v>
      </c>
      <c r="DK8">
        <f t="shared" si="7"/>
        <v>1263.5778278924506</v>
      </c>
      <c r="DN8">
        <v>2024</v>
      </c>
      <c r="DO8">
        <v>1335.6925770525247</v>
      </c>
      <c r="DP8">
        <v>1263.5778278924513</v>
      </c>
    </row>
    <row r="9" spans="2:120" x14ac:dyDescent="0.3">
      <c r="B9">
        <v>2025</v>
      </c>
      <c r="C9">
        <v>0</v>
      </c>
      <c r="D9">
        <v>0</v>
      </c>
      <c r="E9">
        <v>22.144832658712929</v>
      </c>
      <c r="F9">
        <v>0</v>
      </c>
      <c r="G9">
        <v>0</v>
      </c>
      <c r="H9">
        <v>0</v>
      </c>
      <c r="I9">
        <v>328.81231276309904</v>
      </c>
      <c r="J9">
        <v>265.15856945980079</v>
      </c>
      <c r="K9">
        <v>0</v>
      </c>
      <c r="L9">
        <v>0</v>
      </c>
      <c r="M9">
        <v>1.0657435508390001</v>
      </c>
      <c r="N9">
        <v>0</v>
      </c>
      <c r="O9">
        <v>44.740433253498999</v>
      </c>
      <c r="P9">
        <v>0.86686541563843766</v>
      </c>
      <c r="Q9">
        <v>0</v>
      </c>
      <c r="R9">
        <v>8.5558772218048848E-7</v>
      </c>
      <c r="S9">
        <v>0.69266852642700005</v>
      </c>
      <c r="T9">
        <f t="shared" si="0"/>
        <v>663.48142648360397</v>
      </c>
      <c r="V9">
        <v>86.338727153897395</v>
      </c>
      <c r="W9">
        <v>63.199369828396783</v>
      </c>
      <c r="X9">
        <v>85.334544193355384</v>
      </c>
      <c r="Y9">
        <v>0.48480337173913246</v>
      </c>
      <c r="Z9">
        <v>4.71259433275419E-2</v>
      </c>
      <c r="AA9">
        <v>0.82647519347714926</v>
      </c>
      <c r="AB9">
        <v>0.10538808953288106</v>
      </c>
      <c r="AC9">
        <v>2.1164543670305864</v>
      </c>
      <c r="AD9">
        <v>4.107298198285151E-3</v>
      </c>
      <c r="AE9">
        <v>0.20631968904639736</v>
      </c>
      <c r="AF9">
        <v>0.29403508714347498</v>
      </c>
      <c r="AG9">
        <v>4.433105952979381</v>
      </c>
      <c r="AH9">
        <v>4.16476131628546E-3</v>
      </c>
      <c r="AI9">
        <v>57.704925126594787</v>
      </c>
      <c r="AJ9">
        <v>8.0464394824864929</v>
      </c>
      <c r="AK9">
        <v>0</v>
      </c>
      <c r="AL9">
        <f t="shared" si="1"/>
        <v>309.14598553852198</v>
      </c>
      <c r="AN9">
        <v>0</v>
      </c>
      <c r="AO9">
        <v>0</v>
      </c>
      <c r="AP9">
        <v>70.32780495994578</v>
      </c>
      <c r="AQ9">
        <v>52.838136584688762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30.560099585148031</v>
      </c>
      <c r="AZ9">
        <v>0</v>
      </c>
      <c r="BA9">
        <v>71.970868009652321</v>
      </c>
      <c r="BB9">
        <v>0</v>
      </c>
      <c r="BC9">
        <v>0</v>
      </c>
      <c r="BD9">
        <f t="shared" si="2"/>
        <v>225.69690913943489</v>
      </c>
      <c r="BF9">
        <v>0</v>
      </c>
      <c r="BG9">
        <v>0</v>
      </c>
      <c r="BH9">
        <v>18.264886501042035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3.5507405197770994</v>
      </c>
      <c r="BR9">
        <v>0</v>
      </c>
      <c r="BS9">
        <v>59.314617155396739</v>
      </c>
      <c r="BT9">
        <v>0</v>
      </c>
      <c r="BU9">
        <v>0</v>
      </c>
      <c r="BV9">
        <f t="shared" si="3"/>
        <v>81.130244176215882</v>
      </c>
      <c r="BX9">
        <v>0</v>
      </c>
      <c r="BY9">
        <v>0</v>
      </c>
      <c r="BZ9">
        <v>9.8595508814598904</v>
      </c>
      <c r="CA9">
        <v>13.86732525056833</v>
      </c>
      <c r="CB9">
        <v>0</v>
      </c>
      <c r="CC9">
        <v>0</v>
      </c>
      <c r="CD9">
        <v>0.56005208341297075</v>
      </c>
      <c r="CE9">
        <v>28.670211853172987</v>
      </c>
      <c r="CF9">
        <v>0</v>
      </c>
      <c r="CG9">
        <v>0</v>
      </c>
      <c r="CH9">
        <v>0</v>
      </c>
      <c r="CI9">
        <v>0</v>
      </c>
      <c r="CJ9">
        <v>0</v>
      </c>
      <c r="CK9">
        <v>21.97278280622313</v>
      </c>
      <c r="CL9">
        <v>0</v>
      </c>
      <c r="CM9">
        <v>0</v>
      </c>
      <c r="CN9">
        <f t="shared" si="4"/>
        <v>74.929922874837303</v>
      </c>
      <c r="CP9">
        <v>6.5689884974849386</v>
      </c>
      <c r="CQ9">
        <v>0</v>
      </c>
      <c r="CR9">
        <v>6.1489997573814614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f t="shared" si="5"/>
        <v>12.7179882548664</v>
      </c>
      <c r="DI9">
        <v>2025</v>
      </c>
      <c r="DJ9">
        <f t="shared" si="6"/>
        <v>1367.1024764674805</v>
      </c>
      <c r="DK9">
        <f t="shared" si="7"/>
        <v>1292.1725535926432</v>
      </c>
      <c r="DN9">
        <v>2025</v>
      </c>
      <c r="DO9">
        <v>1367.1024764674801</v>
      </c>
      <c r="DP9">
        <v>1292.1725535926428</v>
      </c>
    </row>
    <row r="10" spans="2:120" x14ac:dyDescent="0.3">
      <c r="B10">
        <v>2026</v>
      </c>
      <c r="C10">
        <v>0</v>
      </c>
      <c r="D10">
        <v>0</v>
      </c>
      <c r="E10">
        <v>23.354758182786043</v>
      </c>
      <c r="F10">
        <v>0</v>
      </c>
      <c r="G10">
        <v>0</v>
      </c>
      <c r="H10">
        <v>0</v>
      </c>
      <c r="I10">
        <v>338.54737794230203</v>
      </c>
      <c r="J10">
        <v>267.69718514199019</v>
      </c>
      <c r="K10">
        <v>0</v>
      </c>
      <c r="L10">
        <v>0</v>
      </c>
      <c r="M10">
        <v>1.092110796447</v>
      </c>
      <c r="N10">
        <v>0</v>
      </c>
      <c r="O10">
        <v>46.113486438587998</v>
      </c>
      <c r="P10">
        <v>1.0207494387507641</v>
      </c>
      <c r="Q10">
        <v>0</v>
      </c>
      <c r="R10">
        <v>1.7245604224989879E-6</v>
      </c>
      <c r="S10">
        <v>0.71392604803000004</v>
      </c>
      <c r="T10">
        <f t="shared" si="0"/>
        <v>678.53959571345433</v>
      </c>
      <c r="V10">
        <v>88.429556443570704</v>
      </c>
      <c r="W10">
        <v>60.025999150511801</v>
      </c>
      <c r="X10">
        <v>89.236554928239016</v>
      </c>
      <c r="Y10">
        <v>0.45900006010391869</v>
      </c>
      <c r="Z10">
        <v>4.509727559367583E-2</v>
      </c>
      <c r="AA10">
        <v>0.84507077588956081</v>
      </c>
      <c r="AB10">
        <v>0.10090645417012595</v>
      </c>
      <c r="AC10">
        <v>2.0265644288066316</v>
      </c>
      <c r="AD10">
        <v>3.8786969860514675E-3</v>
      </c>
      <c r="AE10">
        <v>0.19740983997293676</v>
      </c>
      <c r="AF10">
        <v>0.28215597657737063</v>
      </c>
      <c r="AG10">
        <v>4.4571271928703231</v>
      </c>
      <c r="AH10">
        <v>3.9928291979365368E-3</v>
      </c>
      <c r="AI10">
        <v>60.974480528723852</v>
      </c>
      <c r="AJ10">
        <v>8.1475014413451596</v>
      </c>
      <c r="AK10">
        <v>0</v>
      </c>
      <c r="AL10">
        <f t="shared" si="1"/>
        <v>315.23529602255906</v>
      </c>
      <c r="AN10">
        <v>0</v>
      </c>
      <c r="AO10">
        <v>0</v>
      </c>
      <c r="AP10">
        <v>72.683479102520423</v>
      </c>
      <c r="AQ10">
        <v>48.872508386680828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31.27999456087948</v>
      </c>
      <c r="AZ10">
        <v>0</v>
      </c>
      <c r="BA10">
        <v>73.082519544336506</v>
      </c>
      <c r="BB10">
        <v>0</v>
      </c>
      <c r="BC10">
        <v>0</v>
      </c>
      <c r="BD10">
        <f t="shared" si="2"/>
        <v>225.91850159441725</v>
      </c>
      <c r="BF10">
        <v>0</v>
      </c>
      <c r="BG10">
        <v>0</v>
      </c>
      <c r="BH10">
        <v>18.423547703964257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3.5095538076401689</v>
      </c>
      <c r="BR10">
        <v>0</v>
      </c>
      <c r="BS10">
        <v>60.387045128629772</v>
      </c>
      <c r="BT10">
        <v>0</v>
      </c>
      <c r="BU10">
        <v>0</v>
      </c>
      <c r="BV10">
        <f t="shared" si="3"/>
        <v>82.320146640234199</v>
      </c>
      <c r="BX10">
        <v>0</v>
      </c>
      <c r="BY10">
        <v>0</v>
      </c>
      <c r="BZ10">
        <v>10.239987162401103</v>
      </c>
      <c r="CA10">
        <v>14.346119037939021</v>
      </c>
      <c r="CB10">
        <v>0</v>
      </c>
      <c r="CC10">
        <v>0</v>
      </c>
      <c r="CD10">
        <v>0.58004816933289938</v>
      </c>
      <c r="CE10">
        <v>29.771161858749164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22.810147016283874</v>
      </c>
      <c r="CL10">
        <v>0</v>
      </c>
      <c r="CM10">
        <v>0</v>
      </c>
      <c r="CN10">
        <f t="shared" si="4"/>
        <v>77.747463244706069</v>
      </c>
      <c r="CP10">
        <v>6.5689884974849386</v>
      </c>
      <c r="CQ10">
        <v>0</v>
      </c>
      <c r="CR10">
        <v>6.1489997573814614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f t="shared" si="5"/>
        <v>12.7179882548664</v>
      </c>
      <c r="DI10">
        <v>2026</v>
      </c>
      <c r="DJ10">
        <f t="shared" si="6"/>
        <v>1392.4789914702369</v>
      </c>
      <c r="DK10">
        <f t="shared" si="7"/>
        <v>1314.7315282255308</v>
      </c>
      <c r="DN10">
        <v>2026</v>
      </c>
      <c r="DO10">
        <v>1392.4789914702374</v>
      </c>
      <c r="DP10">
        <v>1314.7315282255313</v>
      </c>
    </row>
    <row r="11" spans="2:120" x14ac:dyDescent="0.3">
      <c r="B11">
        <v>2027</v>
      </c>
      <c r="C11">
        <v>0</v>
      </c>
      <c r="D11">
        <v>0</v>
      </c>
      <c r="E11">
        <v>24.98288436693549</v>
      </c>
      <c r="F11">
        <v>0</v>
      </c>
      <c r="G11">
        <v>0</v>
      </c>
      <c r="H11">
        <v>0</v>
      </c>
      <c r="I11">
        <v>348.3710989987506</v>
      </c>
      <c r="J11">
        <v>271.33334154433152</v>
      </c>
      <c r="K11">
        <v>0</v>
      </c>
      <c r="L11">
        <v>0</v>
      </c>
      <c r="M11">
        <v>1.113124628524</v>
      </c>
      <c r="N11">
        <v>0</v>
      </c>
      <c r="O11">
        <v>47.284697778358002</v>
      </c>
      <c r="P11">
        <v>1.2625176490869099</v>
      </c>
      <c r="Q11">
        <v>0</v>
      </c>
      <c r="R11">
        <v>3.5355406833973581E-6</v>
      </c>
      <c r="S11">
        <v>0.73205866709199996</v>
      </c>
      <c r="T11">
        <f t="shared" si="0"/>
        <v>695.07972716861934</v>
      </c>
      <c r="V11">
        <v>90.026021367809278</v>
      </c>
      <c r="W11">
        <v>56.404516907214791</v>
      </c>
      <c r="X11">
        <v>93.052060566352267</v>
      </c>
      <c r="Y11">
        <v>0.42794970186930975</v>
      </c>
      <c r="Z11">
        <v>4.2748842700830993E-2</v>
      </c>
      <c r="AA11">
        <v>0.85894440071106104</v>
      </c>
      <c r="AB11">
        <v>9.5715678668163592E-2</v>
      </c>
      <c r="AC11">
        <v>1.9218895624105965</v>
      </c>
      <c r="AD11">
        <v>3.6037328126043524E-3</v>
      </c>
      <c r="AE11">
        <v>0.18708057585132962</v>
      </c>
      <c r="AF11">
        <v>0.26833614943648371</v>
      </c>
      <c r="AG11">
        <v>4.4754083816089061</v>
      </c>
      <c r="AH11">
        <v>3.7926452202420671E-3</v>
      </c>
      <c r="AI11">
        <v>64.079999536524696</v>
      </c>
      <c r="AJ11">
        <v>8.223096082167439</v>
      </c>
      <c r="AK11">
        <v>0</v>
      </c>
      <c r="AL11">
        <f t="shared" si="1"/>
        <v>320.07116413135805</v>
      </c>
      <c r="AN11">
        <v>0</v>
      </c>
      <c r="AO11">
        <v>0</v>
      </c>
      <c r="AP11">
        <v>74.846759689720358</v>
      </c>
      <c r="AQ11">
        <v>44.457232747121758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31.925332777273745</v>
      </c>
      <c r="AZ11">
        <v>0</v>
      </c>
      <c r="BA11">
        <v>73.910783233874724</v>
      </c>
      <c r="BB11">
        <v>0</v>
      </c>
      <c r="BC11">
        <v>0</v>
      </c>
      <c r="BD11">
        <f t="shared" si="2"/>
        <v>225.1401084479906</v>
      </c>
      <c r="BF11">
        <v>0</v>
      </c>
      <c r="BG11">
        <v>0</v>
      </c>
      <c r="BH11">
        <v>18.3793755764653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3.4272105250642269</v>
      </c>
      <c r="BR11">
        <v>0</v>
      </c>
      <c r="BS11">
        <v>60.913416405506162</v>
      </c>
      <c r="BT11">
        <v>0</v>
      </c>
      <c r="BU11">
        <v>0</v>
      </c>
      <c r="BV11">
        <f t="shared" si="3"/>
        <v>82.720002507035687</v>
      </c>
      <c r="BX11">
        <v>0</v>
      </c>
      <c r="BY11">
        <v>0</v>
      </c>
      <c r="BZ11">
        <v>10.576902065865022</v>
      </c>
      <c r="CA11">
        <v>14.861849329928535</v>
      </c>
      <c r="CB11">
        <v>0</v>
      </c>
      <c r="CC11">
        <v>0</v>
      </c>
      <c r="CD11">
        <v>0.60028609451880788</v>
      </c>
      <c r="CE11">
        <v>30.665315154945851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23.567550971920397</v>
      </c>
      <c r="CL11">
        <v>0</v>
      </c>
      <c r="CM11">
        <v>0</v>
      </c>
      <c r="CN11">
        <f t="shared" si="4"/>
        <v>80.271903617178623</v>
      </c>
      <c r="CP11">
        <v>6.5689884974849386</v>
      </c>
      <c r="CQ11">
        <v>0</v>
      </c>
      <c r="CR11">
        <v>6.1489997573814614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f t="shared" si="5"/>
        <v>12.7179882548664</v>
      </c>
      <c r="DI11">
        <v>2027</v>
      </c>
      <c r="DJ11">
        <f t="shared" si="6"/>
        <v>1416.0008941270485</v>
      </c>
      <c r="DK11">
        <f t="shared" si="7"/>
        <v>1335.7289905098698</v>
      </c>
      <c r="DN11">
        <v>2027</v>
      </c>
      <c r="DO11">
        <v>1416.0008941270487</v>
      </c>
      <c r="DP11">
        <v>1335.7289905098701</v>
      </c>
    </row>
    <row r="12" spans="2:120" x14ac:dyDescent="0.3">
      <c r="B12">
        <v>2028</v>
      </c>
      <c r="C12">
        <v>0</v>
      </c>
      <c r="D12">
        <v>0</v>
      </c>
      <c r="E12">
        <v>27.021476941511192</v>
      </c>
      <c r="F12">
        <v>0</v>
      </c>
      <c r="G12">
        <v>0</v>
      </c>
      <c r="H12">
        <v>0</v>
      </c>
      <c r="I12">
        <v>357.17059315950934</v>
      </c>
      <c r="J12">
        <v>275.22389086377234</v>
      </c>
      <c r="K12">
        <v>0</v>
      </c>
      <c r="L12">
        <v>0</v>
      </c>
      <c r="M12">
        <v>1.1318968540579999</v>
      </c>
      <c r="N12">
        <v>0</v>
      </c>
      <c r="O12">
        <v>48.384013323508</v>
      </c>
      <c r="P12">
        <v>1.6602657081816314</v>
      </c>
      <c r="Q12">
        <v>0</v>
      </c>
      <c r="R12">
        <v>7.0481928421704821E-6</v>
      </c>
      <c r="S12">
        <v>0.74907820005900005</v>
      </c>
      <c r="T12">
        <f t="shared" si="0"/>
        <v>711.34122209879251</v>
      </c>
      <c r="V12">
        <v>91.229252722457673</v>
      </c>
      <c r="W12">
        <v>52.485589883640635</v>
      </c>
      <c r="X12">
        <v>96.85513060217562</v>
      </c>
      <c r="Y12">
        <v>0.39239263344385406</v>
      </c>
      <c r="Z12">
        <v>4.0188735240296078E-2</v>
      </c>
      <c r="AA12">
        <v>0.86910667946008313</v>
      </c>
      <c r="AB12">
        <v>9.005214584412094E-2</v>
      </c>
      <c r="AC12">
        <v>1.8070531318769358</v>
      </c>
      <c r="AD12">
        <v>3.2889560336556239E-3</v>
      </c>
      <c r="AE12">
        <v>0.17580220789368184</v>
      </c>
      <c r="AF12">
        <v>0.25316820023422559</v>
      </c>
      <c r="AG12">
        <v>4.4893414297727974</v>
      </c>
      <c r="AH12">
        <v>3.5735677174821589E-3</v>
      </c>
      <c r="AI12">
        <v>67.112604422864592</v>
      </c>
      <c r="AJ12">
        <v>8.2785443702820523</v>
      </c>
      <c r="AK12">
        <v>0</v>
      </c>
      <c r="AL12">
        <f t="shared" si="1"/>
        <v>324.08508968893767</v>
      </c>
      <c r="AN12">
        <v>0</v>
      </c>
      <c r="AO12">
        <v>0</v>
      </c>
      <c r="AP12">
        <v>76.720089321173901</v>
      </c>
      <c r="AQ12">
        <v>39.566567358440643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32.465002254128905</v>
      </c>
      <c r="AZ12">
        <v>0</v>
      </c>
      <c r="BA12">
        <v>74.330948671896067</v>
      </c>
      <c r="BB12">
        <v>0</v>
      </c>
      <c r="BC12">
        <v>0</v>
      </c>
      <c r="BD12">
        <f t="shared" si="2"/>
        <v>223.08260760563951</v>
      </c>
      <c r="BF12">
        <v>0</v>
      </c>
      <c r="BG12">
        <v>0</v>
      </c>
      <c r="BH12">
        <v>18.157455033703613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3.3110071763298974</v>
      </c>
      <c r="BR12">
        <v>0</v>
      </c>
      <c r="BS12">
        <v>60.988046369731421</v>
      </c>
      <c r="BT12">
        <v>0</v>
      </c>
      <c r="BU12">
        <v>0</v>
      </c>
      <c r="BV12">
        <f t="shared" si="3"/>
        <v>82.456508579764929</v>
      </c>
      <c r="BX12">
        <v>0</v>
      </c>
      <c r="BY12">
        <v>0</v>
      </c>
      <c r="BZ12">
        <v>10.925117860077492</v>
      </c>
      <c r="CA12">
        <v>15.360527836540738</v>
      </c>
      <c r="CB12">
        <v>0</v>
      </c>
      <c r="CC12">
        <v>0</v>
      </c>
      <c r="CD12">
        <v>0.62015391838310352</v>
      </c>
      <c r="CE12">
        <v>31.529061805858724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24.343190128526921</v>
      </c>
      <c r="CL12">
        <v>0</v>
      </c>
      <c r="CM12">
        <v>0</v>
      </c>
      <c r="CN12">
        <f t="shared" si="4"/>
        <v>82.778051549386987</v>
      </c>
      <c r="CP12">
        <v>6.5689884974849386</v>
      </c>
      <c r="CQ12">
        <v>0</v>
      </c>
      <c r="CR12">
        <v>6.1489997573814614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f t="shared" si="5"/>
        <v>12.7179882548664</v>
      </c>
      <c r="DI12">
        <v>2028</v>
      </c>
      <c r="DJ12">
        <f t="shared" si="6"/>
        <v>1436.4614677773884</v>
      </c>
      <c r="DK12">
        <f t="shared" si="7"/>
        <v>1353.6834162280015</v>
      </c>
      <c r="DN12">
        <v>2028</v>
      </c>
      <c r="DO12">
        <v>1436.4614677773877</v>
      </c>
      <c r="DP12">
        <v>1353.6834162280006</v>
      </c>
    </row>
    <row r="13" spans="2:120" x14ac:dyDescent="0.3">
      <c r="B13">
        <v>2029</v>
      </c>
      <c r="C13">
        <v>0</v>
      </c>
      <c r="D13">
        <v>0</v>
      </c>
      <c r="E13">
        <v>29.399425730303356</v>
      </c>
      <c r="F13">
        <v>0</v>
      </c>
      <c r="G13">
        <v>0</v>
      </c>
      <c r="H13">
        <v>0</v>
      </c>
      <c r="I13">
        <v>364.02809053356202</v>
      </c>
      <c r="J13">
        <v>278.70990483850164</v>
      </c>
      <c r="K13">
        <v>0</v>
      </c>
      <c r="L13">
        <v>0</v>
      </c>
      <c r="M13">
        <v>1.1530791292339999</v>
      </c>
      <c r="N13">
        <v>0</v>
      </c>
      <c r="O13">
        <v>49.610748013166003</v>
      </c>
      <c r="P13">
        <v>2.2630525713915524</v>
      </c>
      <c r="Q13">
        <v>0</v>
      </c>
      <c r="R13">
        <v>1.3465257844617425E-5</v>
      </c>
      <c r="S13">
        <v>0.76807042807299997</v>
      </c>
      <c r="T13">
        <f t="shared" si="0"/>
        <v>725.93238470948938</v>
      </c>
      <c r="V13">
        <v>92.048434138787485</v>
      </c>
      <c r="W13">
        <v>48.335739183520303</v>
      </c>
      <c r="X13">
        <v>100.66951361373872</v>
      </c>
      <c r="Y13">
        <v>0.35288339230574639</v>
      </c>
      <c r="Z13">
        <v>3.7461932308558522E-2</v>
      </c>
      <c r="AA13">
        <v>0.8756849250860963</v>
      </c>
      <c r="AB13">
        <v>8.4015097367341821E-2</v>
      </c>
      <c r="AC13">
        <v>1.6840587914472547</v>
      </c>
      <c r="AD13">
        <v>2.9392667082553817E-3</v>
      </c>
      <c r="AE13">
        <v>0.16377254615761105</v>
      </c>
      <c r="AF13">
        <v>0.23691403152236098</v>
      </c>
      <c r="AG13">
        <v>4.4991815983853289</v>
      </c>
      <c r="AH13">
        <v>3.3394947451860159E-3</v>
      </c>
      <c r="AI13">
        <v>70.1036980888518</v>
      </c>
      <c r="AJ13">
        <v>8.3144502040370263</v>
      </c>
      <c r="AK13">
        <v>0</v>
      </c>
      <c r="AL13">
        <f t="shared" si="1"/>
        <v>327.41208630496908</v>
      </c>
      <c r="AN13">
        <v>0</v>
      </c>
      <c r="AO13">
        <v>0</v>
      </c>
      <c r="AP13">
        <v>78.216084550070548</v>
      </c>
      <c r="AQ13">
        <v>34.257682747116021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32.871820913463395</v>
      </c>
      <c r="AZ13">
        <v>0</v>
      </c>
      <c r="BA13">
        <v>74.237277186256435</v>
      </c>
      <c r="BB13">
        <v>0</v>
      </c>
      <c r="BC13">
        <v>0</v>
      </c>
      <c r="BD13">
        <f t="shared" si="2"/>
        <v>219.58286539690641</v>
      </c>
      <c r="BF13">
        <v>0</v>
      </c>
      <c r="BG13">
        <v>0</v>
      </c>
      <c r="BH13">
        <v>17.825228986023891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3.1753504886015489</v>
      </c>
      <c r="BR13">
        <v>0</v>
      </c>
      <c r="BS13">
        <v>60.83505446900778</v>
      </c>
      <c r="BT13">
        <v>0</v>
      </c>
      <c r="BU13">
        <v>0</v>
      </c>
      <c r="BV13">
        <f t="shared" si="3"/>
        <v>81.835633943633212</v>
      </c>
      <c r="BX13">
        <v>0</v>
      </c>
      <c r="BY13">
        <v>0</v>
      </c>
      <c r="BZ13">
        <v>11.289775302590277</v>
      </c>
      <c r="CA13">
        <v>15.904218340920727</v>
      </c>
      <c r="CB13">
        <v>0</v>
      </c>
      <c r="CC13">
        <v>0</v>
      </c>
      <c r="CD13">
        <v>0.64161232112903077</v>
      </c>
      <c r="CE13">
        <v>32.468655081552598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25.159896379516642</v>
      </c>
      <c r="CL13">
        <v>0</v>
      </c>
      <c r="CM13">
        <v>0</v>
      </c>
      <c r="CN13">
        <f t="shared" si="4"/>
        <v>85.464157425709274</v>
      </c>
      <c r="CP13">
        <v>6.5689884974849386</v>
      </c>
      <c r="CQ13">
        <v>0</v>
      </c>
      <c r="CR13">
        <v>6.1489997573814614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f t="shared" si="5"/>
        <v>12.7179882548664</v>
      </c>
      <c r="DI13">
        <v>2029</v>
      </c>
      <c r="DJ13">
        <f t="shared" si="6"/>
        <v>1452.9451160355741</v>
      </c>
      <c r="DK13">
        <f t="shared" si="7"/>
        <v>1367.4809586098647</v>
      </c>
      <c r="DN13">
        <v>2029</v>
      </c>
      <c r="DO13">
        <v>1452.9451160355736</v>
      </c>
      <c r="DP13">
        <v>1367.4809586098643</v>
      </c>
    </row>
    <row r="14" spans="2:120" x14ac:dyDescent="0.3">
      <c r="B14">
        <v>2030</v>
      </c>
      <c r="C14">
        <v>0</v>
      </c>
      <c r="D14">
        <v>0</v>
      </c>
      <c r="E14">
        <v>32.616265397701511</v>
      </c>
      <c r="F14">
        <v>0</v>
      </c>
      <c r="G14">
        <v>0</v>
      </c>
      <c r="H14">
        <v>0</v>
      </c>
      <c r="I14">
        <v>370.45019618307316</v>
      </c>
      <c r="J14">
        <v>282.95848715068223</v>
      </c>
      <c r="K14">
        <v>0</v>
      </c>
      <c r="L14">
        <v>0</v>
      </c>
      <c r="M14">
        <v>1.1737285724890001</v>
      </c>
      <c r="N14">
        <v>0</v>
      </c>
      <c r="O14">
        <v>50.840530092849001</v>
      </c>
      <c r="P14">
        <v>3.4155382254169906</v>
      </c>
      <c r="Q14">
        <v>0</v>
      </c>
      <c r="R14">
        <v>2.7135072345543066E-5</v>
      </c>
      <c r="S14">
        <v>0.78710983558500003</v>
      </c>
      <c r="T14">
        <f t="shared" si="0"/>
        <v>742.24188259286939</v>
      </c>
      <c r="V14">
        <v>92.217259321751087</v>
      </c>
      <c r="W14">
        <v>43.861304904011547</v>
      </c>
      <c r="X14">
        <v>104.29535692269256</v>
      </c>
      <c r="Y14">
        <v>0.30970090082724211</v>
      </c>
      <c r="Z14">
        <v>3.4487904849908338E-2</v>
      </c>
      <c r="AA14">
        <v>0.87617481089356908</v>
      </c>
      <c r="AB14">
        <v>7.74313637197524E-2</v>
      </c>
      <c r="AC14">
        <v>1.5497184292374566</v>
      </c>
      <c r="AD14">
        <v>2.5571183700437124E-3</v>
      </c>
      <c r="AE14">
        <v>0.15064791186673565</v>
      </c>
      <c r="AF14">
        <v>0.21918401161362697</v>
      </c>
      <c r="AG14">
        <v>4.5017526415641775</v>
      </c>
      <c r="AH14">
        <v>3.0833980485122318E-3</v>
      </c>
      <c r="AI14">
        <v>72.848678952254048</v>
      </c>
      <c r="AJ14">
        <v>8.3173632562531559</v>
      </c>
      <c r="AK14">
        <v>0</v>
      </c>
      <c r="AL14">
        <f t="shared" si="1"/>
        <v>329.2647018479534</v>
      </c>
      <c r="AN14">
        <v>0</v>
      </c>
      <c r="AO14">
        <v>0</v>
      </c>
      <c r="AP14">
        <v>79.308626959836076</v>
      </c>
      <c r="AQ14">
        <v>28.721254018212612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33.14192175947435</v>
      </c>
      <c r="AZ14">
        <v>0</v>
      </c>
      <c r="BA14">
        <v>73.615749133051381</v>
      </c>
      <c r="BB14">
        <v>0</v>
      </c>
      <c r="BC14">
        <v>0</v>
      </c>
      <c r="BD14">
        <f t="shared" si="2"/>
        <v>214.78755187057442</v>
      </c>
      <c r="BF14">
        <v>0</v>
      </c>
      <c r="BG14">
        <v>0</v>
      </c>
      <c r="BH14">
        <v>17.336857145490338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3.0134831460768297</v>
      </c>
      <c r="BR14">
        <v>0</v>
      </c>
      <c r="BS14">
        <v>60.269971139815077</v>
      </c>
      <c r="BT14">
        <v>0</v>
      </c>
      <c r="BU14">
        <v>0</v>
      </c>
      <c r="BV14">
        <f t="shared" si="3"/>
        <v>80.620311431382248</v>
      </c>
      <c r="BX14">
        <v>0</v>
      </c>
      <c r="BY14">
        <v>0</v>
      </c>
      <c r="BZ14">
        <v>11.659381143047522</v>
      </c>
      <c r="CA14">
        <v>16.459442807331413</v>
      </c>
      <c r="CB14">
        <v>0</v>
      </c>
      <c r="CC14">
        <v>0</v>
      </c>
      <c r="CD14">
        <v>0.66347689308028146</v>
      </c>
      <c r="CE14">
        <v>33.417650619254402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25.988407162687803</v>
      </c>
      <c r="CL14">
        <v>0</v>
      </c>
      <c r="CM14">
        <v>0</v>
      </c>
      <c r="CN14">
        <f t="shared" si="4"/>
        <v>88.18835862540142</v>
      </c>
      <c r="CP14">
        <v>6.5689884974849386</v>
      </c>
      <c r="CQ14">
        <v>0</v>
      </c>
      <c r="CR14">
        <v>6.1489997573814614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f t="shared" si="5"/>
        <v>12.7179882548664</v>
      </c>
      <c r="DI14">
        <v>2030</v>
      </c>
      <c r="DJ14">
        <f t="shared" si="6"/>
        <v>1467.8207946230475</v>
      </c>
      <c r="DK14">
        <f t="shared" si="7"/>
        <v>1379.6324359976461</v>
      </c>
      <c r="DN14">
        <v>2030</v>
      </c>
      <c r="DO14">
        <v>1467.8207946230473</v>
      </c>
      <c r="DP14">
        <v>1379.6324359976459</v>
      </c>
    </row>
    <row r="15" spans="2:120" x14ac:dyDescent="0.3">
      <c r="B15">
        <v>2031</v>
      </c>
      <c r="C15">
        <v>0</v>
      </c>
      <c r="D15">
        <v>0</v>
      </c>
      <c r="E15">
        <v>37.018238147140657</v>
      </c>
      <c r="F15">
        <v>0</v>
      </c>
      <c r="G15">
        <v>0</v>
      </c>
      <c r="H15">
        <v>0</v>
      </c>
      <c r="I15">
        <v>376.39935301919201</v>
      </c>
      <c r="J15">
        <v>288.47135902369848</v>
      </c>
      <c r="K15">
        <v>0</v>
      </c>
      <c r="L15">
        <v>0</v>
      </c>
      <c r="M15">
        <v>1.194388857154</v>
      </c>
      <c r="N15">
        <v>0</v>
      </c>
      <c r="O15">
        <v>52.097701287747</v>
      </c>
      <c r="P15">
        <v>6.0844513873633641</v>
      </c>
      <c r="Q15">
        <v>0</v>
      </c>
      <c r="R15">
        <v>5.7162566988979217E-5</v>
      </c>
      <c r="S15">
        <v>0.80657327962699998</v>
      </c>
      <c r="T15">
        <f t="shared" si="0"/>
        <v>762.07212216448954</v>
      </c>
      <c r="V15">
        <v>91.930272709029921</v>
      </c>
      <c r="W15">
        <v>39.905673767047261</v>
      </c>
      <c r="X15">
        <v>107.10730309074523</v>
      </c>
      <c r="Y15">
        <v>0.26555717236432663</v>
      </c>
      <c r="Z15">
        <v>3.135008417733106E-2</v>
      </c>
      <c r="AA15">
        <v>0.87235335932715008</v>
      </c>
      <c r="AB15">
        <v>7.0491331617779401E-2</v>
      </c>
      <c r="AC15">
        <v>1.4082963682712393</v>
      </c>
      <c r="AD15">
        <v>2.1665011482123568E-3</v>
      </c>
      <c r="AE15">
        <v>0.13680982820528598</v>
      </c>
      <c r="AF15">
        <v>0.20056883556162278</v>
      </c>
      <c r="AG15">
        <v>4.4992240846079872</v>
      </c>
      <c r="AH15">
        <v>2.8125370637551695E-3</v>
      </c>
      <c r="AI15">
        <v>75.464567907769805</v>
      </c>
      <c r="AJ15">
        <v>8.2968436653442339</v>
      </c>
      <c r="AK15">
        <v>0</v>
      </c>
      <c r="AL15">
        <f t="shared" si="1"/>
        <v>330.19429124228117</v>
      </c>
      <c r="AN15">
        <v>0</v>
      </c>
      <c r="AO15">
        <v>0</v>
      </c>
      <c r="AP15">
        <v>81.665273782436415</v>
      </c>
      <c r="AQ15">
        <v>26.341560537221252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30.987835351783389</v>
      </c>
      <c r="AZ15">
        <v>0</v>
      </c>
      <c r="BA15">
        <v>72.945435326615197</v>
      </c>
      <c r="BB15">
        <v>0</v>
      </c>
      <c r="BC15">
        <v>0</v>
      </c>
      <c r="BD15">
        <f t="shared" si="2"/>
        <v>211.94010499805626</v>
      </c>
      <c r="BF15">
        <v>0</v>
      </c>
      <c r="BG15">
        <v>0</v>
      </c>
      <c r="BH15">
        <v>16.795536484201524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2.8721974297883572</v>
      </c>
      <c r="BR15">
        <v>0</v>
      </c>
      <c r="BS15">
        <v>60.196898485058426</v>
      </c>
      <c r="BT15">
        <v>0</v>
      </c>
      <c r="BU15">
        <v>0</v>
      </c>
      <c r="BV15">
        <f t="shared" si="3"/>
        <v>79.864632399048304</v>
      </c>
      <c r="BX15">
        <v>0</v>
      </c>
      <c r="BY15">
        <v>0</v>
      </c>
      <c r="BZ15">
        <v>12.04082042691766</v>
      </c>
      <c r="CA15">
        <v>17.034178866111571</v>
      </c>
      <c r="CB15">
        <v>0</v>
      </c>
      <c r="CC15">
        <v>0</v>
      </c>
      <c r="CD15">
        <v>0.68608746688557298</v>
      </c>
      <c r="CE15">
        <v>34.393818305586976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26.843720473391677</v>
      </c>
      <c r="CL15">
        <v>0</v>
      </c>
      <c r="CM15">
        <v>0</v>
      </c>
      <c r="CN15">
        <f t="shared" si="4"/>
        <v>90.998625538893464</v>
      </c>
      <c r="CP15">
        <v>6.5689884974849386</v>
      </c>
      <c r="CQ15">
        <v>0</v>
      </c>
      <c r="CR15">
        <v>6.1489997573814614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f t="shared" si="5"/>
        <v>12.7179882548664</v>
      </c>
      <c r="DI15">
        <v>2031</v>
      </c>
      <c r="DJ15">
        <f t="shared" si="6"/>
        <v>1487.7877645976348</v>
      </c>
      <c r="DK15">
        <f t="shared" si="7"/>
        <v>1396.7891390587413</v>
      </c>
      <c r="DN15">
        <v>2031</v>
      </c>
      <c r="DO15">
        <v>1487.7877645976348</v>
      </c>
      <c r="DP15">
        <v>1396.7891390587413</v>
      </c>
    </row>
    <row r="16" spans="2:120" x14ac:dyDescent="0.3">
      <c r="B16">
        <v>2032</v>
      </c>
      <c r="C16">
        <v>0</v>
      </c>
      <c r="D16">
        <v>0</v>
      </c>
      <c r="E16">
        <v>42.013579599820183</v>
      </c>
      <c r="F16">
        <v>0</v>
      </c>
      <c r="G16">
        <v>0</v>
      </c>
      <c r="H16">
        <v>0</v>
      </c>
      <c r="I16">
        <v>379.7198661345023</v>
      </c>
      <c r="J16">
        <v>292.64895440904223</v>
      </c>
      <c r="K16">
        <v>0</v>
      </c>
      <c r="L16">
        <v>0</v>
      </c>
      <c r="M16">
        <v>1.215037187811</v>
      </c>
      <c r="N16">
        <v>0</v>
      </c>
      <c r="O16">
        <v>53.382389507907</v>
      </c>
      <c r="P16">
        <v>9.221356284900418</v>
      </c>
      <c r="Q16">
        <v>0</v>
      </c>
      <c r="R16">
        <v>1.1378901230576013E-4</v>
      </c>
      <c r="S16">
        <v>0.82646274049400004</v>
      </c>
      <c r="T16">
        <f t="shared" si="0"/>
        <v>779.0277596534894</v>
      </c>
      <c r="V16">
        <v>91.471025504712344</v>
      </c>
      <c r="W16">
        <v>35.831992232248993</v>
      </c>
      <c r="X16">
        <v>109.8997195115364</v>
      </c>
      <c r="Y16">
        <v>0.2234559614889241</v>
      </c>
      <c r="Z16">
        <v>2.8125046705473444E-2</v>
      </c>
      <c r="AA16">
        <v>0.86695990488271879</v>
      </c>
      <c r="AB16">
        <v>6.3371714996207459E-2</v>
      </c>
      <c r="AC16">
        <v>1.2638784339012954</v>
      </c>
      <c r="AD16">
        <v>1.7939900532159933E-3</v>
      </c>
      <c r="AE16">
        <v>0.12261309048058229</v>
      </c>
      <c r="AF16">
        <v>0.18164268424259819</v>
      </c>
      <c r="AG16">
        <v>4.4948851739219045</v>
      </c>
      <c r="AH16">
        <v>2.5336054261023591E-3</v>
      </c>
      <c r="AI16">
        <v>78.061037642577247</v>
      </c>
      <c r="AJ16">
        <v>8.2676952642517243</v>
      </c>
      <c r="AK16">
        <v>0</v>
      </c>
      <c r="AL16">
        <f t="shared" si="1"/>
        <v>330.78072976142568</v>
      </c>
      <c r="AN16">
        <v>0</v>
      </c>
      <c r="AO16">
        <v>0</v>
      </c>
      <c r="AP16">
        <v>83.895662755221025</v>
      </c>
      <c r="AQ16">
        <v>23.888802873293784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28.738458304760556</v>
      </c>
      <c r="AZ16">
        <v>0</v>
      </c>
      <c r="BA16">
        <v>72.108515075789384</v>
      </c>
      <c r="BB16">
        <v>0</v>
      </c>
      <c r="BC16">
        <v>0</v>
      </c>
      <c r="BD16">
        <f t="shared" si="2"/>
        <v>208.63143900906476</v>
      </c>
      <c r="BF16">
        <v>0</v>
      </c>
      <c r="BG16">
        <v>0</v>
      </c>
      <c r="BH16">
        <v>16.219081260542037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2.7260132355892703</v>
      </c>
      <c r="BR16">
        <v>0</v>
      </c>
      <c r="BS16">
        <v>60.059285815868122</v>
      </c>
      <c r="BT16">
        <v>0</v>
      </c>
      <c r="BU16">
        <v>0</v>
      </c>
      <c r="BV16">
        <f t="shared" si="3"/>
        <v>79.004380311999427</v>
      </c>
      <c r="BX16">
        <v>0</v>
      </c>
      <c r="BY16">
        <v>0</v>
      </c>
      <c r="BZ16">
        <v>12.432316222891702</v>
      </c>
      <c r="CA16">
        <v>17.629110842731489</v>
      </c>
      <c r="CB16">
        <v>0</v>
      </c>
      <c r="CC16">
        <v>0</v>
      </c>
      <c r="CD16">
        <v>0.70943841217705927</v>
      </c>
      <c r="CE16">
        <v>35.395884454799386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27.722517476397449</v>
      </c>
      <c r="CL16">
        <v>0</v>
      </c>
      <c r="CM16">
        <v>0</v>
      </c>
      <c r="CN16">
        <f t="shared" si="4"/>
        <v>93.889267408997085</v>
      </c>
      <c r="CP16">
        <v>6.5689884974849386</v>
      </c>
      <c r="CQ16">
        <v>0</v>
      </c>
      <c r="CR16">
        <v>6.1489997573814614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f t="shared" si="5"/>
        <v>12.7179882548664</v>
      </c>
      <c r="DI16">
        <v>2032</v>
      </c>
      <c r="DJ16">
        <f t="shared" si="6"/>
        <v>1504.0515643998422</v>
      </c>
      <c r="DK16">
        <f t="shared" si="7"/>
        <v>1410.1622969908451</v>
      </c>
      <c r="DN16">
        <v>2032</v>
      </c>
      <c r="DO16">
        <v>1504.0515643998431</v>
      </c>
      <c r="DP16">
        <v>1410.162296990846</v>
      </c>
    </row>
    <row r="17" spans="2:120" x14ac:dyDescent="0.3">
      <c r="B17">
        <v>2033</v>
      </c>
      <c r="C17">
        <v>0</v>
      </c>
      <c r="D17">
        <v>0</v>
      </c>
      <c r="E17">
        <v>48.283228314652533</v>
      </c>
      <c r="F17">
        <v>0</v>
      </c>
      <c r="G17">
        <v>0</v>
      </c>
      <c r="H17">
        <v>0</v>
      </c>
      <c r="I17">
        <v>381.35606109760437</v>
      </c>
      <c r="J17">
        <v>296.44816853996508</v>
      </c>
      <c r="K17">
        <v>0</v>
      </c>
      <c r="L17">
        <v>0</v>
      </c>
      <c r="M17">
        <v>1.2356691586819999</v>
      </c>
      <c r="N17">
        <v>0</v>
      </c>
      <c r="O17">
        <v>54.695534475563001</v>
      </c>
      <c r="P17">
        <v>13.17328082575915</v>
      </c>
      <c r="Q17">
        <v>0</v>
      </c>
      <c r="R17">
        <v>2.3409084594110932E-4</v>
      </c>
      <c r="S17">
        <v>0.84679276690600003</v>
      </c>
      <c r="T17">
        <f t="shared" si="0"/>
        <v>796.03896926997811</v>
      </c>
      <c r="V17">
        <v>91.174570592455225</v>
      </c>
      <c r="W17">
        <v>31.712922693612224</v>
      </c>
      <c r="X17">
        <v>112.82504873644088</v>
      </c>
      <c r="Y17">
        <v>0.18571003038654854</v>
      </c>
      <c r="Z17">
        <v>2.4870101295806902E-2</v>
      </c>
      <c r="AA17">
        <v>0.86311500685723408</v>
      </c>
      <c r="AB17">
        <v>5.6205086006293578E-2</v>
      </c>
      <c r="AC17">
        <v>1.1195489028355698</v>
      </c>
      <c r="AD17">
        <v>1.4600509694923697E-3</v>
      </c>
      <c r="AE17">
        <v>0.10832399132434786</v>
      </c>
      <c r="AF17">
        <v>0.16283927843388635</v>
      </c>
      <c r="AG17">
        <v>4.4924801789949278</v>
      </c>
      <c r="AH17">
        <v>2.2516395316727602E-3</v>
      </c>
      <c r="AI17">
        <v>80.813429499461435</v>
      </c>
      <c r="AJ17">
        <v>8.2468061251251559</v>
      </c>
      <c r="AK17">
        <v>0</v>
      </c>
      <c r="AL17">
        <f t="shared" si="1"/>
        <v>331.78958191373067</v>
      </c>
      <c r="AN17">
        <v>0</v>
      </c>
      <c r="AO17">
        <v>0</v>
      </c>
      <c r="AP17">
        <v>86.195631392564195</v>
      </c>
      <c r="AQ17">
        <v>21.613316618336736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26.456034682255467</v>
      </c>
      <c r="AZ17">
        <v>0</v>
      </c>
      <c r="BA17">
        <v>71.388319530197109</v>
      </c>
      <c r="BB17">
        <v>0</v>
      </c>
      <c r="BC17">
        <v>0</v>
      </c>
      <c r="BD17">
        <f t="shared" si="2"/>
        <v>205.65330222335353</v>
      </c>
      <c r="BF17">
        <v>0</v>
      </c>
      <c r="BG17">
        <v>0</v>
      </c>
      <c r="BH17">
        <v>15.682557981793806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2.5861491136801589</v>
      </c>
      <c r="BR17">
        <v>0</v>
      </c>
      <c r="BS17">
        <v>60.039112344014491</v>
      </c>
      <c r="BT17">
        <v>0</v>
      </c>
      <c r="BU17">
        <v>0</v>
      </c>
      <c r="BV17">
        <f t="shared" si="3"/>
        <v>78.307819439488455</v>
      </c>
      <c r="BX17">
        <v>0</v>
      </c>
      <c r="BY17">
        <v>0</v>
      </c>
      <c r="BZ17">
        <v>12.836381055364475</v>
      </c>
      <c r="CA17">
        <v>18.244958635888729</v>
      </c>
      <c r="CB17">
        <v>0</v>
      </c>
      <c r="CC17">
        <v>0</v>
      </c>
      <c r="CD17">
        <v>0.73358703576252771</v>
      </c>
      <c r="CE17">
        <v>36.426666489893037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28.629816463997891</v>
      </c>
      <c r="CL17">
        <v>0</v>
      </c>
      <c r="CM17">
        <v>0</v>
      </c>
      <c r="CN17">
        <f t="shared" si="4"/>
        <v>96.871409680906652</v>
      </c>
      <c r="CP17">
        <v>6.5689884974849386</v>
      </c>
      <c r="CQ17">
        <v>0</v>
      </c>
      <c r="CR17">
        <v>6.1489997573814614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f t="shared" si="5"/>
        <v>12.7179882548664</v>
      </c>
      <c r="DI17">
        <v>2033</v>
      </c>
      <c r="DJ17">
        <f t="shared" si="6"/>
        <v>1521.3790707823239</v>
      </c>
      <c r="DK17">
        <f t="shared" si="7"/>
        <v>1424.5076611014172</v>
      </c>
      <c r="DN17">
        <v>2033</v>
      </c>
      <c r="DO17">
        <v>1521.3790707823239</v>
      </c>
      <c r="DP17">
        <v>1424.5076611014172</v>
      </c>
    </row>
    <row r="18" spans="2:120" x14ac:dyDescent="0.3">
      <c r="B18">
        <v>2034</v>
      </c>
      <c r="C18">
        <v>0</v>
      </c>
      <c r="D18">
        <v>0</v>
      </c>
      <c r="E18">
        <v>55.229244767654137</v>
      </c>
      <c r="F18">
        <v>0</v>
      </c>
      <c r="G18">
        <v>0</v>
      </c>
      <c r="H18">
        <v>0</v>
      </c>
      <c r="I18">
        <v>380.19700625143059</v>
      </c>
      <c r="J18">
        <v>298.41284257751335</v>
      </c>
      <c r="K18">
        <v>0</v>
      </c>
      <c r="L18">
        <v>0</v>
      </c>
      <c r="M18">
        <v>1.2562612473450001</v>
      </c>
      <c r="N18">
        <v>0</v>
      </c>
      <c r="O18">
        <v>56.037243444562002</v>
      </c>
      <c r="P18">
        <v>17.8574104013157</v>
      </c>
      <c r="Q18">
        <v>0</v>
      </c>
      <c r="R18">
        <v>4.6688328522339814E-4</v>
      </c>
      <c r="S18">
        <v>0.86756501935999997</v>
      </c>
      <c r="T18">
        <f t="shared" si="0"/>
        <v>809.85804059246607</v>
      </c>
      <c r="V18">
        <v>91.2987120443252</v>
      </c>
      <c r="W18">
        <v>27.571789471639992</v>
      </c>
      <c r="X18">
        <v>116.0179513750473</v>
      </c>
      <c r="Y18">
        <v>0.15322790900940508</v>
      </c>
      <c r="Z18">
        <v>2.1603468597289243E-2</v>
      </c>
      <c r="AA18">
        <v>0.86319994800125788</v>
      </c>
      <c r="AB18">
        <v>4.9034349825866005E-2</v>
      </c>
      <c r="AC18">
        <v>0.97635077226193612</v>
      </c>
      <c r="AD18">
        <v>1.1727279879321232E-3</v>
      </c>
      <c r="AE18">
        <v>9.4028944578028517E-2</v>
      </c>
      <c r="AF18">
        <v>0.14430729381648483</v>
      </c>
      <c r="AG18">
        <v>4.4948647920835603</v>
      </c>
      <c r="AH18">
        <v>1.9682720127439809E-3</v>
      </c>
      <c r="AI18">
        <v>83.870531337698338</v>
      </c>
      <c r="AJ18">
        <v>8.247082447689781</v>
      </c>
      <c r="AK18">
        <v>0</v>
      </c>
      <c r="AL18">
        <f t="shared" si="1"/>
        <v>333.80582515457507</v>
      </c>
      <c r="AN18">
        <v>0</v>
      </c>
      <c r="AO18">
        <v>0</v>
      </c>
      <c r="AP18">
        <v>88.729056321924048</v>
      </c>
      <c r="AQ18">
        <v>19.684098875517979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24.172159567874928</v>
      </c>
      <c r="AZ18">
        <v>0</v>
      </c>
      <c r="BA18">
        <v>70.997566466633373</v>
      </c>
      <c r="BB18">
        <v>0</v>
      </c>
      <c r="BC18">
        <v>0</v>
      </c>
      <c r="BD18">
        <f t="shared" si="2"/>
        <v>203.58288123195032</v>
      </c>
      <c r="BF18">
        <v>0</v>
      </c>
      <c r="BG18">
        <v>0</v>
      </c>
      <c r="BH18">
        <v>15.238396214065455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2.4595602874291904</v>
      </c>
      <c r="BR18">
        <v>0</v>
      </c>
      <c r="BS18">
        <v>60.279256998908025</v>
      </c>
      <c r="BT18">
        <v>0</v>
      </c>
      <c r="BU18">
        <v>0</v>
      </c>
      <c r="BV18">
        <f t="shared" si="3"/>
        <v>77.977213500402669</v>
      </c>
      <c r="BX18">
        <v>0</v>
      </c>
      <c r="BY18">
        <v>0</v>
      </c>
      <c r="BZ18">
        <v>13.250982430438031</v>
      </c>
      <c r="CA18">
        <v>18.882455868335583</v>
      </c>
      <c r="CB18">
        <v>0</v>
      </c>
      <c r="CC18">
        <v>0</v>
      </c>
      <c r="CD18">
        <v>0.75852545257735315</v>
      </c>
      <c r="CE18">
        <v>37.484670399417432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29.561811697481918</v>
      </c>
      <c r="CL18">
        <v>0</v>
      </c>
      <c r="CM18">
        <v>0</v>
      </c>
      <c r="CN18">
        <f t="shared" si="4"/>
        <v>99.938445848250311</v>
      </c>
      <c r="CP18">
        <v>6.5689884974849386</v>
      </c>
      <c r="CQ18">
        <v>0</v>
      </c>
      <c r="CR18">
        <v>6.1489997573814614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f t="shared" si="5"/>
        <v>12.7179882548664</v>
      </c>
      <c r="DI18">
        <v>2034</v>
      </c>
      <c r="DJ18">
        <f t="shared" si="6"/>
        <v>1537.8803945825107</v>
      </c>
      <c r="DK18">
        <f t="shared" si="7"/>
        <v>1437.9419487342604</v>
      </c>
      <c r="DN18">
        <v>2034</v>
      </c>
      <c r="DO18">
        <v>1537.8803945825109</v>
      </c>
      <c r="DP18">
        <v>1437.9419487342607</v>
      </c>
    </row>
    <row r="19" spans="2:120" x14ac:dyDescent="0.3">
      <c r="B19">
        <v>2035</v>
      </c>
      <c r="C19">
        <v>0</v>
      </c>
      <c r="D19">
        <v>0</v>
      </c>
      <c r="E19">
        <v>64.32497191127743</v>
      </c>
      <c r="F19">
        <v>0</v>
      </c>
      <c r="G19">
        <v>0</v>
      </c>
      <c r="H19">
        <v>0</v>
      </c>
      <c r="I19">
        <v>377.59562335662946</v>
      </c>
      <c r="J19">
        <v>300.04100279222598</v>
      </c>
      <c r="K19">
        <v>0</v>
      </c>
      <c r="L19">
        <v>0</v>
      </c>
      <c r="M19">
        <v>1.276808431194</v>
      </c>
      <c r="N19">
        <v>0</v>
      </c>
      <c r="O19">
        <v>57.408448114930003</v>
      </c>
      <c r="P19">
        <v>24.053135697086191</v>
      </c>
      <c r="Q19">
        <v>0</v>
      </c>
      <c r="R19">
        <v>1.0043937448367096E-3</v>
      </c>
      <c r="S19">
        <v>0.88879392237699995</v>
      </c>
      <c r="T19">
        <f t="shared" si="0"/>
        <v>825.58978861946503</v>
      </c>
      <c r="V19">
        <v>91.971651728139534</v>
      </c>
      <c r="W19">
        <v>23.386288147932603</v>
      </c>
      <c r="X19">
        <v>119.5635537971728</v>
      </c>
      <c r="Y19">
        <v>0.12562649570962664</v>
      </c>
      <c r="Z19">
        <v>1.8307346428255843E-2</v>
      </c>
      <c r="AA19">
        <v>0.86837931785192723</v>
      </c>
      <c r="AB19">
        <v>4.1819751855034309E-2</v>
      </c>
      <c r="AC19">
        <v>0.83344324362968603</v>
      </c>
      <c r="AD19">
        <v>9.2863737573537863E-4</v>
      </c>
      <c r="AE19">
        <v>7.9648497570714002E-2</v>
      </c>
      <c r="AF19">
        <v>0.1259328963999938</v>
      </c>
      <c r="AG19">
        <v>4.5034347846721454</v>
      </c>
      <c r="AH19">
        <v>1.6819825653562111E-3</v>
      </c>
      <c r="AI19">
        <v>87.321138833351313</v>
      </c>
      <c r="AJ19">
        <v>8.2748545592279754</v>
      </c>
      <c r="AK19">
        <v>0</v>
      </c>
      <c r="AL19">
        <f t="shared" si="1"/>
        <v>337.11669001988264</v>
      </c>
      <c r="AN19">
        <v>0</v>
      </c>
      <c r="AO19">
        <v>0</v>
      </c>
      <c r="AP19">
        <v>91.590937873607515</v>
      </c>
      <c r="AQ19">
        <v>18.162276620639336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21.887354370521752</v>
      </c>
      <c r="AZ19">
        <v>0</v>
      </c>
      <c r="BA19">
        <v>71.037942376969369</v>
      </c>
      <c r="BB19">
        <v>0</v>
      </c>
      <c r="BC19">
        <v>0</v>
      </c>
      <c r="BD19">
        <f t="shared" si="2"/>
        <v>202.67851124173797</v>
      </c>
      <c r="BF19">
        <v>0</v>
      </c>
      <c r="BG19">
        <v>0</v>
      </c>
      <c r="BH19">
        <v>14.907291964786225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2.3480041946406867</v>
      </c>
      <c r="BR19">
        <v>0</v>
      </c>
      <c r="BS19">
        <v>60.853673354859275</v>
      </c>
      <c r="BT19">
        <v>0</v>
      </c>
      <c r="BU19">
        <v>0</v>
      </c>
      <c r="BV19">
        <f t="shared" si="3"/>
        <v>78.108969514286187</v>
      </c>
      <c r="BX19">
        <v>0</v>
      </c>
      <c r="BY19">
        <v>0</v>
      </c>
      <c r="BZ19">
        <v>13.678548716105826</v>
      </c>
      <c r="CA19">
        <v>19.542373818675472</v>
      </c>
      <c r="CB19">
        <v>0</v>
      </c>
      <c r="CC19">
        <v>0</v>
      </c>
      <c r="CD19">
        <v>0.78431124836932176</v>
      </c>
      <c r="CE19">
        <v>38.572656571287737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30.523367835891278</v>
      </c>
      <c r="CL19">
        <v>0</v>
      </c>
      <c r="CM19">
        <v>0</v>
      </c>
      <c r="CN19">
        <f t="shared" si="4"/>
        <v>103.10125819032963</v>
      </c>
      <c r="CP19">
        <v>6.5689884974849386</v>
      </c>
      <c r="CQ19">
        <v>0</v>
      </c>
      <c r="CR19">
        <v>6.1489997573814614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f t="shared" si="5"/>
        <v>12.7179882548664</v>
      </c>
      <c r="DI19">
        <v>2035</v>
      </c>
      <c r="DJ19">
        <f t="shared" si="6"/>
        <v>1559.3132058405679</v>
      </c>
      <c r="DK19">
        <f t="shared" si="7"/>
        <v>1456.2119476502382</v>
      </c>
      <c r="DN19">
        <v>2035</v>
      </c>
      <c r="DO19">
        <v>1559.3132058405681</v>
      </c>
      <c r="DP19">
        <v>1456.2119476502385</v>
      </c>
    </row>
    <row r="20" spans="2:120" x14ac:dyDescent="0.3">
      <c r="B20">
        <v>2036</v>
      </c>
      <c r="C20">
        <v>0</v>
      </c>
      <c r="D20">
        <v>0</v>
      </c>
      <c r="E20">
        <v>73.415804563111138</v>
      </c>
      <c r="F20">
        <v>0</v>
      </c>
      <c r="G20">
        <v>0</v>
      </c>
      <c r="H20">
        <v>0</v>
      </c>
      <c r="I20">
        <v>371.98837187869509</v>
      </c>
      <c r="J20">
        <v>298.84742878098967</v>
      </c>
      <c r="K20">
        <v>0</v>
      </c>
      <c r="L20">
        <v>0</v>
      </c>
      <c r="M20">
        <v>1.297289375993</v>
      </c>
      <c r="N20">
        <v>0</v>
      </c>
      <c r="O20">
        <v>58.809357703655998</v>
      </c>
      <c r="P20">
        <v>30.72649361318615</v>
      </c>
      <c r="Q20">
        <v>0</v>
      </c>
      <c r="R20">
        <v>1.9810571157260594E-3</v>
      </c>
      <c r="S20">
        <v>0.91048271503900002</v>
      </c>
      <c r="T20">
        <f t="shared" si="0"/>
        <v>835.99720968778581</v>
      </c>
      <c r="V20">
        <v>93.217650049183845</v>
      </c>
      <c r="W20">
        <v>19.108047721225219</v>
      </c>
      <c r="X20">
        <v>123.45216799392257</v>
      </c>
      <c r="Y20">
        <v>0.1017954635890272</v>
      </c>
      <c r="Z20">
        <v>1.4943448477800608E-2</v>
      </c>
      <c r="AA20">
        <v>0.87876916101477209</v>
      </c>
      <c r="AB20">
        <v>3.4474540304233595E-2</v>
      </c>
      <c r="AC20">
        <v>0.68891417976363012</v>
      </c>
      <c r="AD20">
        <v>7.17959954743248E-4</v>
      </c>
      <c r="AE20">
        <v>6.5008860805516169E-2</v>
      </c>
      <c r="AF20">
        <v>0.10745345247426892</v>
      </c>
      <c r="AG20">
        <v>4.5183286079417586</v>
      </c>
      <c r="AH20">
        <v>1.3894463822024809E-3</v>
      </c>
      <c r="AI20">
        <v>91.227995007716686</v>
      </c>
      <c r="AJ20">
        <v>8.3307771771239594</v>
      </c>
      <c r="AK20">
        <v>0</v>
      </c>
      <c r="AL20">
        <f t="shared" si="1"/>
        <v>341.74843306988015</v>
      </c>
      <c r="AN20">
        <v>0</v>
      </c>
      <c r="AO20">
        <v>0</v>
      </c>
      <c r="AP20">
        <v>93.125949290231844</v>
      </c>
      <c r="AQ20">
        <v>17.02642772409822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20.409812075885199</v>
      </c>
      <c r="AZ20">
        <v>0</v>
      </c>
      <c r="BA20">
        <v>72.356985415277094</v>
      </c>
      <c r="BB20">
        <v>0</v>
      </c>
      <c r="BC20">
        <v>0</v>
      </c>
      <c r="BD20">
        <f t="shared" si="2"/>
        <v>202.91917450549238</v>
      </c>
      <c r="BF20">
        <v>0</v>
      </c>
      <c r="BG20">
        <v>0</v>
      </c>
      <c r="BH20">
        <v>14.730941089516282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2.2787998231499076</v>
      </c>
      <c r="BR20">
        <v>0</v>
      </c>
      <c r="BS20">
        <v>61.758237439601707</v>
      </c>
      <c r="BT20">
        <v>0</v>
      </c>
      <c r="BU20">
        <v>0</v>
      </c>
      <c r="BV20">
        <f t="shared" si="3"/>
        <v>78.767978352267903</v>
      </c>
      <c r="BX20">
        <v>0</v>
      </c>
      <c r="BY20">
        <v>0</v>
      </c>
      <c r="BZ20">
        <v>14.117463009879847</v>
      </c>
      <c r="CA20">
        <v>20.22550073262806</v>
      </c>
      <c r="CB20">
        <v>0</v>
      </c>
      <c r="CC20">
        <v>0</v>
      </c>
      <c r="CD20">
        <v>0.81094412348138978</v>
      </c>
      <c r="CE20">
        <v>39.689550288595342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31.511496662866154</v>
      </c>
      <c r="CL20">
        <v>0</v>
      </c>
      <c r="CM20">
        <v>0</v>
      </c>
      <c r="CN20">
        <f t="shared" si="4"/>
        <v>106.35495481745079</v>
      </c>
      <c r="CP20">
        <v>6.5689884974849386</v>
      </c>
      <c r="CQ20">
        <v>0</v>
      </c>
      <c r="CR20">
        <v>6.1489997573814614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f t="shared" si="5"/>
        <v>12.7179882548664</v>
      </c>
      <c r="DI20">
        <v>2036</v>
      </c>
      <c r="DJ20">
        <f t="shared" si="6"/>
        <v>1578.5057386877434</v>
      </c>
      <c r="DK20">
        <f t="shared" si="7"/>
        <v>1472.1507838702926</v>
      </c>
      <c r="DN20">
        <v>2036</v>
      </c>
      <c r="DO20">
        <v>1578.5057386877445</v>
      </c>
      <c r="DP20">
        <v>1472.1507838702937</v>
      </c>
    </row>
    <row r="21" spans="2:120" x14ac:dyDescent="0.3">
      <c r="B21">
        <v>2037</v>
      </c>
      <c r="C21">
        <v>0</v>
      </c>
      <c r="D21">
        <v>0</v>
      </c>
      <c r="E21">
        <v>83.869862711480764</v>
      </c>
      <c r="F21">
        <v>0</v>
      </c>
      <c r="G21">
        <v>0</v>
      </c>
      <c r="H21">
        <v>0</v>
      </c>
      <c r="I21">
        <v>364.55734350584606</v>
      </c>
      <c r="J21">
        <v>296.18585068798643</v>
      </c>
      <c r="K21">
        <v>0</v>
      </c>
      <c r="L21">
        <v>0</v>
      </c>
      <c r="M21">
        <v>1.317696828781</v>
      </c>
      <c r="N21">
        <v>0</v>
      </c>
      <c r="O21">
        <v>60.240816494439997</v>
      </c>
      <c r="P21">
        <v>38.554977241910564</v>
      </c>
      <c r="Q21">
        <v>0</v>
      </c>
      <c r="R21">
        <v>4.0121879257016321E-3</v>
      </c>
      <c r="S21">
        <v>0.93264446849500005</v>
      </c>
      <c r="T21">
        <f t="shared" si="0"/>
        <v>845.66320412686548</v>
      </c>
      <c r="V21">
        <v>94.97637946660123</v>
      </c>
      <c r="W21">
        <v>14.681584175131256</v>
      </c>
      <c r="X21">
        <v>127.72600678259602</v>
      </c>
      <c r="Y21">
        <v>8.0439239142117869E-2</v>
      </c>
      <c r="Z21">
        <v>1.1467995132710844E-2</v>
      </c>
      <c r="AA21">
        <v>0.89386222522549563</v>
      </c>
      <c r="AB21">
        <v>2.6899378103648348E-2</v>
      </c>
      <c r="AC21">
        <v>0.54056482170859776</v>
      </c>
      <c r="AD21">
        <v>5.2923601435385284E-4</v>
      </c>
      <c r="AE21">
        <v>4.9910951495970066E-2</v>
      </c>
      <c r="AF21">
        <v>8.8567057793624018E-2</v>
      </c>
      <c r="AG21">
        <v>4.5389379889491259</v>
      </c>
      <c r="AH21">
        <v>1.0868431043477671E-3</v>
      </c>
      <c r="AI21">
        <v>95.553607598177962</v>
      </c>
      <c r="AJ21">
        <v>8.4121256351759826</v>
      </c>
      <c r="AK21">
        <v>0</v>
      </c>
      <c r="AL21">
        <f t="shared" si="1"/>
        <v>347.58196939435248</v>
      </c>
      <c r="AN21">
        <v>0</v>
      </c>
      <c r="AO21">
        <v>0</v>
      </c>
      <c r="AP21">
        <v>94.938783664240447</v>
      </c>
      <c r="AQ21">
        <v>16.209387794427364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18.916499784679228</v>
      </c>
      <c r="AZ21">
        <v>0</v>
      </c>
      <c r="BA21">
        <v>74.093089781970136</v>
      </c>
      <c r="BB21">
        <v>0</v>
      </c>
      <c r="BC21">
        <v>0</v>
      </c>
      <c r="BD21">
        <f t="shared" si="2"/>
        <v>204.15776102531714</v>
      </c>
      <c r="BF21">
        <v>0</v>
      </c>
      <c r="BG21">
        <v>0</v>
      </c>
      <c r="BH21">
        <v>14.646497892393842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2.2199502962319553</v>
      </c>
      <c r="BR21">
        <v>0</v>
      </c>
      <c r="BS21">
        <v>62.98445714399417</v>
      </c>
      <c r="BT21">
        <v>0</v>
      </c>
      <c r="BU21">
        <v>0</v>
      </c>
      <c r="BV21">
        <f t="shared" si="3"/>
        <v>79.850905332619959</v>
      </c>
      <c r="BX21">
        <v>0</v>
      </c>
      <c r="BY21">
        <v>0</v>
      </c>
      <c r="BZ21">
        <v>14.569610362394045</v>
      </c>
      <c r="CA21">
        <v>20.932661884900938</v>
      </c>
      <c r="CB21">
        <v>0</v>
      </c>
      <c r="CC21">
        <v>0</v>
      </c>
      <c r="CD21">
        <v>0.83847539204787902</v>
      </c>
      <c r="CE21">
        <v>40.837619638131578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32.530017986704941</v>
      </c>
      <c r="CL21">
        <v>0</v>
      </c>
      <c r="CM21">
        <v>0</v>
      </c>
      <c r="CN21">
        <f t="shared" si="4"/>
        <v>109.70838526417938</v>
      </c>
      <c r="CP21">
        <v>6.5689884974849386</v>
      </c>
      <c r="CQ21">
        <v>0</v>
      </c>
      <c r="CR21">
        <v>6.1489997573814614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f t="shared" si="5"/>
        <v>12.7179882548664</v>
      </c>
      <c r="DI21">
        <v>2037</v>
      </c>
      <c r="DJ21">
        <f t="shared" si="6"/>
        <v>1599.6802133982007</v>
      </c>
      <c r="DK21">
        <f t="shared" si="7"/>
        <v>1489.9718281340213</v>
      </c>
      <c r="DN21">
        <v>2037</v>
      </c>
      <c r="DO21">
        <v>1599.6802133982007</v>
      </c>
      <c r="DP21">
        <v>1489.9718281340213</v>
      </c>
    </row>
    <row r="22" spans="2:120" x14ac:dyDescent="0.3">
      <c r="B22">
        <v>2038</v>
      </c>
      <c r="C22">
        <v>0</v>
      </c>
      <c r="D22">
        <v>0</v>
      </c>
      <c r="E22">
        <v>95.578621135083765</v>
      </c>
      <c r="F22">
        <v>0</v>
      </c>
      <c r="G22">
        <v>0</v>
      </c>
      <c r="H22">
        <v>0</v>
      </c>
      <c r="I22">
        <v>355.47401789744464</v>
      </c>
      <c r="J22">
        <v>292.10505468056925</v>
      </c>
      <c r="K22">
        <v>0</v>
      </c>
      <c r="L22">
        <v>0</v>
      </c>
      <c r="M22">
        <v>1.3380125621129999</v>
      </c>
      <c r="N22">
        <v>0</v>
      </c>
      <c r="O22">
        <v>61.703173478143</v>
      </c>
      <c r="P22">
        <v>47.410876638711393</v>
      </c>
      <c r="Q22">
        <v>0</v>
      </c>
      <c r="R22">
        <v>8.0872068522228561E-3</v>
      </c>
      <c r="S22">
        <v>0.95528458579700004</v>
      </c>
      <c r="T22">
        <f t="shared" si="0"/>
        <v>854.57312818471428</v>
      </c>
      <c r="V22">
        <v>97.169217789038072</v>
      </c>
      <c r="W22">
        <v>10.055582763317885</v>
      </c>
      <c r="X22">
        <v>132.36742834042843</v>
      </c>
      <c r="Y22">
        <v>6.0398895982155518E-2</v>
      </c>
      <c r="Z22">
        <v>7.8406053506794478E-3</v>
      </c>
      <c r="AA22">
        <v>0.91290856021920574</v>
      </c>
      <c r="AB22">
        <v>1.9002763549979818E-2</v>
      </c>
      <c r="AC22">
        <v>0.38637623869940357</v>
      </c>
      <c r="AD22">
        <v>3.5221354169693257E-4</v>
      </c>
      <c r="AE22">
        <v>3.4171378839461905E-2</v>
      </c>
      <c r="AF22">
        <v>6.8997524118406275E-2</v>
      </c>
      <c r="AG22">
        <v>4.5643643879919811</v>
      </c>
      <c r="AH22">
        <v>7.7063722503517736E-4</v>
      </c>
      <c r="AI22">
        <v>100.27297859567797</v>
      </c>
      <c r="AJ22">
        <v>8.5148547618439601</v>
      </c>
      <c r="AK22">
        <v>0</v>
      </c>
      <c r="AL22">
        <f t="shared" si="1"/>
        <v>354.43524545582432</v>
      </c>
      <c r="AN22">
        <v>0</v>
      </c>
      <c r="AO22">
        <v>0</v>
      </c>
      <c r="AP22">
        <v>96.97747341855208</v>
      </c>
      <c r="AQ22">
        <v>15.636288564521948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17.387483540255122</v>
      </c>
      <c r="AZ22">
        <v>0</v>
      </c>
      <c r="BA22">
        <v>76.180231109717852</v>
      </c>
      <c r="BB22">
        <v>0</v>
      </c>
      <c r="BC22">
        <v>0</v>
      </c>
      <c r="BD22">
        <f t="shared" si="2"/>
        <v>206.181476633047</v>
      </c>
      <c r="BF22">
        <v>0</v>
      </c>
      <c r="BG22">
        <v>0</v>
      </c>
      <c r="BH22">
        <v>14.632254144131895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2.1676999637369887</v>
      </c>
      <c r="BR22">
        <v>0</v>
      </c>
      <c r="BS22">
        <v>64.492283857427154</v>
      </c>
      <c r="BT22">
        <v>0</v>
      </c>
      <c r="BU22">
        <v>0</v>
      </c>
      <c r="BV22">
        <f t="shared" si="3"/>
        <v>81.292237965296039</v>
      </c>
      <c r="BX22">
        <v>0</v>
      </c>
      <c r="BY22">
        <v>0</v>
      </c>
      <c r="BZ22">
        <v>15.034019656535506</v>
      </c>
      <c r="CA22">
        <v>21.664704590289315</v>
      </c>
      <c r="CB22">
        <v>0</v>
      </c>
      <c r="CC22">
        <v>0</v>
      </c>
      <c r="CD22">
        <v>0.86691579058916235</v>
      </c>
      <c r="CE22">
        <v>42.016429430093808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33.577209003890864</v>
      </c>
      <c r="CL22">
        <v>0</v>
      </c>
      <c r="CM22">
        <v>0</v>
      </c>
      <c r="CN22">
        <f t="shared" si="4"/>
        <v>113.15927847139866</v>
      </c>
      <c r="CP22">
        <v>6.5689884974849386</v>
      </c>
      <c r="CQ22">
        <v>0</v>
      </c>
      <c r="CR22">
        <v>6.1489997573814614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f t="shared" si="5"/>
        <v>12.7179882548664</v>
      </c>
      <c r="DI22">
        <v>2038</v>
      </c>
      <c r="DJ22">
        <f t="shared" si="6"/>
        <v>1622.3593549651464</v>
      </c>
      <c r="DK22">
        <f t="shared" si="7"/>
        <v>1509.2000764937477</v>
      </c>
      <c r="DN22">
        <v>2038</v>
      </c>
      <c r="DO22">
        <v>1622.3593549651466</v>
      </c>
      <c r="DP22">
        <v>1509.2000764937479</v>
      </c>
    </row>
    <row r="23" spans="2:120" x14ac:dyDescent="0.3">
      <c r="B23">
        <v>2039</v>
      </c>
      <c r="C23">
        <v>0</v>
      </c>
      <c r="D23">
        <v>0</v>
      </c>
      <c r="E23">
        <v>107.12752716883358</v>
      </c>
      <c r="F23">
        <v>0</v>
      </c>
      <c r="G23">
        <v>0</v>
      </c>
      <c r="H23">
        <v>0</v>
      </c>
      <c r="I23">
        <v>344.59039628217187</v>
      </c>
      <c r="J23">
        <v>286.01107453131686</v>
      </c>
      <c r="K23">
        <v>0</v>
      </c>
      <c r="L23">
        <v>0</v>
      </c>
      <c r="M23">
        <v>1.3582271233600001</v>
      </c>
      <c r="N23">
        <v>0</v>
      </c>
      <c r="O23">
        <v>63.197177555998998</v>
      </c>
      <c r="P23">
        <v>56.526388650300468</v>
      </c>
      <c r="Q23">
        <v>0</v>
      </c>
      <c r="R23">
        <v>1.5117608449188471E-2</v>
      </c>
      <c r="S23">
        <v>0.97841466138699995</v>
      </c>
      <c r="T23">
        <f t="shared" si="0"/>
        <v>859.80432358181793</v>
      </c>
      <c r="V23">
        <v>99.716671688577705</v>
      </c>
      <c r="W23">
        <v>5.1871510112995596</v>
      </c>
      <c r="X23">
        <v>137.35387170566355</v>
      </c>
      <c r="Y23">
        <v>4.0772074129744693E-2</v>
      </c>
      <c r="Z23">
        <v>4.0276250875362412E-3</v>
      </c>
      <c r="AA23">
        <v>0.93515606870976087</v>
      </c>
      <c r="AB23">
        <v>1.0708678205380143E-2</v>
      </c>
      <c r="AC23">
        <v>0.22468437908702471</v>
      </c>
      <c r="AD23">
        <v>1.7890966525929328E-4</v>
      </c>
      <c r="AE23">
        <v>1.7637802165926267E-2</v>
      </c>
      <c r="AF23">
        <v>4.8518664339798692E-2</v>
      </c>
      <c r="AG23">
        <v>4.5937073955425136</v>
      </c>
      <c r="AH23">
        <v>4.3787319350027274E-4</v>
      </c>
      <c r="AI23">
        <v>105.35708376546383</v>
      </c>
      <c r="AJ23">
        <v>8.6349019425037241</v>
      </c>
      <c r="AK23">
        <v>0</v>
      </c>
      <c r="AL23">
        <f t="shared" si="1"/>
        <v>362.12550958363482</v>
      </c>
      <c r="AN23">
        <v>0</v>
      </c>
      <c r="AO23">
        <v>0</v>
      </c>
      <c r="AP23">
        <v>99.189347254822579</v>
      </c>
      <c r="AQ23">
        <v>15.237372560605923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15.805269479129256</v>
      </c>
      <c r="AZ23">
        <v>0</v>
      </c>
      <c r="BA23">
        <v>78.550275259231498</v>
      </c>
      <c r="BB23">
        <v>0</v>
      </c>
      <c r="BC23">
        <v>0</v>
      </c>
      <c r="BD23">
        <f t="shared" si="2"/>
        <v>208.78226455378928</v>
      </c>
      <c r="BF23">
        <v>0</v>
      </c>
      <c r="BG23">
        <v>0</v>
      </c>
      <c r="BH23">
        <v>14.667596160166408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2.1186177667061177</v>
      </c>
      <c r="BR23">
        <v>0</v>
      </c>
      <c r="BS23">
        <v>66.240557933953212</v>
      </c>
      <c r="BT23">
        <v>0</v>
      </c>
      <c r="BU23">
        <v>0</v>
      </c>
      <c r="BV23">
        <f t="shared" si="3"/>
        <v>83.026771860825733</v>
      </c>
      <c r="BX23">
        <v>0</v>
      </c>
      <c r="BY23">
        <v>0</v>
      </c>
      <c r="BZ23">
        <v>15.511954066064318</v>
      </c>
      <c r="CA23">
        <v>22.422511987811696</v>
      </c>
      <c r="CB23">
        <v>0</v>
      </c>
      <c r="CC23">
        <v>0</v>
      </c>
      <c r="CD23">
        <v>0.89630934005364082</v>
      </c>
      <c r="CE23">
        <v>43.227682290706483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34.655692840032771</v>
      </c>
      <c r="CL23">
        <v>0</v>
      </c>
      <c r="CM23">
        <v>0</v>
      </c>
      <c r="CN23">
        <f t="shared" si="4"/>
        <v>116.71415052466891</v>
      </c>
      <c r="CP23">
        <v>6.5689884974849386</v>
      </c>
      <c r="CQ23">
        <v>0</v>
      </c>
      <c r="CR23">
        <v>6.1489997573814614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f t="shared" si="5"/>
        <v>12.7179882548664</v>
      </c>
      <c r="DI23">
        <v>2039</v>
      </c>
      <c r="DJ23">
        <f t="shared" si="6"/>
        <v>1643.1710083596029</v>
      </c>
      <c r="DK23">
        <f t="shared" si="7"/>
        <v>1526.456857834934</v>
      </c>
      <c r="DN23">
        <v>2039</v>
      </c>
      <c r="DO23">
        <v>1643.1710083596031</v>
      </c>
      <c r="DP23">
        <v>1526.4568578349342</v>
      </c>
    </row>
    <row r="24" spans="2:120" x14ac:dyDescent="0.3">
      <c r="B24">
        <v>2040</v>
      </c>
      <c r="C24">
        <v>0</v>
      </c>
      <c r="D24">
        <v>0</v>
      </c>
      <c r="E24">
        <v>118.2793957555613</v>
      </c>
      <c r="F24">
        <v>0</v>
      </c>
      <c r="G24">
        <v>0</v>
      </c>
      <c r="H24">
        <v>0</v>
      </c>
      <c r="I24">
        <v>332.20700689827481</v>
      </c>
      <c r="J24">
        <v>278.73952046480179</v>
      </c>
      <c r="K24">
        <v>0</v>
      </c>
      <c r="L24">
        <v>0</v>
      </c>
      <c r="M24">
        <v>1.378325183401</v>
      </c>
      <c r="N24">
        <v>0</v>
      </c>
      <c r="O24">
        <v>64.723305630425003</v>
      </c>
      <c r="P24">
        <v>65.301879205754631</v>
      </c>
      <c r="Q24">
        <v>0</v>
      </c>
      <c r="R24">
        <v>2.6330366722754656E-2</v>
      </c>
      <c r="S24">
        <v>1.002042078638</v>
      </c>
      <c r="T24">
        <f t="shared" si="0"/>
        <v>861.65780558357926</v>
      </c>
      <c r="V24">
        <v>102.55076347773553</v>
      </c>
      <c r="W24">
        <v>4.1859873271853358E-2</v>
      </c>
      <c r="X24">
        <v>142.66486028016757</v>
      </c>
      <c r="Y24">
        <v>2.091335607935977E-2</v>
      </c>
      <c r="Z24">
        <v>2.1335659412555327E-6</v>
      </c>
      <c r="AA24">
        <v>0.95996400072032417</v>
      </c>
      <c r="AB24">
        <v>1.9566090828241458E-3</v>
      </c>
      <c r="AC24">
        <v>5.4181158058680561E-2</v>
      </c>
      <c r="AD24">
        <v>3.6144280968196525E-6</v>
      </c>
      <c r="AE24">
        <v>1.889854025689698E-4</v>
      </c>
      <c r="AF24">
        <v>2.6954341989858379E-2</v>
      </c>
      <c r="AG24">
        <v>4.6262006045943238</v>
      </c>
      <c r="AH24">
        <v>8.6179341215694591E-5</v>
      </c>
      <c r="AI24">
        <v>110.78040197305096</v>
      </c>
      <c r="AJ24">
        <v>8.7688031991475111</v>
      </c>
      <c r="AK24">
        <v>0</v>
      </c>
      <c r="AL24">
        <f t="shared" si="1"/>
        <v>370.49713978663658</v>
      </c>
      <c r="AN24">
        <v>0</v>
      </c>
      <c r="AO24">
        <v>0</v>
      </c>
      <c r="AP24">
        <v>101.53140006247722</v>
      </c>
      <c r="AQ24">
        <v>14.956267561361589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14.156584857845685</v>
      </c>
      <c r="AZ24">
        <v>0</v>
      </c>
      <c r="BA24">
        <v>81.149429064803059</v>
      </c>
      <c r="BB24">
        <v>0</v>
      </c>
      <c r="BC24">
        <v>0</v>
      </c>
      <c r="BD24">
        <f t="shared" si="2"/>
        <v>211.79368154648753</v>
      </c>
      <c r="BF24">
        <v>0</v>
      </c>
      <c r="BG24">
        <v>0</v>
      </c>
      <c r="BH24">
        <v>14.735345382483747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2.0698849966537622</v>
      </c>
      <c r="BR24">
        <v>0</v>
      </c>
      <c r="BS24">
        <v>68.193974906425453</v>
      </c>
      <c r="BT24">
        <v>0</v>
      </c>
      <c r="BU24">
        <v>0</v>
      </c>
      <c r="BV24">
        <f t="shared" si="3"/>
        <v>84.999205285562965</v>
      </c>
      <c r="BX24">
        <v>0</v>
      </c>
      <c r="BY24">
        <v>0</v>
      </c>
      <c r="BZ24">
        <v>16.003043037680776</v>
      </c>
      <c r="CA24">
        <v>23.206994495333056</v>
      </c>
      <c r="CB24">
        <v>0</v>
      </c>
      <c r="CC24">
        <v>0</v>
      </c>
      <c r="CD24">
        <v>0.92667727728550831</v>
      </c>
      <c r="CE24">
        <v>44.471540952005952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35.764925045499908</v>
      </c>
      <c r="CL24">
        <v>0</v>
      </c>
      <c r="CM24">
        <v>0</v>
      </c>
      <c r="CN24">
        <f t="shared" si="4"/>
        <v>120.3731808078052</v>
      </c>
      <c r="CP24">
        <v>6.5689884974849386</v>
      </c>
      <c r="CQ24">
        <v>0</v>
      </c>
      <c r="CR24">
        <v>6.1489997573814614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f t="shared" si="5"/>
        <v>12.7179882548664</v>
      </c>
      <c r="DI24">
        <v>2040</v>
      </c>
      <c r="DJ24">
        <f t="shared" si="6"/>
        <v>1662.0390012649375</v>
      </c>
      <c r="DK24">
        <f t="shared" si="7"/>
        <v>1541.6658204571322</v>
      </c>
      <c r="DN24">
        <v>2040</v>
      </c>
      <c r="DO24">
        <v>1662.0390012649375</v>
      </c>
      <c r="DP24">
        <v>1541.6658204571322</v>
      </c>
    </row>
    <row r="25" spans="2:120" x14ac:dyDescent="0.3">
      <c r="B25">
        <v>2041</v>
      </c>
      <c r="C25">
        <v>0</v>
      </c>
      <c r="D25">
        <v>0</v>
      </c>
      <c r="E25">
        <v>131.17262427734201</v>
      </c>
      <c r="F25">
        <v>0</v>
      </c>
      <c r="G25">
        <v>0</v>
      </c>
      <c r="H25">
        <v>0</v>
      </c>
      <c r="I25">
        <v>319.02871414413369</v>
      </c>
      <c r="J25">
        <v>270.93522323261357</v>
      </c>
      <c r="K25">
        <v>0</v>
      </c>
      <c r="L25">
        <v>0</v>
      </c>
      <c r="M25">
        <v>1.398295861564</v>
      </c>
      <c r="N25">
        <v>0</v>
      </c>
      <c r="O25">
        <v>66.282237493918004</v>
      </c>
      <c r="P25">
        <v>75.089867618588599</v>
      </c>
      <c r="Q25">
        <v>0</v>
      </c>
      <c r="R25">
        <v>4.5672000512591973E-2</v>
      </c>
      <c r="S25">
        <v>1.0261773620529999</v>
      </c>
      <c r="T25">
        <f t="shared" si="0"/>
        <v>864.97881199072549</v>
      </c>
      <c r="V25">
        <v>105.77361841052004</v>
      </c>
      <c r="W25">
        <v>4.3072112198479062E-2</v>
      </c>
      <c r="X25">
        <v>145.84085601102549</v>
      </c>
      <c r="Y25">
        <v>2.0913715262112869E-2</v>
      </c>
      <c r="Z25">
        <v>2.1976845944398515E-6</v>
      </c>
      <c r="AA25">
        <v>0.9881582241939163</v>
      </c>
      <c r="AB25">
        <v>1.9617159773069994E-3</v>
      </c>
      <c r="AC25">
        <v>5.4195274990918856E-2</v>
      </c>
      <c r="AD25">
        <v>3.7063871684555388E-6</v>
      </c>
      <c r="AE25">
        <v>1.9461163432537797E-4</v>
      </c>
      <c r="AF25">
        <v>2.6956369522385785E-2</v>
      </c>
      <c r="AG25">
        <v>4.6628348198683991</v>
      </c>
      <c r="AH25">
        <v>8.6465960148726171E-5</v>
      </c>
      <c r="AI25">
        <v>113.89320592817164</v>
      </c>
      <c r="AJ25">
        <v>8.9210474690252362</v>
      </c>
      <c r="AK25">
        <v>0</v>
      </c>
      <c r="AL25">
        <f t="shared" si="1"/>
        <v>380.22710703242211</v>
      </c>
      <c r="AN25">
        <v>0</v>
      </c>
      <c r="AO25">
        <v>0</v>
      </c>
      <c r="AP25">
        <v>102.00758552887606</v>
      </c>
      <c r="AQ25">
        <v>14.814449131524244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14.465918908145092</v>
      </c>
      <c r="AZ25">
        <v>0</v>
      </c>
      <c r="BA25">
        <v>84.456158047139013</v>
      </c>
      <c r="BB25">
        <v>0</v>
      </c>
      <c r="BC25">
        <v>0</v>
      </c>
      <c r="BD25">
        <f t="shared" si="2"/>
        <v>215.7441116156844</v>
      </c>
      <c r="BF25">
        <v>0</v>
      </c>
      <c r="BG25">
        <v>0</v>
      </c>
      <c r="BH25">
        <v>14.895370715568193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2.0487888839563593</v>
      </c>
      <c r="BR25">
        <v>0</v>
      </c>
      <c r="BS25">
        <v>70.727120935348253</v>
      </c>
      <c r="BT25">
        <v>0</v>
      </c>
      <c r="BU25">
        <v>0</v>
      </c>
      <c r="BV25">
        <f t="shared" si="3"/>
        <v>87.671280534872807</v>
      </c>
      <c r="BX25">
        <v>0</v>
      </c>
      <c r="BY25">
        <v>0</v>
      </c>
      <c r="BZ25">
        <v>16.508045769134913</v>
      </c>
      <c r="CA25">
        <v>24.019097768338213</v>
      </c>
      <c r="CB25">
        <v>0</v>
      </c>
      <c r="CC25">
        <v>0</v>
      </c>
      <c r="CD25">
        <v>0.95805816637473284</v>
      </c>
      <c r="CE25">
        <v>45.749256329546519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36.906561915629091</v>
      </c>
      <c r="CL25">
        <v>0</v>
      </c>
      <c r="CM25">
        <v>0</v>
      </c>
      <c r="CN25">
        <f t="shared" si="4"/>
        <v>124.14101994902347</v>
      </c>
      <c r="CP25">
        <v>6.5689884974849386</v>
      </c>
      <c r="CQ25">
        <v>0</v>
      </c>
      <c r="CR25">
        <v>6.1489997573814614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f t="shared" si="5"/>
        <v>12.7179882548664</v>
      </c>
      <c r="DI25">
        <v>2041</v>
      </c>
      <c r="DJ25">
        <f t="shared" si="6"/>
        <v>1685.4803193775945</v>
      </c>
      <c r="DK25">
        <f t="shared" si="7"/>
        <v>1561.3392994285709</v>
      </c>
      <c r="DN25">
        <v>2041</v>
      </c>
      <c r="DO25">
        <v>1685.4803193775947</v>
      </c>
      <c r="DP25">
        <v>1561.3392994285712</v>
      </c>
    </row>
    <row r="26" spans="2:120" x14ac:dyDescent="0.3">
      <c r="B26">
        <v>2042</v>
      </c>
      <c r="C26">
        <v>0</v>
      </c>
      <c r="D26">
        <v>0</v>
      </c>
      <c r="E26">
        <v>145.31529957667203</v>
      </c>
      <c r="F26">
        <v>0</v>
      </c>
      <c r="G26">
        <v>0</v>
      </c>
      <c r="H26">
        <v>0</v>
      </c>
      <c r="I26">
        <v>305.09809803258804</v>
      </c>
      <c r="J26">
        <v>262.66770055666865</v>
      </c>
      <c r="K26">
        <v>0</v>
      </c>
      <c r="L26">
        <v>0</v>
      </c>
      <c r="M26">
        <v>1.4181261199649999</v>
      </c>
      <c r="N26">
        <v>0</v>
      </c>
      <c r="O26">
        <v>67.874547429352006</v>
      </c>
      <c r="P26">
        <v>85.522862185424088</v>
      </c>
      <c r="Q26">
        <v>0</v>
      </c>
      <c r="R26">
        <v>7.4263469039913571E-2</v>
      </c>
      <c r="S26">
        <v>1.0508294026430001</v>
      </c>
      <c r="T26">
        <f t="shared" si="0"/>
        <v>869.02172677235274</v>
      </c>
      <c r="V26">
        <v>109.15128965693434</v>
      </c>
      <c r="W26">
        <v>4.4331638105496285E-2</v>
      </c>
      <c r="X26">
        <v>149.14176306031294</v>
      </c>
      <c r="Y26">
        <v>2.0914112431844194E-2</v>
      </c>
      <c r="Z26">
        <v>2.2642327386131848E-6</v>
      </c>
      <c r="AA26">
        <v>1.0176727158534471</v>
      </c>
      <c r="AB26">
        <v>1.9670428708050769E-3</v>
      </c>
      <c r="AC26">
        <v>5.4209978854698741E-2</v>
      </c>
      <c r="AD26">
        <v>3.8080717829295398E-6</v>
      </c>
      <c r="AE26">
        <v>2.0047098162850207E-4</v>
      </c>
      <c r="AF26">
        <v>2.6958481600948641E-2</v>
      </c>
      <c r="AG26">
        <v>4.7011370986815617</v>
      </c>
      <c r="AH26">
        <v>8.6766200772315971E-5</v>
      </c>
      <c r="AI26">
        <v>117.12530780268403</v>
      </c>
      <c r="AJ26">
        <v>9.0804334266993365</v>
      </c>
      <c r="AK26">
        <v>0</v>
      </c>
      <c r="AL26">
        <f t="shared" si="1"/>
        <v>390.36627832451637</v>
      </c>
      <c r="AN26">
        <v>0</v>
      </c>
      <c r="AO26">
        <v>0</v>
      </c>
      <c r="AP26">
        <v>102.42935225913985</v>
      </c>
      <c r="AQ26">
        <v>14.690781206957832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14.781422340185072</v>
      </c>
      <c r="AZ26">
        <v>0</v>
      </c>
      <c r="BA26">
        <v>87.877896042051319</v>
      </c>
      <c r="BB26">
        <v>0</v>
      </c>
      <c r="BC26">
        <v>0</v>
      </c>
      <c r="BD26">
        <f t="shared" si="2"/>
        <v>219.77945184833408</v>
      </c>
      <c r="BF26">
        <v>0</v>
      </c>
      <c r="BG26">
        <v>0</v>
      </c>
      <c r="BH26">
        <v>15.059381770989335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2.0249043454330153</v>
      </c>
      <c r="BR26">
        <v>0</v>
      </c>
      <c r="BS26">
        <v>73.390327860522646</v>
      </c>
      <c r="BT26">
        <v>0</v>
      </c>
      <c r="BU26">
        <v>0</v>
      </c>
      <c r="BV26">
        <f t="shared" si="3"/>
        <v>90.474613976944994</v>
      </c>
      <c r="BX26">
        <v>0</v>
      </c>
      <c r="BY26">
        <v>0</v>
      </c>
      <c r="BZ26">
        <v>17.027031341070149</v>
      </c>
      <c r="CA26">
        <v>24.85979938722199</v>
      </c>
      <c r="CB26">
        <v>0</v>
      </c>
      <c r="CC26">
        <v>0</v>
      </c>
      <c r="CD26">
        <v>0.99048153955351836</v>
      </c>
      <c r="CE26">
        <v>47.061437570742996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38.080925589410882</v>
      </c>
      <c r="CL26">
        <v>0</v>
      </c>
      <c r="CM26">
        <v>0</v>
      </c>
      <c r="CN26">
        <f t="shared" si="4"/>
        <v>128.01967542799952</v>
      </c>
      <c r="CP26">
        <v>6.5689884974849386</v>
      </c>
      <c r="CQ26">
        <v>0</v>
      </c>
      <c r="CR26">
        <v>6.1489997573814614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f t="shared" si="5"/>
        <v>12.7179882548664</v>
      </c>
      <c r="DI26">
        <v>2042</v>
      </c>
      <c r="DJ26">
        <f t="shared" si="6"/>
        <v>1710.3797346050142</v>
      </c>
      <c r="DK26">
        <f t="shared" si="7"/>
        <v>1582.3600591770146</v>
      </c>
      <c r="DN26">
        <v>2042</v>
      </c>
      <c r="DO26">
        <v>1710.3797346050146</v>
      </c>
      <c r="DP26">
        <v>1582.360059177015</v>
      </c>
    </row>
    <row r="27" spans="2:120" x14ac:dyDescent="0.3">
      <c r="B27">
        <v>2043</v>
      </c>
      <c r="C27">
        <v>0</v>
      </c>
      <c r="D27">
        <v>0</v>
      </c>
      <c r="E27">
        <v>158.41973189390154</v>
      </c>
      <c r="F27">
        <v>0</v>
      </c>
      <c r="G27">
        <v>0</v>
      </c>
      <c r="H27">
        <v>0</v>
      </c>
      <c r="I27">
        <v>288.7789230316705</v>
      </c>
      <c r="J27">
        <v>252.48044167660672</v>
      </c>
      <c r="K27">
        <v>0</v>
      </c>
      <c r="L27">
        <v>0</v>
      </c>
      <c r="M27">
        <v>1.4378045579959999</v>
      </c>
      <c r="N27">
        <v>0</v>
      </c>
      <c r="O27">
        <v>69.500880642165995</v>
      </c>
      <c r="P27">
        <v>96.521120434856385</v>
      </c>
      <c r="Q27">
        <v>0</v>
      </c>
      <c r="R27">
        <v>0.10683050111829863</v>
      </c>
      <c r="S27">
        <v>1.076008189438</v>
      </c>
      <c r="T27">
        <f t="shared" si="0"/>
        <v>868.32174092775335</v>
      </c>
      <c r="V27">
        <v>112.67027471210586</v>
      </c>
      <c r="W27">
        <v>4.5635942384725944E-2</v>
      </c>
      <c r="X27">
        <v>152.56077663422491</v>
      </c>
      <c r="Y27">
        <v>2.0914538844886598E-2</v>
      </c>
      <c r="Z27">
        <v>2.3331058352736292E-6</v>
      </c>
      <c r="AA27">
        <v>1.0483772171138095</v>
      </c>
      <c r="AB27">
        <v>1.9725722478170166E-3</v>
      </c>
      <c r="AC27">
        <v>5.4225228825304166E-2</v>
      </c>
      <c r="AD27">
        <v>3.9172433597238648E-6</v>
      </c>
      <c r="AE27">
        <v>2.0654760027928354E-4</v>
      </c>
      <c r="AF27">
        <v>2.6960672230227824E-2</v>
      </c>
      <c r="AG27">
        <v>4.7409538522446777</v>
      </c>
      <c r="AH27">
        <v>8.7078657969473402E-5</v>
      </c>
      <c r="AI27">
        <v>120.4687091894871</v>
      </c>
      <c r="AJ27">
        <v>9.246256036996769</v>
      </c>
      <c r="AK27">
        <v>0</v>
      </c>
      <c r="AL27">
        <f t="shared" si="1"/>
        <v>400.88535647331355</v>
      </c>
      <c r="AN27">
        <v>0</v>
      </c>
      <c r="AO27">
        <v>0</v>
      </c>
      <c r="AP27">
        <v>102.78409436397594</v>
      </c>
      <c r="AQ27">
        <v>14.573712525381636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15.101862409069723</v>
      </c>
      <c r="AZ27">
        <v>0</v>
      </c>
      <c r="BA27">
        <v>91.400555404758421</v>
      </c>
      <c r="BB27">
        <v>0</v>
      </c>
      <c r="BC27">
        <v>0</v>
      </c>
      <c r="BD27">
        <f t="shared" si="2"/>
        <v>223.86022470318571</v>
      </c>
      <c r="BF27">
        <v>0</v>
      </c>
      <c r="BG27">
        <v>0</v>
      </c>
      <c r="BH27">
        <v>15.223204908923831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1.9974870522213815</v>
      </c>
      <c r="BR27">
        <v>0</v>
      </c>
      <c r="BS27">
        <v>76.178477262398914</v>
      </c>
      <c r="BT27">
        <v>0</v>
      </c>
      <c r="BU27">
        <v>0</v>
      </c>
      <c r="BV27">
        <f t="shared" si="3"/>
        <v>93.399169223544135</v>
      </c>
      <c r="BX27">
        <v>0</v>
      </c>
      <c r="BY27">
        <v>0</v>
      </c>
      <c r="BZ27">
        <v>17.560430883403594</v>
      </c>
      <c r="CA27">
        <v>25.730112625283038</v>
      </c>
      <c r="CB27">
        <v>0</v>
      </c>
      <c r="CC27">
        <v>0</v>
      </c>
      <c r="CD27">
        <v>1.0239831904699601</v>
      </c>
      <c r="CE27">
        <v>48.409052853081818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39.28904812196896</v>
      </c>
      <c r="CL27">
        <v>0</v>
      </c>
      <c r="CM27">
        <v>0</v>
      </c>
      <c r="CN27">
        <f t="shared" si="4"/>
        <v>132.01262767420738</v>
      </c>
      <c r="CP27">
        <v>6.5689884974849386</v>
      </c>
      <c r="CQ27">
        <v>0</v>
      </c>
      <c r="CR27">
        <v>6.1489997573814614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f t="shared" si="5"/>
        <v>12.7179882548664</v>
      </c>
      <c r="DI27">
        <v>2043</v>
      </c>
      <c r="DJ27">
        <f t="shared" si="6"/>
        <v>1731.1971072568706</v>
      </c>
      <c r="DK27">
        <f t="shared" si="7"/>
        <v>1599.1844795826632</v>
      </c>
      <c r="DN27">
        <v>2043</v>
      </c>
      <c r="DO27">
        <v>1731.1971072568708</v>
      </c>
      <c r="DP27">
        <v>1599.1844795826635</v>
      </c>
    </row>
    <row r="28" spans="2:120" x14ac:dyDescent="0.3">
      <c r="B28">
        <v>2044</v>
      </c>
      <c r="C28">
        <v>0</v>
      </c>
      <c r="D28">
        <v>0</v>
      </c>
      <c r="E28">
        <v>171.82098994883535</v>
      </c>
      <c r="F28">
        <v>0</v>
      </c>
      <c r="G28">
        <v>0</v>
      </c>
      <c r="H28">
        <v>0</v>
      </c>
      <c r="I28">
        <v>273.51122492009648</v>
      </c>
      <c r="J28">
        <v>243.04650866276157</v>
      </c>
      <c r="K28">
        <v>0</v>
      </c>
      <c r="L28">
        <v>0</v>
      </c>
      <c r="M28">
        <v>1.457319837567</v>
      </c>
      <c r="N28">
        <v>0</v>
      </c>
      <c r="O28">
        <v>71.161878120712998</v>
      </c>
      <c r="P28">
        <v>106.29216987424508</v>
      </c>
      <c r="Q28">
        <v>0</v>
      </c>
      <c r="R28">
        <v>0.1441411755492546</v>
      </c>
      <c r="S28">
        <v>1.101723646178</v>
      </c>
      <c r="T28">
        <f t="shared" si="0"/>
        <v>868.53595618594568</v>
      </c>
      <c r="V28">
        <v>116.32329012522997</v>
      </c>
      <c r="W28">
        <v>4.698385964477677E-2</v>
      </c>
      <c r="X28">
        <v>156.09471665310352</v>
      </c>
      <c r="Y28">
        <v>2.0914989065142092E-2</v>
      </c>
      <c r="Z28">
        <v>2.4042606593212814E-6</v>
      </c>
      <c r="AA28">
        <v>1.0801990596209581</v>
      </c>
      <c r="AB28">
        <v>1.9782947832770814E-3</v>
      </c>
      <c r="AC28">
        <v>5.4241004006330522E-2</v>
      </c>
      <c r="AD28">
        <v>4.0325101323338257E-6</v>
      </c>
      <c r="AE28">
        <v>2.1283345004621872E-4</v>
      </c>
      <c r="AF28">
        <v>2.6962938319900483E-2</v>
      </c>
      <c r="AG28">
        <v>4.7822006212647192</v>
      </c>
      <c r="AH28">
        <v>8.7402540356215557E-5</v>
      </c>
      <c r="AI28">
        <v>123.9193094518772</v>
      </c>
      <c r="AJ28">
        <v>9.418122028669206</v>
      </c>
      <c r="AK28">
        <v>0</v>
      </c>
      <c r="AL28">
        <f t="shared" si="1"/>
        <v>411.76922569834625</v>
      </c>
      <c r="AN28">
        <v>0</v>
      </c>
      <c r="AO28">
        <v>0</v>
      </c>
      <c r="AP28">
        <v>103.06265780568761</v>
      </c>
      <c r="AQ28">
        <v>14.455626196658363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15.426014749662215</v>
      </c>
      <c r="AZ28">
        <v>0</v>
      </c>
      <c r="BA28">
        <v>95.013770173917777</v>
      </c>
      <c r="BB28">
        <v>0</v>
      </c>
      <c r="BC28">
        <v>0</v>
      </c>
      <c r="BD28">
        <f t="shared" si="2"/>
        <v>227.95806892592597</v>
      </c>
      <c r="BF28">
        <v>0</v>
      </c>
      <c r="BG28">
        <v>0</v>
      </c>
      <c r="BH28">
        <v>15.383917601055721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1.9659523420848426</v>
      </c>
      <c r="BR28">
        <v>0</v>
      </c>
      <c r="BS28">
        <v>79.089987852579782</v>
      </c>
      <c r="BT28">
        <v>0</v>
      </c>
      <c r="BU28">
        <v>0</v>
      </c>
      <c r="BV28">
        <f t="shared" si="3"/>
        <v>96.439857795720343</v>
      </c>
      <c r="BX28">
        <v>0</v>
      </c>
      <c r="BY28">
        <v>0</v>
      </c>
      <c r="BZ28">
        <v>18.108578813250908</v>
      </c>
      <c r="CA28">
        <v>26.631086592263614</v>
      </c>
      <c r="CB28">
        <v>0</v>
      </c>
      <c r="CC28">
        <v>0</v>
      </c>
      <c r="CD28">
        <v>1.0585985578267327</v>
      </c>
      <c r="CE28">
        <v>49.792993668761724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40.531780573715764</v>
      </c>
      <c r="CL28">
        <v>0</v>
      </c>
      <c r="CM28">
        <v>0</v>
      </c>
      <c r="CN28">
        <f t="shared" si="4"/>
        <v>136.12303820581874</v>
      </c>
      <c r="CP28">
        <v>6.5689884974849386</v>
      </c>
      <c r="CQ28">
        <v>0</v>
      </c>
      <c r="CR28">
        <v>6.1489997573814614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f t="shared" si="5"/>
        <v>12.7179882548664</v>
      </c>
      <c r="DI28">
        <v>2044</v>
      </c>
      <c r="DJ28">
        <f t="shared" si="6"/>
        <v>1753.5441350666233</v>
      </c>
      <c r="DK28">
        <f t="shared" si="7"/>
        <v>1617.4210968608045</v>
      </c>
      <c r="DN28">
        <v>2044</v>
      </c>
      <c r="DO28">
        <v>1753.5441350666235</v>
      </c>
      <c r="DP28">
        <v>1617.4210968608047</v>
      </c>
    </row>
    <row r="29" spans="2:120" x14ac:dyDescent="0.3">
      <c r="B29">
        <v>2045</v>
      </c>
      <c r="C29">
        <v>0</v>
      </c>
      <c r="D29">
        <v>0</v>
      </c>
      <c r="E29">
        <v>187.6468262310149</v>
      </c>
      <c r="F29">
        <v>0</v>
      </c>
      <c r="G29">
        <v>0</v>
      </c>
      <c r="H29">
        <v>0</v>
      </c>
      <c r="I29">
        <v>258.22347757944988</v>
      </c>
      <c r="J29">
        <v>233.68475738008027</v>
      </c>
      <c r="K29">
        <v>0</v>
      </c>
      <c r="L29">
        <v>0</v>
      </c>
      <c r="M29">
        <v>1.476660801048</v>
      </c>
      <c r="N29">
        <v>0</v>
      </c>
      <c r="O29">
        <v>72.858180529026001</v>
      </c>
      <c r="P29">
        <v>117.29404364098386</v>
      </c>
      <c r="Q29">
        <v>0</v>
      </c>
      <c r="R29">
        <v>0.1902150191000242</v>
      </c>
      <c r="S29">
        <v>1.127985691583</v>
      </c>
      <c r="T29">
        <f t="shared" si="0"/>
        <v>872.50214687228595</v>
      </c>
      <c r="V29">
        <v>120.1071248588749</v>
      </c>
      <c r="W29">
        <v>4.8375104766119517E-2</v>
      </c>
      <c r="X29">
        <v>159.74277945726493</v>
      </c>
      <c r="Y29">
        <v>2.0915459799334422E-2</v>
      </c>
      <c r="Z29">
        <v>2.4776943148463934E-6</v>
      </c>
      <c r="AA29">
        <v>1.113103117465037</v>
      </c>
      <c r="AB29">
        <v>1.9842064961799197E-3</v>
      </c>
      <c r="AC29">
        <v>5.4257296530748116E-2</v>
      </c>
      <c r="AD29">
        <v>4.1530289460592064E-6</v>
      </c>
      <c r="AE29">
        <v>2.1932559701598337E-4</v>
      </c>
      <c r="AF29">
        <v>2.6965278677733528E-2</v>
      </c>
      <c r="AG29">
        <v>4.824838033283708</v>
      </c>
      <c r="AH29">
        <v>8.7737456125022007E-5</v>
      </c>
      <c r="AI29">
        <v>127.47555040975264</v>
      </c>
      <c r="AJ29">
        <v>9.5958414321764174</v>
      </c>
      <c r="AK29">
        <v>0</v>
      </c>
      <c r="AL29">
        <f t="shared" si="1"/>
        <v>423.01204834886408</v>
      </c>
      <c r="AN29">
        <v>0</v>
      </c>
      <c r="AO29">
        <v>0</v>
      </c>
      <c r="AP29">
        <v>103.2618662727877</v>
      </c>
      <c r="AQ29">
        <v>14.332455643207403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15.753757922628605</v>
      </c>
      <c r="AZ29">
        <v>0</v>
      </c>
      <c r="BA29">
        <v>98.713554013153725</v>
      </c>
      <c r="BB29">
        <v>0</v>
      </c>
      <c r="BC29">
        <v>0</v>
      </c>
      <c r="BD29">
        <f t="shared" si="2"/>
        <v>232.06163385177743</v>
      </c>
      <c r="BF29">
        <v>0</v>
      </c>
      <c r="BG29">
        <v>0</v>
      </c>
      <c r="BH29">
        <v>15.539373275222836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1.9298084493407126</v>
      </c>
      <c r="BR29">
        <v>0</v>
      </c>
      <c r="BS29">
        <v>82.125653214028574</v>
      </c>
      <c r="BT29">
        <v>0</v>
      </c>
      <c r="BU29">
        <v>0</v>
      </c>
      <c r="BV29">
        <f t="shared" si="3"/>
        <v>99.594834938592129</v>
      </c>
      <c r="BX29">
        <v>0</v>
      </c>
      <c r="BY29">
        <v>0</v>
      </c>
      <c r="BZ29">
        <v>18.671738872465482</v>
      </c>
      <c r="CA29">
        <v>27.563807570349937</v>
      </c>
      <c r="CB29">
        <v>0</v>
      </c>
      <c r="CC29">
        <v>0</v>
      </c>
      <c r="CD29">
        <v>1.0943631398200051</v>
      </c>
      <c r="CE29">
        <v>51.214100020079869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41.809843829585795</v>
      </c>
      <c r="CL29">
        <v>0</v>
      </c>
      <c r="CM29">
        <v>0</v>
      </c>
      <c r="CN29">
        <f t="shared" si="4"/>
        <v>140.35385343230109</v>
      </c>
      <c r="CP29">
        <v>6.5689884974849386</v>
      </c>
      <c r="CQ29">
        <v>0</v>
      </c>
      <c r="CR29">
        <v>6.1489997573814614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f t="shared" si="5"/>
        <v>12.7179882548664</v>
      </c>
      <c r="DI29">
        <v>2045</v>
      </c>
      <c r="DJ29">
        <f t="shared" si="6"/>
        <v>1780.2425056986872</v>
      </c>
      <c r="DK29">
        <f t="shared" si="7"/>
        <v>1639.8886522663861</v>
      </c>
      <c r="DN29">
        <v>2045</v>
      </c>
      <c r="DO29">
        <v>1780.2425056986879</v>
      </c>
      <c r="DP29">
        <v>1639.8886522663868</v>
      </c>
    </row>
    <row r="30" spans="2:120" x14ac:dyDescent="0.3">
      <c r="B30">
        <v>2046</v>
      </c>
      <c r="C30">
        <v>0</v>
      </c>
      <c r="D30">
        <v>0</v>
      </c>
      <c r="E30">
        <v>202.57897377953162</v>
      </c>
      <c r="F30">
        <v>0</v>
      </c>
      <c r="G30">
        <v>0</v>
      </c>
      <c r="H30">
        <v>0</v>
      </c>
      <c r="I30">
        <v>242.69651370432902</v>
      </c>
      <c r="J30">
        <v>223.97013447365171</v>
      </c>
      <c r="K30">
        <v>0</v>
      </c>
      <c r="L30">
        <v>0</v>
      </c>
      <c r="M30">
        <v>1.495817394878</v>
      </c>
      <c r="N30">
        <v>0</v>
      </c>
      <c r="O30">
        <v>74.590472590019999</v>
      </c>
      <c r="P30">
        <v>127.64368579168034</v>
      </c>
      <c r="Q30">
        <v>0</v>
      </c>
      <c r="R30">
        <v>0.2350737053516152</v>
      </c>
      <c r="S30">
        <v>1.1548049264889999</v>
      </c>
      <c r="T30">
        <f t="shared" si="0"/>
        <v>874.36547636593127</v>
      </c>
      <c r="V30">
        <v>124.03374888628414</v>
      </c>
      <c r="W30">
        <v>4.9809969739961782E-2</v>
      </c>
      <c r="X30">
        <v>163.44573332822802</v>
      </c>
      <c r="Y30">
        <v>2.0915949129867432E-2</v>
      </c>
      <c r="Z30">
        <v>2.5534304828996869E-6</v>
      </c>
      <c r="AA30">
        <v>1.1470786290232302</v>
      </c>
      <c r="AB30">
        <v>1.9903068826125228E-3</v>
      </c>
      <c r="AC30">
        <v>5.4274107034332823E-2</v>
      </c>
      <c r="AD30">
        <v>4.278308852042021E-6</v>
      </c>
      <c r="AE30">
        <v>2.260244425426522E-4</v>
      </c>
      <c r="AF30">
        <v>2.6967693349256101E-2</v>
      </c>
      <c r="AG30">
        <v>4.8688560049799641</v>
      </c>
      <c r="AH30">
        <v>8.8083272403121873E-5</v>
      </c>
      <c r="AI30">
        <v>131.17888702938407</v>
      </c>
      <c r="AJ30">
        <v>9.7793562542050019</v>
      </c>
      <c r="AK30">
        <v>0</v>
      </c>
      <c r="AL30">
        <f t="shared" si="1"/>
        <v>434.60793909769484</v>
      </c>
      <c r="AN30">
        <v>0</v>
      </c>
      <c r="AO30">
        <v>0</v>
      </c>
      <c r="AP30">
        <v>103.38091870130164</v>
      </c>
      <c r="AQ30">
        <v>14.199405454133665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16.121449300601494</v>
      </c>
      <c r="AZ30">
        <v>0</v>
      </c>
      <c r="BA30">
        <v>102.42375931159981</v>
      </c>
      <c r="BB30">
        <v>0</v>
      </c>
      <c r="BC30">
        <v>0</v>
      </c>
      <c r="BD30">
        <f t="shared" si="2"/>
        <v>236.1255327676366</v>
      </c>
      <c r="BF30">
        <v>0</v>
      </c>
      <c r="BG30">
        <v>0</v>
      </c>
      <c r="BH30">
        <v>15.737326621415374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1.9132646294861375</v>
      </c>
      <c r="BR30">
        <v>0</v>
      </c>
      <c r="BS30">
        <v>85.270758235346321</v>
      </c>
      <c r="BT30">
        <v>0</v>
      </c>
      <c r="BU30">
        <v>0</v>
      </c>
      <c r="BV30">
        <f t="shared" si="3"/>
        <v>102.92134948624783</v>
      </c>
      <c r="BX30">
        <v>0</v>
      </c>
      <c r="BY30">
        <v>0</v>
      </c>
      <c r="BZ30">
        <v>19.250371121435787</v>
      </c>
      <c r="CA30">
        <v>28.529401013617797</v>
      </c>
      <c r="CB30">
        <v>0</v>
      </c>
      <c r="CC30">
        <v>0</v>
      </c>
      <c r="CD30">
        <v>1.131316405093397</v>
      </c>
      <c r="CE30">
        <v>52.673414723140134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43.124347492610056</v>
      </c>
      <c r="CL30">
        <v>0</v>
      </c>
      <c r="CM30">
        <v>0</v>
      </c>
      <c r="CN30">
        <f t="shared" si="4"/>
        <v>144.70885075589717</v>
      </c>
      <c r="CP30">
        <v>6.5689884974849386</v>
      </c>
      <c r="CQ30">
        <v>0</v>
      </c>
      <c r="CR30">
        <v>6.1489997573814614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f t="shared" si="5"/>
        <v>12.7179882548664</v>
      </c>
      <c r="DI30">
        <v>2046</v>
      </c>
      <c r="DJ30">
        <f t="shared" si="6"/>
        <v>1805.447136728274</v>
      </c>
      <c r="DK30">
        <f t="shared" si="7"/>
        <v>1660.7382859723768</v>
      </c>
      <c r="DN30">
        <v>2046</v>
      </c>
      <c r="DO30">
        <v>1805.4471367282742</v>
      </c>
      <c r="DP30">
        <v>1660.7382859723771</v>
      </c>
    </row>
    <row r="31" spans="2:120" x14ac:dyDescent="0.3">
      <c r="B31">
        <v>2047</v>
      </c>
      <c r="C31">
        <v>0</v>
      </c>
      <c r="D31">
        <v>0</v>
      </c>
      <c r="E31">
        <v>217.68087178011322</v>
      </c>
      <c r="F31">
        <v>0</v>
      </c>
      <c r="G31">
        <v>0</v>
      </c>
      <c r="H31">
        <v>0</v>
      </c>
      <c r="I31">
        <v>227.22867289847213</v>
      </c>
      <c r="J31">
        <v>214.20156480053862</v>
      </c>
      <c r="K31">
        <v>0</v>
      </c>
      <c r="L31">
        <v>0</v>
      </c>
      <c r="M31">
        <v>1.5147792328680001</v>
      </c>
      <c r="N31">
        <v>0</v>
      </c>
      <c r="O31">
        <v>77.259834015202003</v>
      </c>
      <c r="P31">
        <v>137.90332671127896</v>
      </c>
      <c r="Q31">
        <v>0</v>
      </c>
      <c r="R31">
        <v>0.28085379267391752</v>
      </c>
      <c r="S31">
        <v>1.196131809365</v>
      </c>
      <c r="T31">
        <f t="shared" si="0"/>
        <v>877.26603504051207</v>
      </c>
      <c r="V31">
        <v>128.0925914493983</v>
      </c>
      <c r="W31">
        <v>5.1289125556641182E-2</v>
      </c>
      <c r="X31">
        <v>167.26165740030865</v>
      </c>
      <c r="Y31">
        <v>2.0916456017812064E-2</v>
      </c>
      <c r="Z31">
        <v>2.6315104113246045E-6</v>
      </c>
      <c r="AA31">
        <v>1.1821306207089544</v>
      </c>
      <c r="AB31">
        <v>1.9965976999445504E-3</v>
      </c>
      <c r="AC31">
        <v>5.429144170336813E-2</v>
      </c>
      <c r="AD31">
        <v>4.4080838604727635E-6</v>
      </c>
      <c r="AE31">
        <v>2.3293256747389186E-4</v>
      </c>
      <c r="AF31">
        <v>2.6970183187278084E-2</v>
      </c>
      <c r="AG31">
        <v>4.9142634577212139</v>
      </c>
      <c r="AH31">
        <v>8.8440023815974028E-5</v>
      </c>
      <c r="AI31">
        <v>134.99166948500556</v>
      </c>
      <c r="AJ31">
        <v>9.9686940467833942</v>
      </c>
      <c r="AK31">
        <v>0</v>
      </c>
      <c r="AL31">
        <f t="shared" si="1"/>
        <v>446.56679867627673</v>
      </c>
      <c r="AN31">
        <v>0</v>
      </c>
      <c r="AO31">
        <v>0</v>
      </c>
      <c r="AP31">
        <v>103.41889792839984</v>
      </c>
      <c r="AQ31">
        <v>14.055931134870445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16.492638946654104</v>
      </c>
      <c r="AZ31">
        <v>0</v>
      </c>
      <c r="BA31">
        <v>106.21448058943513</v>
      </c>
      <c r="BB31">
        <v>0</v>
      </c>
      <c r="BC31">
        <v>0</v>
      </c>
      <c r="BD31">
        <f t="shared" si="2"/>
        <v>240.18194859935954</v>
      </c>
      <c r="BF31">
        <v>0</v>
      </c>
      <c r="BG31">
        <v>0</v>
      </c>
      <c r="BH31">
        <v>15.930593019707667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1.8930757921276826</v>
      </c>
      <c r="BR31">
        <v>0</v>
      </c>
      <c r="BS31">
        <v>88.544658562189255</v>
      </c>
      <c r="BT31">
        <v>0</v>
      </c>
      <c r="BU31">
        <v>0</v>
      </c>
      <c r="BV31">
        <f t="shared" si="3"/>
        <v>106.3683273740246</v>
      </c>
      <c r="BX31">
        <v>0</v>
      </c>
      <c r="BY31">
        <v>0</v>
      </c>
      <c r="BZ31">
        <v>19.84468705464225</v>
      </c>
      <c r="CA31">
        <v>29.529031847609701</v>
      </c>
      <c r="CB31">
        <v>0</v>
      </c>
      <c r="CC31">
        <v>0</v>
      </c>
      <c r="CD31">
        <v>1.1694953811998956</v>
      </c>
      <c r="CE31">
        <v>54.171760958307843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44.475925954066142</v>
      </c>
      <c r="CL31">
        <v>0</v>
      </c>
      <c r="CM31">
        <v>0</v>
      </c>
      <c r="CN31">
        <f t="shared" si="4"/>
        <v>149.19090119582583</v>
      </c>
      <c r="CP31">
        <v>6.5689884974849386</v>
      </c>
      <c r="CQ31">
        <v>0</v>
      </c>
      <c r="CR31">
        <v>6.1489997573814614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f t="shared" si="5"/>
        <v>12.7179882548664</v>
      </c>
      <c r="DI31">
        <v>2047</v>
      </c>
      <c r="DJ31">
        <f t="shared" si="6"/>
        <v>1832.2919991408651</v>
      </c>
      <c r="DK31">
        <f t="shared" si="7"/>
        <v>1683.1010979450393</v>
      </c>
      <c r="DN31">
        <v>2047</v>
      </c>
      <c r="DO31">
        <v>1832.2919991408653</v>
      </c>
      <c r="DP31">
        <v>1683.1010979450396</v>
      </c>
    </row>
    <row r="32" spans="2:120" x14ac:dyDescent="0.3">
      <c r="B32">
        <v>2048</v>
      </c>
      <c r="C32">
        <v>0</v>
      </c>
      <c r="D32">
        <v>0</v>
      </c>
      <c r="E32">
        <v>233.10458689419303</v>
      </c>
      <c r="F32">
        <v>0</v>
      </c>
      <c r="G32">
        <v>0</v>
      </c>
      <c r="H32">
        <v>0</v>
      </c>
      <c r="I32">
        <v>211.99773994700905</v>
      </c>
      <c r="J32">
        <v>204.45495388184636</v>
      </c>
      <c r="K32">
        <v>0</v>
      </c>
      <c r="L32">
        <v>0</v>
      </c>
      <c r="M32">
        <v>1.533537329359</v>
      </c>
      <c r="N32">
        <v>0</v>
      </c>
      <c r="O32">
        <v>80.028418308634002</v>
      </c>
      <c r="P32">
        <v>148.21479802429843</v>
      </c>
      <c r="Q32">
        <v>0</v>
      </c>
      <c r="R32">
        <v>0.32762165583504027</v>
      </c>
      <c r="S32">
        <v>1.2389948543410001</v>
      </c>
      <c r="T32">
        <f t="shared" si="0"/>
        <v>880.90065089551592</v>
      </c>
      <c r="V32">
        <v>132.28602540805781</v>
      </c>
      <c r="W32">
        <v>5.2813499494503542E-2</v>
      </c>
      <c r="X32">
        <v>171.19285136389288</v>
      </c>
      <c r="Y32">
        <v>2.0916979986225891E-2</v>
      </c>
      <c r="Z32">
        <v>2.7119873512672203E-6</v>
      </c>
      <c r="AA32">
        <v>1.2182745101313759</v>
      </c>
      <c r="AB32">
        <v>2.0030822063473045E-3</v>
      </c>
      <c r="AC32">
        <v>5.4309310431760176E-2</v>
      </c>
      <c r="AD32">
        <v>4.5422318630882434E-6</v>
      </c>
      <c r="AE32">
        <v>2.400540104911988E-4</v>
      </c>
      <c r="AF32">
        <v>2.697274958324658E-2</v>
      </c>
      <c r="AG32">
        <v>4.9610818556733109</v>
      </c>
      <c r="AH32">
        <v>8.8807854965844424E-5</v>
      </c>
      <c r="AI32">
        <v>138.91590175346178</v>
      </c>
      <c r="AJ32">
        <v>10.163938676590012</v>
      </c>
      <c r="AK32">
        <v>0</v>
      </c>
      <c r="AL32">
        <f t="shared" si="1"/>
        <v>458.89542530559385</v>
      </c>
      <c r="AN32">
        <v>0</v>
      </c>
      <c r="AO32">
        <v>0</v>
      </c>
      <c r="AP32">
        <v>103.37416413273188</v>
      </c>
      <c r="AQ32">
        <v>13.900227529095359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16.86630268303783</v>
      </c>
      <c r="AZ32">
        <v>0</v>
      </c>
      <c r="BA32">
        <v>110.08357261651834</v>
      </c>
      <c r="BB32">
        <v>0</v>
      </c>
      <c r="BC32">
        <v>0</v>
      </c>
      <c r="BD32">
        <f t="shared" si="2"/>
        <v>244.22426696138342</v>
      </c>
      <c r="BF32">
        <v>0</v>
      </c>
      <c r="BG32">
        <v>0</v>
      </c>
      <c r="BH32">
        <v>16.118125752265282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1.868936692443689</v>
      </c>
      <c r="BR32">
        <v>0</v>
      </c>
      <c r="BS32">
        <v>91.951580676090018</v>
      </c>
      <c r="BT32">
        <v>0</v>
      </c>
      <c r="BU32">
        <v>0</v>
      </c>
      <c r="BV32">
        <f t="shared" si="3"/>
        <v>109.93864312079899</v>
      </c>
      <c r="BX32">
        <v>0</v>
      </c>
      <c r="BY32">
        <v>0</v>
      </c>
      <c r="BZ32">
        <v>20.455182104001224</v>
      </c>
      <c r="CA32">
        <v>30.563907191716901</v>
      </c>
      <c r="CB32">
        <v>0</v>
      </c>
      <c r="CC32">
        <v>0</v>
      </c>
      <c r="CD32">
        <v>1.2089424180728661</v>
      </c>
      <c r="CE32">
        <v>55.710248975670261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45.865773055652689</v>
      </c>
      <c r="CL32">
        <v>0</v>
      </c>
      <c r="CM32">
        <v>0</v>
      </c>
      <c r="CN32">
        <f t="shared" si="4"/>
        <v>153.80405374511395</v>
      </c>
      <c r="CP32">
        <v>6.5689884974849386</v>
      </c>
      <c r="CQ32">
        <v>0</v>
      </c>
      <c r="CR32">
        <v>6.1489997573814614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f t="shared" si="5"/>
        <v>12.7179882548664</v>
      </c>
      <c r="DI32">
        <v>2048</v>
      </c>
      <c r="DJ32">
        <f t="shared" si="6"/>
        <v>1860.4810282832725</v>
      </c>
      <c r="DK32">
        <f t="shared" si="7"/>
        <v>1706.6769745381584</v>
      </c>
      <c r="DN32">
        <v>2048</v>
      </c>
      <c r="DO32">
        <v>1860.481028283273</v>
      </c>
      <c r="DP32">
        <v>1706.6769745381589</v>
      </c>
    </row>
    <row r="33" spans="2:120" x14ac:dyDescent="0.3">
      <c r="B33">
        <v>2049</v>
      </c>
      <c r="C33">
        <v>0</v>
      </c>
      <c r="D33">
        <v>0</v>
      </c>
      <c r="E33">
        <v>248.79275770946865</v>
      </c>
      <c r="F33">
        <v>0</v>
      </c>
      <c r="G33">
        <v>0</v>
      </c>
      <c r="H33">
        <v>0</v>
      </c>
      <c r="I33">
        <v>197.1412267109672</v>
      </c>
      <c r="J33">
        <v>193.66692216272207</v>
      </c>
      <c r="K33">
        <v>0</v>
      </c>
      <c r="L33">
        <v>0</v>
      </c>
      <c r="M33">
        <v>1.55208238422</v>
      </c>
      <c r="N33">
        <v>0</v>
      </c>
      <c r="O33">
        <v>82.900033104025994</v>
      </c>
      <c r="P33">
        <v>159.29182461182242</v>
      </c>
      <c r="Q33">
        <v>0</v>
      </c>
      <c r="R33">
        <v>0.37506401560715341</v>
      </c>
      <c r="S33">
        <v>1.28345301096</v>
      </c>
      <c r="T33">
        <f t="shared" si="0"/>
        <v>885.00336370979335</v>
      </c>
      <c r="V33">
        <v>136.61720081549498</v>
      </c>
      <c r="W33">
        <v>5.4384193907543982E-2</v>
      </c>
      <c r="X33">
        <v>175.2420804459756</v>
      </c>
      <c r="Y33">
        <v>2.0917520917771756E-2</v>
      </c>
      <c r="Z33">
        <v>2.7949228535586482E-6</v>
      </c>
      <c r="AA33">
        <v>1.2555326005714706</v>
      </c>
      <c r="AB33">
        <v>2.0097646639242609E-3</v>
      </c>
      <c r="AC33">
        <v>5.4327725612425874E-2</v>
      </c>
      <c r="AD33">
        <v>4.6807228188686665E-6</v>
      </c>
      <c r="AE33">
        <v>2.4739379459671253E-4</v>
      </c>
      <c r="AF33">
        <v>2.6975394291132958E-2</v>
      </c>
      <c r="AG33">
        <v>5.0093410014153577</v>
      </c>
      <c r="AH33">
        <v>8.9186983111762133E-5</v>
      </c>
      <c r="AI33">
        <v>142.95406942915926</v>
      </c>
      <c r="AJ33">
        <v>10.365211337450361</v>
      </c>
      <c r="AK33">
        <v>0</v>
      </c>
      <c r="AL33">
        <f t="shared" si="1"/>
        <v>471.60239428588324</v>
      </c>
      <c r="AN33">
        <v>0</v>
      </c>
      <c r="AO33">
        <v>0</v>
      </c>
      <c r="AP33">
        <v>103.22864698700631</v>
      </c>
      <c r="AQ33">
        <v>13.729775788085627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17.239840615746285</v>
      </c>
      <c r="AZ33">
        <v>0</v>
      </c>
      <c r="BA33">
        <v>114.01190920064174</v>
      </c>
      <c r="BB33">
        <v>0</v>
      </c>
      <c r="BC33">
        <v>0</v>
      </c>
      <c r="BD33">
        <f t="shared" si="2"/>
        <v>248.21017259147999</v>
      </c>
      <c r="BF33">
        <v>0</v>
      </c>
      <c r="BG33">
        <v>0</v>
      </c>
      <c r="BH33">
        <v>16.298951315614424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1.8405410482527571</v>
      </c>
      <c r="BR33">
        <v>0</v>
      </c>
      <c r="BS33">
        <v>95.496337268290517</v>
      </c>
      <c r="BT33">
        <v>0</v>
      </c>
      <c r="BU33">
        <v>0</v>
      </c>
      <c r="BV33">
        <f t="shared" si="3"/>
        <v>113.63582963215769</v>
      </c>
      <c r="BX33">
        <v>0</v>
      </c>
      <c r="BY33">
        <v>0</v>
      </c>
      <c r="BZ33">
        <v>21.082083475726261</v>
      </c>
      <c r="CA33">
        <v>31.635276519917866</v>
      </c>
      <c r="CB33">
        <v>0</v>
      </c>
      <c r="CC33">
        <v>0</v>
      </c>
      <c r="CD33">
        <v>1.2496972243477213</v>
      </c>
      <c r="CE33">
        <v>57.28975173858251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47.294569793524758</v>
      </c>
      <c r="CL33">
        <v>0</v>
      </c>
      <c r="CM33">
        <v>0</v>
      </c>
      <c r="CN33">
        <f t="shared" si="4"/>
        <v>158.55137875209914</v>
      </c>
      <c r="CP33">
        <v>6.5689884974849386</v>
      </c>
      <c r="CQ33">
        <v>0</v>
      </c>
      <c r="CR33">
        <v>6.1489997573814614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f t="shared" si="5"/>
        <v>12.7179882548664</v>
      </c>
      <c r="DI33">
        <v>2049</v>
      </c>
      <c r="DJ33">
        <f t="shared" si="6"/>
        <v>1889.7211272262798</v>
      </c>
      <c r="DK33">
        <f t="shared" si="7"/>
        <v>1731.1697484741808</v>
      </c>
      <c r="DN33">
        <v>2049</v>
      </c>
      <c r="DO33">
        <v>1889.7211272262798</v>
      </c>
      <c r="DP33">
        <v>1731.1697484741808</v>
      </c>
    </row>
    <row r="34" spans="2:120" x14ac:dyDescent="0.3">
      <c r="B34">
        <v>2050</v>
      </c>
      <c r="C34">
        <v>0</v>
      </c>
      <c r="D34">
        <v>0</v>
      </c>
      <c r="E34">
        <v>265.16005825037297</v>
      </c>
      <c r="F34">
        <v>0</v>
      </c>
      <c r="G34">
        <v>0</v>
      </c>
      <c r="H34">
        <v>0</v>
      </c>
      <c r="I34">
        <v>182.82997322757652</v>
      </c>
      <c r="J34">
        <v>184.09917486123541</v>
      </c>
      <c r="K34">
        <v>0</v>
      </c>
      <c r="L34">
        <v>0</v>
      </c>
      <c r="M34">
        <v>1.570406896343</v>
      </c>
      <c r="N34">
        <v>0</v>
      </c>
      <c r="O34">
        <v>85.878705592797004</v>
      </c>
      <c r="P34">
        <v>169.81619588470636</v>
      </c>
      <c r="Q34">
        <v>0</v>
      </c>
      <c r="R34">
        <v>0.42424900929878728</v>
      </c>
      <c r="S34">
        <v>1.329568627942</v>
      </c>
      <c r="T34">
        <f t="shared" si="0"/>
        <v>891.10833235027201</v>
      </c>
      <c r="V34">
        <v>141.08981773507531</v>
      </c>
      <c r="W34">
        <v>5.600243962131133E-2</v>
      </c>
      <c r="X34">
        <v>179.41244835039632</v>
      </c>
      <c r="Y34">
        <v>2.0918078928204888E-2</v>
      </c>
      <c r="Z34">
        <v>2.8803846702690978E-6</v>
      </c>
      <c r="AA34">
        <v>1.293931972308743</v>
      </c>
      <c r="AB34">
        <v>2.0166500446725391E-3</v>
      </c>
      <c r="AC34">
        <v>5.4346701427631254E-2</v>
      </c>
      <c r="AD34">
        <v>4.8235863638223322E-6</v>
      </c>
      <c r="AE34">
        <v>2.5495764913755029E-4</v>
      </c>
      <c r="AF34">
        <v>2.6978119324005907E-2</v>
      </c>
      <c r="AG34">
        <v>5.0590765180533621</v>
      </c>
      <c r="AH34">
        <v>8.9577675700844316E-5</v>
      </c>
      <c r="AI34">
        <v>147.10900240559295</v>
      </c>
      <c r="AJ34">
        <v>10.572659121194958</v>
      </c>
      <c r="AK34">
        <v>0</v>
      </c>
      <c r="AL34">
        <f t="shared" si="1"/>
        <v>484.6975503312633</v>
      </c>
      <c r="AN34">
        <v>0</v>
      </c>
      <c r="AO34">
        <v>0</v>
      </c>
      <c r="AP34">
        <v>102.82468376865427</v>
      </c>
      <c r="AQ34">
        <v>13.544998762287765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17.611730121523347</v>
      </c>
      <c r="AZ34">
        <v>0</v>
      </c>
      <c r="BA34">
        <v>118.15680716701868</v>
      </c>
      <c r="BB34">
        <v>0</v>
      </c>
      <c r="BC34">
        <v>0</v>
      </c>
      <c r="BD34">
        <f t="shared" si="2"/>
        <v>252.13821981948405</v>
      </c>
      <c r="BF34">
        <v>0</v>
      </c>
      <c r="BG34">
        <v>0</v>
      </c>
      <c r="BH34">
        <v>16.472120688010232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1.8075750732082472</v>
      </c>
      <c r="BR34">
        <v>0</v>
      </c>
      <c r="BS34">
        <v>99.184208716923123</v>
      </c>
      <c r="BT34">
        <v>0</v>
      </c>
      <c r="BU34">
        <v>0</v>
      </c>
      <c r="BV34">
        <f t="shared" si="3"/>
        <v>117.4639044781416</v>
      </c>
      <c r="BX34">
        <v>0</v>
      </c>
      <c r="BY34">
        <v>0</v>
      </c>
      <c r="BZ34">
        <v>21.726041832840622</v>
      </c>
      <c r="CA34">
        <v>32.744434846868025</v>
      </c>
      <c r="CB34">
        <v>0</v>
      </c>
      <c r="CC34">
        <v>0</v>
      </c>
      <c r="CD34">
        <v>1.2918069413305737</v>
      </c>
      <c r="CE34">
        <v>58.911562912769028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48.763828200866193</v>
      </c>
      <c r="CL34">
        <v>0</v>
      </c>
      <c r="CM34">
        <v>0</v>
      </c>
      <c r="CN34">
        <f t="shared" si="4"/>
        <v>163.43767473467443</v>
      </c>
      <c r="CP34">
        <v>6.5689884974849386</v>
      </c>
      <c r="CQ34">
        <v>0</v>
      </c>
      <c r="CR34">
        <v>6.1489997573814614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f t="shared" si="5"/>
        <v>12.7179882548664</v>
      </c>
      <c r="DI34">
        <v>2050</v>
      </c>
      <c r="DJ34">
        <f t="shared" si="6"/>
        <v>1921.563669968702</v>
      </c>
      <c r="DK34">
        <f t="shared" si="7"/>
        <v>1758.1259952340276</v>
      </c>
      <c r="DN34">
        <v>2050</v>
      </c>
      <c r="DO34">
        <v>1921.5636699687018</v>
      </c>
      <c r="DP34">
        <v>1758.1259952340274</v>
      </c>
    </row>
    <row r="35" spans="2:120" x14ac:dyDescent="0.3">
      <c r="B35">
        <v>2051</v>
      </c>
      <c r="C35">
        <v>0</v>
      </c>
      <c r="D35">
        <v>0</v>
      </c>
      <c r="E35">
        <v>282.71480338616021</v>
      </c>
      <c r="F35">
        <v>0</v>
      </c>
      <c r="G35">
        <v>0</v>
      </c>
      <c r="H35">
        <v>0</v>
      </c>
      <c r="I35">
        <v>169.22424007447916</v>
      </c>
      <c r="J35">
        <v>177.13871630330951</v>
      </c>
      <c r="K35">
        <v>0</v>
      </c>
      <c r="L35">
        <v>0</v>
      </c>
      <c r="M35">
        <v>1.626915898889</v>
      </c>
      <c r="N35">
        <v>0</v>
      </c>
      <c r="O35">
        <v>88.968936541375001</v>
      </c>
      <c r="P35">
        <v>180.25726975827837</v>
      </c>
      <c r="Q35">
        <v>0</v>
      </c>
      <c r="R35">
        <v>0.47652173014447818</v>
      </c>
      <c r="S35">
        <v>1.377411385864</v>
      </c>
      <c r="T35">
        <f t="shared" si="0"/>
        <v>901.78481507849961</v>
      </c>
      <c r="V35">
        <v>145.7186073877092</v>
      </c>
      <c r="W35">
        <v>5.7669571356965883E-2</v>
      </c>
      <c r="X35">
        <v>182.77552885242167</v>
      </c>
      <c r="Y35">
        <v>2.0918654288115096E-2</v>
      </c>
      <c r="Z35">
        <v>2.9684456804357145E-6</v>
      </c>
      <c r="AA35">
        <v>1.3335032636473381</v>
      </c>
      <c r="AB35">
        <v>2.0237438654768592E-3</v>
      </c>
      <c r="AC35">
        <v>5.4366253457130691E-2</v>
      </c>
      <c r="AD35">
        <v>4.9708917751843809E-6</v>
      </c>
      <c r="AE35">
        <v>2.6275185646739042E-4</v>
      </c>
      <c r="AF35">
        <v>2.6980926896865418E-2</v>
      </c>
      <c r="AG35">
        <v>5.1103284054731635</v>
      </c>
      <c r="AH35">
        <v>8.998023734762154E-5</v>
      </c>
      <c r="AI35">
        <v>152.20205210507717</v>
      </c>
      <c r="AJ35">
        <v>10.786448404653225</v>
      </c>
      <c r="AK35">
        <v>0</v>
      </c>
      <c r="AL35">
        <f t="shared" si="1"/>
        <v>498.08878824027761</v>
      </c>
      <c r="AN35">
        <v>0</v>
      </c>
      <c r="AO35">
        <v>0</v>
      </c>
      <c r="AP35">
        <v>103.98559673986962</v>
      </c>
      <c r="AQ35">
        <v>13.759335744625306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17.890554913804735</v>
      </c>
      <c r="AZ35">
        <v>0</v>
      </c>
      <c r="BA35">
        <v>119.580528338802</v>
      </c>
      <c r="BB35">
        <v>0</v>
      </c>
      <c r="BC35">
        <v>0</v>
      </c>
      <c r="BD35">
        <f t="shared" si="2"/>
        <v>255.21601573710166</v>
      </c>
      <c r="BF35">
        <v>0</v>
      </c>
      <c r="BG35">
        <v>0</v>
      </c>
      <c r="BH35">
        <v>17.086963616162858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1.8750484692370486</v>
      </c>
      <c r="BR35">
        <v>0</v>
      </c>
      <c r="BS35">
        <v>102.89158522158561</v>
      </c>
      <c r="BT35">
        <v>0</v>
      </c>
      <c r="BU35">
        <v>0</v>
      </c>
      <c r="BV35">
        <f t="shared" si="3"/>
        <v>121.85359730698552</v>
      </c>
      <c r="BX35">
        <v>0</v>
      </c>
      <c r="BY35">
        <v>0</v>
      </c>
      <c r="BZ35">
        <v>22.389707842773944</v>
      </c>
      <c r="CA35">
        <v>33.892727966814668</v>
      </c>
      <c r="CB35">
        <v>0</v>
      </c>
      <c r="CC35">
        <v>0</v>
      </c>
      <c r="CD35">
        <v>1.3353490456873351</v>
      </c>
      <c r="CE35">
        <v>60.578895679521118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50.278954064511581</v>
      </c>
      <c r="CL35">
        <v>0</v>
      </c>
      <c r="CM35">
        <v>0</v>
      </c>
      <c r="CN35">
        <f t="shared" si="4"/>
        <v>168.47563459930865</v>
      </c>
      <c r="CP35">
        <v>6.5689884974849386</v>
      </c>
      <c r="CQ35">
        <v>0</v>
      </c>
      <c r="CR35">
        <v>6.1489997573814614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f t="shared" si="5"/>
        <v>12.7179882548664</v>
      </c>
      <c r="DI35">
        <v>2051</v>
      </c>
      <c r="DJ35">
        <f t="shared" si="6"/>
        <v>1958.1368392170393</v>
      </c>
      <c r="DK35">
        <f t="shared" si="7"/>
        <v>1789.6612046177306</v>
      </c>
      <c r="DN35">
        <v>2051</v>
      </c>
      <c r="DO35">
        <v>1958.1368392170393</v>
      </c>
      <c r="DP35">
        <v>1789.6612046177306</v>
      </c>
    </row>
    <row r="36" spans="2:120" x14ac:dyDescent="0.3">
      <c r="B36">
        <v>2052</v>
      </c>
      <c r="C36">
        <v>0</v>
      </c>
      <c r="D36">
        <v>0</v>
      </c>
      <c r="E36">
        <v>299.67676926425094</v>
      </c>
      <c r="F36">
        <v>0</v>
      </c>
      <c r="G36">
        <v>0</v>
      </c>
      <c r="H36">
        <v>0</v>
      </c>
      <c r="I36">
        <v>156.25054723861308</v>
      </c>
      <c r="J36">
        <v>170.04762040216306</v>
      </c>
      <c r="K36">
        <v>0</v>
      </c>
      <c r="L36">
        <v>0</v>
      </c>
      <c r="M36">
        <v>1.685544332007</v>
      </c>
      <c r="N36">
        <v>0</v>
      </c>
      <c r="O36">
        <v>92.17506990647</v>
      </c>
      <c r="P36">
        <v>190.75887256651049</v>
      </c>
      <c r="Q36">
        <v>0</v>
      </c>
      <c r="R36">
        <v>0.52712973735543889</v>
      </c>
      <c r="S36">
        <v>1.427048537586</v>
      </c>
      <c r="T36">
        <f t="shared" si="0"/>
        <v>912.54860198495601</v>
      </c>
      <c r="V36">
        <v>150.49801617944775</v>
      </c>
      <c r="W36">
        <v>5.9386992545393862E-2</v>
      </c>
      <c r="X36">
        <v>186.20985080775716</v>
      </c>
      <c r="Y36">
        <v>2.0919247366959312E-2</v>
      </c>
      <c r="Z36">
        <v>3.0591822009918854E-6</v>
      </c>
      <c r="AA36">
        <v>1.374279447778294</v>
      </c>
      <c r="AB36">
        <v>2.0310520004925567E-3</v>
      </c>
      <c r="AC36">
        <v>5.4386398203805024E-2</v>
      </c>
      <c r="AD36">
        <v>5.1227336424526239E-6</v>
      </c>
      <c r="AE36">
        <v>2.7078306570541656E-4</v>
      </c>
      <c r="AF36">
        <v>2.6983819357649593E-2</v>
      </c>
      <c r="AG36">
        <v>5.1631395402126223</v>
      </c>
      <c r="AH36">
        <v>9.0394996915509808E-5</v>
      </c>
      <c r="AI36">
        <v>157.46812964484062</v>
      </c>
      <c r="AJ36">
        <v>11.006758239005013</v>
      </c>
      <c r="AK36">
        <v>0</v>
      </c>
      <c r="AL36">
        <f t="shared" si="1"/>
        <v>511.88425072849424</v>
      </c>
      <c r="AN36">
        <v>0</v>
      </c>
      <c r="AO36">
        <v>0</v>
      </c>
      <c r="AP36">
        <v>105.12246570153933</v>
      </c>
      <c r="AQ36">
        <v>13.973163712982165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18.168379245381864</v>
      </c>
      <c r="AZ36">
        <v>0</v>
      </c>
      <c r="BA36">
        <v>120.98002879330986</v>
      </c>
      <c r="BB36">
        <v>0</v>
      </c>
      <c r="BC36">
        <v>0</v>
      </c>
      <c r="BD36">
        <f t="shared" si="2"/>
        <v>258.2440374532132</v>
      </c>
      <c r="BF36">
        <v>0</v>
      </c>
      <c r="BG36">
        <v>0</v>
      </c>
      <c r="BH36">
        <v>17.725882573514706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1.9451627554480675</v>
      </c>
      <c r="BR36">
        <v>0</v>
      </c>
      <c r="BS36">
        <v>106.74410805131609</v>
      </c>
      <c r="BT36">
        <v>0</v>
      </c>
      <c r="BU36">
        <v>0</v>
      </c>
      <c r="BV36">
        <f t="shared" si="3"/>
        <v>126.41515338027887</v>
      </c>
      <c r="BX36">
        <v>0</v>
      </c>
      <c r="BY36">
        <v>0</v>
      </c>
      <c r="BZ36">
        <v>23.073685747741159</v>
      </c>
      <c r="CA36">
        <v>35.081544593310873</v>
      </c>
      <c r="CB36">
        <v>0</v>
      </c>
      <c r="CC36">
        <v>0</v>
      </c>
      <c r="CD36">
        <v>1.3803727278184925</v>
      </c>
      <c r="CE36">
        <v>62.2930373813413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51.841387087956804</v>
      </c>
      <c r="CL36">
        <v>0</v>
      </c>
      <c r="CM36">
        <v>0</v>
      </c>
      <c r="CN36">
        <f t="shared" si="4"/>
        <v>173.67002753816863</v>
      </c>
      <c r="CP36">
        <v>6.5689884974849386</v>
      </c>
      <c r="CQ36">
        <v>0</v>
      </c>
      <c r="CR36">
        <v>6.1489997573814614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f t="shared" si="5"/>
        <v>12.7179882548664</v>
      </c>
      <c r="DI36">
        <v>2052</v>
      </c>
      <c r="DJ36">
        <f t="shared" si="6"/>
        <v>1995.4800593399777</v>
      </c>
      <c r="DK36">
        <f t="shared" si="7"/>
        <v>1821.8100318018091</v>
      </c>
      <c r="DN36">
        <v>2052</v>
      </c>
      <c r="DO36">
        <v>1995.4800593399773</v>
      </c>
      <c r="DP36">
        <v>1821.8100318018087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B0E2-6D6D-489B-8083-D68C2E0B7DE1}">
  <sheetPr codeName="Hoja6"/>
  <dimension ref="B2:DP37"/>
  <sheetViews>
    <sheetView tabSelected="1" topLeftCell="CA1" zoomScale="55" zoomScaleNormal="55" workbookViewId="0">
      <selection activeCell="BX4" sqref="BX4:CM37"/>
    </sheetView>
  </sheetViews>
  <sheetFormatPr baseColWidth="10" defaultRowHeight="14.4" x14ac:dyDescent="0.3"/>
  <sheetData>
    <row r="2" spans="2:120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20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</row>
    <row r="4" spans="2:120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SUM(C4:DF4)/2</f>
        <v>1252.0122218174529</v>
      </c>
      <c r="DK4">
        <f>(SUM(C4:DF4)-SUM(BX4:CN4))/2</f>
        <v>1186.2850778786938</v>
      </c>
      <c r="DN4">
        <v>2019</v>
      </c>
      <c r="DO4">
        <v>1252.0122218174527</v>
      </c>
      <c r="DP4">
        <v>1186.2850778786935</v>
      </c>
    </row>
    <row r="5" spans="2:120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0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1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2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3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4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5">SUM(CO5:DE5)</f>
        <v>11.729241365872198</v>
      </c>
      <c r="DI5">
        <v>2020</v>
      </c>
      <c r="DJ5">
        <f t="shared" ref="DJ5:DJ37" si="6">SUM(C5:DF5)/2</f>
        <v>1099.1855996349636</v>
      </c>
      <c r="DK5">
        <f t="shared" ref="DK5:DK37" si="7">(SUM(C5:DF5)-SUM(BX5:CN5))/2</f>
        <v>1040.2428268959736</v>
      </c>
      <c r="DN5">
        <v>2020</v>
      </c>
      <c r="DO5">
        <v>1099.1855996349636</v>
      </c>
      <c r="DP5">
        <v>1040.2428268959736</v>
      </c>
    </row>
    <row r="6" spans="2:120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3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4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5"/>
        <v>12.7179882548664</v>
      </c>
      <c r="DI6">
        <v>2021</v>
      </c>
      <c r="DJ6">
        <f t="shared" si="6"/>
        <v>1286.885576355304</v>
      </c>
      <c r="DK6">
        <f t="shared" si="7"/>
        <v>1219.9037984838151</v>
      </c>
      <c r="DN6">
        <v>2021</v>
      </c>
      <c r="DO6">
        <v>1286.8855763553047</v>
      </c>
      <c r="DP6">
        <v>1219.9037984838155</v>
      </c>
    </row>
    <row r="7" spans="2:120" x14ac:dyDescent="0.3">
      <c r="B7">
        <v>2022</v>
      </c>
      <c r="C7">
        <v>0</v>
      </c>
      <c r="D7">
        <v>0</v>
      </c>
      <c r="E7">
        <v>19.746831804550659</v>
      </c>
      <c r="F7">
        <v>0</v>
      </c>
      <c r="G7">
        <v>0</v>
      </c>
      <c r="H7">
        <v>0</v>
      </c>
      <c r="I7">
        <v>297.23239406304469</v>
      </c>
      <c r="J7">
        <v>265.98563329193342</v>
      </c>
      <c r="K7">
        <v>0</v>
      </c>
      <c r="L7">
        <v>0</v>
      </c>
      <c r="M7">
        <v>0.97605382511600003</v>
      </c>
      <c r="N7">
        <v>0</v>
      </c>
      <c r="O7">
        <v>40.393129361097003</v>
      </c>
      <c r="P7">
        <v>0.60350178616867334</v>
      </c>
      <c r="Q7">
        <v>0</v>
      </c>
      <c r="R7">
        <v>7.0397163866874629E-8</v>
      </c>
      <c r="S7">
        <v>0.62536384558000002</v>
      </c>
      <c r="T7">
        <f t="shared" si="0"/>
        <v>625.56290804788739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0.10907997889216275</v>
      </c>
      <c r="AC7">
        <v>2.2639397293178618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50.807824514218872</v>
      </c>
      <c r="AJ7">
        <v>7.5870862242913404</v>
      </c>
      <c r="AK7">
        <v>0</v>
      </c>
      <c r="AL7">
        <f t="shared" si="1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2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3"/>
        <v>78.178738908268201</v>
      </c>
      <c r="BX7">
        <v>0</v>
      </c>
      <c r="BY7">
        <v>0</v>
      </c>
      <c r="BZ7">
        <v>8.923139927676992</v>
      </c>
      <c r="CA7">
        <v>12.67436906265797</v>
      </c>
      <c r="CB7">
        <v>0</v>
      </c>
      <c r="CC7">
        <v>0</v>
      </c>
      <c r="CD7">
        <v>0.51012621725338336</v>
      </c>
      <c r="CE7">
        <v>25.697277858000106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19.905419759747353</v>
      </c>
      <c r="CL7">
        <v>0</v>
      </c>
      <c r="CM7">
        <v>0</v>
      </c>
      <c r="CN7">
        <f t="shared" si="4"/>
        <v>67.710332825335797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5"/>
        <v>12.7179882548664</v>
      </c>
      <c r="DI7">
        <v>2022</v>
      </c>
      <c r="DJ7">
        <f t="shared" si="6"/>
        <v>1293.2148293453706</v>
      </c>
      <c r="DK7">
        <f t="shared" si="7"/>
        <v>1225.5044965200348</v>
      </c>
      <c r="DN7">
        <v>2022</v>
      </c>
      <c r="DO7">
        <v>1293.2148293453702</v>
      </c>
      <c r="DP7">
        <v>1225.5044965200343</v>
      </c>
    </row>
    <row r="8" spans="2:120" x14ac:dyDescent="0.3">
      <c r="B8">
        <v>2023</v>
      </c>
      <c r="C8">
        <v>0</v>
      </c>
      <c r="D8">
        <v>0</v>
      </c>
      <c r="E8">
        <v>20.34659910022663</v>
      </c>
      <c r="F8">
        <v>0</v>
      </c>
      <c r="G8">
        <v>0</v>
      </c>
      <c r="H8">
        <v>0</v>
      </c>
      <c r="I8">
        <v>307.09235978037219</v>
      </c>
      <c r="J8">
        <v>267.98401101416442</v>
      </c>
      <c r="K8">
        <v>0</v>
      </c>
      <c r="L8">
        <v>0</v>
      </c>
      <c r="M8">
        <v>0.99774586420199995</v>
      </c>
      <c r="N8">
        <v>0</v>
      </c>
      <c r="O8">
        <v>41.574836043917998</v>
      </c>
      <c r="P8">
        <v>0.6758430152306274</v>
      </c>
      <c r="Q8">
        <v>0</v>
      </c>
      <c r="R8">
        <v>1.7902746235185197E-7</v>
      </c>
      <c r="S8">
        <v>0.64365895287200003</v>
      </c>
      <c r="T8">
        <f t="shared" si="0"/>
        <v>639.31505395001329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2.0528620465470375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55.113084144429223</v>
      </c>
      <c r="AJ8">
        <v>7.7197840830468332</v>
      </c>
      <c r="AK8">
        <v>0</v>
      </c>
      <c r="AL8">
        <f t="shared" si="1"/>
        <v>288.06184612903559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2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3"/>
        <v>78.120424063938401</v>
      </c>
      <c r="BX8">
        <v>0</v>
      </c>
      <c r="BY8">
        <v>0</v>
      </c>
      <c r="BZ8">
        <v>9.1376941534857661</v>
      </c>
      <c r="CA8">
        <v>13.145298076232374</v>
      </c>
      <c r="CB8">
        <v>0</v>
      </c>
      <c r="CC8">
        <v>0</v>
      </c>
      <c r="CD8">
        <v>0.52720255048859133</v>
      </c>
      <c r="CE8">
        <v>26.371671853344697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20.415503797314805</v>
      </c>
      <c r="CL8">
        <v>0</v>
      </c>
      <c r="CM8">
        <v>0</v>
      </c>
      <c r="CN8">
        <f t="shared" si="4"/>
        <v>69.597370430866235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5"/>
        <v>14.452738254864567</v>
      </c>
      <c r="DI8">
        <v>2023</v>
      </c>
      <c r="DJ8">
        <f t="shared" si="6"/>
        <v>1315.3619533327108</v>
      </c>
      <c r="DK8">
        <f t="shared" si="7"/>
        <v>1245.7645829018445</v>
      </c>
      <c r="DN8">
        <v>2023</v>
      </c>
      <c r="DO8">
        <v>1315.3619533327103</v>
      </c>
      <c r="DP8">
        <v>1245.7645829018441</v>
      </c>
    </row>
    <row r="9" spans="2:120" x14ac:dyDescent="0.3">
      <c r="B9">
        <v>2024</v>
      </c>
      <c r="C9">
        <v>0</v>
      </c>
      <c r="D9">
        <v>0</v>
      </c>
      <c r="E9">
        <v>20.947384227888723</v>
      </c>
      <c r="F9">
        <v>0</v>
      </c>
      <c r="G9">
        <v>0</v>
      </c>
      <c r="H9">
        <v>0</v>
      </c>
      <c r="I9">
        <v>315.71846527502959</v>
      </c>
      <c r="J9">
        <v>269.86008037195256</v>
      </c>
      <c r="K9">
        <v>0</v>
      </c>
      <c r="L9">
        <v>0</v>
      </c>
      <c r="M9">
        <v>1.025035646868</v>
      </c>
      <c r="N9">
        <v>0</v>
      </c>
      <c r="O9">
        <v>43.019109051305001</v>
      </c>
      <c r="P9">
        <v>0.74448292683436534</v>
      </c>
      <c r="Q9">
        <v>0</v>
      </c>
      <c r="R9">
        <v>3.6605867359949624E-7</v>
      </c>
      <c r="S9">
        <v>0.66601909520900004</v>
      </c>
      <c r="T9">
        <f t="shared" si="0"/>
        <v>651.98057696114586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8.7228501103070288E-2</v>
      </c>
      <c r="AC9">
        <v>1.8127835634504166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1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2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3"/>
        <v>77.532618666457694</v>
      </c>
      <c r="BX9">
        <v>0</v>
      </c>
      <c r="BY9">
        <v>0</v>
      </c>
      <c r="BZ9">
        <v>9.4370483514251156</v>
      </c>
      <c r="CA9">
        <v>13.571362142855083</v>
      </c>
      <c r="CB9">
        <v>0</v>
      </c>
      <c r="CC9">
        <v>0</v>
      </c>
      <c r="CD9">
        <v>0.54452949969606745</v>
      </c>
      <c r="CE9">
        <v>27.402141528784853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21.085753264965149</v>
      </c>
      <c r="CL9">
        <v>0</v>
      </c>
      <c r="CM9">
        <v>0</v>
      </c>
      <c r="CN9">
        <f t="shared" si="4"/>
        <v>72.040834787726268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5"/>
        <v>16.187488254862732</v>
      </c>
      <c r="DI9">
        <v>2024</v>
      </c>
      <c r="DJ9">
        <f t="shared" si="6"/>
        <v>1334.0214009505507</v>
      </c>
      <c r="DK9">
        <f t="shared" si="7"/>
        <v>1261.9805661628245</v>
      </c>
      <c r="DN9">
        <v>2024</v>
      </c>
      <c r="DO9">
        <v>1334.0214009505503</v>
      </c>
      <c r="DP9">
        <v>1261.9805661628241</v>
      </c>
    </row>
    <row r="10" spans="2:120" x14ac:dyDescent="0.3">
      <c r="B10">
        <v>2025</v>
      </c>
      <c r="C10">
        <v>0</v>
      </c>
      <c r="D10">
        <v>0</v>
      </c>
      <c r="E10">
        <v>21.652826221838811</v>
      </c>
      <c r="F10">
        <v>0</v>
      </c>
      <c r="G10">
        <v>0</v>
      </c>
      <c r="H10">
        <v>0</v>
      </c>
      <c r="I10">
        <v>324.86315061610912</v>
      </c>
      <c r="J10">
        <v>272.66697871607965</v>
      </c>
      <c r="K10">
        <v>0</v>
      </c>
      <c r="L10">
        <v>0</v>
      </c>
      <c r="M10">
        <v>1.061329778143</v>
      </c>
      <c r="N10">
        <v>0</v>
      </c>
      <c r="O10">
        <v>44.876736548738997</v>
      </c>
      <c r="P10">
        <v>0.86711165781877964</v>
      </c>
      <c r="Q10">
        <v>0</v>
      </c>
      <c r="R10">
        <v>7.4466837950355389E-7</v>
      </c>
      <c r="S10">
        <v>0.694778765327</v>
      </c>
      <c r="T10">
        <f t="shared" si="0"/>
        <v>666.68291304872366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1.585522051150738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1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2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3"/>
        <v>76.844118461093601</v>
      </c>
      <c r="BX10">
        <v>0</v>
      </c>
      <c r="BY10">
        <v>0</v>
      </c>
      <c r="BZ10">
        <v>9.8586171187153351</v>
      </c>
      <c r="CA10">
        <v>13.86732525056833</v>
      </c>
      <c r="CB10">
        <v>0</v>
      </c>
      <c r="CC10">
        <v>0</v>
      </c>
      <c r="CD10">
        <v>0.55992750201073438</v>
      </c>
      <c r="CE10">
        <v>28.570097449747088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21.969613107481514</v>
      </c>
      <c r="CL10">
        <v>0</v>
      </c>
      <c r="CM10">
        <v>0</v>
      </c>
      <c r="CN10">
        <f t="shared" si="4"/>
        <v>74.825580428523011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5"/>
        <v>17.922238254860897</v>
      </c>
      <c r="DI10">
        <v>2025</v>
      </c>
      <c r="DJ10">
        <f t="shared" si="6"/>
        <v>1360.4639608238112</v>
      </c>
      <c r="DK10">
        <f t="shared" si="7"/>
        <v>1285.6383803952883</v>
      </c>
      <c r="DN10">
        <v>2025</v>
      </c>
      <c r="DO10">
        <v>1360.463960823811</v>
      </c>
      <c r="DP10">
        <v>1285.6383803952881</v>
      </c>
    </row>
    <row r="11" spans="2:120" x14ac:dyDescent="0.3">
      <c r="B11">
        <v>2026</v>
      </c>
      <c r="C11">
        <v>0</v>
      </c>
      <c r="D11">
        <v>0</v>
      </c>
      <c r="E11">
        <v>22.400869439550355</v>
      </c>
      <c r="F11">
        <v>0</v>
      </c>
      <c r="G11">
        <v>0</v>
      </c>
      <c r="H11">
        <v>0</v>
      </c>
      <c r="I11">
        <v>333.07631815642759</v>
      </c>
      <c r="J11">
        <v>275.74468082311319</v>
      </c>
      <c r="K11">
        <v>0</v>
      </c>
      <c r="L11">
        <v>0</v>
      </c>
      <c r="M11">
        <v>1.0862695849870001</v>
      </c>
      <c r="N11">
        <v>0</v>
      </c>
      <c r="O11">
        <v>46.290856578537003</v>
      </c>
      <c r="P11">
        <v>1.034863011130859</v>
      </c>
      <c r="Q11">
        <v>0</v>
      </c>
      <c r="R11">
        <v>1.4325092951966457E-6</v>
      </c>
      <c r="S11">
        <v>0.71667208119299997</v>
      </c>
      <c r="T11">
        <f t="shared" si="0"/>
        <v>680.35053110744832</v>
      </c>
      <c r="V11">
        <v>86.372025790460015</v>
      </c>
      <c r="W11">
        <v>38.339681355659728</v>
      </c>
      <c r="X11">
        <v>98.543955307446083</v>
      </c>
      <c r="Y11">
        <v>0.28767755957580399</v>
      </c>
      <c r="Z11">
        <v>2.8581556594338267E-2</v>
      </c>
      <c r="AA11">
        <v>0.82528191794908767</v>
      </c>
      <c r="AB11">
        <v>6.244556813606264E-2</v>
      </c>
      <c r="AC11">
        <v>1.2987406257516767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70.209012018153587</v>
      </c>
      <c r="AJ11">
        <v>8.0406539982588043</v>
      </c>
      <c r="AK11">
        <v>0</v>
      </c>
      <c r="AL11">
        <f t="shared" si="1"/>
        <v>308.75942983201685</v>
      </c>
      <c r="AN11">
        <v>0</v>
      </c>
      <c r="AO11">
        <v>0</v>
      </c>
      <c r="AP11">
        <v>71.639944750803124</v>
      </c>
      <c r="AQ11">
        <v>43.640694886800766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29.385630234500216</v>
      </c>
      <c r="AZ11">
        <v>0</v>
      </c>
      <c r="BA11">
        <v>69.141665580624817</v>
      </c>
      <c r="BB11">
        <v>0</v>
      </c>
      <c r="BC11">
        <v>0</v>
      </c>
      <c r="BD11">
        <f t="shared" si="2"/>
        <v>213.80793545272891</v>
      </c>
      <c r="BF11">
        <v>0</v>
      </c>
      <c r="BG11">
        <v>0</v>
      </c>
      <c r="BH11">
        <v>16.965378468772666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3.0823300916471683</v>
      </c>
      <c r="BR11">
        <v>0</v>
      </c>
      <c r="BS11">
        <v>56.56738070346244</v>
      </c>
      <c r="BT11">
        <v>0</v>
      </c>
      <c r="BU11">
        <v>0</v>
      </c>
      <c r="BV11">
        <f t="shared" si="3"/>
        <v>76.615089263882282</v>
      </c>
      <c r="BX11">
        <v>0</v>
      </c>
      <c r="BY11">
        <v>0</v>
      </c>
      <c r="BZ11">
        <v>10.238762589899627</v>
      </c>
      <c r="CA11">
        <v>14.346119037939021</v>
      </c>
      <c r="CB11">
        <v>0</v>
      </c>
      <c r="CC11">
        <v>0</v>
      </c>
      <c r="CD11">
        <v>0.57988478847382807</v>
      </c>
      <c r="CE11">
        <v>29.639867966213725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22.80599015102063</v>
      </c>
      <c r="CL11">
        <v>0</v>
      </c>
      <c r="CM11">
        <v>0</v>
      </c>
      <c r="CN11">
        <f t="shared" si="4"/>
        <v>77.610624533546826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5"/>
        <v>21.754348254861416</v>
      </c>
      <c r="DI11">
        <v>2026</v>
      </c>
      <c r="DJ11">
        <f t="shared" si="6"/>
        <v>1378.8979584444842</v>
      </c>
      <c r="DK11">
        <f t="shared" si="7"/>
        <v>1301.2873339109374</v>
      </c>
      <c r="DN11">
        <v>2026</v>
      </c>
      <c r="DO11">
        <v>1378.8979584444839</v>
      </c>
      <c r="DP11">
        <v>1301.2873339109371</v>
      </c>
    </row>
    <row r="12" spans="2:120" x14ac:dyDescent="0.3">
      <c r="B12">
        <v>2027</v>
      </c>
      <c r="C12">
        <v>0</v>
      </c>
      <c r="D12">
        <v>0</v>
      </c>
      <c r="E12">
        <v>23.295496855677349</v>
      </c>
      <c r="F12">
        <v>0</v>
      </c>
      <c r="G12">
        <v>0</v>
      </c>
      <c r="H12">
        <v>0</v>
      </c>
      <c r="I12">
        <v>341.29801411994134</v>
      </c>
      <c r="J12">
        <v>279.915843345491</v>
      </c>
      <c r="K12">
        <v>0</v>
      </c>
      <c r="L12">
        <v>0</v>
      </c>
      <c r="M12">
        <v>1.105748881552</v>
      </c>
      <c r="N12">
        <v>0</v>
      </c>
      <c r="O12">
        <v>47.505121153956999</v>
      </c>
      <c r="P12">
        <v>1.3205437208631534</v>
      </c>
      <c r="Q12">
        <v>0</v>
      </c>
      <c r="R12">
        <v>2.8035236758916533E-6</v>
      </c>
      <c r="S12">
        <v>0.73547124769600003</v>
      </c>
      <c r="T12">
        <f t="shared" si="0"/>
        <v>695.17624212870146</v>
      </c>
      <c r="V12">
        <v>86.24977660589613</v>
      </c>
      <c r="W12">
        <v>29.023879772389527</v>
      </c>
      <c r="X12">
        <v>103.91800625006678</v>
      </c>
      <c r="Y12">
        <v>0.21181366369089261</v>
      </c>
      <c r="Z12">
        <v>2.1632894875831241E-2</v>
      </c>
      <c r="AA12">
        <v>0.82262249028169943</v>
      </c>
      <c r="AB12">
        <v>4.7709172497033922E-2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75.144086332793535</v>
      </c>
      <c r="AJ12">
        <v>8.0268983881979672</v>
      </c>
      <c r="AK12">
        <v>0</v>
      </c>
      <c r="AL12">
        <f t="shared" si="1"/>
        <v>309.13760366160329</v>
      </c>
      <c r="AN12">
        <v>0</v>
      </c>
      <c r="AO12">
        <v>0</v>
      </c>
      <c r="AP12">
        <v>72.450252301499233</v>
      </c>
      <c r="AQ12">
        <v>35.329026919188358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29.349868055090646</v>
      </c>
      <c r="AZ12">
        <v>0</v>
      </c>
      <c r="BA12">
        <v>69.519588653413891</v>
      </c>
      <c r="BB12">
        <v>0</v>
      </c>
      <c r="BC12">
        <v>0</v>
      </c>
      <c r="BD12">
        <f t="shared" si="2"/>
        <v>206.64873592919213</v>
      </c>
      <c r="BF12">
        <v>0</v>
      </c>
      <c r="BG12">
        <v>0</v>
      </c>
      <c r="BH12">
        <v>16.308728028731384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2.8765460384976738</v>
      </c>
      <c r="BR12">
        <v>0</v>
      </c>
      <c r="BS12">
        <v>55.933934741487292</v>
      </c>
      <c r="BT12">
        <v>0</v>
      </c>
      <c r="BU12">
        <v>0</v>
      </c>
      <c r="BV12">
        <f t="shared" si="3"/>
        <v>75.119208808716351</v>
      </c>
      <c r="BX12">
        <v>0</v>
      </c>
      <c r="BY12">
        <v>0</v>
      </c>
      <c r="BZ12">
        <v>10.575379103192025</v>
      </c>
      <c r="CA12">
        <v>14.861849329928535</v>
      </c>
      <c r="CB12">
        <v>0</v>
      </c>
      <c r="CC12">
        <v>0</v>
      </c>
      <c r="CD12">
        <v>0.60008290283391574</v>
      </c>
      <c r="CE12">
        <v>30.502029030781951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23.562381208084474</v>
      </c>
      <c r="CL12">
        <v>0</v>
      </c>
      <c r="CM12">
        <v>0</v>
      </c>
      <c r="CN12">
        <f t="shared" si="4"/>
        <v>80.1017215748209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5"/>
        <v>25.586458254861938</v>
      </c>
      <c r="DI12">
        <v>2027</v>
      </c>
      <c r="DJ12">
        <f t="shared" si="6"/>
        <v>1391.7699703578965</v>
      </c>
      <c r="DK12">
        <f t="shared" si="7"/>
        <v>1311.6682487830756</v>
      </c>
      <c r="DN12">
        <v>2027</v>
      </c>
      <c r="DO12">
        <v>1391.769970357896</v>
      </c>
      <c r="DP12">
        <v>1311.6682487830751</v>
      </c>
    </row>
    <row r="13" spans="2:120" x14ac:dyDescent="0.3">
      <c r="B13">
        <v>2028</v>
      </c>
      <c r="C13">
        <v>0</v>
      </c>
      <c r="D13">
        <v>0</v>
      </c>
      <c r="E13">
        <v>24.308695330203854</v>
      </c>
      <c r="F13">
        <v>0</v>
      </c>
      <c r="G13">
        <v>0</v>
      </c>
      <c r="H13">
        <v>0</v>
      </c>
      <c r="I13">
        <v>348.44881157336192</v>
      </c>
      <c r="J13">
        <v>284.54336878069745</v>
      </c>
      <c r="K13">
        <v>0</v>
      </c>
      <c r="L13">
        <v>0</v>
      </c>
      <c r="M13">
        <v>1.1228698908879999</v>
      </c>
      <c r="N13">
        <v>0</v>
      </c>
      <c r="O13">
        <v>48.649752549402002</v>
      </c>
      <c r="P13">
        <v>1.8248895212915281</v>
      </c>
      <c r="Q13">
        <v>0</v>
      </c>
      <c r="R13">
        <v>5.355873895513715E-6</v>
      </c>
      <c r="S13">
        <v>0.75319235776000004</v>
      </c>
      <c r="T13">
        <f t="shared" si="0"/>
        <v>709.65158535947864</v>
      </c>
      <c r="V13">
        <v>85.165006262673785</v>
      </c>
      <c r="W13">
        <v>19.41744876840022</v>
      </c>
      <c r="X13">
        <v>108.9119787737215</v>
      </c>
      <c r="Y13">
        <v>0.13842576362321085</v>
      </c>
      <c r="Z13">
        <v>1.4469970544368667E-2</v>
      </c>
      <c r="AA13">
        <v>0.81099367293624003</v>
      </c>
      <c r="AB13">
        <v>3.2527847200338397E-2</v>
      </c>
      <c r="AC13">
        <v>0.67901435547068612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79.657635757428764</v>
      </c>
      <c r="AJ13">
        <v>7.9645135435062144</v>
      </c>
      <c r="AK13">
        <v>0</v>
      </c>
      <c r="AL13">
        <f t="shared" si="1"/>
        <v>307.38462304350247</v>
      </c>
      <c r="AN13">
        <v>0</v>
      </c>
      <c r="AO13">
        <v>0</v>
      </c>
      <c r="AP13">
        <v>72.635031837631558</v>
      </c>
      <c r="AQ13">
        <v>26.829573324023134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29.099615128473495</v>
      </c>
      <c r="AZ13">
        <v>0</v>
      </c>
      <c r="BA13">
        <v>69.010926033357606</v>
      </c>
      <c r="BB13">
        <v>0</v>
      </c>
      <c r="BC13">
        <v>0</v>
      </c>
      <c r="BD13">
        <f t="shared" si="2"/>
        <v>197.5751463234858</v>
      </c>
      <c r="BF13">
        <v>0</v>
      </c>
      <c r="BG13">
        <v>0</v>
      </c>
      <c r="BH13">
        <v>15.381646695152401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2.6282805272707708</v>
      </c>
      <c r="BR13">
        <v>0</v>
      </c>
      <c r="BS13">
        <v>54.581698467425689</v>
      </c>
      <c r="BT13">
        <v>0</v>
      </c>
      <c r="BU13">
        <v>0</v>
      </c>
      <c r="BV13">
        <f t="shared" si="3"/>
        <v>72.591625689848854</v>
      </c>
      <c r="BX13">
        <v>0</v>
      </c>
      <c r="BY13">
        <v>0</v>
      </c>
      <c r="BZ13">
        <v>10.923281812809503</v>
      </c>
      <c r="CA13">
        <v>15.360527836540738</v>
      </c>
      <c r="CB13">
        <v>0</v>
      </c>
      <c r="CC13">
        <v>0</v>
      </c>
      <c r="CD13">
        <v>0.61990895536165913</v>
      </c>
      <c r="CE13">
        <v>31.332207971232727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24.336957585250982</v>
      </c>
      <c r="CL13">
        <v>0</v>
      </c>
      <c r="CM13">
        <v>0</v>
      </c>
      <c r="CN13">
        <f t="shared" si="4"/>
        <v>82.572884161195603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5"/>
        <v>29.418568254862457</v>
      </c>
      <c r="DI13">
        <v>2028</v>
      </c>
      <c r="DJ13">
        <f t="shared" si="6"/>
        <v>1399.1944328323739</v>
      </c>
      <c r="DK13">
        <f t="shared" si="7"/>
        <v>1316.6215486711783</v>
      </c>
      <c r="DN13">
        <v>2028</v>
      </c>
      <c r="DO13">
        <v>1399.1944328323739</v>
      </c>
      <c r="DP13">
        <v>1316.6215486711783</v>
      </c>
    </row>
    <row r="14" spans="2:120" x14ac:dyDescent="0.3">
      <c r="B14">
        <v>2029</v>
      </c>
      <c r="C14">
        <v>0</v>
      </c>
      <c r="D14">
        <v>0</v>
      </c>
      <c r="E14">
        <v>25.392900624809108</v>
      </c>
      <c r="F14">
        <v>0</v>
      </c>
      <c r="G14">
        <v>0</v>
      </c>
      <c r="H14">
        <v>0</v>
      </c>
      <c r="I14">
        <v>353.59774736090924</v>
      </c>
      <c r="J14">
        <v>289.04261020945074</v>
      </c>
      <c r="K14">
        <v>0</v>
      </c>
      <c r="L14">
        <v>0</v>
      </c>
      <c r="M14">
        <v>1.1422449058619999</v>
      </c>
      <c r="N14">
        <v>0</v>
      </c>
      <c r="O14">
        <v>49.925202672917003</v>
      </c>
      <c r="P14">
        <v>2.6441526056923359</v>
      </c>
      <c r="Q14">
        <v>0</v>
      </c>
      <c r="R14">
        <v>9.8444119154103157E-6</v>
      </c>
      <c r="S14">
        <v>0.77293879500600005</v>
      </c>
      <c r="T14">
        <f t="shared" si="0"/>
        <v>722.51780701905818</v>
      </c>
      <c r="V14">
        <v>83.706209960668218</v>
      </c>
      <c r="W14">
        <v>9.7413109862475462</v>
      </c>
      <c r="X14">
        <v>113.79108067324779</v>
      </c>
      <c r="Y14">
        <v>7.3880790222609155E-2</v>
      </c>
      <c r="Z14">
        <v>7.251338804263585E-3</v>
      </c>
      <c r="AA14">
        <v>0.79597311064590159</v>
      </c>
      <c r="AB14">
        <v>1.724648333230179E-2</v>
      </c>
      <c r="AC14">
        <v>0.365425960710068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84.082060475637903</v>
      </c>
      <c r="AJ14">
        <v>7.8835388462835967</v>
      </c>
      <c r="AK14">
        <v>0</v>
      </c>
      <c r="AL14">
        <f t="shared" si="1"/>
        <v>304.96729366241374</v>
      </c>
      <c r="AN14">
        <v>0</v>
      </c>
      <c r="AO14">
        <v>0</v>
      </c>
      <c r="AP14">
        <v>72.451288394623901</v>
      </c>
      <c r="AQ14">
        <v>18.977447567541855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28.72864064423964</v>
      </c>
      <c r="AZ14">
        <v>0</v>
      </c>
      <c r="BA14">
        <v>68.008191853517928</v>
      </c>
      <c r="BB14">
        <v>0</v>
      </c>
      <c r="BC14">
        <v>0</v>
      </c>
      <c r="BD14">
        <f t="shared" si="2"/>
        <v>188.16556845992332</v>
      </c>
      <c r="BF14">
        <v>0</v>
      </c>
      <c r="BG14">
        <v>0</v>
      </c>
      <c r="BH14">
        <v>14.388426018253117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2.3737581438948254</v>
      </c>
      <c r="BR14">
        <v>0</v>
      </c>
      <c r="BS14">
        <v>53.022044810543818</v>
      </c>
      <c r="BT14">
        <v>0</v>
      </c>
      <c r="BU14">
        <v>0</v>
      </c>
      <c r="BV14">
        <f t="shared" si="3"/>
        <v>69.784228972691764</v>
      </c>
      <c r="BX14">
        <v>0</v>
      </c>
      <c r="BY14">
        <v>0</v>
      </c>
      <c r="BZ14">
        <v>11.28760239343265</v>
      </c>
      <c r="CA14">
        <v>15.904218340920727</v>
      </c>
      <c r="CB14">
        <v>0</v>
      </c>
      <c r="CC14">
        <v>0</v>
      </c>
      <c r="CD14">
        <v>0.64132241443552873</v>
      </c>
      <c r="CE14">
        <v>32.235684227571788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25.152520343727311</v>
      </c>
      <c r="CL14">
        <v>0</v>
      </c>
      <c r="CM14">
        <v>0</v>
      </c>
      <c r="CN14">
        <f t="shared" si="4"/>
        <v>85.221347720088005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5"/>
        <v>33.250678254862976</v>
      </c>
      <c r="DI14">
        <v>2029</v>
      </c>
      <c r="DJ14">
        <f t="shared" si="6"/>
        <v>1403.9069240890376</v>
      </c>
      <c r="DK14">
        <f t="shared" si="7"/>
        <v>1318.6855763689496</v>
      </c>
      <c r="DN14">
        <v>2029</v>
      </c>
      <c r="DO14">
        <v>1403.9069240890378</v>
      </c>
      <c r="DP14">
        <v>1318.6855763689498</v>
      </c>
    </row>
    <row r="15" spans="2:120" x14ac:dyDescent="0.3">
      <c r="B15">
        <v>2030</v>
      </c>
      <c r="C15">
        <v>0</v>
      </c>
      <c r="D15">
        <v>0</v>
      </c>
      <c r="E15">
        <v>26.786928623155482</v>
      </c>
      <c r="F15">
        <v>0</v>
      </c>
      <c r="G15">
        <v>0</v>
      </c>
      <c r="H15">
        <v>0</v>
      </c>
      <c r="I15">
        <v>358.10989826610393</v>
      </c>
      <c r="J15">
        <v>294.4311583384295</v>
      </c>
      <c r="K15">
        <v>0</v>
      </c>
      <c r="L15">
        <v>0</v>
      </c>
      <c r="M15">
        <v>1.1609476649620001</v>
      </c>
      <c r="N15">
        <v>0</v>
      </c>
      <c r="O15">
        <v>51.206586351938</v>
      </c>
      <c r="P15">
        <v>4.2601268441543647</v>
      </c>
      <c r="Q15">
        <v>0</v>
      </c>
      <c r="R15">
        <v>1.9072142330789756E-5</v>
      </c>
      <c r="S15">
        <v>0.79277709517799999</v>
      </c>
      <c r="T15">
        <f t="shared" si="0"/>
        <v>736.74844225606364</v>
      </c>
      <c r="V15">
        <v>82.420085396485078</v>
      </c>
      <c r="W15">
        <v>3.2991691026730566E-2</v>
      </c>
      <c r="X15">
        <v>112.36493983411474</v>
      </c>
      <c r="Y15">
        <v>2.0913948658320174E-2</v>
      </c>
      <c r="Z15">
        <v>1.6531390219851566E-6</v>
      </c>
      <c r="AA15">
        <v>0.78263930444279395</v>
      </c>
      <c r="AB15">
        <v>1.9220675311924758E-3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88.660401997065463</v>
      </c>
      <c r="AJ15">
        <v>7.8115371530817086</v>
      </c>
      <c r="AK15">
        <v>9.0851486519652696</v>
      </c>
      <c r="AL15">
        <f t="shared" si="1"/>
        <v>305.65138446897924</v>
      </c>
      <c r="AN15">
        <v>0</v>
      </c>
      <c r="AO15">
        <v>0</v>
      </c>
      <c r="AP15">
        <v>72.330234916735392</v>
      </c>
      <c r="AQ15">
        <v>12.41120633047629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28.381969802053312</v>
      </c>
      <c r="AZ15">
        <v>0</v>
      </c>
      <c r="BA15">
        <v>67.183697936577161</v>
      </c>
      <c r="BB15">
        <v>0</v>
      </c>
      <c r="BC15">
        <v>0</v>
      </c>
      <c r="BD15">
        <f t="shared" si="2"/>
        <v>180.30710898584215</v>
      </c>
      <c r="BF15">
        <v>0</v>
      </c>
      <c r="BG15">
        <v>0</v>
      </c>
      <c r="BH15">
        <v>13.460038168045166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2.1320266618411083</v>
      </c>
      <c r="BR15">
        <v>0</v>
      </c>
      <c r="BS15">
        <v>51.517505288003704</v>
      </c>
      <c r="BT15">
        <v>0</v>
      </c>
      <c r="BU15">
        <v>0</v>
      </c>
      <c r="BV15">
        <f t="shared" si="3"/>
        <v>67.109570117889973</v>
      </c>
      <c r="BX15">
        <v>0</v>
      </c>
      <c r="BY15">
        <v>0</v>
      </c>
      <c r="BZ15">
        <v>11.656851439008694</v>
      </c>
      <c r="CA15">
        <v>16.459442807331413</v>
      </c>
      <c r="CB15">
        <v>0</v>
      </c>
      <c r="CC15">
        <v>0</v>
      </c>
      <c r="CD15">
        <v>0.66313938328109734</v>
      </c>
      <c r="CE15">
        <v>33.146425608224192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25.979819970967739</v>
      </c>
      <c r="CL15">
        <v>0</v>
      </c>
      <c r="CM15">
        <v>0</v>
      </c>
      <c r="CN15">
        <f t="shared" si="4"/>
        <v>87.90567920881314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5"/>
        <v>37.082788254863502</v>
      </c>
      <c r="DI15">
        <v>2030</v>
      </c>
      <c r="DJ15">
        <f t="shared" si="6"/>
        <v>1414.8049732924515</v>
      </c>
      <c r="DK15">
        <f t="shared" si="7"/>
        <v>1326.8992940836383</v>
      </c>
      <c r="DN15">
        <v>2030</v>
      </c>
      <c r="DO15">
        <v>1414.8049732924519</v>
      </c>
      <c r="DP15">
        <v>1326.8992940836388</v>
      </c>
    </row>
    <row r="16" spans="2:120" x14ac:dyDescent="0.3">
      <c r="B16">
        <v>2031</v>
      </c>
      <c r="C16">
        <v>0</v>
      </c>
      <c r="D16">
        <v>0</v>
      </c>
      <c r="E16">
        <v>28.630020276687731</v>
      </c>
      <c r="F16">
        <v>0</v>
      </c>
      <c r="G16">
        <v>0</v>
      </c>
      <c r="H16">
        <v>0</v>
      </c>
      <c r="I16">
        <v>361.77197014709128</v>
      </c>
      <c r="J16">
        <v>300.98547124075134</v>
      </c>
      <c r="K16">
        <v>0</v>
      </c>
      <c r="L16">
        <v>0</v>
      </c>
      <c r="M16">
        <v>1.1795125341429999</v>
      </c>
      <c r="N16">
        <v>0</v>
      </c>
      <c r="O16">
        <v>52.518508456478997</v>
      </c>
      <c r="P16">
        <v>7.8505048488257074</v>
      </c>
      <c r="Q16">
        <v>0</v>
      </c>
      <c r="R16">
        <v>3.8677549482404987E-5</v>
      </c>
      <c r="S16">
        <v>0.813088189302</v>
      </c>
      <c r="T16">
        <f t="shared" si="0"/>
        <v>753.74911437082949</v>
      </c>
      <c r="V16">
        <v>81.925218755668453</v>
      </c>
      <c r="W16">
        <v>3.3264937069050954E-2</v>
      </c>
      <c r="X16">
        <v>112.06465675059353</v>
      </c>
      <c r="Y16">
        <v>2.0912649449789301E-2</v>
      </c>
      <c r="Z16">
        <v>1.6724901430272029E-6</v>
      </c>
      <c r="AA16">
        <v>0.77660535338898096</v>
      </c>
      <c r="AB16">
        <v>1.9220101882604724E-3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89.131568108218787</v>
      </c>
      <c r="AJ16">
        <v>7.7788700124765331</v>
      </c>
      <c r="AK16">
        <v>10.743346611419618</v>
      </c>
      <c r="AL16">
        <f t="shared" si="1"/>
        <v>306.94200772524465</v>
      </c>
      <c r="AN16">
        <v>0</v>
      </c>
      <c r="AO16">
        <v>0</v>
      </c>
      <c r="AP16">
        <v>74.336584232793911</v>
      </c>
      <c r="AQ16">
        <v>10.904165624168403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25.343983131997017</v>
      </c>
      <c r="AZ16">
        <v>0</v>
      </c>
      <c r="BA16">
        <v>67.312278860485705</v>
      </c>
      <c r="BB16">
        <v>0</v>
      </c>
      <c r="BC16">
        <v>0</v>
      </c>
      <c r="BD16">
        <f t="shared" si="2"/>
        <v>177.89701184944505</v>
      </c>
      <c r="BF16">
        <v>0</v>
      </c>
      <c r="BG16">
        <v>0</v>
      </c>
      <c r="BH16">
        <v>12.809092823535435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1.9808492489817171</v>
      </c>
      <c r="BR16">
        <v>0</v>
      </c>
      <c r="BS16">
        <v>51.744193251490969</v>
      </c>
      <c r="BT16">
        <v>0</v>
      </c>
      <c r="BU16">
        <v>0</v>
      </c>
      <c r="BV16">
        <f t="shared" si="3"/>
        <v>66.534135324008119</v>
      </c>
      <c r="BX16">
        <v>0</v>
      </c>
      <c r="BY16">
        <v>0</v>
      </c>
      <c r="BZ16">
        <v>12.037912128046555</v>
      </c>
      <c r="CA16">
        <v>17.034178866111571</v>
      </c>
      <c r="CB16">
        <v>0</v>
      </c>
      <c r="CC16">
        <v>0</v>
      </c>
      <c r="CD16">
        <v>0.68569944545979078</v>
      </c>
      <c r="CE16">
        <v>34.082001831688601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26.833848124847314</v>
      </c>
      <c r="CL16">
        <v>0</v>
      </c>
      <c r="CM16">
        <v>0</v>
      </c>
      <c r="CN16">
        <f t="shared" si="4"/>
        <v>90.673640396153829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5"/>
        <v>42.659098254864062</v>
      </c>
      <c r="DI16">
        <v>2031</v>
      </c>
      <c r="DJ16">
        <f t="shared" si="6"/>
        <v>1438.4550079205455</v>
      </c>
      <c r="DK16">
        <f t="shared" si="7"/>
        <v>1347.7813675243917</v>
      </c>
      <c r="DN16">
        <v>2031</v>
      </c>
      <c r="DO16">
        <v>1438.4550079205449</v>
      </c>
      <c r="DP16">
        <v>1347.781367524391</v>
      </c>
    </row>
    <row r="17" spans="2:120" x14ac:dyDescent="0.3">
      <c r="B17">
        <v>2032</v>
      </c>
      <c r="C17">
        <v>0</v>
      </c>
      <c r="D17">
        <v>0</v>
      </c>
      <c r="E17">
        <v>30.622233795669281</v>
      </c>
      <c r="F17">
        <v>0</v>
      </c>
      <c r="G17">
        <v>0</v>
      </c>
      <c r="H17">
        <v>0</v>
      </c>
      <c r="I17">
        <v>362.39743187997271</v>
      </c>
      <c r="J17">
        <v>305.82119708149042</v>
      </c>
      <c r="K17">
        <v>0</v>
      </c>
      <c r="L17">
        <v>0</v>
      </c>
      <c r="M17">
        <v>1.1979121928900001</v>
      </c>
      <c r="N17">
        <v>0</v>
      </c>
      <c r="O17">
        <v>53.861229907881999</v>
      </c>
      <c r="P17">
        <v>12.404253269840339</v>
      </c>
      <c r="Q17">
        <v>0</v>
      </c>
      <c r="R17">
        <v>7.4509174799894761E-5</v>
      </c>
      <c r="S17">
        <v>0.83387611694399999</v>
      </c>
      <c r="T17">
        <f t="shared" si="0"/>
        <v>767.13820875386364</v>
      </c>
      <c r="V17">
        <v>82.359222421639515</v>
      </c>
      <c r="W17">
        <v>3.375264770173008E-2</v>
      </c>
      <c r="X17">
        <v>112.26538544552191</v>
      </c>
      <c r="Y17">
        <v>2.0911824100930343E-2</v>
      </c>
      <c r="Z17">
        <v>1.7016866625150171E-6</v>
      </c>
      <c r="AA17">
        <v>0.77922619204041288</v>
      </c>
      <c r="AB17">
        <v>1.9232169318558002E-3</v>
      </c>
      <c r="AC17">
        <v>5.4088014273409195E-2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90.217500963925929</v>
      </c>
      <c r="AJ17">
        <v>7.7929159245634683</v>
      </c>
      <c r="AK17">
        <v>12.495149336370069</v>
      </c>
      <c r="AL17">
        <f t="shared" si="1"/>
        <v>310.4369279434469</v>
      </c>
      <c r="AN17">
        <v>0</v>
      </c>
      <c r="AO17">
        <v>0</v>
      </c>
      <c r="AP17">
        <v>76.857035429259255</v>
      </c>
      <c r="AQ17">
        <v>9.8498183572346001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22.355696850270345</v>
      </c>
      <c r="AZ17">
        <v>0</v>
      </c>
      <c r="BA17">
        <v>68.234475884721775</v>
      </c>
      <c r="BB17">
        <v>0</v>
      </c>
      <c r="BC17">
        <v>0</v>
      </c>
      <c r="BD17">
        <f t="shared" si="2"/>
        <v>177.29702652148598</v>
      </c>
      <c r="BF17">
        <v>0</v>
      </c>
      <c r="BG17">
        <v>0</v>
      </c>
      <c r="BH17">
        <v>12.346745614649409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1.8547927529198711</v>
      </c>
      <c r="BR17">
        <v>0</v>
      </c>
      <c r="BS17">
        <v>52.495634387347557</v>
      </c>
      <c r="BT17">
        <v>0</v>
      </c>
      <c r="BU17">
        <v>0</v>
      </c>
      <c r="BV17">
        <f t="shared" si="3"/>
        <v>66.697172754916835</v>
      </c>
      <c r="BX17">
        <v>0</v>
      </c>
      <c r="BY17">
        <v>0</v>
      </c>
      <c r="BZ17">
        <v>12.429006591293239</v>
      </c>
      <c r="CA17">
        <v>17.629110842731489</v>
      </c>
      <c r="CB17">
        <v>0</v>
      </c>
      <c r="CC17">
        <v>0</v>
      </c>
      <c r="CD17">
        <v>0.70899684546450126</v>
      </c>
      <c r="CE17">
        <v>35.041038649511286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27.711282786242972</v>
      </c>
      <c r="CL17">
        <v>0</v>
      </c>
      <c r="CM17">
        <v>0</v>
      </c>
      <c r="CN17">
        <f t="shared" si="4"/>
        <v>93.519435715243489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5"/>
        <v>48.23540825486463</v>
      </c>
      <c r="DI17">
        <v>2032</v>
      </c>
      <c r="DJ17">
        <f t="shared" si="6"/>
        <v>1463.3241799438213</v>
      </c>
      <c r="DK17">
        <f t="shared" si="7"/>
        <v>1369.8047442285779</v>
      </c>
      <c r="DN17">
        <v>2032</v>
      </c>
      <c r="DO17">
        <v>1463.324179943821</v>
      </c>
      <c r="DP17">
        <v>1369.8047442285776</v>
      </c>
    </row>
    <row r="18" spans="2:120" x14ac:dyDescent="0.3">
      <c r="B18">
        <v>2033</v>
      </c>
      <c r="C18">
        <v>0</v>
      </c>
      <c r="D18">
        <v>0</v>
      </c>
      <c r="E18">
        <v>33.048520339673559</v>
      </c>
      <c r="F18">
        <v>0</v>
      </c>
      <c r="G18">
        <v>0</v>
      </c>
      <c r="H18">
        <v>0</v>
      </c>
      <c r="I18">
        <v>360.73662517402033</v>
      </c>
      <c r="J18">
        <v>309.49998756455949</v>
      </c>
      <c r="K18">
        <v>0</v>
      </c>
      <c r="L18">
        <v>0</v>
      </c>
      <c r="M18">
        <v>1.216137717144</v>
      </c>
      <c r="N18">
        <v>0</v>
      </c>
      <c r="O18">
        <v>55.235834306826</v>
      </c>
      <c r="P18">
        <v>18.550405294063498</v>
      </c>
      <c r="Q18">
        <v>0</v>
      </c>
      <c r="R18">
        <v>1.4842503488245702E-4</v>
      </c>
      <c r="S18">
        <v>0.855157654341</v>
      </c>
      <c r="T18">
        <f t="shared" si="0"/>
        <v>779.14281647566281</v>
      </c>
      <c r="V18">
        <v>83.609477990716684</v>
      </c>
      <c r="W18">
        <v>3.4428879522927745E-2</v>
      </c>
      <c r="X18">
        <v>112.88688277456119</v>
      </c>
      <c r="Y18">
        <v>2.0911407570934695E-2</v>
      </c>
      <c r="Z18">
        <v>1.739594377538237E-6</v>
      </c>
      <c r="AA18">
        <v>0.78939706588341951</v>
      </c>
      <c r="AB18">
        <v>1.925527166723299E-3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91.840494143013331</v>
      </c>
      <c r="AJ18">
        <v>7.8477440422248277</v>
      </c>
      <c r="AK18">
        <v>14.344663169919155</v>
      </c>
      <c r="AL18">
        <f t="shared" si="1"/>
        <v>315.86129316820092</v>
      </c>
      <c r="AN18">
        <v>0</v>
      </c>
      <c r="AO18">
        <v>0</v>
      </c>
      <c r="AP18">
        <v>79.852045277431486</v>
      </c>
      <c r="AQ18">
        <v>9.1557185049801753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19.350276859845021</v>
      </c>
      <c r="AZ18">
        <v>0</v>
      </c>
      <c r="BA18">
        <v>69.85291843716935</v>
      </c>
      <c r="BB18">
        <v>0</v>
      </c>
      <c r="BC18">
        <v>0</v>
      </c>
      <c r="BD18">
        <f t="shared" si="2"/>
        <v>178.21095907942603</v>
      </c>
      <c r="BF18">
        <v>0</v>
      </c>
      <c r="BG18">
        <v>0</v>
      </c>
      <c r="BH18">
        <v>12.033422840461172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1.7463291180508778</v>
      </c>
      <c r="BR18">
        <v>0</v>
      </c>
      <c r="BS18">
        <v>53.717129254517175</v>
      </c>
      <c r="BT18">
        <v>0</v>
      </c>
      <c r="BU18">
        <v>0</v>
      </c>
      <c r="BV18">
        <f t="shared" si="3"/>
        <v>67.496881213029226</v>
      </c>
      <c r="BX18">
        <v>0</v>
      </c>
      <c r="BY18">
        <v>0</v>
      </c>
      <c r="BZ18">
        <v>12.832646383599203</v>
      </c>
      <c r="CA18">
        <v>18.244958635888729</v>
      </c>
      <c r="CB18">
        <v>0</v>
      </c>
      <c r="CC18">
        <v>0</v>
      </c>
      <c r="CD18">
        <v>0.73308876074767693</v>
      </c>
      <c r="CE18">
        <v>36.026249533924144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28.617138956286457</v>
      </c>
      <c r="CL18">
        <v>0</v>
      </c>
      <c r="CM18">
        <v>0</v>
      </c>
      <c r="CN18">
        <f t="shared" si="4"/>
        <v>96.454082270446207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5"/>
        <v>53.81171825486517</v>
      </c>
      <c r="DI18">
        <v>2033</v>
      </c>
      <c r="DJ18">
        <f t="shared" si="6"/>
        <v>1490.9777504616306</v>
      </c>
      <c r="DK18">
        <f t="shared" si="7"/>
        <v>1394.5236681911845</v>
      </c>
      <c r="DN18">
        <v>2033</v>
      </c>
      <c r="DO18">
        <v>1490.97775046163</v>
      </c>
      <c r="DP18">
        <v>1394.5236681911838</v>
      </c>
    </row>
    <row r="19" spans="2:120" x14ac:dyDescent="0.3">
      <c r="B19">
        <v>2034</v>
      </c>
      <c r="C19">
        <v>0</v>
      </c>
      <c r="D19">
        <v>0</v>
      </c>
      <c r="E19">
        <v>35.621821689706067</v>
      </c>
      <c r="F19">
        <v>0</v>
      </c>
      <c r="G19">
        <v>0</v>
      </c>
      <c r="H19">
        <v>0</v>
      </c>
      <c r="I19">
        <v>355.88666652919346</v>
      </c>
      <c r="J19">
        <v>310.62946941717814</v>
      </c>
      <c r="K19">
        <v>0</v>
      </c>
      <c r="L19">
        <v>0</v>
      </c>
      <c r="M19">
        <v>1.2341616009730001</v>
      </c>
      <c r="N19">
        <v>0</v>
      </c>
      <c r="O19">
        <v>56.642569631011</v>
      </c>
      <c r="P19">
        <v>26.015389523697952</v>
      </c>
      <c r="Q19">
        <v>0</v>
      </c>
      <c r="R19">
        <v>2.8758988505573756E-4</v>
      </c>
      <c r="S19">
        <v>0.87693664066699994</v>
      </c>
      <c r="T19">
        <f t="shared" si="0"/>
        <v>786.90730262231182</v>
      </c>
      <c r="V19">
        <v>85.479701524161356</v>
      </c>
      <c r="W19">
        <v>3.5250362317061447E-2</v>
      </c>
      <c r="X19">
        <v>113.81072452364252</v>
      </c>
      <c r="Y19">
        <v>2.0911290680146868E-2</v>
      </c>
      <c r="Z19">
        <v>1.7842819045726889E-6</v>
      </c>
      <c r="AA19">
        <v>0.80525261954684224</v>
      </c>
      <c r="AB19">
        <v>1.9286737120886204E-3</v>
      </c>
      <c r="AC19">
        <v>5.4104026757068206E-2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93.872210435136537</v>
      </c>
      <c r="AJ19">
        <v>7.9332935155976658</v>
      </c>
      <c r="AK19">
        <v>16.296153373074489</v>
      </c>
      <c r="AL19">
        <f t="shared" si="1"/>
        <v>322.76211379687021</v>
      </c>
      <c r="AN19">
        <v>0</v>
      </c>
      <c r="AO19">
        <v>0</v>
      </c>
      <c r="AP19">
        <v>83.226059442903974</v>
      </c>
      <c r="AQ19">
        <v>8.7060742503139732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16.263086394689473</v>
      </c>
      <c r="AZ19">
        <v>0</v>
      </c>
      <c r="BA19">
        <v>71.994802563468255</v>
      </c>
      <c r="BB19">
        <v>0</v>
      </c>
      <c r="BC19">
        <v>0</v>
      </c>
      <c r="BD19">
        <f t="shared" si="2"/>
        <v>180.19002265137567</v>
      </c>
      <c r="BF19">
        <v>0</v>
      </c>
      <c r="BG19">
        <v>0</v>
      </c>
      <c r="BH19">
        <v>11.817510356347332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1.6468957667185802</v>
      </c>
      <c r="BR19">
        <v>0</v>
      </c>
      <c r="BS19">
        <v>55.307003392658501</v>
      </c>
      <c r="BT19">
        <v>0</v>
      </c>
      <c r="BU19">
        <v>0</v>
      </c>
      <c r="BV19">
        <f t="shared" si="3"/>
        <v>68.771409515724415</v>
      </c>
      <c r="BX19">
        <v>0</v>
      </c>
      <c r="BY19">
        <v>0</v>
      </c>
      <c r="BZ19">
        <v>13.246798013410203</v>
      </c>
      <c r="CA19">
        <v>18.882455868335583</v>
      </c>
      <c r="CB19">
        <v>0</v>
      </c>
      <c r="CC19">
        <v>0</v>
      </c>
      <c r="CD19">
        <v>0.75796717313869666</v>
      </c>
      <c r="CE19">
        <v>37.036033508655827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29.547607509678482</v>
      </c>
      <c r="CL19">
        <v>0</v>
      </c>
      <c r="CM19">
        <v>0</v>
      </c>
      <c r="CN19">
        <f t="shared" si="4"/>
        <v>99.470862073218782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5"/>
        <v>59.388028254865745</v>
      </c>
      <c r="DI19">
        <v>2034</v>
      </c>
      <c r="DJ19">
        <f t="shared" si="6"/>
        <v>1517.4897389143666</v>
      </c>
      <c r="DK19">
        <f t="shared" si="7"/>
        <v>1418.0188768411479</v>
      </c>
      <c r="DN19">
        <v>2034</v>
      </c>
      <c r="DO19">
        <v>1517.4897389143671</v>
      </c>
      <c r="DP19">
        <v>1418.0188768411483</v>
      </c>
    </row>
    <row r="20" spans="2:120" x14ac:dyDescent="0.3">
      <c r="B20">
        <v>2035</v>
      </c>
      <c r="C20">
        <v>0</v>
      </c>
      <c r="D20">
        <v>0</v>
      </c>
      <c r="E20">
        <v>38.934805267627318</v>
      </c>
      <c r="F20">
        <v>0</v>
      </c>
      <c r="G20">
        <v>0</v>
      </c>
      <c r="H20">
        <v>0</v>
      </c>
      <c r="I20">
        <v>348.96719034284371</v>
      </c>
      <c r="J20">
        <v>310.41971805560689</v>
      </c>
      <c r="K20">
        <v>0</v>
      </c>
      <c r="L20">
        <v>0</v>
      </c>
      <c r="M20">
        <v>1.251974837153</v>
      </c>
      <c r="N20">
        <v>0</v>
      </c>
      <c r="O20">
        <v>58.082520808883999</v>
      </c>
      <c r="P20">
        <v>36.046404009154067</v>
      </c>
      <c r="Q20">
        <v>0</v>
      </c>
      <c r="R20">
        <v>6.0100556078074958E-4</v>
      </c>
      <c r="S20">
        <v>0.89922987271699995</v>
      </c>
      <c r="T20">
        <f t="shared" si="0"/>
        <v>794.60244419954677</v>
      </c>
      <c r="V20">
        <v>87.789634375980455</v>
      </c>
      <c r="W20">
        <v>3.6177919422106616E-2</v>
      </c>
      <c r="X20">
        <v>114.93292559212155</v>
      </c>
      <c r="Y20">
        <v>2.0911373832279451E-2</v>
      </c>
      <c r="Z20">
        <v>1.8339930706917464E-6</v>
      </c>
      <c r="AA20">
        <v>0.82509330657615054</v>
      </c>
      <c r="AB20">
        <v>1.9324143357559729E-3</v>
      </c>
      <c r="AC20">
        <v>5.4114547002571393E-2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96.196610492978877</v>
      </c>
      <c r="AJ20">
        <v>8.0403863258925643</v>
      </c>
      <c r="AK20">
        <v>18.354067114238273</v>
      </c>
      <c r="AL20">
        <f t="shared" si="1"/>
        <v>330.73059774969488</v>
      </c>
      <c r="AN20">
        <v>0</v>
      </c>
      <c r="AO20">
        <v>0</v>
      </c>
      <c r="AP20">
        <v>86.886306817916889</v>
      </c>
      <c r="AQ20">
        <v>8.4053786481771038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13.047656171285562</v>
      </c>
      <c r="AZ20">
        <v>0</v>
      </c>
      <c r="BA20">
        <v>74.501684299245525</v>
      </c>
      <c r="BB20">
        <v>0</v>
      </c>
      <c r="BC20">
        <v>0</v>
      </c>
      <c r="BD20">
        <f t="shared" si="2"/>
        <v>182.8410259366251</v>
      </c>
      <c r="BF20">
        <v>0</v>
      </c>
      <c r="BG20">
        <v>0</v>
      </c>
      <c r="BH20">
        <v>11.655388456474988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1.5496063512938143</v>
      </c>
      <c r="BR20">
        <v>0</v>
      </c>
      <c r="BS20">
        <v>57.170811718616562</v>
      </c>
      <c r="BT20">
        <v>0</v>
      </c>
      <c r="BU20">
        <v>0</v>
      </c>
      <c r="BV20">
        <f t="shared" si="3"/>
        <v>70.375806526385361</v>
      </c>
      <c r="BX20">
        <v>0</v>
      </c>
      <c r="BY20">
        <v>0</v>
      </c>
      <c r="BZ20">
        <v>13.673888817832761</v>
      </c>
      <c r="CA20">
        <v>19.542373818675472</v>
      </c>
      <c r="CB20">
        <v>0</v>
      </c>
      <c r="CC20">
        <v>0</v>
      </c>
      <c r="CD20">
        <v>0.78368953084576187</v>
      </c>
      <c r="CE20">
        <v>38.07304043394042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30.507549606069688</v>
      </c>
      <c r="CL20">
        <v>0</v>
      </c>
      <c r="CM20">
        <v>0</v>
      </c>
      <c r="CN20">
        <f t="shared" si="4"/>
        <v>102.5805422073641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5"/>
        <v>64.964338254866291</v>
      </c>
      <c r="DI20">
        <v>2035</v>
      </c>
      <c r="DJ20">
        <f t="shared" si="6"/>
        <v>1546.0947548744828</v>
      </c>
      <c r="DK20">
        <f t="shared" si="7"/>
        <v>1443.5142126671187</v>
      </c>
      <c r="DN20">
        <v>2035</v>
      </c>
      <c r="DO20">
        <v>1546.0947548744823</v>
      </c>
      <c r="DP20">
        <v>1443.5142126671183</v>
      </c>
    </row>
    <row r="21" spans="2:120" x14ac:dyDescent="0.3">
      <c r="B21">
        <v>2036</v>
      </c>
      <c r="C21">
        <v>0</v>
      </c>
      <c r="D21">
        <v>0</v>
      </c>
      <c r="E21">
        <v>42.075663580969049</v>
      </c>
      <c r="F21">
        <v>0</v>
      </c>
      <c r="G21">
        <v>0</v>
      </c>
      <c r="H21">
        <v>0</v>
      </c>
      <c r="I21">
        <v>339.21289386141444</v>
      </c>
      <c r="J21">
        <v>307.3848976961275</v>
      </c>
      <c r="K21">
        <v>0</v>
      </c>
      <c r="L21">
        <v>0</v>
      </c>
      <c r="M21">
        <v>1.2695527025760001</v>
      </c>
      <c r="N21">
        <v>0</v>
      </c>
      <c r="O21">
        <v>59.556047069396001</v>
      </c>
      <c r="P21">
        <v>46.599271412371323</v>
      </c>
      <c r="Q21">
        <v>0</v>
      </c>
      <c r="R21">
        <v>1.1584455497950404E-3</v>
      </c>
      <c r="S21">
        <v>0.92204291204800004</v>
      </c>
      <c r="T21">
        <f t="shared" si="0"/>
        <v>797.02152768045198</v>
      </c>
      <c r="V21">
        <v>90.580230636398383</v>
      </c>
      <c r="W21">
        <v>3.721611674240749E-2</v>
      </c>
      <c r="X21">
        <v>115.99199400509319</v>
      </c>
      <c r="Y21">
        <v>2.0911667347888518E-2</v>
      </c>
      <c r="Z21">
        <v>1.8889575535954037E-6</v>
      </c>
      <c r="AA21">
        <v>0.84911363669771578</v>
      </c>
      <c r="AB21">
        <v>1.936775569806805E-3</v>
      </c>
      <c r="AC21">
        <v>5.4126616721491709E-2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98.856684501516114</v>
      </c>
      <c r="AJ21">
        <v>8.1700941884027216</v>
      </c>
      <c r="AK21">
        <v>20.856214099738089</v>
      </c>
      <c r="AL21">
        <f t="shared" si="1"/>
        <v>339.92851133300962</v>
      </c>
      <c r="AN21">
        <v>0</v>
      </c>
      <c r="AO21">
        <v>0</v>
      </c>
      <c r="AP21">
        <v>87.55505353795013</v>
      </c>
      <c r="AQ21">
        <v>8.3437160278068507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13.268796283208461</v>
      </c>
      <c r="AZ21">
        <v>0</v>
      </c>
      <c r="BA21">
        <v>77.704833674373376</v>
      </c>
      <c r="BB21">
        <v>0</v>
      </c>
      <c r="BC21">
        <v>0</v>
      </c>
      <c r="BD21">
        <f t="shared" si="2"/>
        <v>186.8723995233388</v>
      </c>
      <c r="BF21">
        <v>0</v>
      </c>
      <c r="BG21">
        <v>0</v>
      </c>
      <c r="BH21">
        <v>11.631800942330782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1.5006245112437677</v>
      </c>
      <c r="BR21">
        <v>0</v>
      </c>
      <c r="BS21">
        <v>59.294772057468933</v>
      </c>
      <c r="BT21">
        <v>0</v>
      </c>
      <c r="BU21">
        <v>0</v>
      </c>
      <c r="BV21">
        <f t="shared" si="3"/>
        <v>72.427197511043488</v>
      </c>
      <c r="BX21">
        <v>0</v>
      </c>
      <c r="BY21">
        <v>0</v>
      </c>
      <c r="BZ21">
        <v>14.11230083420601</v>
      </c>
      <c r="CA21">
        <v>20.22550073262806</v>
      </c>
      <c r="CB21">
        <v>0</v>
      </c>
      <c r="CC21">
        <v>0</v>
      </c>
      <c r="CD21">
        <v>0.81025539276495551</v>
      </c>
      <c r="CE21">
        <v>39.136081925267007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31.493973430296869</v>
      </c>
      <c r="CL21">
        <v>0</v>
      </c>
      <c r="CM21">
        <v>0</v>
      </c>
      <c r="CN21">
        <f t="shared" si="4"/>
        <v>105.7781123151629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5"/>
        <v>71.237788254866899</v>
      </c>
      <c r="DI21">
        <v>2036</v>
      </c>
      <c r="DJ21">
        <f t="shared" si="6"/>
        <v>1573.2655366178735</v>
      </c>
      <c r="DK21">
        <f t="shared" si="7"/>
        <v>1467.4874243027107</v>
      </c>
      <c r="DN21">
        <v>2036</v>
      </c>
      <c r="DO21">
        <v>1573.2655366178733</v>
      </c>
      <c r="DP21">
        <v>1467.4874243027105</v>
      </c>
    </row>
    <row r="22" spans="2:120" x14ac:dyDescent="0.3">
      <c r="B22">
        <v>2037</v>
      </c>
      <c r="C22">
        <v>0</v>
      </c>
      <c r="D22">
        <v>0</v>
      </c>
      <c r="E22">
        <v>45.580566270940828</v>
      </c>
      <c r="F22">
        <v>0</v>
      </c>
      <c r="G22">
        <v>0</v>
      </c>
      <c r="H22">
        <v>0</v>
      </c>
      <c r="I22">
        <v>327.62914453010842</v>
      </c>
      <c r="J22">
        <v>302.71161749628186</v>
      </c>
      <c r="K22">
        <v>0</v>
      </c>
      <c r="L22">
        <v>0</v>
      </c>
      <c r="M22">
        <v>1.286884620473</v>
      </c>
      <c r="N22">
        <v>0</v>
      </c>
      <c r="O22">
        <v>61.064154649030002</v>
      </c>
      <c r="P22">
        <v>58.732936503214951</v>
      </c>
      <c r="Q22">
        <v>0</v>
      </c>
      <c r="R22">
        <v>2.2997003914232163E-3</v>
      </c>
      <c r="S22">
        <v>0.94539133715099999</v>
      </c>
      <c r="T22">
        <f t="shared" si="0"/>
        <v>797.95299510759151</v>
      </c>
      <c r="V22">
        <v>93.532012527061099</v>
      </c>
      <c r="W22">
        <v>3.8300547973119478E-2</v>
      </c>
      <c r="X22">
        <v>117.07845483433668</v>
      </c>
      <c r="Y22">
        <v>2.0912007059225447E-2</v>
      </c>
      <c r="Z22">
        <v>1.94625510840969E-6</v>
      </c>
      <c r="AA22">
        <v>0.87450214490072686</v>
      </c>
      <c r="AB22">
        <v>1.9413598571991842E-3</v>
      </c>
      <c r="AC22">
        <v>5.4139272295040834E-2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101.63411091510642</v>
      </c>
      <c r="AJ22">
        <v>8.3071967188265461</v>
      </c>
      <c r="AK22">
        <v>23.49497567185615</v>
      </c>
      <c r="AL22">
        <f t="shared" si="1"/>
        <v>349.57949443853693</v>
      </c>
      <c r="AN22">
        <v>0</v>
      </c>
      <c r="AO22">
        <v>0</v>
      </c>
      <c r="AP22">
        <v>88.184577919826594</v>
      </c>
      <c r="AQ22">
        <v>8.3011284329535098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13.493750782787775</v>
      </c>
      <c r="AZ22">
        <v>0</v>
      </c>
      <c r="BA22">
        <v>81.040767835596739</v>
      </c>
      <c r="BB22">
        <v>0</v>
      </c>
      <c r="BC22">
        <v>0</v>
      </c>
      <c r="BD22">
        <f t="shared" si="2"/>
        <v>191.02022497116462</v>
      </c>
      <c r="BF22">
        <v>0</v>
      </c>
      <c r="BG22">
        <v>0</v>
      </c>
      <c r="BH22">
        <v>11.605696462472176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1.447789338472796</v>
      </c>
      <c r="BR22">
        <v>0</v>
      </c>
      <c r="BS22">
        <v>61.542986758923696</v>
      </c>
      <c r="BT22">
        <v>0</v>
      </c>
      <c r="BU22">
        <v>0</v>
      </c>
      <c r="BV22">
        <f t="shared" si="3"/>
        <v>74.596472559868673</v>
      </c>
      <c r="BX22">
        <v>0</v>
      </c>
      <c r="BY22">
        <v>0</v>
      </c>
      <c r="BZ22">
        <v>14.563918018752831</v>
      </c>
      <c r="CA22">
        <v>20.932661884900938</v>
      </c>
      <c r="CB22">
        <v>0</v>
      </c>
      <c r="CC22">
        <v>0</v>
      </c>
      <c r="CD22">
        <v>0.83771592701570796</v>
      </c>
      <c r="CE22">
        <v>40.227308730935533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32.510695075631844</v>
      </c>
      <c r="CL22">
        <v>0</v>
      </c>
      <c r="CM22">
        <v>0</v>
      </c>
      <c r="CN22">
        <f t="shared" si="4"/>
        <v>109.07229963723685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5"/>
        <v>77.511238254867536</v>
      </c>
      <c r="DI22">
        <v>2037</v>
      </c>
      <c r="DJ22">
        <f t="shared" si="6"/>
        <v>1599.7327249692664</v>
      </c>
      <c r="DK22">
        <f t="shared" si="7"/>
        <v>1490.6604253320295</v>
      </c>
      <c r="DN22">
        <v>2037</v>
      </c>
      <c r="DO22">
        <v>1599.7327249692667</v>
      </c>
      <c r="DP22">
        <v>1490.6604253320297</v>
      </c>
    </row>
    <row r="23" spans="2:120" x14ac:dyDescent="0.3">
      <c r="B23">
        <v>2038</v>
      </c>
      <c r="C23">
        <v>0</v>
      </c>
      <c r="D23">
        <v>0</v>
      </c>
      <c r="E23">
        <v>49.384093557285183</v>
      </c>
      <c r="F23">
        <v>0</v>
      </c>
      <c r="G23">
        <v>0</v>
      </c>
      <c r="H23">
        <v>0</v>
      </c>
      <c r="I23">
        <v>314.56772193911922</v>
      </c>
      <c r="J23">
        <v>296.6878912797921</v>
      </c>
      <c r="K23">
        <v>0</v>
      </c>
      <c r="L23">
        <v>0</v>
      </c>
      <c r="M23">
        <v>1.303949623631</v>
      </c>
      <c r="N23">
        <v>0</v>
      </c>
      <c r="O23">
        <v>62.607352994875001</v>
      </c>
      <c r="P23">
        <v>72.145652729224082</v>
      </c>
      <c r="Q23">
        <v>0</v>
      </c>
      <c r="R23">
        <v>4.575197200161669E-3</v>
      </c>
      <c r="S23">
        <v>0.96928303525199999</v>
      </c>
      <c r="T23">
        <f t="shared" si="0"/>
        <v>797.67052035637869</v>
      </c>
      <c r="V23">
        <v>96.617729203952393</v>
      </c>
      <c r="W23">
        <v>3.9425642507778601E-2</v>
      </c>
      <c r="X23">
        <v>118.17489779168353</v>
      </c>
      <c r="Y23">
        <v>2.0912376925705922E-2</v>
      </c>
      <c r="Z23">
        <v>2.005641914990376E-6</v>
      </c>
      <c r="AA23">
        <v>0.90099999928816599</v>
      </c>
      <c r="AB23">
        <v>1.9461311880191465E-3</v>
      </c>
      <c r="AC23">
        <v>5.4152427950844677E-2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104.51193820894611</v>
      </c>
      <c r="AJ23">
        <v>8.4502942160559336</v>
      </c>
      <c r="AK23">
        <v>26.27628817743884</v>
      </c>
      <c r="AL23">
        <f t="shared" si="1"/>
        <v>359.62589820338059</v>
      </c>
      <c r="AN23">
        <v>0</v>
      </c>
      <c r="AO23">
        <v>0</v>
      </c>
      <c r="AP23">
        <v>88.755010820450252</v>
      </c>
      <c r="AQ23">
        <v>8.2657172547048141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13.721276944749778</v>
      </c>
      <c r="AZ23">
        <v>0</v>
      </c>
      <c r="BA23">
        <v>84.484314573613062</v>
      </c>
      <c r="BB23">
        <v>0</v>
      </c>
      <c r="BC23">
        <v>0</v>
      </c>
      <c r="BD23">
        <f t="shared" si="2"/>
        <v>195.2263195935179</v>
      </c>
      <c r="BF23">
        <v>0</v>
      </c>
      <c r="BG23">
        <v>0</v>
      </c>
      <c r="BH23">
        <v>11.570128046807465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1.3900346219044413</v>
      </c>
      <c r="BR23">
        <v>0</v>
      </c>
      <c r="BS23">
        <v>63.902477532422665</v>
      </c>
      <c r="BT23">
        <v>0</v>
      </c>
      <c r="BU23">
        <v>0</v>
      </c>
      <c r="BV23">
        <f t="shared" si="3"/>
        <v>76.862640201134568</v>
      </c>
      <c r="BX23">
        <v>0</v>
      </c>
      <c r="BY23">
        <v>0</v>
      </c>
      <c r="BZ23">
        <v>15.027768128962922</v>
      </c>
      <c r="CA23">
        <v>21.664704590289315</v>
      </c>
      <c r="CB23">
        <v>0</v>
      </c>
      <c r="CC23">
        <v>0</v>
      </c>
      <c r="CD23">
        <v>0.86608171996934658</v>
      </c>
      <c r="CE23">
        <v>41.346165000419951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33.555987918346851</v>
      </c>
      <c r="CL23">
        <v>0</v>
      </c>
      <c r="CM23">
        <v>0</v>
      </c>
      <c r="CN23">
        <f t="shared" si="4"/>
        <v>112.46070735798838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5"/>
        <v>83.784688254868158</v>
      </c>
      <c r="DI23">
        <v>2038</v>
      </c>
      <c r="DJ23">
        <f t="shared" si="6"/>
        <v>1625.6307739672686</v>
      </c>
      <c r="DK23">
        <f t="shared" si="7"/>
        <v>1513.1700666092802</v>
      </c>
      <c r="DN23">
        <v>2038</v>
      </c>
      <c r="DO23">
        <v>1625.6307739672684</v>
      </c>
      <c r="DP23">
        <v>1513.17006660928</v>
      </c>
    </row>
    <row r="24" spans="2:120" x14ac:dyDescent="0.3">
      <c r="B24">
        <v>2039</v>
      </c>
      <c r="C24">
        <v>0</v>
      </c>
      <c r="D24">
        <v>0</v>
      </c>
      <c r="E24">
        <v>52.955421181674403</v>
      </c>
      <c r="F24">
        <v>0</v>
      </c>
      <c r="G24">
        <v>0</v>
      </c>
      <c r="H24">
        <v>0</v>
      </c>
      <c r="I24">
        <v>300.24055593313403</v>
      </c>
      <c r="J24">
        <v>289.09609935080761</v>
      </c>
      <c r="K24">
        <v>0</v>
      </c>
      <c r="L24">
        <v>0</v>
      </c>
      <c r="M24">
        <v>1.320735691973</v>
      </c>
      <c r="N24">
        <v>0</v>
      </c>
      <c r="O24">
        <v>64.186561593519997</v>
      </c>
      <c r="P24">
        <v>85.503320250855296</v>
      </c>
      <c r="Q24">
        <v>0</v>
      </c>
      <c r="R24">
        <v>8.5374989989834803E-3</v>
      </c>
      <c r="S24">
        <v>0.99373224178399999</v>
      </c>
      <c r="T24">
        <f t="shared" si="0"/>
        <v>794.30496374274719</v>
      </c>
      <c r="V24">
        <v>99.824313561932783</v>
      </c>
      <c r="W24">
        <v>4.0588899184226673E-2</v>
      </c>
      <c r="X24">
        <v>119.27144408696826</v>
      </c>
      <c r="Y24">
        <v>2.0912768518812335E-2</v>
      </c>
      <c r="Z24">
        <v>2.0670134536261512E-6</v>
      </c>
      <c r="AA24">
        <v>0.92848021102621792</v>
      </c>
      <c r="AB24">
        <v>1.9510723335549084E-3</v>
      </c>
      <c r="AC24">
        <v>5.4166043476298435E-2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107.48218324923864</v>
      </c>
      <c r="AJ24">
        <v>8.5987000541486012</v>
      </c>
      <c r="AK24">
        <v>29.206332319347343</v>
      </c>
      <c r="AL24">
        <f t="shared" si="1"/>
        <v>370.04200807864794</v>
      </c>
      <c r="AN24">
        <v>0</v>
      </c>
      <c r="AO24">
        <v>0</v>
      </c>
      <c r="AP24">
        <v>89.255695223398519</v>
      </c>
      <c r="AQ24">
        <v>8.2309143784266023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13.950156749177905</v>
      </c>
      <c r="AZ24">
        <v>0</v>
      </c>
      <c r="BA24">
        <v>88.021535336649066</v>
      </c>
      <c r="BB24">
        <v>0</v>
      </c>
      <c r="BC24">
        <v>0</v>
      </c>
      <c r="BD24">
        <f t="shared" si="2"/>
        <v>199.4583016876521</v>
      </c>
      <c r="BF24">
        <v>0</v>
      </c>
      <c r="BG24">
        <v>0</v>
      </c>
      <c r="BH24">
        <v>11.520870788301515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1.3266299434175906</v>
      </c>
      <c r="BR24">
        <v>0</v>
      </c>
      <c r="BS24">
        <v>66.368096587400643</v>
      </c>
      <c r="BT24">
        <v>0</v>
      </c>
      <c r="BU24">
        <v>0</v>
      </c>
      <c r="BV24">
        <f t="shared" si="3"/>
        <v>79.215597319119752</v>
      </c>
      <c r="BX24">
        <v>0</v>
      </c>
      <c r="BY24">
        <v>0</v>
      </c>
      <c r="BZ24">
        <v>15.50511317829084</v>
      </c>
      <c r="CA24">
        <v>22.422511987811696</v>
      </c>
      <c r="CB24">
        <v>0</v>
      </c>
      <c r="CC24">
        <v>0</v>
      </c>
      <c r="CD24">
        <v>0.89539663776782863</v>
      </c>
      <c r="CE24">
        <v>42.494228956506646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34.632471145342556</v>
      </c>
      <c r="CL24">
        <v>0</v>
      </c>
      <c r="CM24">
        <v>0</v>
      </c>
      <c r="CN24">
        <f t="shared" si="4"/>
        <v>115.94972190571957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5"/>
        <v>90.05813825486878</v>
      </c>
      <c r="DI24">
        <v>2039</v>
      </c>
      <c r="DJ24">
        <f t="shared" si="6"/>
        <v>1649.0287309887551</v>
      </c>
      <c r="DK24">
        <f t="shared" si="7"/>
        <v>1533.0790090830355</v>
      </c>
      <c r="DN24">
        <v>2039</v>
      </c>
      <c r="DO24">
        <v>1649.0287309887558</v>
      </c>
      <c r="DP24">
        <v>1533.0790090830362</v>
      </c>
    </row>
    <row r="25" spans="2:120" x14ac:dyDescent="0.3">
      <c r="B25">
        <v>2040</v>
      </c>
      <c r="C25">
        <v>0</v>
      </c>
      <c r="D25">
        <v>0</v>
      </c>
      <c r="E25">
        <v>56.229524263112467</v>
      </c>
      <c r="F25">
        <v>0</v>
      </c>
      <c r="G25">
        <v>0</v>
      </c>
      <c r="H25">
        <v>0</v>
      </c>
      <c r="I25">
        <v>284.9828893534654</v>
      </c>
      <c r="J25">
        <v>280.71005326503519</v>
      </c>
      <c r="K25">
        <v>0</v>
      </c>
      <c r="L25">
        <v>0</v>
      </c>
      <c r="M25">
        <v>1.3372254628810001</v>
      </c>
      <c r="N25">
        <v>0</v>
      </c>
      <c r="O25">
        <v>65.802428906078006</v>
      </c>
      <c r="P25">
        <v>98.148726975654327</v>
      </c>
      <c r="Q25">
        <v>0</v>
      </c>
      <c r="R25">
        <v>1.5073139855485015E-2</v>
      </c>
      <c r="S25">
        <v>1.01874899618</v>
      </c>
      <c r="T25">
        <f t="shared" si="0"/>
        <v>788.24467036226179</v>
      </c>
      <c r="V25">
        <v>103.14641202939048</v>
      </c>
      <c r="W25">
        <v>4.1789476782375073E-2</v>
      </c>
      <c r="X25">
        <v>120.362151097506</v>
      </c>
      <c r="Y25">
        <v>2.0913177528888025E-2</v>
      </c>
      <c r="Z25">
        <v>2.13034066363617E-6</v>
      </c>
      <c r="AA25">
        <v>0.95688716439572541</v>
      </c>
      <c r="AB25">
        <v>1.9561762198715077E-3</v>
      </c>
      <c r="AC25">
        <v>5.4180103312995991E-2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110.54169882719538</v>
      </c>
      <c r="AJ25">
        <v>8.7521137742789819</v>
      </c>
      <c r="AK25">
        <v>32.291530885843393</v>
      </c>
      <c r="AL25">
        <f t="shared" si="1"/>
        <v>380.81938213432716</v>
      </c>
      <c r="AN25">
        <v>0</v>
      </c>
      <c r="AO25">
        <v>0</v>
      </c>
      <c r="AP25">
        <v>89.682945801653986</v>
      </c>
      <c r="AQ25">
        <v>8.1932251725184937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14.179609553073362</v>
      </c>
      <c r="AZ25">
        <v>0</v>
      </c>
      <c r="BA25">
        <v>91.646766545719515</v>
      </c>
      <c r="BB25">
        <v>0</v>
      </c>
      <c r="BC25">
        <v>0</v>
      </c>
      <c r="BD25">
        <f t="shared" si="2"/>
        <v>203.70254707296536</v>
      </c>
      <c r="BF25">
        <v>0</v>
      </c>
      <c r="BG25">
        <v>0</v>
      </c>
      <c r="BH25">
        <v>11.455093210214857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1.2570070665836748</v>
      </c>
      <c r="BR25">
        <v>0</v>
      </c>
      <c r="BS25">
        <v>68.939019688622693</v>
      </c>
      <c r="BT25">
        <v>0</v>
      </c>
      <c r="BU25">
        <v>0</v>
      </c>
      <c r="BV25">
        <f t="shared" si="3"/>
        <v>81.651119965421231</v>
      </c>
      <c r="BX25">
        <v>0</v>
      </c>
      <c r="BY25">
        <v>0</v>
      </c>
      <c r="BZ25">
        <v>15.995581420222349</v>
      </c>
      <c r="CA25">
        <v>23.206994495333056</v>
      </c>
      <c r="CB25">
        <v>0</v>
      </c>
      <c r="CC25">
        <v>0</v>
      </c>
      <c r="CD25">
        <v>0.92568175805822883</v>
      </c>
      <c r="CE25">
        <v>43.671535399419355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35.739596256568973</v>
      </c>
      <c r="CL25">
        <v>0</v>
      </c>
      <c r="CM25">
        <v>0</v>
      </c>
      <c r="CN25">
        <f t="shared" si="4"/>
        <v>119.53938932960196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5"/>
        <v>96.331588254869416</v>
      </c>
      <c r="DI25">
        <v>2040</v>
      </c>
      <c r="DJ25">
        <f t="shared" si="6"/>
        <v>1670.2886971194469</v>
      </c>
      <c r="DK25">
        <f t="shared" si="7"/>
        <v>1550.7493077898448</v>
      </c>
      <c r="DN25">
        <v>2040</v>
      </c>
      <c r="DO25">
        <v>1670.2886971194471</v>
      </c>
      <c r="DP25">
        <v>1550.749307789845</v>
      </c>
    </row>
    <row r="26" spans="2:120" x14ac:dyDescent="0.3">
      <c r="B26">
        <v>2041</v>
      </c>
      <c r="C26">
        <v>0</v>
      </c>
      <c r="D26">
        <v>0</v>
      </c>
      <c r="E26">
        <v>59.95663455166482</v>
      </c>
      <c r="F26">
        <v>0</v>
      </c>
      <c r="G26">
        <v>0</v>
      </c>
      <c r="H26">
        <v>0</v>
      </c>
      <c r="I26">
        <v>269.17509542805999</v>
      </c>
      <c r="J26">
        <v>271.75544448864196</v>
      </c>
      <c r="K26">
        <v>0</v>
      </c>
      <c r="L26">
        <v>0</v>
      </c>
      <c r="M26">
        <v>1.3534063059599999</v>
      </c>
      <c r="N26">
        <v>0</v>
      </c>
      <c r="O26">
        <v>67.455814333291002</v>
      </c>
      <c r="P26">
        <v>112.11838995673165</v>
      </c>
      <c r="Q26">
        <v>0</v>
      </c>
      <c r="R26">
        <v>2.7183229799482331E-2</v>
      </c>
      <c r="S26">
        <v>1.044346603628</v>
      </c>
      <c r="T26">
        <f t="shared" si="0"/>
        <v>782.88631489777686</v>
      </c>
      <c r="V26">
        <v>106.60384035416057</v>
      </c>
      <c r="W26">
        <v>4.3027444083581182E-2</v>
      </c>
      <c r="X26">
        <v>122.85641769632528</v>
      </c>
      <c r="Y26">
        <v>2.0913601855343879E-2</v>
      </c>
      <c r="Z26">
        <v>2.1956360514686403E-6</v>
      </c>
      <c r="AA26">
        <v>0.9862039421145623</v>
      </c>
      <c r="AB26">
        <v>1.9614412953210753E-3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113.72550318922529</v>
      </c>
      <c r="AJ26">
        <v>8.9104443456007321</v>
      </c>
      <c r="AK26">
        <v>33.275759320721875</v>
      </c>
      <c r="AL26">
        <f t="shared" si="1"/>
        <v>391.16600292032609</v>
      </c>
      <c r="AN26">
        <v>0</v>
      </c>
      <c r="AO26">
        <v>0</v>
      </c>
      <c r="AP26">
        <v>90.052755176063329</v>
      </c>
      <c r="AQ26">
        <v>8.1946997019588501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14.433390583030738</v>
      </c>
      <c r="AZ26">
        <v>0</v>
      </c>
      <c r="BA26">
        <v>95.262232339579924</v>
      </c>
      <c r="BB26">
        <v>0</v>
      </c>
      <c r="BC26">
        <v>0</v>
      </c>
      <c r="BD26">
        <f t="shared" si="2"/>
        <v>207.94307780063286</v>
      </c>
      <c r="BF26">
        <v>0</v>
      </c>
      <c r="BG26">
        <v>0</v>
      </c>
      <c r="BH26">
        <v>11.874924143385677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1.3030908163218065</v>
      </c>
      <c r="BR26">
        <v>0</v>
      </c>
      <c r="BS26">
        <v>71.471059318177666</v>
      </c>
      <c r="BT26">
        <v>0</v>
      </c>
      <c r="BU26">
        <v>0</v>
      </c>
      <c r="BV26">
        <f t="shared" si="3"/>
        <v>84.649074277885148</v>
      </c>
      <c r="BX26">
        <v>0</v>
      </c>
      <c r="BY26">
        <v>0</v>
      </c>
      <c r="BZ26">
        <v>16.499930823767262</v>
      </c>
      <c r="CA26">
        <v>24.019097768338213</v>
      </c>
      <c r="CB26">
        <v>0</v>
      </c>
      <c r="CC26">
        <v>0</v>
      </c>
      <c r="CD26">
        <v>0.95697548099360286</v>
      </c>
      <c r="CE26">
        <v>44.879203503972064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36.879015376350097</v>
      </c>
      <c r="CL26">
        <v>0</v>
      </c>
      <c r="CM26">
        <v>0</v>
      </c>
      <c r="CN26">
        <f t="shared" si="4"/>
        <v>123.23422295342124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5"/>
        <v>102.25511825487011</v>
      </c>
      <c r="DI26">
        <v>2041</v>
      </c>
      <c r="DJ26">
        <f t="shared" si="6"/>
        <v>1692.133811104912</v>
      </c>
      <c r="DK26">
        <f t="shared" si="7"/>
        <v>1568.8995881514907</v>
      </c>
      <c r="DN26">
        <v>2041</v>
      </c>
      <c r="DO26">
        <v>1692.1338111049124</v>
      </c>
      <c r="DP26">
        <v>1568.8995881514911</v>
      </c>
    </row>
    <row r="27" spans="2:120" x14ac:dyDescent="0.3">
      <c r="B27">
        <v>2042</v>
      </c>
      <c r="C27">
        <v>0</v>
      </c>
      <c r="D27">
        <v>0</v>
      </c>
      <c r="E27">
        <v>63.954515523885391</v>
      </c>
      <c r="F27">
        <v>0</v>
      </c>
      <c r="G27">
        <v>0</v>
      </c>
      <c r="H27">
        <v>0</v>
      </c>
      <c r="I27">
        <v>252.9596793263417</v>
      </c>
      <c r="J27">
        <v>262.32484618132179</v>
      </c>
      <c r="K27">
        <v>0</v>
      </c>
      <c r="L27">
        <v>0</v>
      </c>
      <c r="M27">
        <v>1.3692639091359999</v>
      </c>
      <c r="N27">
        <v>0</v>
      </c>
      <c r="O27">
        <v>69.147475123841005</v>
      </c>
      <c r="P27">
        <v>126.87874948386104</v>
      </c>
      <c r="Q27">
        <v>0</v>
      </c>
      <c r="R27">
        <v>4.7547744188880962E-2</v>
      </c>
      <c r="S27">
        <v>1.070536787804</v>
      </c>
      <c r="T27">
        <f t="shared" si="0"/>
        <v>777.75261408037977</v>
      </c>
      <c r="V27">
        <v>110.17805798623185</v>
      </c>
      <c r="W27">
        <v>4.4303362448899597E-2</v>
      </c>
      <c r="X27">
        <v>125.42489104932575</v>
      </c>
      <c r="Y27">
        <v>2.0914040574046097E-2</v>
      </c>
      <c r="Z27">
        <v>2.262934722731667E-6</v>
      </c>
      <c r="AA27">
        <v>1.0164344128602447</v>
      </c>
      <c r="AB27">
        <v>1.9668689796320535E-3</v>
      </c>
      <c r="AC27">
        <v>5.4209554723731949E-2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117.00114457400899</v>
      </c>
      <c r="AJ27">
        <v>9.073713260319991</v>
      </c>
      <c r="AK27">
        <v>34.289614294524604</v>
      </c>
      <c r="AL27">
        <f t="shared" si="1"/>
        <v>401.83215500651454</v>
      </c>
      <c r="AN27">
        <v>0</v>
      </c>
      <c r="AO27">
        <v>0</v>
      </c>
      <c r="AP27">
        <v>90.342757529397943</v>
      </c>
      <c r="AQ27">
        <v>8.1921591250048156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14.688069831118016</v>
      </c>
      <c r="AZ27">
        <v>0</v>
      </c>
      <c r="BA27">
        <v>98.954887886667024</v>
      </c>
      <c r="BB27">
        <v>0</v>
      </c>
      <c r="BC27">
        <v>0</v>
      </c>
      <c r="BD27">
        <f t="shared" si="2"/>
        <v>212.1778743721878</v>
      </c>
      <c r="BF27">
        <v>0</v>
      </c>
      <c r="BG27">
        <v>0</v>
      </c>
      <c r="BH27">
        <v>12.311328014073514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1.3509870104450821</v>
      </c>
      <c r="BR27">
        <v>0</v>
      </c>
      <c r="BS27">
        <v>74.102252850081229</v>
      </c>
      <c r="BT27">
        <v>0</v>
      </c>
      <c r="BU27">
        <v>0</v>
      </c>
      <c r="BV27">
        <f t="shared" si="3"/>
        <v>87.76456787459982</v>
      </c>
      <c r="BX27">
        <v>0</v>
      </c>
      <c r="BY27">
        <v>0</v>
      </c>
      <c r="BZ27">
        <v>17.018229206015061</v>
      </c>
      <c r="CA27">
        <v>24.85979938722199</v>
      </c>
      <c r="CB27">
        <v>0</v>
      </c>
      <c r="CC27">
        <v>0</v>
      </c>
      <c r="CD27">
        <v>0.98930717022444492</v>
      </c>
      <c r="CE27">
        <v>46.117706944250322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38.051046354487063</v>
      </c>
      <c r="CL27">
        <v>0</v>
      </c>
      <c r="CM27">
        <v>0</v>
      </c>
      <c r="CN27">
        <f t="shared" si="4"/>
        <v>127.03608906219887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5"/>
        <v>108.17864825487084</v>
      </c>
      <c r="DI27">
        <v>2042</v>
      </c>
      <c r="DJ27">
        <f t="shared" si="6"/>
        <v>1714.7419486507515</v>
      </c>
      <c r="DK27">
        <f t="shared" si="7"/>
        <v>1587.7058595885526</v>
      </c>
      <c r="DN27">
        <v>2042</v>
      </c>
      <c r="DO27">
        <v>1714.7419486507513</v>
      </c>
      <c r="DP27">
        <v>1587.7058595885524</v>
      </c>
    </row>
    <row r="28" spans="2:120" x14ac:dyDescent="0.3">
      <c r="B28">
        <v>2043</v>
      </c>
      <c r="C28">
        <v>0</v>
      </c>
      <c r="D28">
        <v>0</v>
      </c>
      <c r="E28">
        <v>67.4861081123086</v>
      </c>
      <c r="F28">
        <v>0</v>
      </c>
      <c r="G28">
        <v>0</v>
      </c>
      <c r="H28">
        <v>0</v>
      </c>
      <c r="I28">
        <v>234.96522742985726</v>
      </c>
      <c r="J28">
        <v>251.10374740377173</v>
      </c>
      <c r="K28">
        <v>0</v>
      </c>
      <c r="L28">
        <v>0</v>
      </c>
      <c r="M28">
        <v>1.384785970954</v>
      </c>
      <c r="N28">
        <v>0</v>
      </c>
      <c r="O28">
        <v>70.878245799358993</v>
      </c>
      <c r="P28">
        <v>141.73218896119616</v>
      </c>
      <c r="Q28">
        <v>0</v>
      </c>
      <c r="R28">
        <v>7.5922233992638435E-2</v>
      </c>
      <c r="S28">
        <v>1.0973324687170001</v>
      </c>
      <c r="T28">
        <f t="shared" si="0"/>
        <v>768.72355838015631</v>
      </c>
      <c r="V28">
        <v>113.87153096802945</v>
      </c>
      <c r="W28">
        <v>4.5618073031572864E-2</v>
      </c>
      <c r="X28">
        <v>128.0691427081147</v>
      </c>
      <c r="Y28">
        <v>2.0914493390166211E-2</v>
      </c>
      <c r="Z28">
        <v>2.3322847559959955E-6</v>
      </c>
      <c r="AA28">
        <v>1.0475939017845206</v>
      </c>
      <c r="AB28">
        <v>1.9724623459312475E-3</v>
      </c>
      <c r="AC28">
        <v>5.4224960641880253E-2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120.37040254808116</v>
      </c>
      <c r="AJ28">
        <v>9.2420040358634807</v>
      </c>
      <c r="AK28">
        <v>35.3339986647457</v>
      </c>
      <c r="AL28">
        <f t="shared" si="1"/>
        <v>412.82467903963277</v>
      </c>
      <c r="AN28">
        <v>0</v>
      </c>
      <c r="AO28">
        <v>0</v>
      </c>
      <c r="AP28">
        <v>90.551408217216817</v>
      </c>
      <c r="AQ28">
        <v>8.1851053710655215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14.943526939088752</v>
      </c>
      <c r="AZ28">
        <v>0</v>
      </c>
      <c r="BA28">
        <v>102.72327242629908</v>
      </c>
      <c r="BB28">
        <v>0</v>
      </c>
      <c r="BC28">
        <v>0</v>
      </c>
      <c r="BD28">
        <f t="shared" si="2"/>
        <v>216.40331295367017</v>
      </c>
      <c r="BF28">
        <v>0</v>
      </c>
      <c r="BG28">
        <v>0</v>
      </c>
      <c r="BH28">
        <v>12.764766352037832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1.4007492060384523</v>
      </c>
      <c r="BR28">
        <v>0</v>
      </c>
      <c r="BS28">
        <v>76.835778941366826</v>
      </c>
      <c r="BT28">
        <v>0</v>
      </c>
      <c r="BU28">
        <v>0</v>
      </c>
      <c r="BV28">
        <f t="shared" si="3"/>
        <v>91.001294499443105</v>
      </c>
      <c r="BX28">
        <v>0</v>
      </c>
      <c r="BY28">
        <v>0</v>
      </c>
      <c r="BZ28">
        <v>17.550906397053748</v>
      </c>
      <c r="CA28">
        <v>25.730112625283038</v>
      </c>
      <c r="CB28">
        <v>0</v>
      </c>
      <c r="CC28">
        <v>0</v>
      </c>
      <c r="CD28">
        <v>1.0227124459773529</v>
      </c>
      <c r="CE28">
        <v>47.387874535127388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39.256716833776409</v>
      </c>
      <c r="CL28">
        <v>0</v>
      </c>
      <c r="CM28">
        <v>0</v>
      </c>
      <c r="CN28">
        <f t="shared" si="4"/>
        <v>130.94832283721794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5"/>
        <v>114.10217825487155</v>
      </c>
      <c r="DI28">
        <v>2043</v>
      </c>
      <c r="DJ28">
        <f t="shared" si="6"/>
        <v>1734.0033459649921</v>
      </c>
      <c r="DK28">
        <f t="shared" si="7"/>
        <v>1603.0550231277741</v>
      </c>
      <c r="DN28">
        <v>2043</v>
      </c>
      <c r="DO28">
        <v>1734.0033459649915</v>
      </c>
      <c r="DP28">
        <v>1603.0550231277734</v>
      </c>
    </row>
    <row r="29" spans="2:120" x14ac:dyDescent="0.3">
      <c r="B29">
        <v>2044</v>
      </c>
      <c r="C29">
        <v>0</v>
      </c>
      <c r="D29">
        <v>0</v>
      </c>
      <c r="E29">
        <v>71.000784192430245</v>
      </c>
      <c r="F29">
        <v>0</v>
      </c>
      <c r="G29">
        <v>0</v>
      </c>
      <c r="H29">
        <v>0</v>
      </c>
      <c r="I29">
        <v>218.43660315725333</v>
      </c>
      <c r="J29">
        <v>240.49934061608994</v>
      </c>
      <c r="K29">
        <v>0</v>
      </c>
      <c r="L29">
        <v>0</v>
      </c>
      <c r="M29">
        <v>1.3999606786779999</v>
      </c>
      <c r="N29">
        <v>0</v>
      </c>
      <c r="O29">
        <v>72.648961866240001</v>
      </c>
      <c r="P29">
        <v>155.28446905092579</v>
      </c>
      <c r="Q29">
        <v>0</v>
      </c>
      <c r="R29">
        <v>0.11820270647815213</v>
      </c>
      <c r="S29">
        <v>1.124746581625</v>
      </c>
      <c r="T29">
        <f t="shared" si="0"/>
        <v>760.51306884972053</v>
      </c>
      <c r="V29">
        <v>117.68745667731434</v>
      </c>
      <c r="W29">
        <v>4.6972580101808631E-2</v>
      </c>
      <c r="X29">
        <v>130.79108285040263</v>
      </c>
      <c r="Y29">
        <v>2.0914960346740515E-2</v>
      </c>
      <c r="Z29">
        <v>2.4037418994604895E-6</v>
      </c>
      <c r="AA29">
        <v>1.0797041539894625</v>
      </c>
      <c r="AB29">
        <v>1.9782254057973655E-3</v>
      </c>
      <c r="AC29">
        <v>5.4240834633196337E-2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123.83550312409658</v>
      </c>
      <c r="AJ29">
        <v>9.4154349521002345</v>
      </c>
      <c r="AK29">
        <v>36.409841671305848</v>
      </c>
      <c r="AL29">
        <f t="shared" si="1"/>
        <v>424.15200757952891</v>
      </c>
      <c r="AN29">
        <v>0</v>
      </c>
      <c r="AO29">
        <v>0</v>
      </c>
      <c r="AP29">
        <v>90.676702965008374</v>
      </c>
      <c r="AQ29">
        <v>8.1730165685107981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15.199235245407579</v>
      </c>
      <c r="AZ29">
        <v>0</v>
      </c>
      <c r="BA29">
        <v>106.56511686242909</v>
      </c>
      <c r="BB29">
        <v>0</v>
      </c>
      <c r="BC29">
        <v>0</v>
      </c>
      <c r="BD29">
        <f t="shared" si="2"/>
        <v>220.61407164135585</v>
      </c>
      <c r="BF29">
        <v>0</v>
      </c>
      <c r="BG29">
        <v>0</v>
      </c>
      <c r="BH29">
        <v>13.235814477544949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1.4524420813189327</v>
      </c>
      <c r="BR29">
        <v>0</v>
      </c>
      <c r="BS29">
        <v>79.675319422658092</v>
      </c>
      <c r="BT29">
        <v>0</v>
      </c>
      <c r="BU29">
        <v>0</v>
      </c>
      <c r="BV29">
        <f t="shared" si="3"/>
        <v>94.363575981521976</v>
      </c>
      <c r="BX29">
        <v>0</v>
      </c>
      <c r="BY29">
        <v>0</v>
      </c>
      <c r="BZ29">
        <v>18.098295477595737</v>
      </c>
      <c r="CA29">
        <v>26.631086592263614</v>
      </c>
      <c r="CB29">
        <v>0</v>
      </c>
      <c r="CC29">
        <v>0</v>
      </c>
      <c r="CD29">
        <v>1.0572265686538309</v>
      </c>
      <c r="CE29">
        <v>48.690454484853227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40.496873338150941</v>
      </c>
      <c r="CL29">
        <v>0</v>
      </c>
      <c r="CM29">
        <v>0</v>
      </c>
      <c r="CN29">
        <f t="shared" si="4"/>
        <v>134.97393646151735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5"/>
        <v>120.02570825487227</v>
      </c>
      <c r="DI29">
        <v>2044</v>
      </c>
      <c r="DJ29">
        <f t="shared" si="6"/>
        <v>1754.6423687685167</v>
      </c>
      <c r="DK29">
        <f t="shared" si="7"/>
        <v>1619.6684323069994</v>
      </c>
      <c r="DN29">
        <v>2044</v>
      </c>
      <c r="DO29">
        <v>1754.6423687685165</v>
      </c>
      <c r="DP29">
        <v>1619.6684323069992</v>
      </c>
    </row>
    <row r="30" spans="2:120" x14ac:dyDescent="0.3">
      <c r="B30">
        <v>2045</v>
      </c>
      <c r="C30">
        <v>0</v>
      </c>
      <c r="D30">
        <v>0</v>
      </c>
      <c r="E30">
        <v>75.148000950684747</v>
      </c>
      <c r="F30">
        <v>0</v>
      </c>
      <c r="G30">
        <v>0</v>
      </c>
      <c r="H30">
        <v>0</v>
      </c>
      <c r="I30">
        <v>202.05216243570464</v>
      </c>
      <c r="J30">
        <v>229.5269643012729</v>
      </c>
      <c r="K30">
        <v>0</v>
      </c>
      <c r="L30">
        <v>0</v>
      </c>
      <c r="M30">
        <v>1.4147768287139999</v>
      </c>
      <c r="N30">
        <v>0</v>
      </c>
      <c r="O30">
        <v>74.460463818565998</v>
      </c>
      <c r="P30">
        <v>170.53613221516602</v>
      </c>
      <c r="Q30">
        <v>0</v>
      </c>
      <c r="R30">
        <v>0.18726543834671089</v>
      </c>
      <c r="S30">
        <v>1.1527921390039999</v>
      </c>
      <c r="T30">
        <f t="shared" si="0"/>
        <v>754.478558127459</v>
      </c>
      <c r="V30">
        <v>121.6294804381527</v>
      </c>
      <c r="W30">
        <v>4.8367991019726227E-2</v>
      </c>
      <c r="X30">
        <v>133.59283107422004</v>
      </c>
      <c r="Y30">
        <v>2.0915441671083515E-2</v>
      </c>
      <c r="Z30">
        <v>2.4773668520211422E-6</v>
      </c>
      <c r="AA30">
        <v>1.112790709270804</v>
      </c>
      <c r="AB30">
        <v>1.9841627383913049E-3</v>
      </c>
      <c r="AC30">
        <v>5.4257189655840969E-2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127.39894274277769</v>
      </c>
      <c r="AJ30">
        <v>9.5941448364877182</v>
      </c>
      <c r="AK30">
        <v>37.51809986571616</v>
      </c>
      <c r="AL30">
        <f t="shared" si="1"/>
        <v>435.82355736863968</v>
      </c>
      <c r="AN30">
        <v>0</v>
      </c>
      <c r="AO30">
        <v>0</v>
      </c>
      <c r="AP30">
        <v>90.719653321040269</v>
      </c>
      <c r="AQ30">
        <v>8.1559446445414032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15.455530734146397</v>
      </c>
      <c r="AZ30">
        <v>0</v>
      </c>
      <c r="BA30">
        <v>110.48194794466761</v>
      </c>
      <c r="BB30">
        <v>0</v>
      </c>
      <c r="BC30">
        <v>0</v>
      </c>
      <c r="BD30">
        <f t="shared" si="2"/>
        <v>224.81307664439566</v>
      </c>
      <c r="BF30">
        <v>0</v>
      </c>
      <c r="BG30">
        <v>0</v>
      </c>
      <c r="BH30">
        <v>13.725121796658325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1.5061377192798517</v>
      </c>
      <c r="BR30">
        <v>0</v>
      </c>
      <c r="BS30">
        <v>82.624905879665562</v>
      </c>
      <c r="BT30">
        <v>0</v>
      </c>
      <c r="BU30">
        <v>0</v>
      </c>
      <c r="BV30">
        <f t="shared" si="3"/>
        <v>97.856165395603739</v>
      </c>
      <c r="BX30">
        <v>0</v>
      </c>
      <c r="BY30">
        <v>0</v>
      </c>
      <c r="BZ30">
        <v>18.660658815858209</v>
      </c>
      <c r="CA30">
        <v>27.563807570349937</v>
      </c>
      <c r="CB30">
        <v>0</v>
      </c>
      <c r="CC30">
        <v>0</v>
      </c>
      <c r="CD30">
        <v>1.0928848531813042</v>
      </c>
      <c r="CE30">
        <v>50.02613951980203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41.772232089676564</v>
      </c>
      <c r="CL30">
        <v>0</v>
      </c>
      <c r="CM30">
        <v>0</v>
      </c>
      <c r="CN30">
        <f t="shared" si="4"/>
        <v>139.11572284886805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5"/>
        <v>125.94923825487298</v>
      </c>
      <c r="DI30">
        <v>2045</v>
      </c>
      <c r="DJ30">
        <f t="shared" si="6"/>
        <v>1778.036318639839</v>
      </c>
      <c r="DK30">
        <f t="shared" si="7"/>
        <v>1638.920595790971</v>
      </c>
      <c r="DN30">
        <v>2045</v>
      </c>
      <c r="DO30">
        <v>1778.036318639839</v>
      </c>
      <c r="DP30">
        <v>1638.920595790971</v>
      </c>
    </row>
    <row r="31" spans="2:120" x14ac:dyDescent="0.3">
      <c r="B31">
        <v>2046</v>
      </c>
      <c r="C31">
        <v>0</v>
      </c>
      <c r="D31">
        <v>0</v>
      </c>
      <c r="E31">
        <v>78.929249719746977</v>
      </c>
      <c r="F31">
        <v>0</v>
      </c>
      <c r="G31">
        <v>0</v>
      </c>
      <c r="H31">
        <v>0</v>
      </c>
      <c r="I31">
        <v>185.91139539569249</v>
      </c>
      <c r="J31">
        <v>218.02913691486032</v>
      </c>
      <c r="K31">
        <v>0</v>
      </c>
      <c r="L31">
        <v>0</v>
      </c>
      <c r="M31">
        <v>1.4292247130269999</v>
      </c>
      <c r="N31">
        <v>0</v>
      </c>
      <c r="O31">
        <v>76.313642589530005</v>
      </c>
      <c r="P31">
        <v>184.78972833582216</v>
      </c>
      <c r="Q31">
        <v>0</v>
      </c>
      <c r="R31">
        <v>0.27286884025715435</v>
      </c>
      <c r="S31">
        <v>1.181482934223</v>
      </c>
      <c r="T31">
        <f t="shared" si="0"/>
        <v>746.85672944315911</v>
      </c>
      <c r="V31">
        <v>125.72802777324603</v>
      </c>
      <c r="W31">
        <v>4.9805486171763898E-2</v>
      </c>
      <c r="X31">
        <v>136.41591756967128</v>
      </c>
      <c r="Y31">
        <v>2.0915937694221384E-2</v>
      </c>
      <c r="Z31">
        <v>2.5532239131106989E-6</v>
      </c>
      <c r="AA31">
        <v>1.1468815540436976</v>
      </c>
      <c r="AB31">
        <v>1.9902793016104989E-3</v>
      </c>
      <c r="AC31">
        <v>5.4274039640494758E-2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131.10425294885576</v>
      </c>
      <c r="AJ31">
        <v>9.7782857626315849</v>
      </c>
      <c r="AK31">
        <v>38.643595802376581</v>
      </c>
      <c r="AL31">
        <f t="shared" si="1"/>
        <v>447.83985583187217</v>
      </c>
      <c r="AN31">
        <v>0</v>
      </c>
      <c r="AO31">
        <v>0</v>
      </c>
      <c r="AP31">
        <v>89.285286329352886</v>
      </c>
      <c r="AQ31">
        <v>8.1200899866575504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15.752539487415159</v>
      </c>
      <c r="AZ31">
        <v>0</v>
      </c>
      <c r="BA31">
        <v>115.58386591255055</v>
      </c>
      <c r="BB31">
        <v>0</v>
      </c>
      <c r="BC31">
        <v>0</v>
      </c>
      <c r="BD31">
        <f t="shared" si="2"/>
        <v>228.74178171597615</v>
      </c>
      <c r="BF31">
        <v>0</v>
      </c>
      <c r="BG31">
        <v>0</v>
      </c>
      <c r="BH31">
        <v>14.233391616495163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1.5619137329826136</v>
      </c>
      <c r="BR31">
        <v>0</v>
      </c>
      <c r="BS31">
        <v>85.68884361803002</v>
      </c>
      <c r="BT31">
        <v>0</v>
      </c>
      <c r="BU31">
        <v>0</v>
      </c>
      <c r="BV31">
        <f t="shared" si="3"/>
        <v>101.48414896750779</v>
      </c>
      <c r="BX31">
        <v>0</v>
      </c>
      <c r="BY31">
        <v>0</v>
      </c>
      <c r="BZ31">
        <v>19.23845506043406</v>
      </c>
      <c r="CA31">
        <v>28.529401013617797</v>
      </c>
      <c r="CB31">
        <v>0</v>
      </c>
      <c r="CC31">
        <v>0</v>
      </c>
      <c r="CD31">
        <v>1.1297265798434755</v>
      </c>
      <c r="CE31">
        <v>51.395821088856444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43.083897898982045</v>
      </c>
      <c r="CL31">
        <v>0</v>
      </c>
      <c r="CM31">
        <v>0</v>
      </c>
      <c r="CN31">
        <f t="shared" si="4"/>
        <v>143.37730164173382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5"/>
        <v>130.47578825487398</v>
      </c>
      <c r="DI31">
        <v>2046</v>
      </c>
      <c r="DJ31">
        <f t="shared" si="6"/>
        <v>1798.7756058551236</v>
      </c>
      <c r="DK31">
        <f t="shared" si="7"/>
        <v>1655.3983042133898</v>
      </c>
      <c r="DN31">
        <v>2046</v>
      </c>
      <c r="DO31">
        <v>1798.7756058551231</v>
      </c>
      <c r="DP31">
        <v>1655.3983042133893</v>
      </c>
    </row>
    <row r="32" spans="2:120" x14ac:dyDescent="0.3">
      <c r="B32">
        <v>2047</v>
      </c>
      <c r="C32">
        <v>0</v>
      </c>
      <c r="D32">
        <v>0</v>
      </c>
      <c r="E32">
        <v>82.672470279113753</v>
      </c>
      <c r="F32">
        <v>0</v>
      </c>
      <c r="G32">
        <v>0</v>
      </c>
      <c r="H32">
        <v>0</v>
      </c>
      <c r="I32">
        <v>170.17568663429034</v>
      </c>
      <c r="J32">
        <v>206.20301267058485</v>
      </c>
      <c r="K32">
        <v>0</v>
      </c>
      <c r="L32">
        <v>0</v>
      </c>
      <c r="M32">
        <v>1.4432947397360001</v>
      </c>
      <c r="N32">
        <v>0</v>
      </c>
      <c r="O32">
        <v>78.209366492531998</v>
      </c>
      <c r="P32">
        <v>198.88475793193524</v>
      </c>
      <c r="Q32">
        <v>0</v>
      </c>
      <c r="R32">
        <v>0.37633354949344666</v>
      </c>
      <c r="S32">
        <v>1.2108324104549999</v>
      </c>
      <c r="T32">
        <f t="shared" si="0"/>
        <v>739.17575470814074</v>
      </c>
      <c r="V32">
        <v>129.96241635829736</v>
      </c>
      <c r="W32">
        <v>5.1286301106498733E-2</v>
      </c>
      <c r="X32">
        <v>139.3197160440231</v>
      </c>
      <c r="Y32">
        <v>2.0916448807711631E-2</v>
      </c>
      <c r="Z32">
        <v>2.6313801704166553E-6</v>
      </c>
      <c r="AA32">
        <v>1.1820063650240864</v>
      </c>
      <c r="AB32">
        <v>1.9965803239856217E-3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134.91589739253126</v>
      </c>
      <c r="AJ32">
        <v>9.9680189570644533</v>
      </c>
      <c r="AK32">
        <v>39.802513383700564</v>
      </c>
      <c r="AL32">
        <f t="shared" si="1"/>
        <v>460.22047252626982</v>
      </c>
      <c r="AN32">
        <v>0</v>
      </c>
      <c r="AO32">
        <v>0</v>
      </c>
      <c r="AP32">
        <v>87.71175148877029</v>
      </c>
      <c r="AQ32">
        <v>8.0781433433704954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16.050530339715145</v>
      </c>
      <c r="AZ32">
        <v>0</v>
      </c>
      <c r="BA32">
        <v>120.81076712311156</v>
      </c>
      <c r="BB32">
        <v>0</v>
      </c>
      <c r="BC32">
        <v>0</v>
      </c>
      <c r="BD32">
        <f t="shared" si="2"/>
        <v>232.6511922949675</v>
      </c>
      <c r="BF32">
        <v>0</v>
      </c>
      <c r="BG32">
        <v>0</v>
      </c>
      <c r="BH32">
        <v>14.761370327356444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1.6198522590716067</v>
      </c>
      <c r="BR32">
        <v>0</v>
      </c>
      <c r="BS32">
        <v>88.871670691783564</v>
      </c>
      <c r="BT32">
        <v>0</v>
      </c>
      <c r="BU32">
        <v>0</v>
      </c>
      <c r="BV32">
        <f t="shared" si="3"/>
        <v>105.25289327821162</v>
      </c>
      <c r="BX32">
        <v>0</v>
      </c>
      <c r="BY32">
        <v>0</v>
      </c>
      <c r="BZ32">
        <v>19.831894255612148</v>
      </c>
      <c r="CA32">
        <v>29.529031847609701</v>
      </c>
      <c r="CB32">
        <v>0</v>
      </c>
      <c r="CC32">
        <v>0</v>
      </c>
      <c r="CD32">
        <v>1.1677885827106742</v>
      </c>
      <c r="CE32">
        <v>52.800166888492697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44.432500234605882</v>
      </c>
      <c r="CL32">
        <v>0</v>
      </c>
      <c r="CM32">
        <v>0</v>
      </c>
      <c r="CN32">
        <f t="shared" si="4"/>
        <v>147.76138180903109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5"/>
        <v>135.00233825487501</v>
      </c>
      <c r="DI32">
        <v>2047</v>
      </c>
      <c r="DJ32">
        <f t="shared" si="6"/>
        <v>1820.064032871496</v>
      </c>
      <c r="DK32">
        <f t="shared" si="7"/>
        <v>1672.302651062465</v>
      </c>
      <c r="DN32">
        <v>2047</v>
      </c>
      <c r="DO32">
        <v>1820.0640328714958</v>
      </c>
      <c r="DP32">
        <v>1672.3026510624647</v>
      </c>
    </row>
    <row r="33" spans="2:120" x14ac:dyDescent="0.3">
      <c r="B33">
        <v>2048</v>
      </c>
      <c r="C33">
        <v>0</v>
      </c>
      <c r="D33">
        <v>0</v>
      </c>
      <c r="E33">
        <v>86.425618749167967</v>
      </c>
      <c r="F33">
        <v>0</v>
      </c>
      <c r="G33">
        <v>0</v>
      </c>
      <c r="H33">
        <v>0</v>
      </c>
      <c r="I33">
        <v>154.98242764560317</v>
      </c>
      <c r="J33">
        <v>194.1519027537602</v>
      </c>
      <c r="K33">
        <v>0</v>
      </c>
      <c r="L33">
        <v>0</v>
      </c>
      <c r="M33">
        <v>1.4569790859989999</v>
      </c>
      <c r="N33">
        <v>0</v>
      </c>
      <c r="O33">
        <v>80.148568613362002</v>
      </c>
      <c r="P33">
        <v>213.00935624391857</v>
      </c>
      <c r="Q33">
        <v>0</v>
      </c>
      <c r="R33">
        <v>0.49285971915588417</v>
      </c>
      <c r="S33">
        <v>1.2408550136750001</v>
      </c>
      <c r="T33">
        <f t="shared" si="0"/>
        <v>731.90856782464175</v>
      </c>
      <c r="V33">
        <v>134.33707863783542</v>
      </c>
      <c r="W33">
        <v>5.2811720902048102E-2</v>
      </c>
      <c r="X33">
        <v>142.3065205460058</v>
      </c>
      <c r="Y33">
        <v>2.0916975442147545E-2</v>
      </c>
      <c r="Z33">
        <v>2.7119052685147151E-6</v>
      </c>
      <c r="AA33">
        <v>1.2181961987594485</v>
      </c>
      <c r="AB33">
        <v>2.003071263778502E-3</v>
      </c>
      <c r="AC33">
        <v>5.4309283671157553E-2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138.8369088241696</v>
      </c>
      <c r="AJ33">
        <v>10.163513116122754</v>
      </c>
      <c r="AK33">
        <v>40.995852773693031</v>
      </c>
      <c r="AL33">
        <f t="shared" si="1"/>
        <v>472.97640812558518</v>
      </c>
      <c r="AN33">
        <v>0</v>
      </c>
      <c r="AO33">
        <v>0</v>
      </c>
      <c r="AP33">
        <v>85.998300774910291</v>
      </c>
      <c r="AQ33">
        <v>8.0296198126159997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16.348550710608862</v>
      </c>
      <c r="AZ33">
        <v>0</v>
      </c>
      <c r="BA33">
        <v>126.16199827953538</v>
      </c>
      <c r="BB33">
        <v>0</v>
      </c>
      <c r="BC33">
        <v>0</v>
      </c>
      <c r="BD33">
        <f t="shared" si="2"/>
        <v>236.53846957767053</v>
      </c>
      <c r="BF33">
        <v>0</v>
      </c>
      <c r="BG33">
        <v>0</v>
      </c>
      <c r="BH33">
        <v>15.30984322939352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1.6800395956581109</v>
      </c>
      <c r="BR33">
        <v>0</v>
      </c>
      <c r="BS33">
        <v>92.17814561051928</v>
      </c>
      <c r="BT33">
        <v>0</v>
      </c>
      <c r="BU33">
        <v>0</v>
      </c>
      <c r="BV33">
        <f t="shared" si="3"/>
        <v>109.1680284355709</v>
      </c>
      <c r="BX33">
        <v>0</v>
      </c>
      <c r="BY33">
        <v>0</v>
      </c>
      <c r="BZ33">
        <v>20.441470343515974</v>
      </c>
      <c r="CA33">
        <v>30.563907191716901</v>
      </c>
      <c r="CB33">
        <v>0</v>
      </c>
      <c r="CC33">
        <v>0</v>
      </c>
      <c r="CD33">
        <v>1.207113012950052</v>
      </c>
      <c r="CE33">
        <v>54.240127439011566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45.819227881079257</v>
      </c>
      <c r="CL33">
        <v>0</v>
      </c>
      <c r="CM33">
        <v>0</v>
      </c>
      <c r="CN33">
        <f t="shared" si="4"/>
        <v>152.27184586827374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5"/>
        <v>139.52888825487599</v>
      </c>
      <c r="DI33">
        <v>2048</v>
      </c>
      <c r="DJ33">
        <f t="shared" si="6"/>
        <v>1842.3922080866182</v>
      </c>
      <c r="DK33">
        <f t="shared" si="7"/>
        <v>1690.1203622183446</v>
      </c>
      <c r="DN33">
        <v>2048</v>
      </c>
      <c r="DO33">
        <v>1842.3922080866178</v>
      </c>
      <c r="DP33">
        <v>1690.1203622183441</v>
      </c>
    </row>
    <row r="34" spans="2:120" x14ac:dyDescent="0.3">
      <c r="B34">
        <v>2049</v>
      </c>
      <c r="C34">
        <v>0</v>
      </c>
      <c r="D34">
        <v>0</v>
      </c>
      <c r="E34">
        <v>90.174483644530383</v>
      </c>
      <c r="F34">
        <v>0</v>
      </c>
      <c r="G34">
        <v>0</v>
      </c>
      <c r="H34">
        <v>0</v>
      </c>
      <c r="I34">
        <v>140.44362688559394</v>
      </c>
      <c r="J34">
        <v>180.87126736591549</v>
      </c>
      <c r="K34">
        <v>0</v>
      </c>
      <c r="L34">
        <v>0</v>
      </c>
      <c r="M34">
        <v>1.4702700539510001</v>
      </c>
      <c r="N34">
        <v>0</v>
      </c>
      <c r="O34">
        <v>82.132158340621999</v>
      </c>
      <c r="P34">
        <v>227.87357946745007</v>
      </c>
      <c r="Q34">
        <v>0</v>
      </c>
      <c r="R34">
        <v>0.61672905783488408</v>
      </c>
      <c r="S34">
        <v>1.2715648229800001</v>
      </c>
      <c r="T34">
        <f t="shared" si="0"/>
        <v>724.85367963887791</v>
      </c>
      <c r="V34">
        <v>138.85661514328154</v>
      </c>
      <c r="W34">
        <v>5.438307424656607E-2</v>
      </c>
      <c r="X34">
        <v>145.37869909058224</v>
      </c>
      <c r="Y34">
        <v>2.0917518054848278E-2</v>
      </c>
      <c r="Z34">
        <v>2.794871138640563E-6</v>
      </c>
      <c r="AA34">
        <v>1.2554832612995803</v>
      </c>
      <c r="AB34">
        <v>2.0097577749153628E-3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142.87041841893273</v>
      </c>
      <c r="AJ34">
        <v>10.364943162470679</v>
      </c>
      <c r="AK34">
        <v>42.224642636401569</v>
      </c>
      <c r="AL34">
        <f t="shared" si="1"/>
        <v>486.1190411675824</v>
      </c>
      <c r="AN34">
        <v>0</v>
      </c>
      <c r="AO34">
        <v>0</v>
      </c>
      <c r="AP34">
        <v>84.130516268925845</v>
      </c>
      <c r="AQ34">
        <v>7.9733922549558134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16.644196906736038</v>
      </c>
      <c r="AZ34">
        <v>0</v>
      </c>
      <c r="BA34">
        <v>131.61653572533046</v>
      </c>
      <c r="BB34">
        <v>0</v>
      </c>
      <c r="BC34">
        <v>0</v>
      </c>
      <c r="BD34">
        <f t="shared" si="2"/>
        <v>240.36464115594816</v>
      </c>
      <c r="BF34">
        <v>0</v>
      </c>
      <c r="BG34">
        <v>0</v>
      </c>
      <c r="BH34">
        <v>15.87963198236735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1.7425659733236518</v>
      </c>
      <c r="BR34">
        <v>0</v>
      </c>
      <c r="BS34">
        <v>95.613238809862366</v>
      </c>
      <c r="BT34">
        <v>0</v>
      </c>
      <c r="BU34">
        <v>0</v>
      </c>
      <c r="BV34">
        <f t="shared" si="3"/>
        <v>113.23543676555337</v>
      </c>
      <c r="BX34">
        <v>0</v>
      </c>
      <c r="BY34">
        <v>0</v>
      </c>
      <c r="BZ34">
        <v>21.067409000846983</v>
      </c>
      <c r="CA34">
        <v>31.635276519917866</v>
      </c>
      <c r="CB34">
        <v>0</v>
      </c>
      <c r="CC34">
        <v>0</v>
      </c>
      <c r="CD34">
        <v>1.2477393751315222</v>
      </c>
      <c r="CE34">
        <v>55.716411715440358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47.244756642561093</v>
      </c>
      <c r="CL34">
        <v>0</v>
      </c>
      <c r="CM34">
        <v>0</v>
      </c>
      <c r="CN34">
        <f t="shared" si="4"/>
        <v>156.91159325389782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5"/>
        <v>144.055438254877</v>
      </c>
      <c r="DI34">
        <v>2049</v>
      </c>
      <c r="DJ34">
        <f t="shared" si="6"/>
        <v>1865.5398302367364</v>
      </c>
      <c r="DK34">
        <f t="shared" si="7"/>
        <v>1708.6282369828386</v>
      </c>
      <c r="DN34">
        <v>2049</v>
      </c>
      <c r="DO34">
        <v>1865.5398302367364</v>
      </c>
      <c r="DP34">
        <v>1708.6282369828386</v>
      </c>
    </row>
    <row r="35" spans="2:120" x14ac:dyDescent="0.3">
      <c r="B35">
        <v>2050</v>
      </c>
      <c r="C35">
        <v>0</v>
      </c>
      <c r="D35">
        <v>0</v>
      </c>
      <c r="E35">
        <v>94.029904993154105</v>
      </c>
      <c r="F35">
        <v>0</v>
      </c>
      <c r="G35">
        <v>0</v>
      </c>
      <c r="H35">
        <v>0</v>
      </c>
      <c r="I35">
        <v>126.65280180749807</v>
      </c>
      <c r="J35">
        <v>168.62543194154691</v>
      </c>
      <c r="K35">
        <v>0</v>
      </c>
      <c r="L35">
        <v>0</v>
      </c>
      <c r="M35">
        <v>1.4831620687689999</v>
      </c>
      <c r="N35">
        <v>0</v>
      </c>
      <c r="O35">
        <v>84.161131480940995</v>
      </c>
      <c r="P35">
        <v>242.25584423596638</v>
      </c>
      <c r="Q35">
        <v>0</v>
      </c>
      <c r="R35">
        <v>0.74741770018818299</v>
      </c>
      <c r="S35">
        <v>1.3029772553829999</v>
      </c>
      <c r="T35">
        <f t="shared" si="0"/>
        <v>719.25867148344651</v>
      </c>
      <c r="V35">
        <v>143.52579461787292</v>
      </c>
      <c r="W35">
        <v>5.6001734943227015E-2</v>
      </c>
      <c r="X35">
        <v>148.53869594415141</v>
      </c>
      <c r="Y35">
        <v>2.0918077124937939E-2</v>
      </c>
      <c r="Z35">
        <v>2.8803520966417506E-6</v>
      </c>
      <c r="AA35">
        <v>1.2939008947495498</v>
      </c>
      <c r="AB35">
        <v>2.0166457086877596E-3</v>
      </c>
      <c r="AC35">
        <v>5.4346690815202985E-2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147.0196585607724</v>
      </c>
      <c r="AJ35">
        <v>10.572490170706466</v>
      </c>
      <c r="AK35">
        <v>43.489943246292825</v>
      </c>
      <c r="AL35">
        <f t="shared" si="1"/>
        <v>499.66013626531128</v>
      </c>
      <c r="AN35">
        <v>0</v>
      </c>
      <c r="AO35">
        <v>0</v>
      </c>
      <c r="AP35">
        <v>81.984343608848334</v>
      </c>
      <c r="AQ35">
        <v>7.9098915731834278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16.938146272051139</v>
      </c>
      <c r="AZ35">
        <v>0</v>
      </c>
      <c r="BA35">
        <v>137.30262848326217</v>
      </c>
      <c r="BB35">
        <v>0</v>
      </c>
      <c r="BC35">
        <v>0</v>
      </c>
      <c r="BD35">
        <f t="shared" si="2"/>
        <v>244.13500993734507</v>
      </c>
      <c r="BF35">
        <v>0</v>
      </c>
      <c r="BG35">
        <v>0</v>
      </c>
      <c r="BH35">
        <v>16.471595124495309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1.8075256390391874</v>
      </c>
      <c r="BR35">
        <v>0</v>
      </c>
      <c r="BS35">
        <v>99.182139412263055</v>
      </c>
      <c r="BT35">
        <v>0</v>
      </c>
      <c r="BU35">
        <v>0</v>
      </c>
      <c r="BV35">
        <f t="shared" si="3"/>
        <v>117.46126017579755</v>
      </c>
      <c r="BX35">
        <v>0</v>
      </c>
      <c r="BY35">
        <v>0</v>
      </c>
      <c r="BZ35">
        <v>21.710359319971488</v>
      </c>
      <c r="CA35">
        <v>32.744434846868025</v>
      </c>
      <c r="CB35">
        <v>0</v>
      </c>
      <c r="CC35">
        <v>0</v>
      </c>
      <c r="CD35">
        <v>1.2897146010062039</v>
      </c>
      <c r="CE35">
        <v>57.230144983784697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48.71059322057107</v>
      </c>
      <c r="CL35">
        <v>0</v>
      </c>
      <c r="CM35">
        <v>0</v>
      </c>
      <c r="CN35">
        <f t="shared" si="4"/>
        <v>161.68524697220147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5"/>
        <v>148.58198825487801</v>
      </c>
      <c r="DI35">
        <v>2050</v>
      </c>
      <c r="DJ35">
        <f t="shared" si="6"/>
        <v>1890.7823130889797</v>
      </c>
      <c r="DK35">
        <f t="shared" si="7"/>
        <v>1729.0970661167783</v>
      </c>
      <c r="DN35">
        <v>2050</v>
      </c>
      <c r="DO35">
        <v>1890.7823130889797</v>
      </c>
      <c r="DP35">
        <v>1729.0970661167783</v>
      </c>
    </row>
    <row r="36" spans="2:120" x14ac:dyDescent="0.3">
      <c r="B36">
        <v>2051</v>
      </c>
      <c r="C36">
        <v>0</v>
      </c>
      <c r="D36">
        <v>0</v>
      </c>
      <c r="E36">
        <v>98.119059319323455</v>
      </c>
      <c r="F36">
        <v>0</v>
      </c>
      <c r="G36">
        <v>0</v>
      </c>
      <c r="H36">
        <v>0</v>
      </c>
      <c r="I36">
        <v>113.68120880085476</v>
      </c>
      <c r="J36">
        <v>157.27332762079604</v>
      </c>
      <c r="K36">
        <v>0</v>
      </c>
      <c r="L36">
        <v>0</v>
      </c>
      <c r="M36">
        <v>1.5365316822840001</v>
      </c>
      <c r="N36">
        <v>0</v>
      </c>
      <c r="O36">
        <v>86.236807315570005</v>
      </c>
      <c r="P36">
        <v>256.73479219466998</v>
      </c>
      <c r="Q36">
        <v>0</v>
      </c>
      <c r="R36">
        <v>0.88667113538877174</v>
      </c>
      <c r="S36">
        <v>1.3351127359129999</v>
      </c>
      <c r="T36">
        <f t="shared" si="0"/>
        <v>715.80351080479988</v>
      </c>
      <c r="V36">
        <v>148.37259345863785</v>
      </c>
      <c r="W36">
        <v>5.7669127942719237E-2</v>
      </c>
      <c r="X36">
        <v>151.03226638918164</v>
      </c>
      <c r="Y36">
        <v>2.0918653152535653E-2</v>
      </c>
      <c r="Z36">
        <v>2.9684251676982018E-6</v>
      </c>
      <c r="AA36">
        <v>1.333483692864474</v>
      </c>
      <c r="AB36">
        <v>2.0237411369209641E-3</v>
      </c>
      <c r="AC36">
        <v>5.4366246776320119E-2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152.10577891333639</v>
      </c>
      <c r="AJ36">
        <v>10.78634198892505</v>
      </c>
      <c r="AK36">
        <v>44.544164126800723</v>
      </c>
      <c r="AL36">
        <f t="shared" si="1"/>
        <v>513.44725292190844</v>
      </c>
      <c r="AN36">
        <v>0</v>
      </c>
      <c r="AO36">
        <v>0</v>
      </c>
      <c r="AP36">
        <v>82.938058625834131</v>
      </c>
      <c r="AQ36">
        <v>8.0353573710107806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17.206821475976106</v>
      </c>
      <c r="AZ36">
        <v>0</v>
      </c>
      <c r="BA36">
        <v>138.92661304361502</v>
      </c>
      <c r="BB36">
        <v>0</v>
      </c>
      <c r="BC36">
        <v>0</v>
      </c>
      <c r="BD36">
        <f t="shared" si="2"/>
        <v>247.10685051643603</v>
      </c>
      <c r="BF36">
        <v>0</v>
      </c>
      <c r="BG36">
        <v>0</v>
      </c>
      <c r="BH36">
        <v>17.086630479081016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1.8750171345755737</v>
      </c>
      <c r="BR36">
        <v>0</v>
      </c>
      <c r="BS36">
        <v>102.89027166558745</v>
      </c>
      <c r="BT36">
        <v>0</v>
      </c>
      <c r="BU36">
        <v>0</v>
      </c>
      <c r="BV36">
        <f t="shared" si="3"/>
        <v>121.85191927924404</v>
      </c>
      <c r="BX36">
        <v>0</v>
      </c>
      <c r="BY36">
        <v>0</v>
      </c>
      <c r="BZ36">
        <v>22.372970353950361</v>
      </c>
      <c r="CA36">
        <v>33.892727966814668</v>
      </c>
      <c r="CB36">
        <v>0</v>
      </c>
      <c r="CC36">
        <v>0</v>
      </c>
      <c r="CD36">
        <v>1.3331159518530427</v>
      </c>
      <c r="CE36">
        <v>58.784367339006124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50.222137921897904</v>
      </c>
      <c r="CL36">
        <v>0</v>
      </c>
      <c r="CM36">
        <v>0</v>
      </c>
      <c r="CN36">
        <f t="shared" si="4"/>
        <v>166.60531953352211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5"/>
        <v>153.78826325488146</v>
      </c>
      <c r="DI36">
        <v>2051</v>
      </c>
      <c r="DJ36">
        <f t="shared" si="6"/>
        <v>1918.6031163107916</v>
      </c>
      <c r="DK36">
        <f t="shared" si="7"/>
        <v>1751.9977967772695</v>
      </c>
      <c r="DN36">
        <v>2051</v>
      </c>
      <c r="DO36">
        <v>1918.6031163107921</v>
      </c>
      <c r="DP36">
        <v>1751.99779677727</v>
      </c>
    </row>
    <row r="37" spans="2:120" x14ac:dyDescent="0.3">
      <c r="B37">
        <v>2052</v>
      </c>
      <c r="C37">
        <v>0</v>
      </c>
      <c r="D37">
        <v>0</v>
      </c>
      <c r="E37">
        <v>101.97433925448381</v>
      </c>
      <c r="F37">
        <v>0</v>
      </c>
      <c r="G37">
        <v>0</v>
      </c>
      <c r="H37">
        <v>0</v>
      </c>
      <c r="I37">
        <v>101.56844815988416</v>
      </c>
      <c r="J37">
        <v>145.96449481914743</v>
      </c>
      <c r="K37">
        <v>0</v>
      </c>
      <c r="L37">
        <v>0</v>
      </c>
      <c r="M37">
        <v>1.5919029802289999</v>
      </c>
      <c r="N37">
        <v>0</v>
      </c>
      <c r="O37">
        <v>88.360201775692005</v>
      </c>
      <c r="P37">
        <v>271.09211914591748</v>
      </c>
      <c r="Q37">
        <v>0</v>
      </c>
      <c r="R37">
        <v>1.020898090332887</v>
      </c>
      <c r="S37">
        <v>1.367986993151</v>
      </c>
      <c r="T37">
        <f t="shared" si="0"/>
        <v>712.94039121883793</v>
      </c>
      <c r="V37">
        <v>153.38049245927073</v>
      </c>
      <c r="W37">
        <v>5.9386713574290019E-2</v>
      </c>
      <c r="X37">
        <v>153.57261989919073</v>
      </c>
      <c r="Y37">
        <v>2.0919246651971569E-2</v>
      </c>
      <c r="Z37">
        <v>3.0591692856859804E-6</v>
      </c>
      <c r="AA37">
        <v>1.3742671254439833</v>
      </c>
      <c r="AB37">
        <v>2.031050283738311E-3</v>
      </c>
      <c r="AC37">
        <v>5.4386393998759823E-2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157.36427020308741</v>
      </c>
      <c r="AJ37">
        <v>11.006691223728929</v>
      </c>
      <c r="AK37">
        <v>45.621950215081981</v>
      </c>
      <c r="AL37">
        <f t="shared" si="1"/>
        <v>527.64749250490581</v>
      </c>
      <c r="AN37">
        <v>0</v>
      </c>
      <c r="AO37">
        <v>0</v>
      </c>
      <c r="AP37">
        <v>83.873062895182315</v>
      </c>
      <c r="AQ37">
        <v>8.1604171204839808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17.474625193295381</v>
      </c>
      <c r="AZ37">
        <v>0</v>
      </c>
      <c r="BA37">
        <v>140.52110058820804</v>
      </c>
      <c r="BB37">
        <v>0</v>
      </c>
      <c r="BC37">
        <v>0</v>
      </c>
      <c r="BD37">
        <f t="shared" si="2"/>
        <v>250.02920579716971</v>
      </c>
      <c r="BF37">
        <v>0</v>
      </c>
      <c r="BG37">
        <v>0</v>
      </c>
      <c r="BH37">
        <v>17.725671432342928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1.9451428956440961</v>
      </c>
      <c r="BR37">
        <v>0</v>
      </c>
      <c r="BS37">
        <v>106.74327358076488</v>
      </c>
      <c r="BT37">
        <v>0</v>
      </c>
      <c r="BU37">
        <v>0</v>
      </c>
      <c r="BV37">
        <f t="shared" si="3"/>
        <v>126.4140879087519</v>
      </c>
      <c r="BX37">
        <v>0</v>
      </c>
      <c r="BY37">
        <v>0</v>
      </c>
      <c r="BZ37">
        <v>23.055844690716256</v>
      </c>
      <c r="CA37">
        <v>35.081544593310873</v>
      </c>
      <c r="CB37">
        <v>0</v>
      </c>
      <c r="CC37">
        <v>0</v>
      </c>
      <c r="CD37">
        <v>1.3779923973603518</v>
      </c>
      <c r="CE37">
        <v>60.380188757907682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51.78082483450352</v>
      </c>
      <c r="CL37">
        <v>0</v>
      </c>
      <c r="CM37">
        <v>0</v>
      </c>
      <c r="CN37">
        <f t="shared" si="4"/>
        <v>171.67639527379868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5"/>
        <v>158.99453825488501</v>
      </c>
      <c r="DI37">
        <v>2052</v>
      </c>
      <c r="DJ37">
        <f t="shared" si="6"/>
        <v>1947.7021109583484</v>
      </c>
      <c r="DK37">
        <f t="shared" si="7"/>
        <v>1776.0257156845496</v>
      </c>
      <c r="DN37">
        <v>2052</v>
      </c>
      <c r="DO37">
        <v>1947.7021109583497</v>
      </c>
      <c r="DP37">
        <v>1776.025715684551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2776-9921-412A-A7B6-84B01C98E07D}">
  <sheetPr codeName="Hoja7"/>
  <dimension ref="B2:EM128"/>
  <sheetViews>
    <sheetView topLeftCell="J1" zoomScale="55" zoomScaleNormal="55" workbookViewId="0">
      <selection activeCell="N5" sqref="N5"/>
    </sheetView>
  </sheetViews>
  <sheetFormatPr baseColWidth="10" defaultRowHeight="14.4" x14ac:dyDescent="0.3"/>
  <sheetData>
    <row r="2" spans="2:143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43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</row>
    <row r="4" spans="2:143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SUM(C4:DF4)/2</f>
        <v>1252.0122218174529</v>
      </c>
      <c r="DK4">
        <f>(SUM(C4:DF4)-SUM(BX4:CN4))/2</f>
        <v>1186.2850778786938</v>
      </c>
      <c r="DN4">
        <v>2019</v>
      </c>
      <c r="DO4">
        <v>1252.0122218174527</v>
      </c>
      <c r="DP4">
        <v>1186.2850778786935</v>
      </c>
    </row>
    <row r="5" spans="2:143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0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1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2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3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4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5">SUM(CO5:DE5)</f>
        <v>11.729241365872198</v>
      </c>
      <c r="DI5">
        <v>2020</v>
      </c>
      <c r="DJ5">
        <f t="shared" ref="DJ5:DJ37" si="6">SUM(C5:DF5)/2</f>
        <v>1099.1855996349636</v>
      </c>
      <c r="DK5">
        <f t="shared" ref="DK5:DK37" si="7">(SUM(C5:DF5)-SUM(BX5:CN5))/2</f>
        <v>1040.2428268959736</v>
      </c>
      <c r="DN5">
        <v>2020</v>
      </c>
      <c r="DO5">
        <v>1099.1855996349636</v>
      </c>
      <c r="DP5">
        <v>1040.2428268959736</v>
      </c>
    </row>
    <row r="6" spans="2:143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0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1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2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3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4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5"/>
        <v>12.7179882548664</v>
      </c>
      <c r="DI6">
        <v>2021</v>
      </c>
      <c r="DJ6">
        <f t="shared" si="6"/>
        <v>1286.885576355304</v>
      </c>
      <c r="DK6">
        <f t="shared" si="7"/>
        <v>1219.9037984838151</v>
      </c>
      <c r="DN6">
        <v>2021</v>
      </c>
      <c r="DO6">
        <v>1286.8855763553047</v>
      </c>
      <c r="DP6">
        <v>1219.9037984838155</v>
      </c>
    </row>
    <row r="7" spans="2:143" x14ac:dyDescent="0.3">
      <c r="B7">
        <v>2022</v>
      </c>
      <c r="C7">
        <v>0</v>
      </c>
      <c r="D7">
        <v>0</v>
      </c>
      <c r="E7">
        <v>19.746831804550659</v>
      </c>
      <c r="F7">
        <v>0</v>
      </c>
      <c r="G7">
        <v>0</v>
      </c>
      <c r="H7">
        <v>0</v>
      </c>
      <c r="I7">
        <v>297.23239406304469</v>
      </c>
      <c r="J7">
        <v>265.98563329193342</v>
      </c>
      <c r="K7">
        <v>0</v>
      </c>
      <c r="L7">
        <v>0</v>
      </c>
      <c r="M7">
        <v>0.97605382511600003</v>
      </c>
      <c r="N7">
        <v>0</v>
      </c>
      <c r="O7">
        <v>40.393129361097003</v>
      </c>
      <c r="P7">
        <v>0.60350178616867334</v>
      </c>
      <c r="Q7">
        <v>0</v>
      </c>
      <c r="R7">
        <v>7.0397163866874629E-8</v>
      </c>
      <c r="S7">
        <v>0.62536384558000002</v>
      </c>
      <c r="T7">
        <f t="shared" si="0"/>
        <v>625.56290804788739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0.10907997889216275</v>
      </c>
      <c r="AC7">
        <v>2.2639397293178618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50.807824514218872</v>
      </c>
      <c r="AJ7">
        <v>7.5870862242913404</v>
      </c>
      <c r="AK7">
        <v>0</v>
      </c>
      <c r="AL7">
        <f t="shared" si="1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2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3"/>
        <v>78.178738908268201</v>
      </c>
      <c r="BX7">
        <v>0</v>
      </c>
      <c r="BY7">
        <v>0</v>
      </c>
      <c r="BZ7">
        <v>8.923139927676992</v>
      </c>
      <c r="CA7">
        <v>12.67436906265797</v>
      </c>
      <c r="CB7">
        <v>0</v>
      </c>
      <c r="CC7">
        <v>0</v>
      </c>
      <c r="CD7">
        <v>0.51012621725338336</v>
      </c>
      <c r="CE7">
        <v>25.697277858000106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19.905419759747353</v>
      </c>
      <c r="CL7">
        <v>0</v>
      </c>
      <c r="CM7">
        <v>0</v>
      </c>
      <c r="CN7">
        <f t="shared" si="4"/>
        <v>67.710332825335797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5"/>
        <v>12.7179882548664</v>
      </c>
      <c r="DI7">
        <v>2022</v>
      </c>
      <c r="DJ7">
        <f t="shared" si="6"/>
        <v>1293.2148293453706</v>
      </c>
      <c r="DK7">
        <f t="shared" si="7"/>
        <v>1225.5044965200348</v>
      </c>
      <c r="DN7">
        <v>2022</v>
      </c>
      <c r="DO7">
        <v>1293.2148293453702</v>
      </c>
      <c r="DP7">
        <v>1225.5044965200343</v>
      </c>
    </row>
    <row r="8" spans="2:143" x14ac:dyDescent="0.3">
      <c r="B8">
        <v>2023</v>
      </c>
      <c r="C8">
        <v>0</v>
      </c>
      <c r="D8">
        <v>0</v>
      </c>
      <c r="E8">
        <v>20.34659910022663</v>
      </c>
      <c r="F8">
        <v>0</v>
      </c>
      <c r="G8">
        <v>0</v>
      </c>
      <c r="H8">
        <v>0</v>
      </c>
      <c r="I8">
        <v>307.09235978037219</v>
      </c>
      <c r="J8">
        <v>267.98401101416442</v>
      </c>
      <c r="K8">
        <v>0</v>
      </c>
      <c r="L8">
        <v>0</v>
      </c>
      <c r="M8">
        <v>0.99774586420199995</v>
      </c>
      <c r="N8">
        <v>0</v>
      </c>
      <c r="O8">
        <v>41.574836043917998</v>
      </c>
      <c r="P8">
        <v>0.6758430152306274</v>
      </c>
      <c r="Q8">
        <v>0</v>
      </c>
      <c r="R8">
        <v>1.7902746235185197E-7</v>
      </c>
      <c r="S8">
        <v>0.64365895287200003</v>
      </c>
      <c r="T8">
        <f t="shared" si="0"/>
        <v>639.31505395001329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2.0528620465470375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55.113084144429223</v>
      </c>
      <c r="AJ8">
        <v>7.7197840830468332</v>
      </c>
      <c r="AK8">
        <v>0</v>
      </c>
      <c r="AL8">
        <f t="shared" si="1"/>
        <v>288.06184612903559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2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3"/>
        <v>78.120424063938401</v>
      </c>
      <c r="BX8">
        <v>0</v>
      </c>
      <c r="BY8">
        <v>0</v>
      </c>
      <c r="BZ8">
        <v>9.1376941534857661</v>
      </c>
      <c r="CA8">
        <v>13.145298076232374</v>
      </c>
      <c r="CB8">
        <v>0</v>
      </c>
      <c r="CC8">
        <v>0</v>
      </c>
      <c r="CD8">
        <v>0.52720255048859133</v>
      </c>
      <c r="CE8">
        <v>26.371671853344697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20.415503797314805</v>
      </c>
      <c r="CL8">
        <v>0</v>
      </c>
      <c r="CM8">
        <v>0</v>
      </c>
      <c r="CN8">
        <f t="shared" si="4"/>
        <v>69.597370430866235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5"/>
        <v>14.452738254864567</v>
      </c>
      <c r="DI8">
        <v>2023</v>
      </c>
      <c r="DJ8">
        <f t="shared" si="6"/>
        <v>1315.3619533327108</v>
      </c>
      <c r="DK8">
        <f t="shared" si="7"/>
        <v>1245.7645829018445</v>
      </c>
      <c r="DN8">
        <v>2023</v>
      </c>
      <c r="DO8">
        <v>1315.3619533327103</v>
      </c>
      <c r="DP8">
        <v>1245.7645829018441</v>
      </c>
    </row>
    <row r="9" spans="2:143" x14ac:dyDescent="0.3">
      <c r="B9">
        <v>2024</v>
      </c>
      <c r="C9">
        <v>0</v>
      </c>
      <c r="D9">
        <v>0</v>
      </c>
      <c r="E9">
        <v>20.947384227888723</v>
      </c>
      <c r="F9">
        <v>0</v>
      </c>
      <c r="G9">
        <v>0</v>
      </c>
      <c r="H9">
        <v>0</v>
      </c>
      <c r="I9">
        <v>315.71846527502959</v>
      </c>
      <c r="J9">
        <v>269.86008037195256</v>
      </c>
      <c r="K9">
        <v>0</v>
      </c>
      <c r="L9">
        <v>0</v>
      </c>
      <c r="M9">
        <v>1.025035646868</v>
      </c>
      <c r="N9">
        <v>0</v>
      </c>
      <c r="O9">
        <v>43.019109051305001</v>
      </c>
      <c r="P9">
        <v>0.74448292683436534</v>
      </c>
      <c r="Q9">
        <v>0</v>
      </c>
      <c r="R9">
        <v>3.6605867359949624E-7</v>
      </c>
      <c r="S9">
        <v>0.66601909520900004</v>
      </c>
      <c r="T9">
        <f t="shared" si="0"/>
        <v>651.98057696114586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8.7228501103070288E-2</v>
      </c>
      <c r="AC9">
        <v>1.8127835634504166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1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2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3"/>
        <v>77.532618666457694</v>
      </c>
      <c r="BX9">
        <v>0</v>
      </c>
      <c r="BY9">
        <v>0</v>
      </c>
      <c r="BZ9">
        <v>9.4370483514251156</v>
      </c>
      <c r="CA9">
        <v>13.571362142855083</v>
      </c>
      <c r="CB9">
        <v>0</v>
      </c>
      <c r="CC9">
        <v>0</v>
      </c>
      <c r="CD9">
        <v>0.54452949969606745</v>
      </c>
      <c r="CE9">
        <v>27.402141528784853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21.085753264965149</v>
      </c>
      <c r="CL9">
        <v>0</v>
      </c>
      <c r="CM9">
        <v>0</v>
      </c>
      <c r="CN9">
        <f t="shared" si="4"/>
        <v>72.040834787726268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5"/>
        <v>16.187488254862732</v>
      </c>
      <c r="DI9">
        <v>2024</v>
      </c>
      <c r="DJ9">
        <f t="shared" si="6"/>
        <v>1334.0214009505507</v>
      </c>
      <c r="DK9">
        <f t="shared" si="7"/>
        <v>1261.9805661628245</v>
      </c>
      <c r="DN9">
        <v>2024</v>
      </c>
      <c r="DO9">
        <v>1334.0214009505503</v>
      </c>
      <c r="DP9">
        <v>1261.9805661628241</v>
      </c>
      <c r="DU9" t="str">
        <f>B3</f>
        <v>Año</v>
      </c>
      <c r="DV9" t="str">
        <f>C3</f>
        <v>Bagazo</v>
      </c>
      <c r="DW9" t="str">
        <f t="shared" ref="DW9:EC9" si="8">D3</f>
        <v>Carbón Mineral</v>
      </c>
      <c r="DX9" t="str">
        <f t="shared" si="8"/>
        <v>Gas Natural</v>
      </c>
      <c r="DY9" t="str">
        <f t="shared" si="8"/>
        <v>Leña</v>
      </c>
      <c r="DZ9" t="str">
        <f t="shared" si="8"/>
        <v>Petróleo</v>
      </c>
      <c r="EA9" t="str">
        <f t="shared" si="8"/>
        <v>Residuos</v>
      </c>
      <c r="EB9" t="str">
        <f t="shared" si="8"/>
        <v>Gasolina</v>
      </c>
      <c r="EC9" t="str">
        <f t="shared" si="8"/>
        <v>Diesel</v>
      </c>
      <c r="ED9" t="str">
        <f>K3</f>
        <v>Carbón de Leña</v>
      </c>
      <c r="EE9" t="str">
        <f t="shared" ref="EE9" si="9">L3</f>
        <v>Coque</v>
      </c>
      <c r="EF9" t="str">
        <f>M3</f>
        <v>Fuel Oil</v>
      </c>
      <c r="EG9" t="str">
        <f>N3</f>
        <v>GLP</v>
      </c>
      <c r="EH9" t="str">
        <f t="shared" ref="EH9:EI9" si="10">O3</f>
        <v>Kerosene-Jet</v>
      </c>
      <c r="EI9" t="str">
        <f t="shared" si="10"/>
        <v>Electricidad_SIN</v>
      </c>
      <c r="EJ9" t="str">
        <f>Q3</f>
        <v>Electricidad_AUT_COG</v>
      </c>
      <c r="EK9" t="str">
        <f t="shared" ref="EK9:EL9" si="11">R3</f>
        <v>Hidrogeno</v>
      </c>
      <c r="EL9" t="str">
        <f t="shared" si="11"/>
        <v>Avgas</v>
      </c>
      <c r="EM9" t="str">
        <f>T3</f>
        <v>Total</v>
      </c>
    </row>
    <row r="10" spans="2:143" x14ac:dyDescent="0.3">
      <c r="B10">
        <v>2025</v>
      </c>
      <c r="C10">
        <v>0</v>
      </c>
      <c r="D10">
        <v>0</v>
      </c>
      <c r="E10">
        <v>21.652826221838811</v>
      </c>
      <c r="F10">
        <v>0</v>
      </c>
      <c r="G10">
        <v>0</v>
      </c>
      <c r="H10">
        <v>0</v>
      </c>
      <c r="I10">
        <v>324.86315061610912</v>
      </c>
      <c r="J10">
        <v>272.66697871607965</v>
      </c>
      <c r="K10">
        <v>0</v>
      </c>
      <c r="L10">
        <v>0</v>
      </c>
      <c r="M10">
        <v>1.061329778143</v>
      </c>
      <c r="N10">
        <v>0</v>
      </c>
      <c r="O10">
        <v>44.876736548738997</v>
      </c>
      <c r="P10">
        <v>0.86711165781877964</v>
      </c>
      <c r="Q10">
        <v>0</v>
      </c>
      <c r="R10">
        <v>7.4466837950355389E-7</v>
      </c>
      <c r="S10">
        <v>0.694778765327</v>
      </c>
      <c r="T10">
        <f t="shared" si="0"/>
        <v>666.68291304872366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1.585522051150738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1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2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3"/>
        <v>76.844118461093601</v>
      </c>
      <c r="BX10">
        <v>0</v>
      </c>
      <c r="BY10">
        <v>0</v>
      </c>
      <c r="BZ10">
        <v>9.8586171187153351</v>
      </c>
      <c r="CA10">
        <v>13.86732525056833</v>
      </c>
      <c r="CB10">
        <v>0</v>
      </c>
      <c r="CC10">
        <v>0</v>
      </c>
      <c r="CD10">
        <v>0.55992750201073438</v>
      </c>
      <c r="CE10">
        <v>28.570097449747088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21.969613107481514</v>
      </c>
      <c r="CL10">
        <v>0</v>
      </c>
      <c r="CM10">
        <v>0</v>
      </c>
      <c r="CN10">
        <f t="shared" si="4"/>
        <v>74.825580428523011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5"/>
        <v>17.922238254860897</v>
      </c>
      <c r="DI10">
        <v>2025</v>
      </c>
      <c r="DJ10">
        <f t="shared" si="6"/>
        <v>1360.4639608238112</v>
      </c>
      <c r="DK10">
        <f t="shared" si="7"/>
        <v>1285.6383803952883</v>
      </c>
      <c r="DN10">
        <v>2025</v>
      </c>
      <c r="DO10">
        <v>1360.463960823811</v>
      </c>
      <c r="DP10">
        <v>1285.6383803952881</v>
      </c>
      <c r="DU10">
        <f t="shared" ref="DU10:DU42" si="12">B4</f>
        <v>2019</v>
      </c>
      <c r="DV10">
        <f>C4+V4+AN4+BF4+BX4+CP4</f>
        <v>69.845975122443306</v>
      </c>
      <c r="DW10">
        <f t="shared" ref="DW10:ED10" si="13">D4+W4+AO4+BG4+BY4+CQ4</f>
        <v>84.568620180004331</v>
      </c>
      <c r="DX10">
        <f t="shared" si="13"/>
        <v>197.84993137428435</v>
      </c>
      <c r="DY10">
        <f t="shared" si="13"/>
        <v>101.65324192888916</v>
      </c>
      <c r="DZ10">
        <f t="shared" si="13"/>
        <v>5.375233300915197E-2</v>
      </c>
      <c r="EA10">
        <f t="shared" si="13"/>
        <v>0.50933861882556597</v>
      </c>
      <c r="EB10">
        <f t="shared" si="13"/>
        <v>253.13094328236676</v>
      </c>
      <c r="EC10">
        <f t="shared" si="13"/>
        <v>243.97660772405638</v>
      </c>
      <c r="ED10">
        <f t="shared" si="13"/>
        <v>3.6079335677385693E-2</v>
      </c>
      <c r="EE10">
        <f t="shared" ref="EE10:EK10" si="14">L4+AE4+AW4+BO4+CG4+CY4</f>
        <v>0.22623679420906448</v>
      </c>
      <c r="EF10">
        <f t="shared" si="14"/>
        <v>1.1450110786100394</v>
      </c>
      <c r="EG10">
        <f t="shared" si="14"/>
        <v>29.251363629922214</v>
      </c>
      <c r="EH10">
        <f t="shared" si="14"/>
        <v>59.1327906854548</v>
      </c>
      <c r="EI10">
        <f t="shared" si="14"/>
        <v>202.22113951870173</v>
      </c>
      <c r="EJ10">
        <f t="shared" si="14"/>
        <v>7.8868319385505306</v>
      </c>
      <c r="EK10">
        <f t="shared" si="14"/>
        <v>0</v>
      </c>
      <c r="EL10">
        <f>S4</f>
        <v>0.52435827244800004</v>
      </c>
      <c r="EM10">
        <f>T4+AL4+BD4+BV4+CN4+DF4</f>
        <v>1252.0122218174527</v>
      </c>
    </row>
    <row r="11" spans="2:143" x14ac:dyDescent="0.3">
      <c r="B11">
        <v>2026</v>
      </c>
      <c r="C11">
        <v>0</v>
      </c>
      <c r="D11">
        <v>0</v>
      </c>
      <c r="E11">
        <v>22.400869439550355</v>
      </c>
      <c r="F11">
        <v>0</v>
      </c>
      <c r="G11">
        <v>0</v>
      </c>
      <c r="H11">
        <v>0</v>
      </c>
      <c r="I11">
        <v>333.07631815642759</v>
      </c>
      <c r="J11">
        <v>275.74468082311319</v>
      </c>
      <c r="K11">
        <v>0</v>
      </c>
      <c r="L11">
        <v>0</v>
      </c>
      <c r="M11">
        <v>1.0862695849870001</v>
      </c>
      <c r="N11">
        <v>0</v>
      </c>
      <c r="O11">
        <v>46.290856578537003</v>
      </c>
      <c r="P11">
        <v>1.034863011130859</v>
      </c>
      <c r="Q11">
        <v>0</v>
      </c>
      <c r="R11">
        <v>1.4325092951966457E-6</v>
      </c>
      <c r="S11">
        <v>0.71667208119299997</v>
      </c>
      <c r="T11">
        <f t="shared" si="0"/>
        <v>680.35053110744832</v>
      </c>
      <c r="V11">
        <v>86.372025790460015</v>
      </c>
      <c r="W11">
        <v>38.339681355659728</v>
      </c>
      <c r="X11">
        <v>98.543955307446083</v>
      </c>
      <c r="Y11">
        <v>0.28767755957580399</v>
      </c>
      <c r="Z11">
        <v>2.8581556594338267E-2</v>
      </c>
      <c r="AA11">
        <v>0.82528191794908767</v>
      </c>
      <c r="AB11">
        <v>6.244556813606264E-2</v>
      </c>
      <c r="AC11">
        <v>1.2987406257516767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70.209012018153587</v>
      </c>
      <c r="AJ11">
        <v>8.0406539982588043</v>
      </c>
      <c r="AK11">
        <v>0</v>
      </c>
      <c r="AL11">
        <f t="shared" si="1"/>
        <v>308.75942983201685</v>
      </c>
      <c r="AN11">
        <v>0</v>
      </c>
      <c r="AO11">
        <v>0</v>
      </c>
      <c r="AP11">
        <v>71.639944750803124</v>
      </c>
      <c r="AQ11">
        <v>43.640694886800766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29.385630234500216</v>
      </c>
      <c r="AZ11">
        <v>0</v>
      </c>
      <c r="BA11">
        <v>69.141665580624817</v>
      </c>
      <c r="BB11">
        <v>0</v>
      </c>
      <c r="BC11">
        <v>0</v>
      </c>
      <c r="BD11">
        <f t="shared" si="2"/>
        <v>213.80793545272891</v>
      </c>
      <c r="BF11">
        <v>0</v>
      </c>
      <c r="BG11">
        <v>0</v>
      </c>
      <c r="BH11">
        <v>16.965378468772666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3.0823300916471683</v>
      </c>
      <c r="BR11">
        <v>0</v>
      </c>
      <c r="BS11">
        <v>56.56738070346244</v>
      </c>
      <c r="BT11">
        <v>0</v>
      </c>
      <c r="BU11">
        <v>0</v>
      </c>
      <c r="BV11">
        <f t="shared" si="3"/>
        <v>76.615089263882282</v>
      </c>
      <c r="BX11">
        <v>0</v>
      </c>
      <c r="BY11">
        <v>0</v>
      </c>
      <c r="BZ11">
        <v>10.238762589899627</v>
      </c>
      <c r="CA11">
        <v>14.346119037939021</v>
      </c>
      <c r="CB11">
        <v>0</v>
      </c>
      <c r="CC11">
        <v>0</v>
      </c>
      <c r="CD11">
        <v>0.57988478847382807</v>
      </c>
      <c r="CE11">
        <v>29.639867966213725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22.80599015102063</v>
      </c>
      <c r="CL11">
        <v>0</v>
      </c>
      <c r="CM11">
        <v>0</v>
      </c>
      <c r="CN11">
        <f t="shared" si="4"/>
        <v>77.610624533546826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5"/>
        <v>21.754348254861416</v>
      </c>
      <c r="DI11">
        <v>2026</v>
      </c>
      <c r="DJ11">
        <f t="shared" si="6"/>
        <v>1378.8979584444842</v>
      </c>
      <c r="DK11">
        <f t="shared" si="7"/>
        <v>1301.2873339109374</v>
      </c>
      <c r="DN11">
        <v>2026</v>
      </c>
      <c r="DO11">
        <v>1378.8979584444839</v>
      </c>
      <c r="DP11">
        <v>1301.2873339109371</v>
      </c>
      <c r="DU11">
        <f t="shared" si="12"/>
        <v>2020</v>
      </c>
      <c r="DV11">
        <f t="shared" ref="DV11:DV43" si="15">C5+V5+AN5+BF5+BX5+CP5</f>
        <v>70.322702163561885</v>
      </c>
      <c r="DW11">
        <f t="shared" ref="DW11:DW43" si="16">D5+W5+AO5+BG5+BY5+CQ5</f>
        <v>64.053822040994703</v>
      </c>
      <c r="DX11">
        <f t="shared" ref="DX11:DX43" si="17">E5+X5+AP5+BH5+BZ5+CR5</f>
        <v>190.1949390274898</v>
      </c>
      <c r="DY11">
        <f t="shared" ref="DY11:DY43" si="18">F5+Y5+AQ5+BI5+CA5+CS5</f>
        <v>89.671000867831921</v>
      </c>
      <c r="DZ11">
        <f t="shared" ref="DZ11:DZ43" si="19">G5+Z5+AR5+BJ5+CB5+CT5</f>
        <v>4.389334154754395E-2</v>
      </c>
      <c r="EA11">
        <f t="shared" ref="EA11:EA43" si="20">H5+AA5+AS5+BK5+CC5+CU5</f>
        <v>0.73840993097682417</v>
      </c>
      <c r="EB11">
        <f t="shared" ref="EB11:EB43" si="21">I5+AB5+AT5+BL5+CD5+CV5</f>
        <v>216.19040690378336</v>
      </c>
      <c r="EC11">
        <f t="shared" ref="EC11:EC43" si="22">J5+AC5+AU5+BM5+CE5+CW5</f>
        <v>216.60051991548292</v>
      </c>
      <c r="ED11">
        <f t="shared" ref="ED11:EK26" si="23">K5+AD5+AV5+BN5+CF5+CX5</f>
        <v>3.9366134369244431E-3</v>
      </c>
      <c r="EE11">
        <f t="shared" si="23"/>
        <v>0.19237836560232807</v>
      </c>
      <c r="EF11">
        <f t="shared" si="23"/>
        <v>0.47577310076966572</v>
      </c>
      <c r="EG11">
        <f t="shared" si="23"/>
        <v>30.426825860325348</v>
      </c>
      <c r="EH11">
        <f t="shared" si="23"/>
        <v>26.340083275406133</v>
      </c>
      <c r="EI11">
        <f t="shared" si="23"/>
        <v>186.35852058322655</v>
      </c>
      <c r="EJ11">
        <f t="shared" si="23"/>
        <v>7.1302797244536604</v>
      </c>
      <c r="EK11">
        <f t="shared" si="23"/>
        <v>0</v>
      </c>
      <c r="EL11">
        <f t="shared" ref="EL11:EL43" si="24">S5</f>
        <v>0.44210792007400002</v>
      </c>
      <c r="EM11">
        <f t="shared" ref="EM11:EM43" si="25">T5+AL5+BD5+BV5+CN5+DF5</f>
        <v>1099.1855996349634</v>
      </c>
    </row>
    <row r="12" spans="2:143" x14ac:dyDescent="0.3">
      <c r="B12">
        <v>2027</v>
      </c>
      <c r="C12">
        <v>0</v>
      </c>
      <c r="D12">
        <v>0</v>
      </c>
      <c r="E12">
        <v>23.295496855677349</v>
      </c>
      <c r="F12">
        <v>0</v>
      </c>
      <c r="G12">
        <v>0</v>
      </c>
      <c r="H12">
        <v>0</v>
      </c>
      <c r="I12">
        <v>341.29801411994134</v>
      </c>
      <c r="J12">
        <v>279.915843345491</v>
      </c>
      <c r="K12">
        <v>0</v>
      </c>
      <c r="L12">
        <v>0</v>
      </c>
      <c r="M12">
        <v>1.105748881552</v>
      </c>
      <c r="N12">
        <v>0</v>
      </c>
      <c r="O12">
        <v>47.505121153956999</v>
      </c>
      <c r="P12">
        <v>1.3205437208631534</v>
      </c>
      <c r="Q12">
        <v>0</v>
      </c>
      <c r="R12">
        <v>2.8035236758916533E-6</v>
      </c>
      <c r="S12">
        <v>0.73547124769600003</v>
      </c>
      <c r="T12">
        <f t="shared" si="0"/>
        <v>695.17624212870146</v>
      </c>
      <c r="V12">
        <v>86.24977660589613</v>
      </c>
      <c r="W12">
        <v>29.023879772389527</v>
      </c>
      <c r="X12">
        <v>103.91800625006678</v>
      </c>
      <c r="Y12">
        <v>0.21181366369089261</v>
      </c>
      <c r="Z12">
        <v>2.1632894875831241E-2</v>
      </c>
      <c r="AA12">
        <v>0.82262249028169943</v>
      </c>
      <c r="AB12">
        <v>4.7709172497033922E-2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75.144086332793535</v>
      </c>
      <c r="AJ12">
        <v>8.0268983881979672</v>
      </c>
      <c r="AK12">
        <v>0</v>
      </c>
      <c r="AL12">
        <f t="shared" si="1"/>
        <v>309.13760366160329</v>
      </c>
      <c r="AN12">
        <v>0</v>
      </c>
      <c r="AO12">
        <v>0</v>
      </c>
      <c r="AP12">
        <v>72.450252301499233</v>
      </c>
      <c r="AQ12">
        <v>35.329026919188358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29.349868055090646</v>
      </c>
      <c r="AZ12">
        <v>0</v>
      </c>
      <c r="BA12">
        <v>69.519588653413891</v>
      </c>
      <c r="BB12">
        <v>0</v>
      </c>
      <c r="BC12">
        <v>0</v>
      </c>
      <c r="BD12">
        <f t="shared" si="2"/>
        <v>206.64873592919213</v>
      </c>
      <c r="BF12">
        <v>0</v>
      </c>
      <c r="BG12">
        <v>0</v>
      </c>
      <c r="BH12">
        <v>16.308728028731384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2.8765460384976738</v>
      </c>
      <c r="BR12">
        <v>0</v>
      </c>
      <c r="BS12">
        <v>55.933934741487292</v>
      </c>
      <c r="BT12">
        <v>0</v>
      </c>
      <c r="BU12">
        <v>0</v>
      </c>
      <c r="BV12">
        <f t="shared" si="3"/>
        <v>75.119208808716351</v>
      </c>
      <c r="BX12">
        <v>0</v>
      </c>
      <c r="BY12">
        <v>0</v>
      </c>
      <c r="BZ12">
        <v>10.575379103192025</v>
      </c>
      <c r="CA12">
        <v>14.861849329928535</v>
      </c>
      <c r="CB12">
        <v>0</v>
      </c>
      <c r="CC12">
        <v>0</v>
      </c>
      <c r="CD12">
        <v>0.60008290283391574</v>
      </c>
      <c r="CE12">
        <v>30.502029030781951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23.562381208084474</v>
      </c>
      <c r="CL12">
        <v>0</v>
      </c>
      <c r="CM12">
        <v>0</v>
      </c>
      <c r="CN12">
        <f t="shared" si="4"/>
        <v>80.1017215748209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5"/>
        <v>25.586458254861938</v>
      </c>
      <c r="DI12">
        <v>2027</v>
      </c>
      <c r="DJ12">
        <f t="shared" si="6"/>
        <v>1391.7699703578965</v>
      </c>
      <c r="DK12">
        <f t="shared" si="7"/>
        <v>1311.6682487830756</v>
      </c>
      <c r="DN12">
        <v>2027</v>
      </c>
      <c r="DO12">
        <v>1391.769970357896</v>
      </c>
      <c r="DP12">
        <v>1311.6682487830751</v>
      </c>
      <c r="DU12">
        <f t="shared" si="12"/>
        <v>2021</v>
      </c>
      <c r="DV12">
        <f t="shared" si="15"/>
        <v>75.245291315011386</v>
      </c>
      <c r="DW12">
        <f t="shared" si="16"/>
        <v>68.537589583864488</v>
      </c>
      <c r="DX12">
        <f t="shared" si="17"/>
        <v>200.82102355802357</v>
      </c>
      <c r="DY12">
        <f t="shared" si="18"/>
        <v>94.343268686809935</v>
      </c>
      <c r="DZ12">
        <f t="shared" si="19"/>
        <v>4.6965875455872177E-2</v>
      </c>
      <c r="EA12">
        <f t="shared" si="20"/>
        <v>0.79009862614520376</v>
      </c>
      <c r="EB12">
        <f t="shared" si="21"/>
        <v>282.41783039224606</v>
      </c>
      <c r="EC12">
        <f t="shared" si="22"/>
        <v>278.73113188030447</v>
      </c>
      <c r="ED12">
        <f t="shared" si="23"/>
        <v>4.2121763775091626E-3</v>
      </c>
      <c r="EE12">
        <f t="shared" ref="EE12:EK12" si="26">L6+AE6+AW6+BO6+CG6+CY6</f>
        <v>0.20960508160481855</v>
      </c>
      <c r="EF12">
        <f t="shared" si="26"/>
        <v>0.51535769390898323</v>
      </c>
      <c r="EG12">
        <f t="shared" si="26"/>
        <v>37.962040801549499</v>
      </c>
      <c r="EH12">
        <f t="shared" si="26"/>
        <v>37.799880815775367</v>
      </c>
      <c r="EI12">
        <f t="shared" si="26"/>
        <v>200.5549345736639</v>
      </c>
      <c r="EJ12">
        <f t="shared" si="26"/>
        <v>8.3210364384374262</v>
      </c>
      <c r="EK12">
        <f t="shared" si="26"/>
        <v>0</v>
      </c>
      <c r="EL12">
        <f t="shared" si="24"/>
        <v>0.58530885612600003</v>
      </c>
      <c r="EM12">
        <f t="shared" si="25"/>
        <v>1286.8855763553045</v>
      </c>
    </row>
    <row r="13" spans="2:143" x14ac:dyDescent="0.3">
      <c r="B13">
        <v>2028</v>
      </c>
      <c r="C13">
        <v>0</v>
      </c>
      <c r="D13">
        <v>0</v>
      </c>
      <c r="E13">
        <v>24.308695330203854</v>
      </c>
      <c r="F13">
        <v>0</v>
      </c>
      <c r="G13">
        <v>0</v>
      </c>
      <c r="H13">
        <v>0</v>
      </c>
      <c r="I13">
        <v>348.44881157336192</v>
      </c>
      <c r="J13">
        <v>284.54336878069745</v>
      </c>
      <c r="K13">
        <v>0</v>
      </c>
      <c r="L13">
        <v>0</v>
      </c>
      <c r="M13">
        <v>1.1228698908879999</v>
      </c>
      <c r="N13">
        <v>0</v>
      </c>
      <c r="O13">
        <v>48.649752549402002</v>
      </c>
      <c r="P13">
        <v>1.8248895212915281</v>
      </c>
      <c r="Q13">
        <v>0</v>
      </c>
      <c r="R13">
        <v>5.355873895513715E-6</v>
      </c>
      <c r="S13">
        <v>0.75319235776000004</v>
      </c>
      <c r="T13">
        <f t="shared" si="0"/>
        <v>709.65158535947864</v>
      </c>
      <c r="V13">
        <v>85.165006262673785</v>
      </c>
      <c r="W13">
        <v>19.41744876840022</v>
      </c>
      <c r="X13">
        <v>108.9119787737215</v>
      </c>
      <c r="Y13">
        <v>0.13842576362321085</v>
      </c>
      <c r="Z13">
        <v>1.4469970544368667E-2</v>
      </c>
      <c r="AA13">
        <v>0.81099367293624003</v>
      </c>
      <c r="AB13">
        <v>3.2527847200338397E-2</v>
      </c>
      <c r="AC13">
        <v>0.67901435547068612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79.657635757428764</v>
      </c>
      <c r="AJ13">
        <v>7.9645135435062144</v>
      </c>
      <c r="AK13">
        <v>0</v>
      </c>
      <c r="AL13">
        <f t="shared" si="1"/>
        <v>307.38462304350247</v>
      </c>
      <c r="AN13">
        <v>0</v>
      </c>
      <c r="AO13">
        <v>0</v>
      </c>
      <c r="AP13">
        <v>72.635031837631558</v>
      </c>
      <c r="AQ13">
        <v>26.829573324023134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29.099615128473495</v>
      </c>
      <c r="AZ13">
        <v>0</v>
      </c>
      <c r="BA13">
        <v>69.010926033357606</v>
      </c>
      <c r="BB13">
        <v>0</v>
      </c>
      <c r="BC13">
        <v>0</v>
      </c>
      <c r="BD13">
        <f t="shared" si="2"/>
        <v>197.5751463234858</v>
      </c>
      <c r="BF13">
        <v>0</v>
      </c>
      <c r="BG13">
        <v>0</v>
      </c>
      <c r="BH13">
        <v>15.381646695152401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2.6282805272707708</v>
      </c>
      <c r="BR13">
        <v>0</v>
      </c>
      <c r="BS13">
        <v>54.581698467425689</v>
      </c>
      <c r="BT13">
        <v>0</v>
      </c>
      <c r="BU13">
        <v>0</v>
      </c>
      <c r="BV13">
        <f t="shared" si="3"/>
        <v>72.591625689848854</v>
      </c>
      <c r="BX13">
        <v>0</v>
      </c>
      <c r="BY13">
        <v>0</v>
      </c>
      <c r="BZ13">
        <v>10.923281812809503</v>
      </c>
      <c r="CA13">
        <v>15.360527836540738</v>
      </c>
      <c r="CB13">
        <v>0</v>
      </c>
      <c r="CC13">
        <v>0</v>
      </c>
      <c r="CD13">
        <v>0.61990895536165913</v>
      </c>
      <c r="CE13">
        <v>31.332207971232727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24.336957585250982</v>
      </c>
      <c r="CL13">
        <v>0</v>
      </c>
      <c r="CM13">
        <v>0</v>
      </c>
      <c r="CN13">
        <f t="shared" si="4"/>
        <v>82.572884161195603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5"/>
        <v>29.418568254862457</v>
      </c>
      <c r="DI13">
        <v>2028</v>
      </c>
      <c r="DJ13">
        <f t="shared" si="6"/>
        <v>1399.1944328323739</v>
      </c>
      <c r="DK13">
        <f t="shared" si="7"/>
        <v>1316.6215486711783</v>
      </c>
      <c r="DN13">
        <v>2028</v>
      </c>
      <c r="DO13">
        <v>1399.1944328323739</v>
      </c>
      <c r="DP13">
        <v>1316.6215486711783</v>
      </c>
      <c r="DU13">
        <f t="shared" si="12"/>
        <v>2022</v>
      </c>
      <c r="DV13">
        <f t="shared" si="15"/>
        <v>70.648214671988057</v>
      </c>
      <c r="DW13">
        <f t="shared" si="16"/>
        <v>67.700311962667485</v>
      </c>
      <c r="DX13">
        <f t="shared" si="17"/>
        <v>197.01431616973193</v>
      </c>
      <c r="DY13">
        <f t="shared" si="18"/>
        <v>81.238099876395765</v>
      </c>
      <c r="DZ13">
        <f t="shared" si="19"/>
        <v>5.0565526268856104E-2</v>
      </c>
      <c r="EA13">
        <f t="shared" si="20"/>
        <v>0.7415713600676811</v>
      </c>
      <c r="EB13">
        <f t="shared" si="21"/>
        <v>297.85160025919026</v>
      </c>
      <c r="EC13">
        <f t="shared" si="22"/>
        <v>293.94685087925143</v>
      </c>
      <c r="ED13">
        <f t="shared" si="23"/>
        <v>4.4987953377687087E-3</v>
      </c>
      <c r="EE13">
        <f t="shared" ref="EE13:EK13" si="27">L7+AE7+AW7+BO7+CG7+CY7</f>
        <v>0.22139563742149254</v>
      </c>
      <c r="EF13">
        <f t="shared" si="27"/>
        <v>1.2902867132109419</v>
      </c>
      <c r="EG13">
        <f t="shared" si="27"/>
        <v>35.707753213055334</v>
      </c>
      <c r="EH13">
        <f t="shared" si="27"/>
        <v>40.397577948825145</v>
      </c>
      <c r="EI13">
        <f t="shared" si="27"/>
        <v>198.18933619169019</v>
      </c>
      <c r="EJ13">
        <f t="shared" si="27"/>
        <v>7.5870862242913404</v>
      </c>
      <c r="EK13">
        <f t="shared" si="27"/>
        <v>7.0397163866874629E-8</v>
      </c>
      <c r="EL13">
        <f t="shared" si="24"/>
        <v>0.62536384558000002</v>
      </c>
      <c r="EM13">
        <f t="shared" si="25"/>
        <v>1293.2148293453706</v>
      </c>
    </row>
    <row r="14" spans="2:143" x14ac:dyDescent="0.3">
      <c r="B14">
        <v>2029</v>
      </c>
      <c r="C14">
        <v>0</v>
      </c>
      <c r="D14">
        <v>0</v>
      </c>
      <c r="E14">
        <v>25.392900624809108</v>
      </c>
      <c r="F14">
        <v>0</v>
      </c>
      <c r="G14">
        <v>0</v>
      </c>
      <c r="H14">
        <v>0</v>
      </c>
      <c r="I14">
        <v>353.59774736090924</v>
      </c>
      <c r="J14">
        <v>289.04261020945074</v>
      </c>
      <c r="K14">
        <v>0</v>
      </c>
      <c r="L14">
        <v>0</v>
      </c>
      <c r="M14">
        <v>1.1422449058619999</v>
      </c>
      <c r="N14">
        <v>0</v>
      </c>
      <c r="O14">
        <v>49.925202672917003</v>
      </c>
      <c r="P14">
        <v>2.6441526056923359</v>
      </c>
      <c r="Q14">
        <v>0</v>
      </c>
      <c r="R14">
        <v>9.8444119154103157E-6</v>
      </c>
      <c r="S14">
        <v>0.77293879500600005</v>
      </c>
      <c r="T14">
        <f t="shared" si="0"/>
        <v>722.51780701905818</v>
      </c>
      <c r="V14">
        <v>83.706209960668218</v>
      </c>
      <c r="W14">
        <v>9.7413109862475462</v>
      </c>
      <c r="X14">
        <v>113.79108067324779</v>
      </c>
      <c r="Y14">
        <v>7.3880790222609155E-2</v>
      </c>
      <c r="Z14">
        <v>7.251338804263585E-3</v>
      </c>
      <c r="AA14">
        <v>0.79597311064590159</v>
      </c>
      <c r="AB14">
        <v>1.724648333230179E-2</v>
      </c>
      <c r="AC14">
        <v>0.365425960710068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84.082060475637903</v>
      </c>
      <c r="AJ14">
        <v>7.8835388462835967</v>
      </c>
      <c r="AK14">
        <v>0</v>
      </c>
      <c r="AL14">
        <f t="shared" si="1"/>
        <v>304.96729366241374</v>
      </c>
      <c r="AN14">
        <v>0</v>
      </c>
      <c r="AO14">
        <v>0</v>
      </c>
      <c r="AP14">
        <v>72.451288394623901</v>
      </c>
      <c r="AQ14">
        <v>18.977447567541855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28.72864064423964</v>
      </c>
      <c r="AZ14">
        <v>0</v>
      </c>
      <c r="BA14">
        <v>68.008191853517928</v>
      </c>
      <c r="BB14">
        <v>0</v>
      </c>
      <c r="BC14">
        <v>0</v>
      </c>
      <c r="BD14">
        <f t="shared" si="2"/>
        <v>188.16556845992332</v>
      </c>
      <c r="BF14">
        <v>0</v>
      </c>
      <c r="BG14">
        <v>0</v>
      </c>
      <c r="BH14">
        <v>14.388426018253117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2.3737581438948254</v>
      </c>
      <c r="BR14">
        <v>0</v>
      </c>
      <c r="BS14">
        <v>53.022044810543818</v>
      </c>
      <c r="BT14">
        <v>0</v>
      </c>
      <c r="BU14">
        <v>0</v>
      </c>
      <c r="BV14">
        <f t="shared" si="3"/>
        <v>69.784228972691764</v>
      </c>
      <c r="BX14">
        <v>0</v>
      </c>
      <c r="BY14">
        <v>0</v>
      </c>
      <c r="BZ14">
        <v>11.28760239343265</v>
      </c>
      <c r="CA14">
        <v>15.904218340920727</v>
      </c>
      <c r="CB14">
        <v>0</v>
      </c>
      <c r="CC14">
        <v>0</v>
      </c>
      <c r="CD14">
        <v>0.64132241443552873</v>
      </c>
      <c r="CE14">
        <v>32.235684227571788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25.152520343727311</v>
      </c>
      <c r="CL14">
        <v>0</v>
      </c>
      <c r="CM14">
        <v>0</v>
      </c>
      <c r="CN14">
        <f t="shared" si="4"/>
        <v>85.221347720088005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5"/>
        <v>33.250678254862976</v>
      </c>
      <c r="DI14">
        <v>2029</v>
      </c>
      <c r="DJ14">
        <f t="shared" si="6"/>
        <v>1403.9069240890376</v>
      </c>
      <c r="DK14">
        <f t="shared" si="7"/>
        <v>1318.6855763689496</v>
      </c>
      <c r="DN14">
        <v>2029</v>
      </c>
      <c r="DO14">
        <v>1403.9069240890378</v>
      </c>
      <c r="DP14">
        <v>1318.6855763689498</v>
      </c>
      <c r="DU14">
        <f t="shared" si="12"/>
        <v>2023</v>
      </c>
      <c r="DV14">
        <f t="shared" si="15"/>
        <v>76.243124044726713</v>
      </c>
      <c r="DW14">
        <f t="shared" si="16"/>
        <v>61.264785200873973</v>
      </c>
      <c r="DX14">
        <f t="shared" si="17"/>
        <v>205.07631800112489</v>
      </c>
      <c r="DY14">
        <f t="shared" si="18"/>
        <v>76.869662358568718</v>
      </c>
      <c r="DZ14">
        <f t="shared" si="19"/>
        <v>4.5729443829016683E-2</v>
      </c>
      <c r="EA14">
        <f t="shared" si="20"/>
        <v>0.76604756680483876</v>
      </c>
      <c r="EB14">
        <f t="shared" si="21"/>
        <v>307.71838471541543</v>
      </c>
      <c r="EC14">
        <f t="shared" si="22"/>
        <v>296.40854491405616</v>
      </c>
      <c r="ED14">
        <f t="shared" si="23"/>
        <v>4.0510868856333858E-3</v>
      </c>
      <c r="EE14">
        <f t="shared" ref="EE14:EK14" si="28">L8+AE8+AW8+BO8+CG8+CY8</f>
        <v>0.20023528621838363</v>
      </c>
      <c r="EF14">
        <f t="shared" si="28"/>
        <v>1.2843574958242394</v>
      </c>
      <c r="EG14">
        <f t="shared" si="28"/>
        <v>36.20533574285453</v>
      </c>
      <c r="EH14">
        <f t="shared" si="28"/>
        <v>41.57887160456707</v>
      </c>
      <c r="EI14">
        <f t="shared" si="28"/>
        <v>201.93413651012452</v>
      </c>
      <c r="EJ14">
        <f t="shared" si="28"/>
        <v>7.7197840830468332</v>
      </c>
      <c r="EK14">
        <f t="shared" si="28"/>
        <v>1.3989263249177459</v>
      </c>
      <c r="EL14">
        <f t="shared" si="24"/>
        <v>0.64365895287200003</v>
      </c>
      <c r="EM14">
        <f t="shared" si="25"/>
        <v>1315.3619533327105</v>
      </c>
    </row>
    <row r="15" spans="2:143" x14ac:dyDescent="0.3">
      <c r="B15">
        <v>2030</v>
      </c>
      <c r="C15">
        <v>0</v>
      </c>
      <c r="D15">
        <v>0</v>
      </c>
      <c r="E15">
        <v>26.786928623155482</v>
      </c>
      <c r="F15">
        <v>0</v>
      </c>
      <c r="G15">
        <v>0</v>
      </c>
      <c r="H15">
        <v>0</v>
      </c>
      <c r="I15">
        <v>358.10989826610393</v>
      </c>
      <c r="J15">
        <v>294.4311583384295</v>
      </c>
      <c r="K15">
        <v>0</v>
      </c>
      <c r="L15">
        <v>0</v>
      </c>
      <c r="M15">
        <v>1.1609476649620001</v>
      </c>
      <c r="N15">
        <v>0</v>
      </c>
      <c r="O15">
        <v>51.206586351938</v>
      </c>
      <c r="P15">
        <v>4.2601268441543647</v>
      </c>
      <c r="Q15">
        <v>0</v>
      </c>
      <c r="R15">
        <v>1.9072142330789756E-5</v>
      </c>
      <c r="S15">
        <v>0.79277709517799999</v>
      </c>
      <c r="T15">
        <f t="shared" si="0"/>
        <v>736.74844225606364</v>
      </c>
      <c r="V15">
        <v>82.420085396485078</v>
      </c>
      <c r="W15">
        <v>3.2991691026730566E-2</v>
      </c>
      <c r="X15">
        <v>112.36493983411474</v>
      </c>
      <c r="Y15">
        <v>2.0913948658320174E-2</v>
      </c>
      <c r="Z15">
        <v>1.6531390219851566E-6</v>
      </c>
      <c r="AA15">
        <v>0.78263930444279395</v>
      </c>
      <c r="AB15">
        <v>1.9220675311924758E-3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88.660401997065463</v>
      </c>
      <c r="AJ15">
        <v>7.8115371530817086</v>
      </c>
      <c r="AK15">
        <v>9.0851486519652696</v>
      </c>
      <c r="AL15">
        <f t="shared" si="1"/>
        <v>305.65138446897924</v>
      </c>
      <c r="AN15">
        <v>0</v>
      </c>
      <c r="AO15">
        <v>0</v>
      </c>
      <c r="AP15">
        <v>72.330234916735392</v>
      </c>
      <c r="AQ15">
        <v>12.41120633047629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28.381969802053312</v>
      </c>
      <c r="AZ15">
        <v>0</v>
      </c>
      <c r="BA15">
        <v>67.183697936577161</v>
      </c>
      <c r="BB15">
        <v>0</v>
      </c>
      <c r="BC15">
        <v>0</v>
      </c>
      <c r="BD15">
        <f t="shared" si="2"/>
        <v>180.30710898584215</v>
      </c>
      <c r="BF15">
        <v>0</v>
      </c>
      <c r="BG15">
        <v>0</v>
      </c>
      <c r="BH15">
        <v>13.460038168045166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2.1320266618411083</v>
      </c>
      <c r="BR15">
        <v>0</v>
      </c>
      <c r="BS15">
        <v>51.517505288003704</v>
      </c>
      <c r="BT15">
        <v>0</v>
      </c>
      <c r="BU15">
        <v>0</v>
      </c>
      <c r="BV15">
        <f t="shared" si="3"/>
        <v>67.109570117889973</v>
      </c>
      <c r="BX15">
        <v>0</v>
      </c>
      <c r="BY15">
        <v>0</v>
      </c>
      <c r="BZ15">
        <v>11.656851439008694</v>
      </c>
      <c r="CA15">
        <v>16.459442807331413</v>
      </c>
      <c r="CB15">
        <v>0</v>
      </c>
      <c r="CC15">
        <v>0</v>
      </c>
      <c r="CD15">
        <v>0.66313938328109734</v>
      </c>
      <c r="CE15">
        <v>33.146425608224192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25.979819970967739</v>
      </c>
      <c r="CL15">
        <v>0</v>
      </c>
      <c r="CM15">
        <v>0</v>
      </c>
      <c r="CN15">
        <f t="shared" si="4"/>
        <v>87.90567920881314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5"/>
        <v>37.082788254863502</v>
      </c>
      <c r="DI15">
        <v>2030</v>
      </c>
      <c r="DJ15">
        <f t="shared" si="6"/>
        <v>1414.8049732924515</v>
      </c>
      <c r="DK15">
        <f t="shared" si="7"/>
        <v>1326.8992940836383</v>
      </c>
      <c r="DN15">
        <v>2030</v>
      </c>
      <c r="DO15">
        <v>1414.8049732924519</v>
      </c>
      <c r="DP15">
        <v>1326.8992940836388</v>
      </c>
      <c r="DU15">
        <f t="shared" si="12"/>
        <v>2024</v>
      </c>
      <c r="DV15">
        <f t="shared" si="15"/>
        <v>81.280903688800635</v>
      </c>
      <c r="DW15">
        <f t="shared" si="16"/>
        <v>53.971191809724019</v>
      </c>
      <c r="DX15">
        <f t="shared" si="17"/>
        <v>212.63168345102699</v>
      </c>
      <c r="DY15">
        <f t="shared" si="18"/>
        <v>71.367111815005856</v>
      </c>
      <c r="DZ15">
        <f t="shared" si="19"/>
        <v>4.0265553831596704E-2</v>
      </c>
      <c r="EA15">
        <f t="shared" si="20"/>
        <v>0.78431545562812244</v>
      </c>
      <c r="EB15">
        <f t="shared" si="21"/>
        <v>316.35022327582874</v>
      </c>
      <c r="EC15">
        <f t="shared" si="22"/>
        <v>299.07500546418783</v>
      </c>
      <c r="ED15">
        <f t="shared" si="23"/>
        <v>3.5116130659838731E-3</v>
      </c>
      <c r="EE15">
        <f t="shared" ref="EE15:EK15" si="29">L9+AE9+AW9+BO9+CG9+CY9</f>
        <v>0.176287938800607</v>
      </c>
      <c r="EF15">
        <f t="shared" si="29"/>
        <v>1.2802107441522854</v>
      </c>
      <c r="EG15">
        <f t="shared" si="29"/>
        <v>36.544415535068481</v>
      </c>
      <c r="EH15">
        <f t="shared" si="29"/>
        <v>43.022676142054358</v>
      </c>
      <c r="EI15">
        <f t="shared" si="29"/>
        <v>205.87487063017656</v>
      </c>
      <c r="EJ15">
        <f t="shared" si="29"/>
        <v>7.8190322260425047</v>
      </c>
      <c r="EK15">
        <f t="shared" si="29"/>
        <v>3.1336765119471339</v>
      </c>
      <c r="EL15">
        <f t="shared" si="24"/>
        <v>0.66601909520900004</v>
      </c>
      <c r="EM15">
        <f t="shared" si="25"/>
        <v>1334.0214009505505</v>
      </c>
    </row>
    <row r="16" spans="2:143" x14ac:dyDescent="0.3">
      <c r="B16">
        <v>2031</v>
      </c>
      <c r="C16">
        <v>0</v>
      </c>
      <c r="D16">
        <v>0</v>
      </c>
      <c r="E16">
        <v>28.630020276687731</v>
      </c>
      <c r="F16">
        <v>0</v>
      </c>
      <c r="G16">
        <v>0</v>
      </c>
      <c r="H16">
        <v>0</v>
      </c>
      <c r="I16">
        <v>361.77197014709128</v>
      </c>
      <c r="J16">
        <v>300.98547124075134</v>
      </c>
      <c r="K16">
        <v>0</v>
      </c>
      <c r="L16">
        <v>0</v>
      </c>
      <c r="M16">
        <v>1.1795125341429999</v>
      </c>
      <c r="N16">
        <v>0</v>
      </c>
      <c r="O16">
        <v>52.518508456478997</v>
      </c>
      <c r="P16">
        <v>7.8505048488257074</v>
      </c>
      <c r="Q16">
        <v>0</v>
      </c>
      <c r="R16">
        <v>3.8677549482404987E-5</v>
      </c>
      <c r="S16">
        <v>0.813088189302</v>
      </c>
      <c r="T16">
        <f t="shared" si="0"/>
        <v>753.74911437082949</v>
      </c>
      <c r="V16">
        <v>81.925218755668453</v>
      </c>
      <c r="W16">
        <v>3.3264937069050954E-2</v>
      </c>
      <c r="X16">
        <v>112.06465675059353</v>
      </c>
      <c r="Y16">
        <v>2.0912649449789301E-2</v>
      </c>
      <c r="Z16">
        <v>1.6724901430272029E-6</v>
      </c>
      <c r="AA16">
        <v>0.77660535338898096</v>
      </c>
      <c r="AB16">
        <v>1.9220101882604724E-3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89.131568108218787</v>
      </c>
      <c r="AJ16">
        <v>7.7788700124765331</v>
      </c>
      <c r="AK16">
        <v>10.743346611419618</v>
      </c>
      <c r="AL16">
        <f t="shared" si="1"/>
        <v>306.94200772524465</v>
      </c>
      <c r="AN16">
        <v>0</v>
      </c>
      <c r="AO16">
        <v>0</v>
      </c>
      <c r="AP16">
        <v>74.336584232793911</v>
      </c>
      <c r="AQ16">
        <v>10.904165624168403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25.343983131997017</v>
      </c>
      <c r="AZ16">
        <v>0</v>
      </c>
      <c r="BA16">
        <v>67.312278860485705</v>
      </c>
      <c r="BB16">
        <v>0</v>
      </c>
      <c r="BC16">
        <v>0</v>
      </c>
      <c r="BD16">
        <f t="shared" si="2"/>
        <v>177.89701184944505</v>
      </c>
      <c r="BF16">
        <v>0</v>
      </c>
      <c r="BG16">
        <v>0</v>
      </c>
      <c r="BH16">
        <v>12.809092823535435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1.9808492489817171</v>
      </c>
      <c r="BR16">
        <v>0</v>
      </c>
      <c r="BS16">
        <v>51.744193251490969</v>
      </c>
      <c r="BT16">
        <v>0</v>
      </c>
      <c r="BU16">
        <v>0</v>
      </c>
      <c r="BV16">
        <f t="shared" si="3"/>
        <v>66.534135324008119</v>
      </c>
      <c r="BX16">
        <v>0</v>
      </c>
      <c r="BY16">
        <v>0</v>
      </c>
      <c r="BZ16">
        <v>12.037912128046555</v>
      </c>
      <c r="CA16">
        <v>17.034178866111571</v>
      </c>
      <c r="CB16">
        <v>0</v>
      </c>
      <c r="CC16">
        <v>0</v>
      </c>
      <c r="CD16">
        <v>0.68569944545979078</v>
      </c>
      <c r="CE16">
        <v>34.082001831688601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26.833848124847314</v>
      </c>
      <c r="CL16">
        <v>0</v>
      </c>
      <c r="CM16">
        <v>0</v>
      </c>
      <c r="CN16">
        <f t="shared" si="4"/>
        <v>90.673640396153829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5"/>
        <v>42.659098254864062</v>
      </c>
      <c r="DI16">
        <v>2031</v>
      </c>
      <c r="DJ16">
        <f t="shared" si="6"/>
        <v>1438.4550079205455</v>
      </c>
      <c r="DK16">
        <f t="shared" si="7"/>
        <v>1347.7813675243917</v>
      </c>
      <c r="DN16">
        <v>2031</v>
      </c>
      <c r="DO16">
        <v>1438.4550079205449</v>
      </c>
      <c r="DP16">
        <v>1347.781367524391</v>
      </c>
      <c r="DU16">
        <f t="shared" si="12"/>
        <v>2025</v>
      </c>
      <c r="DV16">
        <f t="shared" si="15"/>
        <v>91.892466353694331</v>
      </c>
      <c r="DW16">
        <f t="shared" si="16"/>
        <v>47.064513404013383</v>
      </c>
      <c r="DX16">
        <f t="shared" si="17"/>
        <v>217.91418643493529</v>
      </c>
      <c r="DY16">
        <f t="shared" si="18"/>
        <v>65.482675820661996</v>
      </c>
      <c r="DZ16">
        <f t="shared" si="19"/>
        <v>3.509693847154044E-2</v>
      </c>
      <c r="EA16">
        <f t="shared" si="20"/>
        <v>0.81690868331661004</v>
      </c>
      <c r="EB16">
        <f t="shared" si="21"/>
        <v>325.49934386300737</v>
      </c>
      <c r="EC16">
        <f t="shared" si="22"/>
        <v>302.8225982169775</v>
      </c>
      <c r="ED16">
        <f t="shared" si="23"/>
        <v>3.0022181903233882E-3</v>
      </c>
      <c r="EE16">
        <f t="shared" ref="EE16:EK16" si="30">L10+AE10+AW10+BO10+CG10+CY10</f>
        <v>0.15363519756751068</v>
      </c>
      <c r="EF16">
        <f t="shared" si="30"/>
        <v>1.2867775532690389</v>
      </c>
      <c r="EG16">
        <f t="shared" si="30"/>
        <v>36.855043817393913</v>
      </c>
      <c r="EH16">
        <f t="shared" si="30"/>
        <v>44.879859790491913</v>
      </c>
      <c r="EI16">
        <f t="shared" si="30"/>
        <v>211.86401403161921</v>
      </c>
      <c r="EJ16">
        <f t="shared" si="30"/>
        <v>7.9948089902113635</v>
      </c>
      <c r="EK16">
        <f t="shared" si="30"/>
        <v>5.2042507446629092</v>
      </c>
      <c r="EL16">
        <f t="shared" si="24"/>
        <v>0.694778765327</v>
      </c>
      <c r="EM16">
        <f t="shared" si="25"/>
        <v>1360.4639608238112</v>
      </c>
    </row>
    <row r="17" spans="2:143" x14ac:dyDescent="0.3">
      <c r="B17">
        <v>2032</v>
      </c>
      <c r="C17">
        <v>0</v>
      </c>
      <c r="D17">
        <v>0</v>
      </c>
      <c r="E17">
        <v>30.622233795669281</v>
      </c>
      <c r="F17">
        <v>0</v>
      </c>
      <c r="G17">
        <v>0</v>
      </c>
      <c r="H17">
        <v>0</v>
      </c>
      <c r="I17">
        <v>362.39743187997271</v>
      </c>
      <c r="J17">
        <v>305.82119708149042</v>
      </c>
      <c r="K17">
        <v>0</v>
      </c>
      <c r="L17">
        <v>0</v>
      </c>
      <c r="M17">
        <v>1.1979121928900001</v>
      </c>
      <c r="N17">
        <v>0</v>
      </c>
      <c r="O17">
        <v>53.861229907881999</v>
      </c>
      <c r="P17">
        <v>12.404253269840339</v>
      </c>
      <c r="Q17">
        <v>0</v>
      </c>
      <c r="R17">
        <v>7.4509174799894761E-5</v>
      </c>
      <c r="S17">
        <v>0.83387611694399999</v>
      </c>
      <c r="T17">
        <f t="shared" si="0"/>
        <v>767.13820875386364</v>
      </c>
      <c r="V17">
        <v>82.359222421639515</v>
      </c>
      <c r="W17">
        <v>3.375264770173008E-2</v>
      </c>
      <c r="X17">
        <v>112.26538544552191</v>
      </c>
      <c r="Y17">
        <v>2.0911824100930343E-2</v>
      </c>
      <c r="Z17">
        <v>1.7016866625150171E-6</v>
      </c>
      <c r="AA17">
        <v>0.77922619204041288</v>
      </c>
      <c r="AB17">
        <v>1.9232169318558002E-3</v>
      </c>
      <c r="AC17">
        <v>5.4088014273409195E-2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90.217500963925929</v>
      </c>
      <c r="AJ17">
        <v>7.7929159245634683</v>
      </c>
      <c r="AK17">
        <v>12.495149336370069</v>
      </c>
      <c r="AL17">
        <f t="shared" si="1"/>
        <v>310.4369279434469</v>
      </c>
      <c r="AN17">
        <v>0</v>
      </c>
      <c r="AO17">
        <v>0</v>
      </c>
      <c r="AP17">
        <v>76.857035429259255</v>
      </c>
      <c r="AQ17">
        <v>9.8498183572346001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22.355696850270345</v>
      </c>
      <c r="AZ17">
        <v>0</v>
      </c>
      <c r="BA17">
        <v>68.234475884721775</v>
      </c>
      <c r="BB17">
        <v>0</v>
      </c>
      <c r="BC17">
        <v>0</v>
      </c>
      <c r="BD17">
        <f t="shared" si="2"/>
        <v>177.29702652148598</v>
      </c>
      <c r="BF17">
        <v>0</v>
      </c>
      <c r="BG17">
        <v>0</v>
      </c>
      <c r="BH17">
        <v>12.346745614649409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1.8547927529198711</v>
      </c>
      <c r="BR17">
        <v>0</v>
      </c>
      <c r="BS17">
        <v>52.495634387347557</v>
      </c>
      <c r="BT17">
        <v>0</v>
      </c>
      <c r="BU17">
        <v>0</v>
      </c>
      <c r="BV17">
        <f t="shared" si="3"/>
        <v>66.697172754916835</v>
      </c>
      <c r="BX17">
        <v>0</v>
      </c>
      <c r="BY17">
        <v>0</v>
      </c>
      <c r="BZ17">
        <v>12.429006591293239</v>
      </c>
      <c r="CA17">
        <v>17.629110842731489</v>
      </c>
      <c r="CB17">
        <v>0</v>
      </c>
      <c r="CC17">
        <v>0</v>
      </c>
      <c r="CD17">
        <v>0.70899684546450126</v>
      </c>
      <c r="CE17">
        <v>35.041038649511286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27.711282786242972</v>
      </c>
      <c r="CL17">
        <v>0</v>
      </c>
      <c r="CM17">
        <v>0</v>
      </c>
      <c r="CN17">
        <f t="shared" si="4"/>
        <v>93.519435715243489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5"/>
        <v>48.23540825486463</v>
      </c>
      <c r="DI17">
        <v>2032</v>
      </c>
      <c r="DJ17">
        <f t="shared" si="6"/>
        <v>1463.3241799438213</v>
      </c>
      <c r="DK17">
        <f t="shared" si="7"/>
        <v>1369.8047442285779</v>
      </c>
      <c r="DN17">
        <v>2032</v>
      </c>
      <c r="DO17">
        <v>1463.324179943821</v>
      </c>
      <c r="DP17">
        <v>1369.8047442285776</v>
      </c>
      <c r="DU17">
        <f t="shared" si="12"/>
        <v>2026</v>
      </c>
      <c r="DV17">
        <f t="shared" si="15"/>
        <v>93.521604618811963</v>
      </c>
      <c r="DW17">
        <f t="shared" si="16"/>
        <v>38.339681355659728</v>
      </c>
      <c r="DX17">
        <f t="shared" si="17"/>
        <v>226.48138056121425</v>
      </c>
      <c r="DY17">
        <f t="shared" si="18"/>
        <v>58.27449148431559</v>
      </c>
      <c r="DZ17">
        <f t="shared" si="19"/>
        <v>2.8581556594338267E-2</v>
      </c>
      <c r="EA17">
        <f t="shared" si="20"/>
        <v>0.82528191794908767</v>
      </c>
      <c r="EB17">
        <f t="shared" si="21"/>
        <v>333.71864851303746</v>
      </c>
      <c r="EC17">
        <f t="shared" si="22"/>
        <v>306.6832894150786</v>
      </c>
      <c r="ED17">
        <f t="shared" si="23"/>
        <v>2.3637239949896812E-3</v>
      </c>
      <c r="EE17">
        <f t="shared" ref="EE17:EK17" si="31">L11+AE11+AW11+BO11+CG11+CY11</f>
        <v>0.12507130229662786</v>
      </c>
      <c r="EF17">
        <f t="shared" si="31"/>
        <v>1.2742776783399417</v>
      </c>
      <c r="EG17">
        <f t="shared" si="31"/>
        <v>36.901329867884051</v>
      </c>
      <c r="EH17">
        <f t="shared" si="31"/>
        <v>46.293418051187444</v>
      </c>
      <c r="EI17">
        <f t="shared" si="31"/>
        <v>219.75891146439233</v>
      </c>
      <c r="EJ17">
        <f t="shared" si="31"/>
        <v>8.0406539982588043</v>
      </c>
      <c r="EK17">
        <f t="shared" si="31"/>
        <v>7.9123008542763582</v>
      </c>
      <c r="EL17">
        <f t="shared" si="24"/>
        <v>0.71667208119299997</v>
      </c>
      <c r="EM17">
        <f t="shared" si="25"/>
        <v>1378.8979584444846</v>
      </c>
    </row>
    <row r="18" spans="2:143" x14ac:dyDescent="0.3">
      <c r="B18">
        <v>2033</v>
      </c>
      <c r="C18">
        <v>0</v>
      </c>
      <c r="D18">
        <v>0</v>
      </c>
      <c r="E18">
        <v>33.048520339673559</v>
      </c>
      <c r="F18">
        <v>0</v>
      </c>
      <c r="G18">
        <v>0</v>
      </c>
      <c r="H18">
        <v>0</v>
      </c>
      <c r="I18">
        <v>360.73662517402033</v>
      </c>
      <c r="J18">
        <v>309.49998756455949</v>
      </c>
      <c r="K18">
        <v>0</v>
      </c>
      <c r="L18">
        <v>0</v>
      </c>
      <c r="M18">
        <v>1.216137717144</v>
      </c>
      <c r="N18">
        <v>0</v>
      </c>
      <c r="O18">
        <v>55.235834306826</v>
      </c>
      <c r="P18">
        <v>18.550405294063498</v>
      </c>
      <c r="Q18">
        <v>0</v>
      </c>
      <c r="R18">
        <v>1.4842503488245702E-4</v>
      </c>
      <c r="S18">
        <v>0.855157654341</v>
      </c>
      <c r="T18">
        <f t="shared" si="0"/>
        <v>779.14281647566281</v>
      </c>
      <c r="V18">
        <v>83.609477990716684</v>
      </c>
      <c r="W18">
        <v>3.4428879522927745E-2</v>
      </c>
      <c r="X18">
        <v>112.88688277456119</v>
      </c>
      <c r="Y18">
        <v>2.0911407570934695E-2</v>
      </c>
      <c r="Z18">
        <v>1.739594377538237E-6</v>
      </c>
      <c r="AA18">
        <v>0.78939706588341951</v>
      </c>
      <c r="AB18">
        <v>1.925527166723299E-3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91.840494143013331</v>
      </c>
      <c r="AJ18">
        <v>7.8477440422248277</v>
      </c>
      <c r="AK18">
        <v>14.344663169919155</v>
      </c>
      <c r="AL18">
        <f t="shared" si="1"/>
        <v>315.86129316820092</v>
      </c>
      <c r="AN18">
        <v>0</v>
      </c>
      <c r="AO18">
        <v>0</v>
      </c>
      <c r="AP18">
        <v>79.852045277431486</v>
      </c>
      <c r="AQ18">
        <v>9.1557185049801753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19.350276859845021</v>
      </c>
      <c r="AZ18">
        <v>0</v>
      </c>
      <c r="BA18">
        <v>69.85291843716935</v>
      </c>
      <c r="BB18">
        <v>0</v>
      </c>
      <c r="BC18">
        <v>0</v>
      </c>
      <c r="BD18">
        <f t="shared" si="2"/>
        <v>178.21095907942603</v>
      </c>
      <c r="BF18">
        <v>0</v>
      </c>
      <c r="BG18">
        <v>0</v>
      </c>
      <c r="BH18">
        <v>12.033422840461172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1.7463291180508778</v>
      </c>
      <c r="BR18">
        <v>0</v>
      </c>
      <c r="BS18">
        <v>53.717129254517175</v>
      </c>
      <c r="BT18">
        <v>0</v>
      </c>
      <c r="BU18">
        <v>0</v>
      </c>
      <c r="BV18">
        <f t="shared" si="3"/>
        <v>67.496881213029226</v>
      </c>
      <c r="BX18">
        <v>0</v>
      </c>
      <c r="BY18">
        <v>0</v>
      </c>
      <c r="BZ18">
        <v>12.832646383599203</v>
      </c>
      <c r="CA18">
        <v>18.244958635888729</v>
      </c>
      <c r="CB18">
        <v>0</v>
      </c>
      <c r="CC18">
        <v>0</v>
      </c>
      <c r="CD18">
        <v>0.73308876074767693</v>
      </c>
      <c r="CE18">
        <v>36.026249533924144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28.617138956286457</v>
      </c>
      <c r="CL18">
        <v>0</v>
      </c>
      <c r="CM18">
        <v>0</v>
      </c>
      <c r="CN18">
        <f t="shared" si="4"/>
        <v>96.454082270446207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5"/>
        <v>53.81171825486517</v>
      </c>
      <c r="DI18">
        <v>2033</v>
      </c>
      <c r="DJ18">
        <f t="shared" si="6"/>
        <v>1490.9777504616306</v>
      </c>
      <c r="DK18">
        <f t="shared" si="7"/>
        <v>1394.5236681911845</v>
      </c>
      <c r="DN18">
        <v>2033</v>
      </c>
      <c r="DO18">
        <v>1490.97775046163</v>
      </c>
      <c r="DP18">
        <v>1394.5236681911838</v>
      </c>
      <c r="DU18">
        <f t="shared" si="12"/>
        <v>2027</v>
      </c>
      <c r="DV18">
        <f t="shared" si="15"/>
        <v>93.689650599681599</v>
      </c>
      <c r="DW18">
        <f t="shared" si="16"/>
        <v>29.023879772389527</v>
      </c>
      <c r="DX18">
        <f t="shared" si="17"/>
        <v>233.51206766758969</v>
      </c>
      <c r="DY18">
        <f t="shared" si="18"/>
        <v>50.402689912807787</v>
      </c>
      <c r="DZ18">
        <f t="shared" si="19"/>
        <v>2.1632894875831241E-2</v>
      </c>
      <c r="EA18">
        <f t="shared" si="20"/>
        <v>0.82262249028169943</v>
      </c>
      <c r="EB18">
        <f t="shared" si="21"/>
        <v>341.94580619527227</v>
      </c>
      <c r="EC18">
        <f t="shared" si="22"/>
        <v>311.41082173759651</v>
      </c>
      <c r="ED18">
        <f t="shared" si="23"/>
        <v>1.6925582131267006E-3</v>
      </c>
      <c r="EE18">
        <f t="shared" ref="EE18:EK18" si="32">L12+AE12+AW12+BO12+CG12+CY12</f>
        <v>9.4611145594556745E-2</v>
      </c>
      <c r="EF18">
        <f t="shared" si="32"/>
        <v>1.2539024003394919</v>
      </c>
      <c r="EG18">
        <f t="shared" si="32"/>
        <v>36.658224686314426</v>
      </c>
      <c r="EH18">
        <f t="shared" si="32"/>
        <v>47.507082068225941</v>
      </c>
      <c r="EI18">
        <f t="shared" si="32"/>
        <v>225.48053465664233</v>
      </c>
      <c r="EJ18">
        <f t="shared" si="32"/>
        <v>8.0268983881979672</v>
      </c>
      <c r="EK18">
        <f t="shared" si="32"/>
        <v>11.182381936177272</v>
      </c>
      <c r="EL18">
        <f t="shared" si="24"/>
        <v>0.73547124769600003</v>
      </c>
      <c r="EM18">
        <f t="shared" si="25"/>
        <v>1391.7699703578962</v>
      </c>
    </row>
    <row r="19" spans="2:143" x14ac:dyDescent="0.3">
      <c r="B19">
        <v>2034</v>
      </c>
      <c r="C19">
        <v>0</v>
      </c>
      <c r="D19">
        <v>0</v>
      </c>
      <c r="E19">
        <v>35.621821689706067</v>
      </c>
      <c r="F19">
        <v>0</v>
      </c>
      <c r="G19">
        <v>0</v>
      </c>
      <c r="H19">
        <v>0</v>
      </c>
      <c r="I19">
        <v>355.88666652919346</v>
      </c>
      <c r="J19">
        <v>310.62946941717814</v>
      </c>
      <c r="K19">
        <v>0</v>
      </c>
      <c r="L19">
        <v>0</v>
      </c>
      <c r="M19">
        <v>1.2341616009730001</v>
      </c>
      <c r="N19">
        <v>0</v>
      </c>
      <c r="O19">
        <v>56.642569631011</v>
      </c>
      <c r="P19">
        <v>26.015389523697952</v>
      </c>
      <c r="Q19">
        <v>0</v>
      </c>
      <c r="R19">
        <v>2.8758988505573756E-4</v>
      </c>
      <c r="S19">
        <v>0.87693664066699994</v>
      </c>
      <c r="T19">
        <f t="shared" si="0"/>
        <v>786.90730262231182</v>
      </c>
      <c r="V19">
        <v>85.479701524161356</v>
      </c>
      <c r="W19">
        <v>3.5250362317061447E-2</v>
      </c>
      <c r="X19">
        <v>113.81072452364252</v>
      </c>
      <c r="Y19">
        <v>2.0911290680146868E-2</v>
      </c>
      <c r="Z19">
        <v>1.7842819045726889E-6</v>
      </c>
      <c r="AA19">
        <v>0.80525261954684224</v>
      </c>
      <c r="AB19">
        <v>1.9286737120886204E-3</v>
      </c>
      <c r="AC19">
        <v>5.4104026757068206E-2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93.872210435136537</v>
      </c>
      <c r="AJ19">
        <v>7.9332935155976658</v>
      </c>
      <c r="AK19">
        <v>16.296153373074489</v>
      </c>
      <c r="AL19">
        <f t="shared" si="1"/>
        <v>322.76211379687021</v>
      </c>
      <c r="AN19">
        <v>0</v>
      </c>
      <c r="AO19">
        <v>0</v>
      </c>
      <c r="AP19">
        <v>83.226059442903974</v>
      </c>
      <c r="AQ19">
        <v>8.7060742503139732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16.263086394689473</v>
      </c>
      <c r="AZ19">
        <v>0</v>
      </c>
      <c r="BA19">
        <v>71.994802563468255</v>
      </c>
      <c r="BB19">
        <v>0</v>
      </c>
      <c r="BC19">
        <v>0</v>
      </c>
      <c r="BD19">
        <f t="shared" si="2"/>
        <v>180.19002265137567</v>
      </c>
      <c r="BF19">
        <v>0</v>
      </c>
      <c r="BG19">
        <v>0</v>
      </c>
      <c r="BH19">
        <v>11.817510356347332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1.6468957667185802</v>
      </c>
      <c r="BR19">
        <v>0</v>
      </c>
      <c r="BS19">
        <v>55.307003392658501</v>
      </c>
      <c r="BT19">
        <v>0</v>
      </c>
      <c r="BU19">
        <v>0</v>
      </c>
      <c r="BV19">
        <f t="shared" si="3"/>
        <v>68.771409515724415</v>
      </c>
      <c r="BX19">
        <v>0</v>
      </c>
      <c r="BY19">
        <v>0</v>
      </c>
      <c r="BZ19">
        <v>13.246798013410203</v>
      </c>
      <c r="CA19">
        <v>18.882455868335583</v>
      </c>
      <c r="CB19">
        <v>0</v>
      </c>
      <c r="CC19">
        <v>0</v>
      </c>
      <c r="CD19">
        <v>0.75796717313869666</v>
      </c>
      <c r="CE19">
        <v>37.036033508655827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29.547607509678482</v>
      </c>
      <c r="CL19">
        <v>0</v>
      </c>
      <c r="CM19">
        <v>0</v>
      </c>
      <c r="CN19">
        <f t="shared" si="4"/>
        <v>99.470862073218782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5"/>
        <v>59.388028254865745</v>
      </c>
      <c r="DI19">
        <v>2034</v>
      </c>
      <c r="DJ19">
        <f t="shared" si="6"/>
        <v>1517.4897389143666</v>
      </c>
      <c r="DK19">
        <f t="shared" si="7"/>
        <v>1418.0188768411479</v>
      </c>
      <c r="DN19">
        <v>2034</v>
      </c>
      <c r="DO19">
        <v>1517.4897389143671</v>
      </c>
      <c r="DP19">
        <v>1418.0188768411483</v>
      </c>
      <c r="DU19">
        <f t="shared" si="12"/>
        <v>2028</v>
      </c>
      <c r="DV19">
        <f t="shared" si="15"/>
        <v>92.604880256459253</v>
      </c>
      <c r="DW19">
        <f t="shared" si="16"/>
        <v>19.41744876840022</v>
      </c>
      <c r="DX19">
        <f t="shared" si="17"/>
        <v>239.12483957794166</v>
      </c>
      <c r="DY19">
        <f t="shared" si="18"/>
        <v>42.328526924187081</v>
      </c>
      <c r="DZ19">
        <f t="shared" si="19"/>
        <v>1.4469970544368667E-2</v>
      </c>
      <c r="EA19">
        <f t="shared" si="20"/>
        <v>0.81099367293624003</v>
      </c>
      <c r="EB19">
        <f t="shared" si="21"/>
        <v>349.10124837592394</v>
      </c>
      <c r="EC19">
        <f t="shared" si="22"/>
        <v>316.55459110740088</v>
      </c>
      <c r="ED19">
        <f t="shared" si="23"/>
        <v>1.0433113019843506E-3</v>
      </c>
      <c r="EE19">
        <f t="shared" ref="EE19:EK19" si="33">L13+AE13+AW13+BO13+CG13+CY13</f>
        <v>6.3247828739436324E-2</v>
      </c>
      <c r="EF19">
        <f t="shared" si="33"/>
        <v>1.2302457132674105</v>
      </c>
      <c r="EG19">
        <f t="shared" si="33"/>
        <v>36.147496440955386</v>
      </c>
      <c r="EH19">
        <f t="shared" si="33"/>
        <v>48.65109312976719</v>
      </c>
      <c r="EI19">
        <f t="shared" si="33"/>
        <v>229.41210736475458</v>
      </c>
      <c r="EJ19">
        <f t="shared" si="33"/>
        <v>7.9645135435062144</v>
      </c>
      <c r="EK19">
        <f t="shared" si="33"/>
        <v>15.014494488528012</v>
      </c>
      <c r="EL19">
        <f t="shared" si="24"/>
        <v>0.75319235776000004</v>
      </c>
      <c r="EM19">
        <f t="shared" si="25"/>
        <v>1399.1944328323739</v>
      </c>
    </row>
    <row r="20" spans="2:143" x14ac:dyDescent="0.3">
      <c r="B20">
        <v>2035</v>
      </c>
      <c r="C20">
        <v>0</v>
      </c>
      <c r="D20">
        <v>0</v>
      </c>
      <c r="E20">
        <v>38.934805267627318</v>
      </c>
      <c r="F20">
        <v>0</v>
      </c>
      <c r="G20">
        <v>0</v>
      </c>
      <c r="H20">
        <v>0</v>
      </c>
      <c r="I20">
        <v>348.96719034284371</v>
      </c>
      <c r="J20">
        <v>310.41971805560689</v>
      </c>
      <c r="K20">
        <v>0</v>
      </c>
      <c r="L20">
        <v>0</v>
      </c>
      <c r="M20">
        <v>1.251974837153</v>
      </c>
      <c r="N20">
        <v>0</v>
      </c>
      <c r="O20">
        <v>58.082520808883999</v>
      </c>
      <c r="P20">
        <v>36.046404009154067</v>
      </c>
      <c r="Q20">
        <v>0</v>
      </c>
      <c r="R20">
        <v>6.0100556078074958E-4</v>
      </c>
      <c r="S20">
        <v>0.89922987271699995</v>
      </c>
      <c r="T20">
        <f t="shared" si="0"/>
        <v>794.60244419954677</v>
      </c>
      <c r="V20">
        <v>87.789634375980455</v>
      </c>
      <c r="W20">
        <v>3.6177919422106616E-2</v>
      </c>
      <c r="X20">
        <v>114.93292559212155</v>
      </c>
      <c r="Y20">
        <v>2.0911373832279451E-2</v>
      </c>
      <c r="Z20">
        <v>1.8339930706917464E-6</v>
      </c>
      <c r="AA20">
        <v>0.82509330657615054</v>
      </c>
      <c r="AB20">
        <v>1.9324143357559729E-3</v>
      </c>
      <c r="AC20">
        <v>5.4114547002571393E-2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96.196610492978877</v>
      </c>
      <c r="AJ20">
        <v>8.0403863258925643</v>
      </c>
      <c r="AK20">
        <v>18.354067114238273</v>
      </c>
      <c r="AL20">
        <f t="shared" si="1"/>
        <v>330.73059774969488</v>
      </c>
      <c r="AN20">
        <v>0</v>
      </c>
      <c r="AO20">
        <v>0</v>
      </c>
      <c r="AP20">
        <v>86.886306817916889</v>
      </c>
      <c r="AQ20">
        <v>8.4053786481771038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13.047656171285562</v>
      </c>
      <c r="AZ20">
        <v>0</v>
      </c>
      <c r="BA20">
        <v>74.501684299245525</v>
      </c>
      <c r="BB20">
        <v>0</v>
      </c>
      <c r="BC20">
        <v>0</v>
      </c>
      <c r="BD20">
        <f t="shared" si="2"/>
        <v>182.8410259366251</v>
      </c>
      <c r="BF20">
        <v>0</v>
      </c>
      <c r="BG20">
        <v>0</v>
      </c>
      <c r="BH20">
        <v>11.655388456474988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1.5496063512938143</v>
      </c>
      <c r="BR20">
        <v>0</v>
      </c>
      <c r="BS20">
        <v>57.170811718616562</v>
      </c>
      <c r="BT20">
        <v>0</v>
      </c>
      <c r="BU20">
        <v>0</v>
      </c>
      <c r="BV20">
        <f t="shared" si="3"/>
        <v>70.375806526385361</v>
      </c>
      <c r="BX20">
        <v>0</v>
      </c>
      <c r="BY20">
        <v>0</v>
      </c>
      <c r="BZ20">
        <v>13.673888817832761</v>
      </c>
      <c r="CA20">
        <v>19.542373818675472</v>
      </c>
      <c r="CB20">
        <v>0</v>
      </c>
      <c r="CC20">
        <v>0</v>
      </c>
      <c r="CD20">
        <v>0.78368953084576187</v>
      </c>
      <c r="CE20">
        <v>38.07304043394042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30.507549606069688</v>
      </c>
      <c r="CL20">
        <v>0</v>
      </c>
      <c r="CM20">
        <v>0</v>
      </c>
      <c r="CN20">
        <f t="shared" si="4"/>
        <v>102.5805422073641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5"/>
        <v>64.964338254866291</v>
      </c>
      <c r="DI20">
        <v>2035</v>
      </c>
      <c r="DJ20">
        <f t="shared" si="6"/>
        <v>1546.0947548744828</v>
      </c>
      <c r="DK20">
        <f t="shared" si="7"/>
        <v>1443.5142126671187</v>
      </c>
      <c r="DN20">
        <v>2035</v>
      </c>
      <c r="DO20">
        <v>1546.0947548744823</v>
      </c>
      <c r="DP20">
        <v>1443.5142126671183</v>
      </c>
      <c r="DU20">
        <f t="shared" si="12"/>
        <v>2029</v>
      </c>
      <c r="DV20">
        <f t="shared" si="15"/>
        <v>90.855788789020167</v>
      </c>
      <c r="DW20">
        <f t="shared" si="16"/>
        <v>9.7413109862475462</v>
      </c>
      <c r="DX20">
        <f t="shared" si="17"/>
        <v>244.00376810910893</v>
      </c>
      <c r="DY20">
        <f t="shared" si="18"/>
        <v>34.95554669868519</v>
      </c>
      <c r="DZ20">
        <f t="shared" si="19"/>
        <v>7.251338804263585E-3</v>
      </c>
      <c r="EA20">
        <f t="shared" si="20"/>
        <v>0.79597311064590159</v>
      </c>
      <c r="EB20">
        <f t="shared" si="21"/>
        <v>354.25631625867709</v>
      </c>
      <c r="EC20">
        <f t="shared" si="22"/>
        <v>321.64372039773258</v>
      </c>
      <c r="ED20">
        <f t="shared" si="23"/>
        <v>4.7230486508319756E-4</v>
      </c>
      <c r="EE20">
        <f t="shared" ref="EE20:EK20" si="34">L14+AE14+AW14+BO14+CG14+CY14</f>
        <v>3.1717267151643226E-2</v>
      </c>
      <c r="EF20">
        <f t="shared" si="34"/>
        <v>1.2091179829274874</v>
      </c>
      <c r="EG20">
        <f t="shared" si="34"/>
        <v>35.505936846523021</v>
      </c>
      <c r="EH20">
        <f t="shared" si="34"/>
        <v>49.925917002059812</v>
      </c>
      <c r="EI20">
        <f t="shared" si="34"/>
        <v>232.90897008911929</v>
      </c>
      <c r="EJ20">
        <f t="shared" si="34"/>
        <v>7.8835388462835967</v>
      </c>
      <c r="EK20">
        <f t="shared" si="34"/>
        <v>19.408639266180558</v>
      </c>
      <c r="EL20">
        <f t="shared" si="24"/>
        <v>0.77293879500600005</v>
      </c>
      <c r="EM20">
        <f t="shared" si="25"/>
        <v>1403.9069240890383</v>
      </c>
    </row>
    <row r="21" spans="2:143" x14ac:dyDescent="0.3">
      <c r="B21">
        <v>2036</v>
      </c>
      <c r="C21">
        <v>0</v>
      </c>
      <c r="D21">
        <v>0</v>
      </c>
      <c r="E21">
        <v>42.075663580969049</v>
      </c>
      <c r="F21">
        <v>0</v>
      </c>
      <c r="G21">
        <v>0</v>
      </c>
      <c r="H21">
        <v>0</v>
      </c>
      <c r="I21">
        <v>339.21289386141444</v>
      </c>
      <c r="J21">
        <v>307.3848976961275</v>
      </c>
      <c r="K21">
        <v>0</v>
      </c>
      <c r="L21">
        <v>0</v>
      </c>
      <c r="M21">
        <v>1.2695527025760001</v>
      </c>
      <c r="N21">
        <v>0</v>
      </c>
      <c r="O21">
        <v>59.556047069396001</v>
      </c>
      <c r="P21">
        <v>46.599271412371323</v>
      </c>
      <c r="Q21">
        <v>0</v>
      </c>
      <c r="R21">
        <v>1.1584455497950404E-3</v>
      </c>
      <c r="S21">
        <v>0.92204291204800004</v>
      </c>
      <c r="T21">
        <f t="shared" si="0"/>
        <v>797.02152768045198</v>
      </c>
      <c r="V21">
        <v>90.580230636398383</v>
      </c>
      <c r="W21">
        <v>3.721611674240749E-2</v>
      </c>
      <c r="X21">
        <v>115.99199400509319</v>
      </c>
      <c r="Y21">
        <v>2.0911667347888518E-2</v>
      </c>
      <c r="Z21">
        <v>1.8889575535954037E-6</v>
      </c>
      <c r="AA21">
        <v>0.84911363669771578</v>
      </c>
      <c r="AB21">
        <v>1.936775569806805E-3</v>
      </c>
      <c r="AC21">
        <v>5.4126616721491709E-2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98.856684501516114</v>
      </c>
      <c r="AJ21">
        <v>8.1700941884027216</v>
      </c>
      <c r="AK21">
        <v>20.856214099738089</v>
      </c>
      <c r="AL21">
        <f t="shared" si="1"/>
        <v>339.92851133300962</v>
      </c>
      <c r="AN21">
        <v>0</v>
      </c>
      <c r="AO21">
        <v>0</v>
      </c>
      <c r="AP21">
        <v>87.55505353795013</v>
      </c>
      <c r="AQ21">
        <v>8.3437160278068507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13.268796283208461</v>
      </c>
      <c r="AZ21">
        <v>0</v>
      </c>
      <c r="BA21">
        <v>77.704833674373376</v>
      </c>
      <c r="BB21">
        <v>0</v>
      </c>
      <c r="BC21">
        <v>0</v>
      </c>
      <c r="BD21">
        <f t="shared" si="2"/>
        <v>186.8723995233388</v>
      </c>
      <c r="BF21">
        <v>0</v>
      </c>
      <c r="BG21">
        <v>0</v>
      </c>
      <c r="BH21">
        <v>11.631800942330782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1.5006245112437677</v>
      </c>
      <c r="BR21">
        <v>0</v>
      </c>
      <c r="BS21">
        <v>59.294772057468933</v>
      </c>
      <c r="BT21">
        <v>0</v>
      </c>
      <c r="BU21">
        <v>0</v>
      </c>
      <c r="BV21">
        <f t="shared" si="3"/>
        <v>72.427197511043488</v>
      </c>
      <c r="BX21">
        <v>0</v>
      </c>
      <c r="BY21">
        <v>0</v>
      </c>
      <c r="BZ21">
        <v>14.11230083420601</v>
      </c>
      <c r="CA21">
        <v>20.22550073262806</v>
      </c>
      <c r="CB21">
        <v>0</v>
      </c>
      <c r="CC21">
        <v>0</v>
      </c>
      <c r="CD21">
        <v>0.81025539276495551</v>
      </c>
      <c r="CE21">
        <v>39.136081925267007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31.493973430296869</v>
      </c>
      <c r="CL21">
        <v>0</v>
      </c>
      <c r="CM21">
        <v>0</v>
      </c>
      <c r="CN21">
        <f t="shared" si="4"/>
        <v>105.7781123151629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5"/>
        <v>71.237788254866899</v>
      </c>
      <c r="DI21">
        <v>2036</v>
      </c>
      <c r="DJ21">
        <f t="shared" si="6"/>
        <v>1573.2655366178735</v>
      </c>
      <c r="DK21">
        <f t="shared" si="7"/>
        <v>1467.4874243027107</v>
      </c>
      <c r="DN21">
        <v>2036</v>
      </c>
      <c r="DO21">
        <v>1573.2655366178733</v>
      </c>
      <c r="DP21">
        <v>1467.4874243027105</v>
      </c>
      <c r="DU21">
        <f t="shared" si="12"/>
        <v>2030</v>
      </c>
      <c r="DV21">
        <f t="shared" si="15"/>
        <v>88.989073893970001</v>
      </c>
      <c r="DW21">
        <f t="shared" si="16"/>
        <v>3.2991691026730566E-2</v>
      </c>
      <c r="DX21">
        <f t="shared" si="17"/>
        <v>242.7479927384409</v>
      </c>
      <c r="DY21">
        <f t="shared" si="18"/>
        <v>28.891563086466022</v>
      </c>
      <c r="DZ21">
        <f t="shared" si="19"/>
        <v>1.6531390219851566E-6</v>
      </c>
      <c r="EA21">
        <f t="shared" si="20"/>
        <v>0.78263930444279395</v>
      </c>
      <c r="EB21">
        <f t="shared" si="21"/>
        <v>358.77495971691621</v>
      </c>
      <c r="EC21">
        <f t="shared" si="22"/>
        <v>327.63166651961899</v>
      </c>
      <c r="ED21">
        <f t="shared" si="23"/>
        <v>3.7661419822987547E-6</v>
      </c>
      <c r="EE21">
        <f t="shared" ref="EE21:EK21" si="35">L15+AE15+AW15+BO15+CG15+CY15</f>
        <v>1.4951465746719804E-4</v>
      </c>
      <c r="EF21">
        <f t="shared" si="35"/>
        <v>1.1878879034970007</v>
      </c>
      <c r="EG21">
        <f t="shared" si="35"/>
        <v>34.90353873187982</v>
      </c>
      <c r="EH21">
        <f t="shared" si="35"/>
        <v>51.206670763121849</v>
      </c>
      <c r="EI21">
        <f t="shared" si="35"/>
        <v>237.60155203676845</v>
      </c>
      <c r="EJ21">
        <f t="shared" si="35"/>
        <v>7.8115371530817086</v>
      </c>
      <c r="EK21">
        <f t="shared" si="35"/>
        <v>33.449967724104759</v>
      </c>
      <c r="EL21">
        <f t="shared" si="24"/>
        <v>0.79277709517799999</v>
      </c>
      <c r="EM21">
        <f t="shared" si="25"/>
        <v>1414.8049732924517</v>
      </c>
    </row>
    <row r="22" spans="2:143" x14ac:dyDescent="0.3">
      <c r="B22">
        <v>2037</v>
      </c>
      <c r="C22">
        <v>0</v>
      </c>
      <c r="D22">
        <v>0</v>
      </c>
      <c r="E22">
        <v>45.580566270940828</v>
      </c>
      <c r="F22">
        <v>0</v>
      </c>
      <c r="G22">
        <v>0</v>
      </c>
      <c r="H22">
        <v>0</v>
      </c>
      <c r="I22">
        <v>327.62914453010842</v>
      </c>
      <c r="J22">
        <v>302.71161749628186</v>
      </c>
      <c r="K22">
        <v>0</v>
      </c>
      <c r="L22">
        <v>0</v>
      </c>
      <c r="M22">
        <v>1.286884620473</v>
      </c>
      <c r="N22">
        <v>0</v>
      </c>
      <c r="O22">
        <v>61.064154649030002</v>
      </c>
      <c r="P22">
        <v>58.732936503214951</v>
      </c>
      <c r="Q22">
        <v>0</v>
      </c>
      <c r="R22">
        <v>2.2997003914232163E-3</v>
      </c>
      <c r="S22">
        <v>0.94539133715099999</v>
      </c>
      <c r="T22">
        <f t="shared" si="0"/>
        <v>797.95299510759151</v>
      </c>
      <c r="V22">
        <v>93.532012527061099</v>
      </c>
      <c r="W22">
        <v>3.8300547973119478E-2</v>
      </c>
      <c r="X22">
        <v>117.07845483433668</v>
      </c>
      <c r="Y22">
        <v>2.0912007059225447E-2</v>
      </c>
      <c r="Z22">
        <v>1.94625510840969E-6</v>
      </c>
      <c r="AA22">
        <v>0.87450214490072686</v>
      </c>
      <c r="AB22">
        <v>1.9413598571991842E-3</v>
      </c>
      <c r="AC22">
        <v>5.4139272295040834E-2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101.63411091510642</v>
      </c>
      <c r="AJ22">
        <v>8.3071967188265461</v>
      </c>
      <c r="AK22">
        <v>23.49497567185615</v>
      </c>
      <c r="AL22">
        <f t="shared" si="1"/>
        <v>349.57949443853693</v>
      </c>
      <c r="AN22">
        <v>0</v>
      </c>
      <c r="AO22">
        <v>0</v>
      </c>
      <c r="AP22">
        <v>88.184577919826594</v>
      </c>
      <c r="AQ22">
        <v>8.3011284329535098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13.493750782787775</v>
      </c>
      <c r="AZ22">
        <v>0</v>
      </c>
      <c r="BA22">
        <v>81.040767835596739</v>
      </c>
      <c r="BB22">
        <v>0</v>
      </c>
      <c r="BC22">
        <v>0</v>
      </c>
      <c r="BD22">
        <f t="shared" si="2"/>
        <v>191.02022497116462</v>
      </c>
      <c r="BF22">
        <v>0</v>
      </c>
      <c r="BG22">
        <v>0</v>
      </c>
      <c r="BH22">
        <v>11.605696462472176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1.447789338472796</v>
      </c>
      <c r="BR22">
        <v>0</v>
      </c>
      <c r="BS22">
        <v>61.542986758923696</v>
      </c>
      <c r="BT22">
        <v>0</v>
      </c>
      <c r="BU22">
        <v>0</v>
      </c>
      <c r="BV22">
        <f t="shared" si="3"/>
        <v>74.596472559868673</v>
      </c>
      <c r="BX22">
        <v>0</v>
      </c>
      <c r="BY22">
        <v>0</v>
      </c>
      <c r="BZ22">
        <v>14.563918018752831</v>
      </c>
      <c r="CA22">
        <v>20.932661884900938</v>
      </c>
      <c r="CB22">
        <v>0</v>
      </c>
      <c r="CC22">
        <v>0</v>
      </c>
      <c r="CD22">
        <v>0.83771592701570796</v>
      </c>
      <c r="CE22">
        <v>40.227308730935533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32.510695075631844</v>
      </c>
      <c r="CL22">
        <v>0</v>
      </c>
      <c r="CM22">
        <v>0</v>
      </c>
      <c r="CN22">
        <f t="shared" si="4"/>
        <v>109.07229963723685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5"/>
        <v>77.511238254867536</v>
      </c>
      <c r="DI22">
        <v>2037</v>
      </c>
      <c r="DJ22">
        <f t="shared" si="6"/>
        <v>1599.7327249692664</v>
      </c>
      <c r="DK22">
        <f t="shared" si="7"/>
        <v>1490.6604253320295</v>
      </c>
      <c r="DN22">
        <v>2037</v>
      </c>
      <c r="DO22">
        <v>1599.7327249692667</v>
      </c>
      <c r="DP22">
        <v>1490.6604253320297</v>
      </c>
      <c r="DU22">
        <f t="shared" si="12"/>
        <v>2031</v>
      </c>
      <c r="DV22">
        <f t="shared" si="15"/>
        <v>88.83336747515412</v>
      </c>
      <c r="DW22">
        <f t="shared" si="16"/>
        <v>3.3264937069050954E-2</v>
      </c>
      <c r="DX22">
        <f t="shared" si="17"/>
        <v>246.344741958469</v>
      </c>
      <c r="DY22">
        <f t="shared" si="18"/>
        <v>27.959257139729765</v>
      </c>
      <c r="DZ22">
        <f t="shared" si="19"/>
        <v>1.6724901430272029E-6</v>
      </c>
      <c r="EA22">
        <f t="shared" si="20"/>
        <v>0.77660535338898096</v>
      </c>
      <c r="EB22">
        <f t="shared" si="21"/>
        <v>362.45959160273935</v>
      </c>
      <c r="EC22">
        <f t="shared" si="22"/>
        <v>335.1215568209409</v>
      </c>
      <c r="ED22">
        <f t="shared" si="23"/>
        <v>3.4335146238581257E-6</v>
      </c>
      <c r="EE22">
        <f t="shared" ref="EE22:EK22" si="36">L16+AE16+AW16+BO16+CG16+CY16</f>
        <v>1.5006159281140565E-4</v>
      </c>
      <c r="EF22">
        <f t="shared" si="36"/>
        <v>1.2064529172439777</v>
      </c>
      <c r="EG22">
        <f t="shared" si="36"/>
        <v>31.709211283633927</v>
      </c>
      <c r="EH22">
        <f t="shared" si="36"/>
        <v>52.518592791395903</v>
      </c>
      <c r="EI22">
        <f t="shared" si="36"/>
        <v>242.87239319386848</v>
      </c>
      <c r="EJ22">
        <f t="shared" si="36"/>
        <v>7.7788700124765331</v>
      </c>
      <c r="EK22">
        <f t="shared" si="36"/>
        <v>40.027859077535638</v>
      </c>
      <c r="EL22">
        <f t="shared" si="24"/>
        <v>0.813088189302</v>
      </c>
      <c r="EM22">
        <f t="shared" si="25"/>
        <v>1438.4550079205453</v>
      </c>
    </row>
    <row r="23" spans="2:143" x14ac:dyDescent="0.3">
      <c r="B23">
        <v>2038</v>
      </c>
      <c r="C23">
        <v>0</v>
      </c>
      <c r="D23">
        <v>0</v>
      </c>
      <c r="E23">
        <v>49.384093557285183</v>
      </c>
      <c r="F23">
        <v>0</v>
      </c>
      <c r="G23">
        <v>0</v>
      </c>
      <c r="H23">
        <v>0</v>
      </c>
      <c r="I23">
        <v>314.56772193911922</v>
      </c>
      <c r="J23">
        <v>296.6878912797921</v>
      </c>
      <c r="K23">
        <v>0</v>
      </c>
      <c r="L23">
        <v>0</v>
      </c>
      <c r="M23">
        <v>1.303949623631</v>
      </c>
      <c r="N23">
        <v>0</v>
      </c>
      <c r="O23">
        <v>62.607352994875001</v>
      </c>
      <c r="P23">
        <v>72.145652729224082</v>
      </c>
      <c r="Q23">
        <v>0</v>
      </c>
      <c r="R23">
        <v>4.575197200161669E-3</v>
      </c>
      <c r="S23">
        <v>0.96928303525199999</v>
      </c>
      <c r="T23">
        <f t="shared" si="0"/>
        <v>797.67052035637869</v>
      </c>
      <c r="V23">
        <v>96.617729203952393</v>
      </c>
      <c r="W23">
        <v>3.9425642507778601E-2</v>
      </c>
      <c r="X23">
        <v>118.17489779168353</v>
      </c>
      <c r="Y23">
        <v>2.0912376925705922E-2</v>
      </c>
      <c r="Z23">
        <v>2.005641914990376E-6</v>
      </c>
      <c r="AA23">
        <v>0.90099999928816599</v>
      </c>
      <c r="AB23">
        <v>1.9461311880191465E-3</v>
      </c>
      <c r="AC23">
        <v>5.4152427950844677E-2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104.51193820894611</v>
      </c>
      <c r="AJ23">
        <v>8.4502942160559336</v>
      </c>
      <c r="AK23">
        <v>26.27628817743884</v>
      </c>
      <c r="AL23">
        <f t="shared" si="1"/>
        <v>359.62589820338059</v>
      </c>
      <c r="AN23">
        <v>0</v>
      </c>
      <c r="AO23">
        <v>0</v>
      </c>
      <c r="AP23">
        <v>88.755010820450252</v>
      </c>
      <c r="AQ23">
        <v>8.2657172547048141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13.721276944749778</v>
      </c>
      <c r="AZ23">
        <v>0</v>
      </c>
      <c r="BA23">
        <v>84.484314573613062</v>
      </c>
      <c r="BB23">
        <v>0</v>
      </c>
      <c r="BC23">
        <v>0</v>
      </c>
      <c r="BD23">
        <f t="shared" si="2"/>
        <v>195.2263195935179</v>
      </c>
      <c r="BF23">
        <v>0</v>
      </c>
      <c r="BG23">
        <v>0</v>
      </c>
      <c r="BH23">
        <v>11.570128046807465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1.3900346219044413</v>
      </c>
      <c r="BR23">
        <v>0</v>
      </c>
      <c r="BS23">
        <v>63.902477532422665</v>
      </c>
      <c r="BT23">
        <v>0</v>
      </c>
      <c r="BU23">
        <v>0</v>
      </c>
      <c r="BV23">
        <f t="shared" si="3"/>
        <v>76.862640201134568</v>
      </c>
      <c r="BX23">
        <v>0</v>
      </c>
      <c r="BY23">
        <v>0</v>
      </c>
      <c r="BZ23">
        <v>15.027768128962922</v>
      </c>
      <c r="CA23">
        <v>21.664704590289315</v>
      </c>
      <c r="CB23">
        <v>0</v>
      </c>
      <c r="CC23">
        <v>0</v>
      </c>
      <c r="CD23">
        <v>0.86608171996934658</v>
      </c>
      <c r="CE23">
        <v>41.346165000419951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33.555987918346851</v>
      </c>
      <c r="CL23">
        <v>0</v>
      </c>
      <c r="CM23">
        <v>0</v>
      </c>
      <c r="CN23">
        <f t="shared" si="4"/>
        <v>112.46070735798838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5"/>
        <v>83.784688254868158</v>
      </c>
      <c r="DI23">
        <v>2038</v>
      </c>
      <c r="DJ23">
        <f t="shared" si="6"/>
        <v>1625.6307739672686</v>
      </c>
      <c r="DK23">
        <f t="shared" si="7"/>
        <v>1513.1700666092802</v>
      </c>
      <c r="DN23">
        <v>2038</v>
      </c>
      <c r="DO23">
        <v>1625.6307739672684</v>
      </c>
      <c r="DP23">
        <v>1513.17006660928</v>
      </c>
      <c r="DU23">
        <f t="shared" si="12"/>
        <v>2032</v>
      </c>
      <c r="DV23">
        <f t="shared" si="15"/>
        <v>89.436951252125567</v>
      </c>
      <c r="DW23">
        <f t="shared" si="16"/>
        <v>3.375264770173008E-2</v>
      </c>
      <c r="DX23">
        <f t="shared" si="17"/>
        <v>251.1456206179202</v>
      </c>
      <c r="DY23">
        <f t="shared" si="18"/>
        <v>27.499841024067017</v>
      </c>
      <c r="DZ23">
        <f t="shared" si="19"/>
        <v>1.7016866625150171E-6</v>
      </c>
      <c r="EA23">
        <f t="shared" si="20"/>
        <v>0.77922619204041288</v>
      </c>
      <c r="EB23">
        <f t="shared" si="21"/>
        <v>363.1083519423691</v>
      </c>
      <c r="EC23">
        <f t="shared" si="22"/>
        <v>340.91632374527512</v>
      </c>
      <c r="ED23">
        <f t="shared" si="23"/>
        <v>3.2222062740262495E-6</v>
      </c>
      <c r="EE23">
        <f t="shared" ref="EE23:EK23" si="37">L17+AE17+AW17+BO17+CG17+CY17</f>
        <v>1.5181483140908457E-4</v>
      </c>
      <c r="EF23">
        <f t="shared" si="37"/>
        <v>1.2248531722167129</v>
      </c>
      <c r="EG23">
        <f t="shared" si="37"/>
        <v>28.60015949020308</v>
      </c>
      <c r="EH23">
        <f t="shared" si="37"/>
        <v>53.861314259195737</v>
      </c>
      <c r="EI23">
        <f t="shared" si="37"/>
        <v>251.06314729207858</v>
      </c>
      <c r="EJ23">
        <f t="shared" si="37"/>
        <v>7.7929159245634683</v>
      </c>
      <c r="EK23">
        <f t="shared" si="37"/>
        <v>47.027689528396387</v>
      </c>
      <c r="EL23">
        <f t="shared" si="24"/>
        <v>0.83387611694399999</v>
      </c>
      <c r="EM23">
        <f t="shared" si="25"/>
        <v>1463.3241799438213</v>
      </c>
    </row>
    <row r="24" spans="2:143" x14ac:dyDescent="0.3">
      <c r="B24">
        <v>2039</v>
      </c>
      <c r="C24">
        <v>0</v>
      </c>
      <c r="D24">
        <v>0</v>
      </c>
      <c r="E24">
        <v>52.955421181674403</v>
      </c>
      <c r="F24">
        <v>0</v>
      </c>
      <c r="G24">
        <v>0</v>
      </c>
      <c r="H24">
        <v>0</v>
      </c>
      <c r="I24">
        <v>300.24055593313403</v>
      </c>
      <c r="J24">
        <v>289.09609935080761</v>
      </c>
      <c r="K24">
        <v>0</v>
      </c>
      <c r="L24">
        <v>0</v>
      </c>
      <c r="M24">
        <v>1.320735691973</v>
      </c>
      <c r="N24">
        <v>0</v>
      </c>
      <c r="O24">
        <v>64.186561593519997</v>
      </c>
      <c r="P24">
        <v>85.503320250855296</v>
      </c>
      <c r="Q24">
        <v>0</v>
      </c>
      <c r="R24">
        <v>8.5374989989834803E-3</v>
      </c>
      <c r="S24">
        <v>0.99373224178399999</v>
      </c>
      <c r="T24">
        <f t="shared" si="0"/>
        <v>794.30496374274719</v>
      </c>
      <c r="V24">
        <v>99.824313561932783</v>
      </c>
      <c r="W24">
        <v>4.0588899184226673E-2</v>
      </c>
      <c r="X24">
        <v>119.27144408696826</v>
      </c>
      <c r="Y24">
        <v>2.0912768518812335E-2</v>
      </c>
      <c r="Z24">
        <v>2.0670134536261512E-6</v>
      </c>
      <c r="AA24">
        <v>0.92848021102621792</v>
      </c>
      <c r="AB24">
        <v>1.9510723335549084E-3</v>
      </c>
      <c r="AC24">
        <v>5.4166043476298435E-2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107.48218324923864</v>
      </c>
      <c r="AJ24">
        <v>8.5987000541486012</v>
      </c>
      <c r="AK24">
        <v>29.206332319347343</v>
      </c>
      <c r="AL24">
        <f t="shared" si="1"/>
        <v>370.04200807864794</v>
      </c>
      <c r="AN24">
        <v>0</v>
      </c>
      <c r="AO24">
        <v>0</v>
      </c>
      <c r="AP24">
        <v>89.255695223398519</v>
      </c>
      <c r="AQ24">
        <v>8.2309143784266023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13.950156749177905</v>
      </c>
      <c r="AZ24">
        <v>0</v>
      </c>
      <c r="BA24">
        <v>88.021535336649066</v>
      </c>
      <c r="BB24">
        <v>0</v>
      </c>
      <c r="BC24">
        <v>0</v>
      </c>
      <c r="BD24">
        <f t="shared" si="2"/>
        <v>199.4583016876521</v>
      </c>
      <c r="BF24">
        <v>0</v>
      </c>
      <c r="BG24">
        <v>0</v>
      </c>
      <c r="BH24">
        <v>11.520870788301515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1.3266299434175906</v>
      </c>
      <c r="BR24">
        <v>0</v>
      </c>
      <c r="BS24">
        <v>66.368096587400643</v>
      </c>
      <c r="BT24">
        <v>0</v>
      </c>
      <c r="BU24">
        <v>0</v>
      </c>
      <c r="BV24">
        <f t="shared" si="3"/>
        <v>79.215597319119752</v>
      </c>
      <c r="BX24">
        <v>0</v>
      </c>
      <c r="BY24">
        <v>0</v>
      </c>
      <c r="BZ24">
        <v>15.50511317829084</v>
      </c>
      <c r="CA24">
        <v>22.422511987811696</v>
      </c>
      <c r="CB24">
        <v>0</v>
      </c>
      <c r="CC24">
        <v>0</v>
      </c>
      <c r="CD24">
        <v>0.89539663776782863</v>
      </c>
      <c r="CE24">
        <v>42.494228956506646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34.632471145342556</v>
      </c>
      <c r="CL24">
        <v>0</v>
      </c>
      <c r="CM24">
        <v>0</v>
      </c>
      <c r="CN24">
        <f t="shared" si="4"/>
        <v>115.94972190571957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5"/>
        <v>90.05813825486878</v>
      </c>
      <c r="DI24">
        <v>2039</v>
      </c>
      <c r="DJ24">
        <f t="shared" si="6"/>
        <v>1649.0287309887551</v>
      </c>
      <c r="DK24">
        <f t="shared" si="7"/>
        <v>1533.0790090830355</v>
      </c>
      <c r="DN24">
        <v>2039</v>
      </c>
      <c r="DO24">
        <v>1649.0287309887558</v>
      </c>
      <c r="DP24">
        <v>1533.0790090830362</v>
      </c>
      <c r="DU24">
        <f t="shared" si="12"/>
        <v>2033</v>
      </c>
      <c r="DV24">
        <f t="shared" si="15"/>
        <v>90.687206821202722</v>
      </c>
      <c r="DW24">
        <f t="shared" si="16"/>
        <v>3.4428879522927745E-2</v>
      </c>
      <c r="DX24">
        <f t="shared" si="17"/>
        <v>257.27873135725372</v>
      </c>
      <c r="DY24">
        <f t="shared" si="18"/>
        <v>27.421588548439839</v>
      </c>
      <c r="DZ24">
        <f t="shared" si="19"/>
        <v>1.739594377538237E-6</v>
      </c>
      <c r="EA24">
        <f t="shared" si="20"/>
        <v>0.78939706588341951</v>
      </c>
      <c r="EB24">
        <f t="shared" si="21"/>
        <v>361.47163946193479</v>
      </c>
      <c r="EC24">
        <f t="shared" si="22"/>
        <v>345.58033208638625</v>
      </c>
      <c r="ED24">
        <f t="shared" si="23"/>
        <v>3.1155649852176009E-6</v>
      </c>
      <c r="EE24">
        <f t="shared" ref="EE24:EK24" si="38">L18+AE18+AW18+BO18+CG18+CY18</f>
        <v>1.5462685879502551E-4</v>
      </c>
      <c r="EF24">
        <f t="shared" si="38"/>
        <v>1.243079687926804</v>
      </c>
      <c r="EG24">
        <f t="shared" si="38"/>
        <v>25.500693256489601</v>
      </c>
      <c r="EH24">
        <f t="shared" si="38"/>
        <v>55.235918755150472</v>
      </c>
      <c r="EI24">
        <f t="shared" si="38"/>
        <v>262.57808608504985</v>
      </c>
      <c r="EJ24">
        <f t="shared" si="38"/>
        <v>7.8477440422248277</v>
      </c>
      <c r="EK24">
        <f t="shared" si="38"/>
        <v>54.453587277806093</v>
      </c>
      <c r="EL24">
        <f t="shared" si="24"/>
        <v>0.855157654341</v>
      </c>
      <c r="EM24">
        <f t="shared" si="25"/>
        <v>1490.9777504616302</v>
      </c>
    </row>
    <row r="25" spans="2:143" x14ac:dyDescent="0.3">
      <c r="B25">
        <v>2040</v>
      </c>
      <c r="C25">
        <v>0</v>
      </c>
      <c r="D25">
        <v>0</v>
      </c>
      <c r="E25">
        <v>56.229524263112467</v>
      </c>
      <c r="F25">
        <v>0</v>
      </c>
      <c r="G25">
        <v>0</v>
      </c>
      <c r="H25">
        <v>0</v>
      </c>
      <c r="I25">
        <v>284.9828893534654</v>
      </c>
      <c r="J25">
        <v>280.71005326503519</v>
      </c>
      <c r="K25">
        <v>0</v>
      </c>
      <c r="L25">
        <v>0</v>
      </c>
      <c r="M25">
        <v>1.3372254628810001</v>
      </c>
      <c r="N25">
        <v>0</v>
      </c>
      <c r="O25">
        <v>65.802428906078006</v>
      </c>
      <c r="P25">
        <v>98.148726975654327</v>
      </c>
      <c r="Q25">
        <v>0</v>
      </c>
      <c r="R25">
        <v>1.5073139855485015E-2</v>
      </c>
      <c r="S25">
        <v>1.01874899618</v>
      </c>
      <c r="T25">
        <f t="shared" si="0"/>
        <v>788.24467036226179</v>
      </c>
      <c r="V25">
        <v>103.14641202939048</v>
      </c>
      <c r="W25">
        <v>4.1789476782375073E-2</v>
      </c>
      <c r="X25">
        <v>120.362151097506</v>
      </c>
      <c r="Y25">
        <v>2.0913177528888025E-2</v>
      </c>
      <c r="Z25">
        <v>2.13034066363617E-6</v>
      </c>
      <c r="AA25">
        <v>0.95688716439572541</v>
      </c>
      <c r="AB25">
        <v>1.9561762198715077E-3</v>
      </c>
      <c r="AC25">
        <v>5.4180103312995991E-2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110.54169882719538</v>
      </c>
      <c r="AJ25">
        <v>8.7521137742789819</v>
      </c>
      <c r="AK25">
        <v>32.291530885843393</v>
      </c>
      <c r="AL25">
        <f t="shared" si="1"/>
        <v>380.81938213432716</v>
      </c>
      <c r="AN25">
        <v>0</v>
      </c>
      <c r="AO25">
        <v>0</v>
      </c>
      <c r="AP25">
        <v>89.682945801653986</v>
      </c>
      <c r="AQ25">
        <v>8.1932251725184937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14.179609553073362</v>
      </c>
      <c r="AZ25">
        <v>0</v>
      </c>
      <c r="BA25">
        <v>91.646766545719515</v>
      </c>
      <c r="BB25">
        <v>0</v>
      </c>
      <c r="BC25">
        <v>0</v>
      </c>
      <c r="BD25">
        <f t="shared" si="2"/>
        <v>203.70254707296536</v>
      </c>
      <c r="BF25">
        <v>0</v>
      </c>
      <c r="BG25">
        <v>0</v>
      </c>
      <c r="BH25">
        <v>11.455093210214857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1.2570070665836748</v>
      </c>
      <c r="BR25">
        <v>0</v>
      </c>
      <c r="BS25">
        <v>68.939019688622693</v>
      </c>
      <c r="BT25">
        <v>0</v>
      </c>
      <c r="BU25">
        <v>0</v>
      </c>
      <c r="BV25">
        <f t="shared" si="3"/>
        <v>81.651119965421231</v>
      </c>
      <c r="BX25">
        <v>0</v>
      </c>
      <c r="BY25">
        <v>0</v>
      </c>
      <c r="BZ25">
        <v>15.995581420222349</v>
      </c>
      <c r="CA25">
        <v>23.206994495333056</v>
      </c>
      <c r="CB25">
        <v>0</v>
      </c>
      <c r="CC25">
        <v>0</v>
      </c>
      <c r="CD25">
        <v>0.92568175805822883</v>
      </c>
      <c r="CE25">
        <v>43.671535399419355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35.739596256568973</v>
      </c>
      <c r="CL25">
        <v>0</v>
      </c>
      <c r="CM25">
        <v>0</v>
      </c>
      <c r="CN25">
        <f t="shared" si="4"/>
        <v>119.53938932960196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5"/>
        <v>96.331588254869416</v>
      </c>
      <c r="DI25">
        <v>2040</v>
      </c>
      <c r="DJ25">
        <f t="shared" si="6"/>
        <v>1670.2886971194469</v>
      </c>
      <c r="DK25">
        <f t="shared" si="7"/>
        <v>1550.7493077898448</v>
      </c>
      <c r="DN25">
        <v>2040</v>
      </c>
      <c r="DO25">
        <v>1670.2886971194471</v>
      </c>
      <c r="DP25">
        <v>1550.749307789845</v>
      </c>
      <c r="DU25">
        <f t="shared" si="12"/>
        <v>2034</v>
      </c>
      <c r="DV25">
        <f t="shared" si="15"/>
        <v>92.387850243647023</v>
      </c>
      <c r="DW25">
        <f t="shared" si="16"/>
        <v>3.5250362317061447E-2</v>
      </c>
      <c r="DX25">
        <f t="shared" si="17"/>
        <v>264.18938977282198</v>
      </c>
      <c r="DY25">
        <f t="shared" si="18"/>
        <v>27.609441409329705</v>
      </c>
      <c r="DZ25">
        <f t="shared" si="19"/>
        <v>1.7842819045726889E-6</v>
      </c>
      <c r="EA25">
        <f t="shared" si="20"/>
        <v>0.80525261954684224</v>
      </c>
      <c r="EB25">
        <f t="shared" si="21"/>
        <v>356.64656237604424</v>
      </c>
      <c r="EC25">
        <f t="shared" si="22"/>
        <v>347.71960695259099</v>
      </c>
      <c r="ED25">
        <f t="shared" si="23"/>
        <v>3.0856382467016035E-6</v>
      </c>
      <c r="EE25">
        <f t="shared" ref="EE25:EK25" si="39">L19+AE19+AW19+BO19+CG19+CY19</f>
        <v>1.5824776747852114E-4</v>
      </c>
      <c r="EF25">
        <f t="shared" si="39"/>
        <v>1.2611048642232578</v>
      </c>
      <c r="EG25">
        <f t="shared" si="39"/>
        <v>22.335374626862347</v>
      </c>
      <c r="EH25">
        <f t="shared" si="39"/>
        <v>56.642654236863322</v>
      </c>
      <c r="EI25">
        <f t="shared" si="39"/>
        <v>276.73701342463971</v>
      </c>
      <c r="EJ25">
        <f t="shared" si="39"/>
        <v>7.9332935155976658</v>
      </c>
      <c r="EK25">
        <f t="shared" si="39"/>
        <v>62.309844751527756</v>
      </c>
      <c r="EL25">
        <f t="shared" si="24"/>
        <v>0.87693664066699994</v>
      </c>
      <c r="EM25">
        <f t="shared" si="25"/>
        <v>1517.4897389143664</v>
      </c>
    </row>
    <row r="26" spans="2:143" x14ac:dyDescent="0.3">
      <c r="B26">
        <v>2041</v>
      </c>
      <c r="C26">
        <v>0</v>
      </c>
      <c r="D26">
        <v>0</v>
      </c>
      <c r="E26">
        <v>59.95663455166482</v>
      </c>
      <c r="F26">
        <v>0</v>
      </c>
      <c r="G26">
        <v>0</v>
      </c>
      <c r="H26">
        <v>0</v>
      </c>
      <c r="I26">
        <v>269.17509542805999</v>
      </c>
      <c r="J26">
        <v>271.75544448864196</v>
      </c>
      <c r="K26">
        <v>0</v>
      </c>
      <c r="L26">
        <v>0</v>
      </c>
      <c r="M26">
        <v>1.3534063059599999</v>
      </c>
      <c r="N26">
        <v>0</v>
      </c>
      <c r="O26">
        <v>67.455814333291002</v>
      </c>
      <c r="P26">
        <v>112.11838995673165</v>
      </c>
      <c r="Q26">
        <v>0</v>
      </c>
      <c r="R26">
        <v>2.7183229799482331E-2</v>
      </c>
      <c r="S26">
        <v>1.044346603628</v>
      </c>
      <c r="T26">
        <f t="shared" si="0"/>
        <v>782.88631489777686</v>
      </c>
      <c r="V26">
        <v>106.60384035416057</v>
      </c>
      <c r="W26">
        <v>4.3027444083581182E-2</v>
      </c>
      <c r="X26">
        <v>122.85641769632528</v>
      </c>
      <c r="Y26">
        <v>2.0913601855343879E-2</v>
      </c>
      <c r="Z26">
        <v>2.1956360514686403E-6</v>
      </c>
      <c r="AA26">
        <v>0.9862039421145623</v>
      </c>
      <c r="AB26">
        <v>1.9614412953210753E-3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113.72550318922529</v>
      </c>
      <c r="AJ26">
        <v>8.9104443456007321</v>
      </c>
      <c r="AK26">
        <v>33.275759320721875</v>
      </c>
      <c r="AL26">
        <f t="shared" si="1"/>
        <v>391.16600292032609</v>
      </c>
      <c r="AN26">
        <v>0</v>
      </c>
      <c r="AO26">
        <v>0</v>
      </c>
      <c r="AP26">
        <v>90.052755176063329</v>
      </c>
      <c r="AQ26">
        <v>8.1946997019588501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14.433390583030738</v>
      </c>
      <c r="AZ26">
        <v>0</v>
      </c>
      <c r="BA26">
        <v>95.262232339579924</v>
      </c>
      <c r="BB26">
        <v>0</v>
      </c>
      <c r="BC26">
        <v>0</v>
      </c>
      <c r="BD26">
        <f t="shared" si="2"/>
        <v>207.94307780063286</v>
      </c>
      <c r="BF26">
        <v>0</v>
      </c>
      <c r="BG26">
        <v>0</v>
      </c>
      <c r="BH26">
        <v>11.874924143385677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1.3030908163218065</v>
      </c>
      <c r="BR26">
        <v>0</v>
      </c>
      <c r="BS26">
        <v>71.471059318177666</v>
      </c>
      <c r="BT26">
        <v>0</v>
      </c>
      <c r="BU26">
        <v>0</v>
      </c>
      <c r="BV26">
        <f t="shared" si="3"/>
        <v>84.649074277885148</v>
      </c>
      <c r="BX26">
        <v>0</v>
      </c>
      <c r="BY26">
        <v>0</v>
      </c>
      <c r="BZ26">
        <v>16.499930823767262</v>
      </c>
      <c r="CA26">
        <v>24.019097768338213</v>
      </c>
      <c r="CB26">
        <v>0</v>
      </c>
      <c r="CC26">
        <v>0</v>
      </c>
      <c r="CD26">
        <v>0.95697548099360286</v>
      </c>
      <c r="CE26">
        <v>44.879203503972064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36.879015376350097</v>
      </c>
      <c r="CL26">
        <v>0</v>
      </c>
      <c r="CM26">
        <v>0</v>
      </c>
      <c r="CN26">
        <f t="shared" si="4"/>
        <v>123.23422295342124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5"/>
        <v>102.25511825487011</v>
      </c>
      <c r="DI26">
        <v>2041</v>
      </c>
      <c r="DJ26">
        <f t="shared" si="6"/>
        <v>1692.133811104912</v>
      </c>
      <c r="DK26">
        <f t="shared" si="7"/>
        <v>1568.8995881514907</v>
      </c>
      <c r="DN26">
        <v>2041</v>
      </c>
      <c r="DO26">
        <v>1692.1338111049124</v>
      </c>
      <c r="DP26">
        <v>1568.8995881514911</v>
      </c>
      <c r="DU26">
        <f t="shared" si="12"/>
        <v>2035</v>
      </c>
      <c r="DV26">
        <f t="shared" si="15"/>
        <v>94.35862287346535</v>
      </c>
      <c r="DW26">
        <f t="shared" si="16"/>
        <v>3.6177919422106616E-2</v>
      </c>
      <c r="DX26">
        <f t="shared" si="17"/>
        <v>272.23231470935497</v>
      </c>
      <c r="DY26">
        <f t="shared" si="18"/>
        <v>27.968663840684854</v>
      </c>
      <c r="DZ26">
        <f t="shared" si="19"/>
        <v>1.8339930706917464E-6</v>
      </c>
      <c r="EA26">
        <f t="shared" si="20"/>
        <v>0.82509330657615054</v>
      </c>
      <c r="EB26">
        <f t="shared" si="21"/>
        <v>349.75281228802527</v>
      </c>
      <c r="EC26">
        <f t="shared" si="22"/>
        <v>348.54687303654993</v>
      </c>
      <c r="ED26">
        <f t="shared" si="23"/>
        <v>3.1069271110775773E-6</v>
      </c>
      <c r="EE26">
        <f t="shared" ref="EE26:EK26" si="40">L20+AE20+AW20+BO20+CG20+CY20</f>
        <v>1.6245005836814375E-4</v>
      </c>
      <c r="EF26">
        <f t="shared" si="40"/>
        <v>1.2789196084249348</v>
      </c>
      <c r="EG26">
        <f t="shared" si="40"/>
        <v>19.048809841998896</v>
      </c>
      <c r="EH26">
        <f t="shared" si="40"/>
        <v>58.082605614528326</v>
      </c>
      <c r="EI26">
        <f t="shared" si="40"/>
        <v>294.42306012606474</v>
      </c>
      <c r="EJ26">
        <f t="shared" si="40"/>
        <v>8.0403863258925643</v>
      </c>
      <c r="EK26">
        <f t="shared" si="40"/>
        <v>70.601018119798979</v>
      </c>
      <c r="EL26">
        <f t="shared" si="24"/>
        <v>0.89922987271699995</v>
      </c>
      <c r="EM26">
        <f t="shared" si="25"/>
        <v>1546.0947548744825</v>
      </c>
    </row>
    <row r="27" spans="2:143" x14ac:dyDescent="0.3">
      <c r="B27">
        <v>2042</v>
      </c>
      <c r="C27">
        <v>0</v>
      </c>
      <c r="D27">
        <v>0</v>
      </c>
      <c r="E27">
        <v>63.954515523885391</v>
      </c>
      <c r="F27">
        <v>0</v>
      </c>
      <c r="G27">
        <v>0</v>
      </c>
      <c r="H27">
        <v>0</v>
      </c>
      <c r="I27">
        <v>252.9596793263417</v>
      </c>
      <c r="J27">
        <v>262.32484618132179</v>
      </c>
      <c r="K27">
        <v>0</v>
      </c>
      <c r="L27">
        <v>0</v>
      </c>
      <c r="M27">
        <v>1.3692639091359999</v>
      </c>
      <c r="N27">
        <v>0</v>
      </c>
      <c r="O27">
        <v>69.147475123841005</v>
      </c>
      <c r="P27">
        <v>126.87874948386104</v>
      </c>
      <c r="Q27">
        <v>0</v>
      </c>
      <c r="R27">
        <v>4.7547744188880962E-2</v>
      </c>
      <c r="S27">
        <v>1.070536787804</v>
      </c>
      <c r="T27">
        <f t="shared" si="0"/>
        <v>777.75261408037977</v>
      </c>
      <c r="V27">
        <v>110.17805798623185</v>
      </c>
      <c r="W27">
        <v>4.4303362448899597E-2</v>
      </c>
      <c r="X27">
        <v>125.42489104932575</v>
      </c>
      <c r="Y27">
        <v>2.0914040574046097E-2</v>
      </c>
      <c r="Z27">
        <v>2.262934722731667E-6</v>
      </c>
      <c r="AA27">
        <v>1.0164344128602447</v>
      </c>
      <c r="AB27">
        <v>1.9668689796320535E-3</v>
      </c>
      <c r="AC27">
        <v>5.4209554723731949E-2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117.00114457400899</v>
      </c>
      <c r="AJ27">
        <v>9.073713260319991</v>
      </c>
      <c r="AK27">
        <v>34.289614294524604</v>
      </c>
      <c r="AL27">
        <f t="shared" si="1"/>
        <v>401.83215500651454</v>
      </c>
      <c r="AN27">
        <v>0</v>
      </c>
      <c r="AO27">
        <v>0</v>
      </c>
      <c r="AP27">
        <v>90.342757529397943</v>
      </c>
      <c r="AQ27">
        <v>8.1921591250048156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14.688069831118016</v>
      </c>
      <c r="AZ27">
        <v>0</v>
      </c>
      <c r="BA27">
        <v>98.954887886667024</v>
      </c>
      <c r="BB27">
        <v>0</v>
      </c>
      <c r="BC27">
        <v>0</v>
      </c>
      <c r="BD27">
        <f t="shared" si="2"/>
        <v>212.1778743721878</v>
      </c>
      <c r="BF27">
        <v>0</v>
      </c>
      <c r="BG27">
        <v>0</v>
      </c>
      <c r="BH27">
        <v>12.311328014073514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1.3509870104450821</v>
      </c>
      <c r="BR27">
        <v>0</v>
      </c>
      <c r="BS27">
        <v>74.102252850081229</v>
      </c>
      <c r="BT27">
        <v>0</v>
      </c>
      <c r="BU27">
        <v>0</v>
      </c>
      <c r="BV27">
        <f t="shared" si="3"/>
        <v>87.76456787459982</v>
      </c>
      <c r="BX27">
        <v>0</v>
      </c>
      <c r="BY27">
        <v>0</v>
      </c>
      <c r="BZ27">
        <v>17.018229206015061</v>
      </c>
      <c r="CA27">
        <v>24.85979938722199</v>
      </c>
      <c r="CB27">
        <v>0</v>
      </c>
      <c r="CC27">
        <v>0</v>
      </c>
      <c r="CD27">
        <v>0.98930717022444492</v>
      </c>
      <c r="CE27">
        <v>46.117706944250322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38.051046354487063</v>
      </c>
      <c r="CL27">
        <v>0</v>
      </c>
      <c r="CM27">
        <v>0</v>
      </c>
      <c r="CN27">
        <f t="shared" si="4"/>
        <v>127.03608906219887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5"/>
        <v>108.17864825487084</v>
      </c>
      <c r="DI27">
        <v>2042</v>
      </c>
      <c r="DJ27">
        <f t="shared" si="6"/>
        <v>1714.7419486507515</v>
      </c>
      <c r="DK27">
        <f t="shared" si="7"/>
        <v>1587.7058595885526</v>
      </c>
      <c r="DN27">
        <v>2042</v>
      </c>
      <c r="DO27">
        <v>1714.7419486507513</v>
      </c>
      <c r="DP27">
        <v>1587.7058595885524</v>
      </c>
      <c r="DU27">
        <f t="shared" si="12"/>
        <v>2036</v>
      </c>
      <c r="DV27">
        <f t="shared" si="15"/>
        <v>97.314463870419701</v>
      </c>
      <c r="DW27">
        <f t="shared" si="16"/>
        <v>3.721611674240749E-2</v>
      </c>
      <c r="DX27">
        <f t="shared" si="17"/>
        <v>277.6704924606521</v>
      </c>
      <c r="DY27">
        <f t="shared" si="18"/>
        <v>28.590128427782801</v>
      </c>
      <c r="DZ27">
        <f t="shared" si="19"/>
        <v>1.8889575535954037E-6</v>
      </c>
      <c r="EA27">
        <f t="shared" si="20"/>
        <v>0.84911363669771578</v>
      </c>
      <c r="EB27">
        <f t="shared" si="21"/>
        <v>340.02508602974916</v>
      </c>
      <c r="EC27">
        <f t="shared" si="22"/>
        <v>346.57510623811595</v>
      </c>
      <c r="ED27">
        <f t="shared" ref="ED27:EK42" si="41">K21+AD21+AV21+BN21+CF21+CX21</f>
        <v>3.1820738788093174E-6</v>
      </c>
      <c r="EE27">
        <f t="shared" si="41"/>
        <v>1.6726127252440382E-4</v>
      </c>
      <c r="EF27">
        <f t="shared" si="41"/>
        <v>1.2964992070761168</v>
      </c>
      <c r="EG27">
        <f t="shared" si="41"/>
        <v>19.252205996764342</v>
      </c>
      <c r="EH27">
        <f t="shared" si="41"/>
        <v>59.556132119061587</v>
      </c>
      <c r="EI27">
        <f t="shared" si="41"/>
        <v>313.94953507602662</v>
      </c>
      <c r="EJ27">
        <f t="shared" si="41"/>
        <v>8.1700941884027216</v>
      </c>
      <c r="EK27">
        <f t="shared" si="41"/>
        <v>79.057248006030491</v>
      </c>
      <c r="EL27">
        <f t="shared" si="24"/>
        <v>0.92204291204800004</v>
      </c>
      <c r="EM27">
        <f t="shared" si="25"/>
        <v>1573.2655366178737</v>
      </c>
    </row>
    <row r="28" spans="2:143" x14ac:dyDescent="0.3">
      <c r="B28">
        <v>2043</v>
      </c>
      <c r="C28">
        <v>0</v>
      </c>
      <c r="D28">
        <v>0</v>
      </c>
      <c r="E28">
        <v>67.4861081123086</v>
      </c>
      <c r="F28">
        <v>0</v>
      </c>
      <c r="G28">
        <v>0</v>
      </c>
      <c r="H28">
        <v>0</v>
      </c>
      <c r="I28">
        <v>234.96522742985726</v>
      </c>
      <c r="J28">
        <v>251.10374740377173</v>
      </c>
      <c r="K28">
        <v>0</v>
      </c>
      <c r="L28">
        <v>0</v>
      </c>
      <c r="M28">
        <v>1.384785970954</v>
      </c>
      <c r="N28">
        <v>0</v>
      </c>
      <c r="O28">
        <v>70.878245799358993</v>
      </c>
      <c r="P28">
        <v>141.73218896119616</v>
      </c>
      <c r="Q28">
        <v>0</v>
      </c>
      <c r="R28">
        <v>7.5922233992638435E-2</v>
      </c>
      <c r="S28">
        <v>1.0973324687170001</v>
      </c>
      <c r="T28">
        <f t="shared" si="0"/>
        <v>768.72355838015631</v>
      </c>
      <c r="V28">
        <v>113.87153096802945</v>
      </c>
      <c r="W28">
        <v>4.5618073031572864E-2</v>
      </c>
      <c r="X28">
        <v>128.0691427081147</v>
      </c>
      <c r="Y28">
        <v>2.0914493390166211E-2</v>
      </c>
      <c r="Z28">
        <v>2.3322847559959955E-6</v>
      </c>
      <c r="AA28">
        <v>1.0475939017845206</v>
      </c>
      <c r="AB28">
        <v>1.9724623459312475E-3</v>
      </c>
      <c r="AC28">
        <v>5.4224960641880253E-2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120.37040254808116</v>
      </c>
      <c r="AJ28">
        <v>9.2420040358634807</v>
      </c>
      <c r="AK28">
        <v>35.3339986647457</v>
      </c>
      <c r="AL28">
        <f t="shared" si="1"/>
        <v>412.82467903963277</v>
      </c>
      <c r="AN28">
        <v>0</v>
      </c>
      <c r="AO28">
        <v>0</v>
      </c>
      <c r="AP28">
        <v>90.551408217216817</v>
      </c>
      <c r="AQ28">
        <v>8.1851053710655215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14.943526939088752</v>
      </c>
      <c r="AZ28">
        <v>0</v>
      </c>
      <c r="BA28">
        <v>102.72327242629908</v>
      </c>
      <c r="BB28">
        <v>0</v>
      </c>
      <c r="BC28">
        <v>0</v>
      </c>
      <c r="BD28">
        <f t="shared" si="2"/>
        <v>216.40331295367017</v>
      </c>
      <c r="BF28">
        <v>0</v>
      </c>
      <c r="BG28">
        <v>0</v>
      </c>
      <c r="BH28">
        <v>12.764766352037832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1.4007492060384523</v>
      </c>
      <c r="BR28">
        <v>0</v>
      </c>
      <c r="BS28">
        <v>76.835778941366826</v>
      </c>
      <c r="BT28">
        <v>0</v>
      </c>
      <c r="BU28">
        <v>0</v>
      </c>
      <c r="BV28">
        <f t="shared" si="3"/>
        <v>91.001294499443105</v>
      </c>
      <c r="BX28">
        <v>0</v>
      </c>
      <c r="BY28">
        <v>0</v>
      </c>
      <c r="BZ28">
        <v>17.550906397053748</v>
      </c>
      <c r="CA28">
        <v>25.730112625283038</v>
      </c>
      <c r="CB28">
        <v>0</v>
      </c>
      <c r="CC28">
        <v>0</v>
      </c>
      <c r="CD28">
        <v>1.0227124459773529</v>
      </c>
      <c r="CE28">
        <v>47.387874535127388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39.256716833776409</v>
      </c>
      <c r="CL28">
        <v>0</v>
      </c>
      <c r="CM28">
        <v>0</v>
      </c>
      <c r="CN28">
        <f t="shared" si="4"/>
        <v>130.94832283721794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5"/>
        <v>114.10217825487155</v>
      </c>
      <c r="DI28">
        <v>2043</v>
      </c>
      <c r="DJ28">
        <f t="shared" si="6"/>
        <v>1734.0033459649921</v>
      </c>
      <c r="DK28">
        <f t="shared" si="7"/>
        <v>1603.0550231277741</v>
      </c>
      <c r="DN28">
        <v>2043</v>
      </c>
      <c r="DO28">
        <v>1734.0033459649915</v>
      </c>
      <c r="DP28">
        <v>1603.0550231277734</v>
      </c>
      <c r="DU28">
        <f t="shared" si="12"/>
        <v>2037</v>
      </c>
      <c r="DV28">
        <f t="shared" si="15"/>
        <v>100.34886812935062</v>
      </c>
      <c r="DW28">
        <f t="shared" si="16"/>
        <v>3.8300547973119478E-2</v>
      </c>
      <c r="DX28">
        <f t="shared" si="17"/>
        <v>283.39423296779279</v>
      </c>
      <c r="DY28">
        <f t="shared" si="18"/>
        <v>29.254702324913673</v>
      </c>
      <c r="DZ28">
        <f t="shared" si="19"/>
        <v>1.94625510840969E-6</v>
      </c>
      <c r="EA28">
        <f t="shared" si="20"/>
        <v>0.87450214490072686</v>
      </c>
      <c r="EB28">
        <f t="shared" si="21"/>
        <v>328.46880181698134</v>
      </c>
      <c r="EC28">
        <f t="shared" si="22"/>
        <v>342.99306549951245</v>
      </c>
      <c r="ED28">
        <f t="shared" si="41"/>
        <v>3.2690478186730439E-6</v>
      </c>
      <c r="EE28">
        <f t="shared" ref="EE28:EK28" si="42">L22+AE22+AW22+BO22+CG22+CY22</f>
        <v>1.7230429610166998E-4</v>
      </c>
      <c r="EF28">
        <f t="shared" si="42"/>
        <v>1.3138329428640187</v>
      </c>
      <c r="EG28">
        <f t="shared" si="42"/>
        <v>19.457277410612043</v>
      </c>
      <c r="EH28">
        <f t="shared" si="42"/>
        <v>61.06423995695318</v>
      </c>
      <c r="EI28">
        <f t="shared" si="42"/>
        <v>335.46149708847361</v>
      </c>
      <c r="EJ28">
        <f t="shared" si="42"/>
        <v>8.3071967188265461</v>
      </c>
      <c r="EK28">
        <f t="shared" si="42"/>
        <v>87.810638563361834</v>
      </c>
      <c r="EL28">
        <f t="shared" si="24"/>
        <v>0.94539133715099999</v>
      </c>
      <c r="EM28">
        <f t="shared" si="25"/>
        <v>1599.7327249692664</v>
      </c>
    </row>
    <row r="29" spans="2:143" x14ac:dyDescent="0.3">
      <c r="B29">
        <v>2044</v>
      </c>
      <c r="C29">
        <v>0</v>
      </c>
      <c r="D29">
        <v>0</v>
      </c>
      <c r="E29">
        <v>71.000784192430245</v>
      </c>
      <c r="F29">
        <v>0</v>
      </c>
      <c r="G29">
        <v>0</v>
      </c>
      <c r="H29">
        <v>0</v>
      </c>
      <c r="I29">
        <v>218.43660315725333</v>
      </c>
      <c r="J29">
        <v>240.49934061608994</v>
      </c>
      <c r="K29">
        <v>0</v>
      </c>
      <c r="L29">
        <v>0</v>
      </c>
      <c r="M29">
        <v>1.3999606786779999</v>
      </c>
      <c r="N29">
        <v>0</v>
      </c>
      <c r="O29">
        <v>72.648961866240001</v>
      </c>
      <c r="P29">
        <v>155.28446905092579</v>
      </c>
      <c r="Q29">
        <v>0</v>
      </c>
      <c r="R29">
        <v>0.11820270647815213</v>
      </c>
      <c r="S29">
        <v>1.124746581625</v>
      </c>
      <c r="T29">
        <f t="shared" si="0"/>
        <v>760.51306884972053</v>
      </c>
      <c r="V29">
        <v>117.68745667731434</v>
      </c>
      <c r="W29">
        <v>4.6972580101808631E-2</v>
      </c>
      <c r="X29">
        <v>130.79108285040263</v>
      </c>
      <c r="Y29">
        <v>2.0914960346740515E-2</v>
      </c>
      <c r="Z29">
        <v>2.4037418994604895E-6</v>
      </c>
      <c r="AA29">
        <v>1.0797041539894625</v>
      </c>
      <c r="AB29">
        <v>1.9782254057973655E-3</v>
      </c>
      <c r="AC29">
        <v>5.4240834633196337E-2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123.83550312409658</v>
      </c>
      <c r="AJ29">
        <v>9.4154349521002345</v>
      </c>
      <c r="AK29">
        <v>36.409841671305848</v>
      </c>
      <c r="AL29">
        <f t="shared" si="1"/>
        <v>424.15200757952891</v>
      </c>
      <c r="AN29">
        <v>0</v>
      </c>
      <c r="AO29">
        <v>0</v>
      </c>
      <c r="AP29">
        <v>90.676702965008374</v>
      </c>
      <c r="AQ29">
        <v>8.1730165685107981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15.199235245407579</v>
      </c>
      <c r="AZ29">
        <v>0</v>
      </c>
      <c r="BA29">
        <v>106.56511686242909</v>
      </c>
      <c r="BB29">
        <v>0</v>
      </c>
      <c r="BC29">
        <v>0</v>
      </c>
      <c r="BD29">
        <f t="shared" si="2"/>
        <v>220.61407164135585</v>
      </c>
      <c r="BF29">
        <v>0</v>
      </c>
      <c r="BG29">
        <v>0</v>
      </c>
      <c r="BH29">
        <v>13.235814477544949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1.4524420813189327</v>
      </c>
      <c r="BR29">
        <v>0</v>
      </c>
      <c r="BS29">
        <v>79.675319422658092</v>
      </c>
      <c r="BT29">
        <v>0</v>
      </c>
      <c r="BU29">
        <v>0</v>
      </c>
      <c r="BV29">
        <f t="shared" si="3"/>
        <v>94.363575981521976</v>
      </c>
      <c r="BX29">
        <v>0</v>
      </c>
      <c r="BY29">
        <v>0</v>
      </c>
      <c r="BZ29">
        <v>18.098295477595737</v>
      </c>
      <c r="CA29">
        <v>26.631086592263614</v>
      </c>
      <c r="CB29">
        <v>0</v>
      </c>
      <c r="CC29">
        <v>0</v>
      </c>
      <c r="CD29">
        <v>1.0572265686538309</v>
      </c>
      <c r="CE29">
        <v>48.690454484853227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40.496873338150941</v>
      </c>
      <c r="CL29">
        <v>0</v>
      </c>
      <c r="CM29">
        <v>0</v>
      </c>
      <c r="CN29">
        <f t="shared" si="4"/>
        <v>134.97393646151735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5"/>
        <v>120.02570825487227</v>
      </c>
      <c r="DI29">
        <v>2044</v>
      </c>
      <c r="DJ29">
        <f t="shared" si="6"/>
        <v>1754.6423687685167</v>
      </c>
      <c r="DK29">
        <f t="shared" si="7"/>
        <v>1619.6684323069994</v>
      </c>
      <c r="DN29">
        <v>2044</v>
      </c>
      <c r="DO29">
        <v>1754.6423687685165</v>
      </c>
      <c r="DP29">
        <v>1619.6684323069992</v>
      </c>
      <c r="DU29">
        <f t="shared" si="12"/>
        <v>2038</v>
      </c>
      <c r="DV29">
        <f t="shared" si="15"/>
        <v>103.43458480624192</v>
      </c>
      <c r="DW29">
        <f t="shared" si="16"/>
        <v>3.9425642507778601E-2</v>
      </c>
      <c r="DX29">
        <f t="shared" si="17"/>
        <v>289.29291780665307</v>
      </c>
      <c r="DY29">
        <f t="shared" si="18"/>
        <v>29.951334221919836</v>
      </c>
      <c r="DZ29">
        <f t="shared" si="19"/>
        <v>2.005641914990376E-6</v>
      </c>
      <c r="EA29">
        <f t="shared" si="20"/>
        <v>0.90099999928816599</v>
      </c>
      <c r="EB29">
        <f t="shared" si="21"/>
        <v>315.43574979027659</v>
      </c>
      <c r="EC29">
        <f t="shared" si="22"/>
        <v>338.08820870816288</v>
      </c>
      <c r="ED29">
        <f t="shared" si="41"/>
        <v>3.363742171005863E-6</v>
      </c>
      <c r="EE29">
        <f t="shared" ref="EE29:EK29" si="43">L23+AE23+AW23+BO23+CG23+CY23</f>
        <v>1.7754573432107374E-4</v>
      </c>
      <c r="EF29">
        <f t="shared" si="43"/>
        <v>1.3308998360123943</v>
      </c>
      <c r="EG29">
        <f t="shared" si="43"/>
        <v>19.66140688896191</v>
      </c>
      <c r="EH29">
        <f t="shared" si="43"/>
        <v>62.607438572510802</v>
      </c>
      <c r="EI29">
        <f t="shared" si="43"/>
        <v>358.60037096255274</v>
      </c>
      <c r="EJ29">
        <f t="shared" si="43"/>
        <v>8.4502942160559336</v>
      </c>
      <c r="EK29">
        <f t="shared" si="43"/>
        <v>96.867676565753882</v>
      </c>
      <c r="EL29">
        <f t="shared" si="24"/>
        <v>0.96928303525199999</v>
      </c>
      <c r="EM29">
        <f t="shared" si="25"/>
        <v>1625.6307739672684</v>
      </c>
    </row>
    <row r="30" spans="2:143" x14ac:dyDescent="0.3">
      <c r="B30">
        <v>2045</v>
      </c>
      <c r="C30">
        <v>0</v>
      </c>
      <c r="D30">
        <v>0</v>
      </c>
      <c r="E30">
        <v>75.148000950684747</v>
      </c>
      <c r="F30">
        <v>0</v>
      </c>
      <c r="G30">
        <v>0</v>
      </c>
      <c r="H30">
        <v>0</v>
      </c>
      <c r="I30">
        <v>202.05216243570464</v>
      </c>
      <c r="J30">
        <v>229.5269643012729</v>
      </c>
      <c r="K30">
        <v>0</v>
      </c>
      <c r="L30">
        <v>0</v>
      </c>
      <c r="M30">
        <v>1.4147768287139999</v>
      </c>
      <c r="N30">
        <v>0</v>
      </c>
      <c r="O30">
        <v>74.460463818565998</v>
      </c>
      <c r="P30">
        <v>170.53613221516602</v>
      </c>
      <c r="Q30">
        <v>0</v>
      </c>
      <c r="R30">
        <v>0.18726543834671089</v>
      </c>
      <c r="S30">
        <v>1.1527921390039999</v>
      </c>
      <c r="T30">
        <f t="shared" si="0"/>
        <v>754.478558127459</v>
      </c>
      <c r="V30">
        <v>121.6294804381527</v>
      </c>
      <c r="W30">
        <v>4.8367991019726227E-2</v>
      </c>
      <c r="X30">
        <v>133.59283107422004</v>
      </c>
      <c r="Y30">
        <v>2.0915441671083515E-2</v>
      </c>
      <c r="Z30">
        <v>2.4773668520211422E-6</v>
      </c>
      <c r="AA30">
        <v>1.112790709270804</v>
      </c>
      <c r="AB30">
        <v>1.9841627383913049E-3</v>
      </c>
      <c r="AC30">
        <v>5.4257189655840969E-2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127.39894274277769</v>
      </c>
      <c r="AJ30">
        <v>9.5941448364877182</v>
      </c>
      <c r="AK30">
        <v>37.51809986571616</v>
      </c>
      <c r="AL30">
        <f t="shared" si="1"/>
        <v>435.82355736863968</v>
      </c>
      <c r="AN30">
        <v>0</v>
      </c>
      <c r="AO30">
        <v>0</v>
      </c>
      <c r="AP30">
        <v>90.719653321040269</v>
      </c>
      <c r="AQ30">
        <v>8.1559446445414032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15.455530734146397</v>
      </c>
      <c r="AZ30">
        <v>0</v>
      </c>
      <c r="BA30">
        <v>110.48194794466761</v>
      </c>
      <c r="BB30">
        <v>0</v>
      </c>
      <c r="BC30">
        <v>0</v>
      </c>
      <c r="BD30">
        <f t="shared" si="2"/>
        <v>224.81307664439566</v>
      </c>
      <c r="BF30">
        <v>0</v>
      </c>
      <c r="BG30">
        <v>0</v>
      </c>
      <c r="BH30">
        <v>13.725121796658325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1.5061377192798517</v>
      </c>
      <c r="BR30">
        <v>0</v>
      </c>
      <c r="BS30">
        <v>82.624905879665562</v>
      </c>
      <c r="BT30">
        <v>0</v>
      </c>
      <c r="BU30">
        <v>0</v>
      </c>
      <c r="BV30">
        <f t="shared" si="3"/>
        <v>97.856165395603739</v>
      </c>
      <c r="BX30">
        <v>0</v>
      </c>
      <c r="BY30">
        <v>0</v>
      </c>
      <c r="BZ30">
        <v>18.660658815858209</v>
      </c>
      <c r="CA30">
        <v>27.563807570349937</v>
      </c>
      <c r="CB30">
        <v>0</v>
      </c>
      <c r="CC30">
        <v>0</v>
      </c>
      <c r="CD30">
        <v>1.0928848531813042</v>
      </c>
      <c r="CE30">
        <v>50.02613951980203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41.772232089676564</v>
      </c>
      <c r="CL30">
        <v>0</v>
      </c>
      <c r="CM30">
        <v>0</v>
      </c>
      <c r="CN30">
        <f t="shared" si="4"/>
        <v>139.11572284886805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5"/>
        <v>125.94923825487298</v>
      </c>
      <c r="DI30">
        <v>2045</v>
      </c>
      <c r="DJ30">
        <f t="shared" si="6"/>
        <v>1778.036318639839</v>
      </c>
      <c r="DK30">
        <f t="shared" si="7"/>
        <v>1638.920595790971</v>
      </c>
      <c r="DN30">
        <v>2045</v>
      </c>
      <c r="DO30">
        <v>1778.036318639839</v>
      </c>
      <c r="DP30">
        <v>1638.920595790971</v>
      </c>
      <c r="DU30">
        <f t="shared" si="12"/>
        <v>2039</v>
      </c>
      <c r="DV30">
        <f t="shared" si="15"/>
        <v>106.55854679595411</v>
      </c>
      <c r="DW30">
        <f t="shared" si="16"/>
        <v>4.0588899184226673E-2</v>
      </c>
      <c r="DX30">
        <f t="shared" si="17"/>
        <v>294.81222401873652</v>
      </c>
      <c r="DY30">
        <f t="shared" si="18"/>
        <v>30.674339134757112</v>
      </c>
      <c r="DZ30">
        <f t="shared" si="19"/>
        <v>2.0670134536261512E-6</v>
      </c>
      <c r="EA30">
        <f t="shared" si="20"/>
        <v>0.92848021102621792</v>
      </c>
      <c r="EB30">
        <f t="shared" si="21"/>
        <v>301.1379036432354</v>
      </c>
      <c r="EC30">
        <f t="shared" si="22"/>
        <v>331.64449435079052</v>
      </c>
      <c r="ED30">
        <f t="shared" si="41"/>
        <v>3.4639990408420004E-6</v>
      </c>
      <c r="EE30">
        <f t="shared" ref="EE30:EK30" si="44">L24+AE24+AW24+BO24+CG24+CY24</f>
        <v>1.8297000225931583E-4</v>
      </c>
      <c r="EF30">
        <f t="shared" si="44"/>
        <v>1.3476878605320981</v>
      </c>
      <c r="EG30">
        <f t="shared" si="44"/>
        <v>19.862495978063716</v>
      </c>
      <c r="EH30">
        <f t="shared" si="44"/>
        <v>64.186647450951099</v>
      </c>
      <c r="EI30">
        <f t="shared" si="44"/>
        <v>382.00760656948626</v>
      </c>
      <c r="EJ30">
        <f t="shared" si="44"/>
        <v>8.5987000541486012</v>
      </c>
      <c r="EK30">
        <f t="shared" si="44"/>
        <v>106.2350952790908</v>
      </c>
      <c r="EL30">
        <f t="shared" si="24"/>
        <v>0.99373224178399999</v>
      </c>
      <c r="EM30">
        <f t="shared" si="25"/>
        <v>1649.0287309887551</v>
      </c>
    </row>
    <row r="31" spans="2:143" x14ac:dyDescent="0.3">
      <c r="B31">
        <v>2046</v>
      </c>
      <c r="C31">
        <v>0</v>
      </c>
      <c r="D31">
        <v>0</v>
      </c>
      <c r="E31">
        <v>78.929249719746977</v>
      </c>
      <c r="F31">
        <v>0</v>
      </c>
      <c r="G31">
        <v>0</v>
      </c>
      <c r="H31">
        <v>0</v>
      </c>
      <c r="I31">
        <v>185.91139539569249</v>
      </c>
      <c r="J31">
        <v>218.02913691486032</v>
      </c>
      <c r="K31">
        <v>0</v>
      </c>
      <c r="L31">
        <v>0</v>
      </c>
      <c r="M31">
        <v>1.4292247130269999</v>
      </c>
      <c r="N31">
        <v>0</v>
      </c>
      <c r="O31">
        <v>76.313642589530005</v>
      </c>
      <c r="P31">
        <v>184.78972833582216</v>
      </c>
      <c r="Q31">
        <v>0</v>
      </c>
      <c r="R31">
        <v>0.27286884025715435</v>
      </c>
      <c r="S31">
        <v>1.181482934223</v>
      </c>
      <c r="T31">
        <f t="shared" si="0"/>
        <v>746.85672944315911</v>
      </c>
      <c r="V31">
        <v>125.72802777324603</v>
      </c>
      <c r="W31">
        <v>4.9805486171763898E-2</v>
      </c>
      <c r="X31">
        <v>136.41591756967128</v>
      </c>
      <c r="Y31">
        <v>2.0915937694221384E-2</v>
      </c>
      <c r="Z31">
        <v>2.5532239131106989E-6</v>
      </c>
      <c r="AA31">
        <v>1.1468815540436976</v>
      </c>
      <c r="AB31">
        <v>1.9902793016104989E-3</v>
      </c>
      <c r="AC31">
        <v>5.4274039640494758E-2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131.10425294885576</v>
      </c>
      <c r="AJ31">
        <v>9.7782857626315849</v>
      </c>
      <c r="AK31">
        <v>38.643595802376581</v>
      </c>
      <c r="AL31">
        <f t="shared" si="1"/>
        <v>447.83985583187217</v>
      </c>
      <c r="AN31">
        <v>0</v>
      </c>
      <c r="AO31">
        <v>0</v>
      </c>
      <c r="AP31">
        <v>89.285286329352886</v>
      </c>
      <c r="AQ31">
        <v>8.1200899866575504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15.752539487415159</v>
      </c>
      <c r="AZ31">
        <v>0</v>
      </c>
      <c r="BA31">
        <v>115.58386591255055</v>
      </c>
      <c r="BB31">
        <v>0</v>
      </c>
      <c r="BC31">
        <v>0</v>
      </c>
      <c r="BD31">
        <f t="shared" si="2"/>
        <v>228.74178171597615</v>
      </c>
      <c r="BF31">
        <v>0</v>
      </c>
      <c r="BG31">
        <v>0</v>
      </c>
      <c r="BH31">
        <v>14.233391616495163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1.5619137329826136</v>
      </c>
      <c r="BR31">
        <v>0</v>
      </c>
      <c r="BS31">
        <v>85.68884361803002</v>
      </c>
      <c r="BT31">
        <v>0</v>
      </c>
      <c r="BU31">
        <v>0</v>
      </c>
      <c r="BV31">
        <f t="shared" si="3"/>
        <v>101.48414896750779</v>
      </c>
      <c r="BX31">
        <v>0</v>
      </c>
      <c r="BY31">
        <v>0</v>
      </c>
      <c r="BZ31">
        <v>19.23845506043406</v>
      </c>
      <c r="CA31">
        <v>28.529401013617797</v>
      </c>
      <c r="CB31">
        <v>0</v>
      </c>
      <c r="CC31">
        <v>0</v>
      </c>
      <c r="CD31">
        <v>1.1297265798434755</v>
      </c>
      <c r="CE31">
        <v>51.395821088856444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43.083897898982045</v>
      </c>
      <c r="CL31">
        <v>0</v>
      </c>
      <c r="CM31">
        <v>0</v>
      </c>
      <c r="CN31">
        <f t="shared" si="4"/>
        <v>143.37730164173382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5"/>
        <v>130.47578825487398</v>
      </c>
      <c r="DI31">
        <v>2046</v>
      </c>
      <c r="DJ31">
        <f t="shared" si="6"/>
        <v>1798.7756058551236</v>
      </c>
      <c r="DK31">
        <f t="shared" si="7"/>
        <v>1655.3983042133898</v>
      </c>
      <c r="DN31">
        <v>2046</v>
      </c>
      <c r="DO31">
        <v>1798.7756058551231</v>
      </c>
      <c r="DP31">
        <v>1655.3983042133893</v>
      </c>
      <c r="DU31">
        <f t="shared" si="12"/>
        <v>2040</v>
      </c>
      <c r="DV31">
        <f t="shared" si="15"/>
        <v>109.7154005268754</v>
      </c>
      <c r="DW31">
        <f t="shared" si="16"/>
        <v>4.1789476782375073E-2</v>
      </c>
      <c r="DX31">
        <f t="shared" si="17"/>
        <v>299.87429555009106</v>
      </c>
      <c r="DY31">
        <f t="shared" si="18"/>
        <v>31.421132845380438</v>
      </c>
      <c r="DZ31">
        <f t="shared" si="19"/>
        <v>2.13034066363617E-6</v>
      </c>
      <c r="EA31">
        <f t="shared" si="20"/>
        <v>0.95688716439572541</v>
      </c>
      <c r="EB31">
        <f t="shared" si="21"/>
        <v>285.91052728774349</v>
      </c>
      <c r="EC31">
        <f t="shared" si="22"/>
        <v>324.43576876776751</v>
      </c>
      <c r="ED31">
        <f t="shared" si="41"/>
        <v>3.5687150566467679E-6</v>
      </c>
      <c r="EE31">
        <f t="shared" ref="EE31:EK31" si="45">L25+AE25+AW25+BO25+CG25+CY25</f>
        <v>1.8857115883265943E-4</v>
      </c>
      <c r="EF31">
        <f t="shared" si="45"/>
        <v>1.3641796514902242</v>
      </c>
      <c r="EG31">
        <f t="shared" si="45"/>
        <v>20.059131436007696</v>
      </c>
      <c r="EH31">
        <f t="shared" si="45"/>
        <v>65.802515052776684</v>
      </c>
      <c r="EI31">
        <f t="shared" si="45"/>
        <v>405.01580829376087</v>
      </c>
      <c r="EJ31">
        <f t="shared" si="45"/>
        <v>8.7521137742789819</v>
      </c>
      <c r="EK31">
        <f t="shared" si="45"/>
        <v>115.92020402570191</v>
      </c>
      <c r="EL31">
        <f t="shared" si="24"/>
        <v>1.01874899618</v>
      </c>
      <c r="EM31">
        <f t="shared" si="25"/>
        <v>1670.2886971194471</v>
      </c>
    </row>
    <row r="32" spans="2:143" x14ac:dyDescent="0.3">
      <c r="B32">
        <v>2047</v>
      </c>
      <c r="C32">
        <v>0</v>
      </c>
      <c r="D32">
        <v>0</v>
      </c>
      <c r="E32">
        <v>82.672470279113753</v>
      </c>
      <c r="F32">
        <v>0</v>
      </c>
      <c r="G32">
        <v>0</v>
      </c>
      <c r="H32">
        <v>0</v>
      </c>
      <c r="I32">
        <v>170.17568663429034</v>
      </c>
      <c r="J32">
        <v>206.20301267058485</v>
      </c>
      <c r="K32">
        <v>0</v>
      </c>
      <c r="L32">
        <v>0</v>
      </c>
      <c r="M32">
        <v>1.4432947397360001</v>
      </c>
      <c r="N32">
        <v>0</v>
      </c>
      <c r="O32">
        <v>78.209366492531998</v>
      </c>
      <c r="P32">
        <v>198.88475793193524</v>
      </c>
      <c r="Q32">
        <v>0</v>
      </c>
      <c r="R32">
        <v>0.37633354949344666</v>
      </c>
      <c r="S32">
        <v>1.2108324104549999</v>
      </c>
      <c r="T32">
        <f t="shared" si="0"/>
        <v>739.17575470814074</v>
      </c>
      <c r="V32">
        <v>129.96241635829736</v>
      </c>
      <c r="W32">
        <v>5.1286301106498733E-2</v>
      </c>
      <c r="X32">
        <v>139.3197160440231</v>
      </c>
      <c r="Y32">
        <v>2.0916448807711631E-2</v>
      </c>
      <c r="Z32">
        <v>2.6313801704166553E-6</v>
      </c>
      <c r="AA32">
        <v>1.1820063650240864</v>
      </c>
      <c r="AB32">
        <v>1.9965803239856217E-3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134.91589739253126</v>
      </c>
      <c r="AJ32">
        <v>9.9680189570644533</v>
      </c>
      <c r="AK32">
        <v>39.802513383700564</v>
      </c>
      <c r="AL32">
        <f t="shared" si="1"/>
        <v>460.22047252626982</v>
      </c>
      <c r="AN32">
        <v>0</v>
      </c>
      <c r="AO32">
        <v>0</v>
      </c>
      <c r="AP32">
        <v>87.71175148877029</v>
      </c>
      <c r="AQ32">
        <v>8.0781433433704954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16.050530339715145</v>
      </c>
      <c r="AZ32">
        <v>0</v>
      </c>
      <c r="BA32">
        <v>120.81076712311156</v>
      </c>
      <c r="BB32">
        <v>0</v>
      </c>
      <c r="BC32">
        <v>0</v>
      </c>
      <c r="BD32">
        <f t="shared" si="2"/>
        <v>232.6511922949675</v>
      </c>
      <c r="BF32">
        <v>0</v>
      </c>
      <c r="BG32">
        <v>0</v>
      </c>
      <c r="BH32">
        <v>14.761370327356444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1.6198522590716067</v>
      </c>
      <c r="BR32">
        <v>0</v>
      </c>
      <c r="BS32">
        <v>88.871670691783564</v>
      </c>
      <c r="BT32">
        <v>0</v>
      </c>
      <c r="BU32">
        <v>0</v>
      </c>
      <c r="BV32">
        <f t="shared" si="3"/>
        <v>105.25289327821162</v>
      </c>
      <c r="BX32">
        <v>0</v>
      </c>
      <c r="BY32">
        <v>0</v>
      </c>
      <c r="BZ32">
        <v>19.831894255612148</v>
      </c>
      <c r="CA32">
        <v>29.529031847609701</v>
      </c>
      <c r="CB32">
        <v>0</v>
      </c>
      <c r="CC32">
        <v>0</v>
      </c>
      <c r="CD32">
        <v>1.1677885827106742</v>
      </c>
      <c r="CE32">
        <v>52.800166888492697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44.432500234605882</v>
      </c>
      <c r="CL32">
        <v>0</v>
      </c>
      <c r="CM32">
        <v>0</v>
      </c>
      <c r="CN32">
        <f t="shared" si="4"/>
        <v>147.76138180903109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5"/>
        <v>135.00233825487501</v>
      </c>
      <c r="DI32">
        <v>2047</v>
      </c>
      <c r="DJ32">
        <f t="shared" si="6"/>
        <v>1820.064032871496</v>
      </c>
      <c r="DK32">
        <f t="shared" si="7"/>
        <v>1672.302651062465</v>
      </c>
      <c r="DN32">
        <v>2047</v>
      </c>
      <c r="DO32">
        <v>1820.0640328714958</v>
      </c>
      <c r="DP32">
        <v>1672.3026510624647</v>
      </c>
      <c r="DU32">
        <f t="shared" si="12"/>
        <v>2041</v>
      </c>
      <c r="DV32">
        <f t="shared" si="15"/>
        <v>113.24881867087939</v>
      </c>
      <c r="DW32">
        <f t="shared" si="16"/>
        <v>4.3027444083581182E-2</v>
      </c>
      <c r="DX32">
        <f t="shared" si="17"/>
        <v>307.46079355340174</v>
      </c>
      <c r="DY32">
        <f t="shared" si="18"/>
        <v>32.234711072152407</v>
      </c>
      <c r="DZ32">
        <f t="shared" si="19"/>
        <v>2.1956360514686403E-6</v>
      </c>
      <c r="EA32">
        <f t="shared" si="20"/>
        <v>0.9862039421145623</v>
      </c>
      <c r="EB32">
        <f t="shared" si="21"/>
        <v>270.13403235034889</v>
      </c>
      <c r="EC32">
        <f t="shared" si="22"/>
        <v>316.6888425979626</v>
      </c>
      <c r="ED32">
        <f t="shared" si="41"/>
        <v>3.6773524191438288E-6</v>
      </c>
      <c r="EE32">
        <f t="shared" ref="EE32:EK32" si="46">L26+AE26+AW26+BO26+CG26+CY26</f>
        <v>1.9434852640273204E-4</v>
      </c>
      <c r="EF32">
        <f t="shared" si="46"/>
        <v>1.380362578137569</v>
      </c>
      <c r="EG32">
        <f t="shared" si="46"/>
        <v>20.396975440014312</v>
      </c>
      <c r="EH32">
        <f t="shared" si="46"/>
        <v>67.455900778531714</v>
      </c>
      <c r="EI32">
        <f t="shared" si="46"/>
        <v>429.45620018006457</v>
      </c>
      <c r="EJ32">
        <f t="shared" si="46"/>
        <v>8.9104443456007321</v>
      </c>
      <c r="EK32">
        <f t="shared" si="46"/>
        <v>122.69295132647724</v>
      </c>
      <c r="EL32">
        <f t="shared" si="24"/>
        <v>1.044346603628</v>
      </c>
      <c r="EM32">
        <f t="shared" si="25"/>
        <v>1692.1338111049122</v>
      </c>
    </row>
    <row r="33" spans="2:143" x14ac:dyDescent="0.3">
      <c r="B33">
        <v>2048</v>
      </c>
      <c r="C33">
        <v>0</v>
      </c>
      <c r="D33">
        <v>0</v>
      </c>
      <c r="E33">
        <v>86.425618749167967</v>
      </c>
      <c r="F33">
        <v>0</v>
      </c>
      <c r="G33">
        <v>0</v>
      </c>
      <c r="H33">
        <v>0</v>
      </c>
      <c r="I33">
        <v>154.98242764560317</v>
      </c>
      <c r="J33">
        <v>194.1519027537602</v>
      </c>
      <c r="K33">
        <v>0</v>
      </c>
      <c r="L33">
        <v>0</v>
      </c>
      <c r="M33">
        <v>1.4569790859989999</v>
      </c>
      <c r="N33">
        <v>0</v>
      </c>
      <c r="O33">
        <v>80.148568613362002</v>
      </c>
      <c r="P33">
        <v>213.00935624391857</v>
      </c>
      <c r="Q33">
        <v>0</v>
      </c>
      <c r="R33">
        <v>0.49285971915588417</v>
      </c>
      <c r="S33">
        <v>1.2408550136750001</v>
      </c>
      <c r="T33">
        <f t="shared" si="0"/>
        <v>731.90856782464175</v>
      </c>
      <c r="V33">
        <v>134.33707863783542</v>
      </c>
      <c r="W33">
        <v>5.2811720902048102E-2</v>
      </c>
      <c r="X33">
        <v>142.3065205460058</v>
      </c>
      <c r="Y33">
        <v>2.0916975442147545E-2</v>
      </c>
      <c r="Z33">
        <v>2.7119052685147151E-6</v>
      </c>
      <c r="AA33">
        <v>1.2181961987594485</v>
      </c>
      <c r="AB33">
        <v>2.003071263778502E-3</v>
      </c>
      <c r="AC33">
        <v>5.4309283671157553E-2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138.8369088241696</v>
      </c>
      <c r="AJ33">
        <v>10.163513116122754</v>
      </c>
      <c r="AK33">
        <v>40.995852773693031</v>
      </c>
      <c r="AL33">
        <f t="shared" si="1"/>
        <v>472.97640812558518</v>
      </c>
      <c r="AN33">
        <v>0</v>
      </c>
      <c r="AO33">
        <v>0</v>
      </c>
      <c r="AP33">
        <v>85.998300774910291</v>
      </c>
      <c r="AQ33">
        <v>8.0296198126159997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16.348550710608862</v>
      </c>
      <c r="AZ33">
        <v>0</v>
      </c>
      <c r="BA33">
        <v>126.16199827953538</v>
      </c>
      <c r="BB33">
        <v>0</v>
      </c>
      <c r="BC33">
        <v>0</v>
      </c>
      <c r="BD33">
        <f t="shared" si="2"/>
        <v>236.53846957767053</v>
      </c>
      <c r="BF33">
        <v>0</v>
      </c>
      <c r="BG33">
        <v>0</v>
      </c>
      <c r="BH33">
        <v>15.30984322939352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1.6800395956581109</v>
      </c>
      <c r="BR33">
        <v>0</v>
      </c>
      <c r="BS33">
        <v>92.17814561051928</v>
      </c>
      <c r="BT33">
        <v>0</v>
      </c>
      <c r="BU33">
        <v>0</v>
      </c>
      <c r="BV33">
        <f t="shared" si="3"/>
        <v>109.1680284355709</v>
      </c>
      <c r="BX33">
        <v>0</v>
      </c>
      <c r="BY33">
        <v>0</v>
      </c>
      <c r="BZ33">
        <v>20.441470343515974</v>
      </c>
      <c r="CA33">
        <v>30.563907191716901</v>
      </c>
      <c r="CB33">
        <v>0</v>
      </c>
      <c r="CC33">
        <v>0</v>
      </c>
      <c r="CD33">
        <v>1.207113012950052</v>
      </c>
      <c r="CE33">
        <v>54.240127439011566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45.819227881079257</v>
      </c>
      <c r="CL33">
        <v>0</v>
      </c>
      <c r="CM33">
        <v>0</v>
      </c>
      <c r="CN33">
        <f t="shared" si="4"/>
        <v>152.27184586827374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5"/>
        <v>139.52888825487599</v>
      </c>
      <c r="DI33">
        <v>2048</v>
      </c>
      <c r="DJ33">
        <f t="shared" si="6"/>
        <v>1842.3922080866182</v>
      </c>
      <c r="DK33">
        <f t="shared" si="7"/>
        <v>1690.1203622183446</v>
      </c>
      <c r="DN33">
        <v>2048</v>
      </c>
      <c r="DO33">
        <v>1842.3922080866178</v>
      </c>
      <c r="DP33">
        <v>1690.1203622183441</v>
      </c>
      <c r="DU33">
        <f t="shared" si="12"/>
        <v>2042</v>
      </c>
      <c r="DV33">
        <f t="shared" si="15"/>
        <v>116.86103121256762</v>
      </c>
      <c r="DW33">
        <f t="shared" si="16"/>
        <v>4.4303362448899597E-2</v>
      </c>
      <c r="DX33">
        <f t="shared" si="17"/>
        <v>315.30741818730007</v>
      </c>
      <c r="DY33">
        <f t="shared" si="18"/>
        <v>33.072872552800852</v>
      </c>
      <c r="DZ33">
        <f t="shared" si="19"/>
        <v>2.262934722731667E-6</v>
      </c>
      <c r="EA33">
        <f t="shared" si="20"/>
        <v>1.0164344128602447</v>
      </c>
      <c r="EB33">
        <f t="shared" si="21"/>
        <v>253.95095336554576</v>
      </c>
      <c r="EC33">
        <f t="shared" si="22"/>
        <v>308.49676268029583</v>
      </c>
      <c r="ED33">
        <f t="shared" si="41"/>
        <v>3.7896745287580973E-6</v>
      </c>
      <c r="EE33">
        <f t="shared" ref="EE33:EK33" si="47">L27+AE27+AW27+BO27+CG27+CY27</f>
        <v>2.0030426886389466E-4</v>
      </c>
      <c r="EF33">
        <f t="shared" si="47"/>
        <v>1.3962223291028417</v>
      </c>
      <c r="EG33">
        <f t="shared" si="47"/>
        <v>20.738710914154229</v>
      </c>
      <c r="EH33">
        <f t="shared" si="47"/>
        <v>69.147561876921699</v>
      </c>
      <c r="EI33">
        <f t="shared" si="47"/>
        <v>454.98808114910543</v>
      </c>
      <c r="EJ33">
        <f t="shared" si="47"/>
        <v>9.073713260319991</v>
      </c>
      <c r="EK33">
        <f t="shared" si="47"/>
        <v>129.57714020264621</v>
      </c>
      <c r="EL33">
        <f t="shared" si="24"/>
        <v>1.070536787804</v>
      </c>
      <c r="EM33">
        <f t="shared" si="25"/>
        <v>1714.7419486507515</v>
      </c>
    </row>
    <row r="34" spans="2:143" x14ac:dyDescent="0.3">
      <c r="B34">
        <v>2049</v>
      </c>
      <c r="C34">
        <v>0</v>
      </c>
      <c r="D34">
        <v>0</v>
      </c>
      <c r="E34">
        <v>90.174483644530383</v>
      </c>
      <c r="F34">
        <v>0</v>
      </c>
      <c r="G34">
        <v>0</v>
      </c>
      <c r="H34">
        <v>0</v>
      </c>
      <c r="I34">
        <v>140.44362688559394</v>
      </c>
      <c r="J34">
        <v>180.87126736591549</v>
      </c>
      <c r="K34">
        <v>0</v>
      </c>
      <c r="L34">
        <v>0</v>
      </c>
      <c r="M34">
        <v>1.4702700539510001</v>
      </c>
      <c r="N34">
        <v>0</v>
      </c>
      <c r="O34">
        <v>82.132158340621999</v>
      </c>
      <c r="P34">
        <v>227.87357946745007</v>
      </c>
      <c r="Q34">
        <v>0</v>
      </c>
      <c r="R34">
        <v>0.61672905783488408</v>
      </c>
      <c r="S34">
        <v>1.2715648229800001</v>
      </c>
      <c r="T34">
        <f t="shared" si="0"/>
        <v>724.85367963887791</v>
      </c>
      <c r="V34">
        <v>138.85661514328154</v>
      </c>
      <c r="W34">
        <v>5.438307424656607E-2</v>
      </c>
      <c r="X34">
        <v>145.37869909058224</v>
      </c>
      <c r="Y34">
        <v>2.0917518054848278E-2</v>
      </c>
      <c r="Z34">
        <v>2.794871138640563E-6</v>
      </c>
      <c r="AA34">
        <v>1.2554832612995803</v>
      </c>
      <c r="AB34">
        <v>2.0097577749153628E-3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142.87041841893273</v>
      </c>
      <c r="AJ34">
        <v>10.364943162470679</v>
      </c>
      <c r="AK34">
        <v>42.224642636401569</v>
      </c>
      <c r="AL34">
        <f t="shared" si="1"/>
        <v>486.1190411675824</v>
      </c>
      <c r="AN34">
        <v>0</v>
      </c>
      <c r="AO34">
        <v>0</v>
      </c>
      <c r="AP34">
        <v>84.130516268925845</v>
      </c>
      <c r="AQ34">
        <v>7.9733922549558134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16.644196906736038</v>
      </c>
      <c r="AZ34">
        <v>0</v>
      </c>
      <c r="BA34">
        <v>131.61653572533046</v>
      </c>
      <c r="BB34">
        <v>0</v>
      </c>
      <c r="BC34">
        <v>0</v>
      </c>
      <c r="BD34">
        <f t="shared" si="2"/>
        <v>240.36464115594816</v>
      </c>
      <c r="BF34">
        <v>0</v>
      </c>
      <c r="BG34">
        <v>0</v>
      </c>
      <c r="BH34">
        <v>15.87963198236735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1.7425659733236518</v>
      </c>
      <c r="BR34">
        <v>0</v>
      </c>
      <c r="BS34">
        <v>95.613238809862366</v>
      </c>
      <c r="BT34">
        <v>0</v>
      </c>
      <c r="BU34">
        <v>0</v>
      </c>
      <c r="BV34">
        <f t="shared" si="3"/>
        <v>113.23543676555337</v>
      </c>
      <c r="BX34">
        <v>0</v>
      </c>
      <c r="BY34">
        <v>0</v>
      </c>
      <c r="BZ34">
        <v>21.067409000846983</v>
      </c>
      <c r="CA34">
        <v>31.635276519917866</v>
      </c>
      <c r="CB34">
        <v>0</v>
      </c>
      <c r="CC34">
        <v>0</v>
      </c>
      <c r="CD34">
        <v>1.2477393751315222</v>
      </c>
      <c r="CE34">
        <v>55.716411715440358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47.244756642561093</v>
      </c>
      <c r="CL34">
        <v>0</v>
      </c>
      <c r="CM34">
        <v>0</v>
      </c>
      <c r="CN34">
        <f t="shared" si="4"/>
        <v>156.91159325389782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5"/>
        <v>144.055438254877</v>
      </c>
      <c r="DI34">
        <v>2049</v>
      </c>
      <c r="DJ34">
        <f t="shared" si="6"/>
        <v>1865.5398302367364</v>
      </c>
      <c r="DK34">
        <f t="shared" si="7"/>
        <v>1708.6282369828386</v>
      </c>
      <c r="DN34">
        <v>2049</v>
      </c>
      <c r="DO34">
        <v>1865.5398302367364</v>
      </c>
      <c r="DP34">
        <v>1708.6282369828386</v>
      </c>
      <c r="DU34">
        <f t="shared" si="12"/>
        <v>2043</v>
      </c>
      <c r="DV34">
        <f t="shared" si="15"/>
        <v>120.55450419436522</v>
      </c>
      <c r="DW34">
        <f t="shared" si="16"/>
        <v>4.5618073031572864E-2</v>
      </c>
      <c r="DX34">
        <f t="shared" si="17"/>
        <v>322.67802865133405</v>
      </c>
      <c r="DY34">
        <f t="shared" si="18"/>
        <v>33.936132489738725</v>
      </c>
      <c r="DZ34">
        <f t="shared" si="19"/>
        <v>2.3322847559959955E-6</v>
      </c>
      <c r="EA34">
        <f t="shared" si="20"/>
        <v>1.0475939017845206</v>
      </c>
      <c r="EB34">
        <f t="shared" si="21"/>
        <v>235.98991233818055</v>
      </c>
      <c r="EC34">
        <f t="shared" si="22"/>
        <v>298.545846899541</v>
      </c>
      <c r="ED34">
        <f t="shared" si="41"/>
        <v>3.9056059026013307E-6</v>
      </c>
      <c r="EE34">
        <f t="shared" ref="EE34:EK34" si="48">L28+AE28+AW28+BO28+CG28+CY28</f>
        <v>2.0644214363712283E-4</v>
      </c>
      <c r="EF34">
        <f t="shared" si="48"/>
        <v>1.411746604225202</v>
      </c>
      <c r="EG34">
        <f t="shared" si="48"/>
        <v>21.084291985062087</v>
      </c>
      <c r="EH34">
        <f t="shared" si="48"/>
        <v>70.878332869722797</v>
      </c>
      <c r="EI34">
        <f t="shared" si="48"/>
        <v>480.91835971071964</v>
      </c>
      <c r="EJ34">
        <f t="shared" si="48"/>
        <v>9.2420040358634807</v>
      </c>
      <c r="EK34">
        <f t="shared" si="48"/>
        <v>136.57342906267175</v>
      </c>
      <c r="EL34">
        <f t="shared" si="24"/>
        <v>1.0973324687170001</v>
      </c>
      <c r="EM34">
        <f t="shared" si="25"/>
        <v>1734.0033459649917</v>
      </c>
    </row>
    <row r="35" spans="2:143" x14ac:dyDescent="0.3">
      <c r="B35">
        <v>2050</v>
      </c>
      <c r="C35">
        <v>0</v>
      </c>
      <c r="D35">
        <v>0</v>
      </c>
      <c r="E35">
        <v>94.029904993154105</v>
      </c>
      <c r="F35">
        <v>0</v>
      </c>
      <c r="G35">
        <v>0</v>
      </c>
      <c r="H35">
        <v>0</v>
      </c>
      <c r="I35">
        <v>126.65280180749807</v>
      </c>
      <c r="J35">
        <v>168.62543194154691</v>
      </c>
      <c r="K35">
        <v>0</v>
      </c>
      <c r="L35">
        <v>0</v>
      </c>
      <c r="M35">
        <v>1.4831620687689999</v>
      </c>
      <c r="N35">
        <v>0</v>
      </c>
      <c r="O35">
        <v>84.161131480940995</v>
      </c>
      <c r="P35">
        <v>242.25584423596638</v>
      </c>
      <c r="Q35">
        <v>0</v>
      </c>
      <c r="R35">
        <v>0.74741770018818299</v>
      </c>
      <c r="S35">
        <v>1.3029772553829999</v>
      </c>
      <c r="T35">
        <f t="shared" si="0"/>
        <v>719.25867148344651</v>
      </c>
      <c r="V35">
        <v>143.52579461787292</v>
      </c>
      <c r="W35">
        <v>5.6001734943227015E-2</v>
      </c>
      <c r="X35">
        <v>148.53869594415141</v>
      </c>
      <c r="Y35">
        <v>2.0918077124937939E-2</v>
      </c>
      <c r="Z35">
        <v>2.8803520966417506E-6</v>
      </c>
      <c r="AA35">
        <v>1.2939008947495498</v>
      </c>
      <c r="AB35">
        <v>2.0166457086877596E-3</v>
      </c>
      <c r="AC35">
        <v>5.4346690815202985E-2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147.0196585607724</v>
      </c>
      <c r="AJ35">
        <v>10.572490170706466</v>
      </c>
      <c r="AK35">
        <v>43.489943246292825</v>
      </c>
      <c r="AL35">
        <f t="shared" si="1"/>
        <v>499.66013626531128</v>
      </c>
      <c r="AN35">
        <v>0</v>
      </c>
      <c r="AO35">
        <v>0</v>
      </c>
      <c r="AP35">
        <v>81.984343608848334</v>
      </c>
      <c r="AQ35">
        <v>7.9098915731834278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16.938146272051139</v>
      </c>
      <c r="AZ35">
        <v>0</v>
      </c>
      <c r="BA35">
        <v>137.30262848326217</v>
      </c>
      <c r="BB35">
        <v>0</v>
      </c>
      <c r="BC35">
        <v>0</v>
      </c>
      <c r="BD35">
        <f t="shared" si="2"/>
        <v>244.13500993734507</v>
      </c>
      <c r="BF35">
        <v>0</v>
      </c>
      <c r="BG35">
        <v>0</v>
      </c>
      <c r="BH35">
        <v>16.471595124495309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1.8075256390391874</v>
      </c>
      <c r="BR35">
        <v>0</v>
      </c>
      <c r="BS35">
        <v>99.182139412263055</v>
      </c>
      <c r="BT35">
        <v>0</v>
      </c>
      <c r="BU35">
        <v>0</v>
      </c>
      <c r="BV35">
        <f t="shared" si="3"/>
        <v>117.46126017579755</v>
      </c>
      <c r="BX35">
        <v>0</v>
      </c>
      <c r="BY35">
        <v>0</v>
      </c>
      <c r="BZ35">
        <v>21.710359319971488</v>
      </c>
      <c r="CA35">
        <v>32.744434846868025</v>
      </c>
      <c r="CB35">
        <v>0</v>
      </c>
      <c r="CC35">
        <v>0</v>
      </c>
      <c r="CD35">
        <v>1.2897146010062039</v>
      </c>
      <c r="CE35">
        <v>57.230144983784697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48.71059322057107</v>
      </c>
      <c r="CL35">
        <v>0</v>
      </c>
      <c r="CM35">
        <v>0</v>
      </c>
      <c r="CN35">
        <f t="shared" si="4"/>
        <v>161.68524697220147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5"/>
        <v>148.58198825487801</v>
      </c>
      <c r="DI35">
        <v>2050</v>
      </c>
      <c r="DJ35">
        <f t="shared" si="6"/>
        <v>1890.7823130889797</v>
      </c>
      <c r="DK35">
        <f t="shared" si="7"/>
        <v>1729.0970661167783</v>
      </c>
      <c r="DN35">
        <v>2050</v>
      </c>
      <c r="DO35">
        <v>1890.7823130889797</v>
      </c>
      <c r="DP35">
        <v>1729.0970661167783</v>
      </c>
      <c r="DU35">
        <f t="shared" si="12"/>
        <v>2044</v>
      </c>
      <c r="DV35">
        <f t="shared" si="15"/>
        <v>124.33243499403316</v>
      </c>
      <c r="DW35">
        <f t="shared" si="16"/>
        <v>4.6972580101808631E-2</v>
      </c>
      <c r="DX35">
        <f t="shared" si="17"/>
        <v>330.02281112517733</v>
      </c>
      <c r="DY35">
        <f t="shared" si="18"/>
        <v>34.825018121121154</v>
      </c>
      <c r="DZ35">
        <f t="shared" si="19"/>
        <v>2.4037418994604895E-6</v>
      </c>
      <c r="EA35">
        <f t="shared" si="20"/>
        <v>1.0797041539894625</v>
      </c>
      <c r="EB35">
        <f t="shared" si="21"/>
        <v>219.49580795131294</v>
      </c>
      <c r="EC35">
        <f t="shared" si="22"/>
        <v>289.24403593557633</v>
      </c>
      <c r="ED35">
        <f t="shared" si="41"/>
        <v>4.0251575589571638E-6</v>
      </c>
      <c r="EE35">
        <f t="shared" ref="EE35:EK35" si="49">L29+AE29+AW29+BO29+CG29+CY29</f>
        <v>2.127668222862726E-4</v>
      </c>
      <c r="EF35">
        <f t="shared" si="49"/>
        <v>1.4269235924010573</v>
      </c>
      <c r="EG35">
        <f t="shared" si="49"/>
        <v>21.433285369810783</v>
      </c>
      <c r="EH35">
        <f t="shared" si="49"/>
        <v>72.649049263543247</v>
      </c>
      <c r="EI35">
        <f t="shared" si="49"/>
        <v>505.85728179826049</v>
      </c>
      <c r="EJ35">
        <f t="shared" si="49"/>
        <v>9.4154349521002345</v>
      </c>
      <c r="EK35">
        <f t="shared" si="49"/>
        <v>143.68864315374208</v>
      </c>
      <c r="EL35">
        <f t="shared" si="24"/>
        <v>1.124746581625</v>
      </c>
      <c r="EM35">
        <f t="shared" si="25"/>
        <v>1754.6423687685169</v>
      </c>
    </row>
    <row r="36" spans="2:143" x14ac:dyDescent="0.3">
      <c r="B36">
        <v>2051</v>
      </c>
      <c r="C36">
        <v>0</v>
      </c>
      <c r="D36">
        <v>0</v>
      </c>
      <c r="E36">
        <v>98.119059319323455</v>
      </c>
      <c r="F36">
        <v>0</v>
      </c>
      <c r="G36">
        <v>0</v>
      </c>
      <c r="H36">
        <v>0</v>
      </c>
      <c r="I36">
        <v>113.68120880085476</v>
      </c>
      <c r="J36">
        <v>157.27332762079604</v>
      </c>
      <c r="K36">
        <v>0</v>
      </c>
      <c r="L36">
        <v>0</v>
      </c>
      <c r="M36">
        <v>1.5365316822840001</v>
      </c>
      <c r="N36">
        <v>0</v>
      </c>
      <c r="O36">
        <v>86.236807315570005</v>
      </c>
      <c r="P36">
        <v>256.73479219466998</v>
      </c>
      <c r="Q36">
        <v>0</v>
      </c>
      <c r="R36">
        <v>0.88667113538877174</v>
      </c>
      <c r="S36">
        <v>1.3351127359129999</v>
      </c>
      <c r="T36">
        <f t="shared" si="0"/>
        <v>715.80351080479988</v>
      </c>
      <c r="V36">
        <v>148.37259345863785</v>
      </c>
      <c r="W36">
        <v>5.7669127942719237E-2</v>
      </c>
      <c r="X36">
        <v>151.03226638918164</v>
      </c>
      <c r="Y36">
        <v>2.0918653152535653E-2</v>
      </c>
      <c r="Z36">
        <v>2.9684251676982018E-6</v>
      </c>
      <c r="AA36">
        <v>1.333483692864474</v>
      </c>
      <c r="AB36">
        <v>2.0237411369209641E-3</v>
      </c>
      <c r="AC36">
        <v>5.4366246776320119E-2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152.10577891333639</v>
      </c>
      <c r="AJ36">
        <v>10.78634198892505</v>
      </c>
      <c r="AK36">
        <v>44.544164126800723</v>
      </c>
      <c r="AL36">
        <f t="shared" si="1"/>
        <v>513.44725292190844</v>
      </c>
      <c r="AN36">
        <v>0</v>
      </c>
      <c r="AO36">
        <v>0</v>
      </c>
      <c r="AP36">
        <v>82.938058625834131</v>
      </c>
      <c r="AQ36">
        <v>8.0353573710107806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17.206821475976106</v>
      </c>
      <c r="AZ36">
        <v>0</v>
      </c>
      <c r="BA36">
        <v>138.92661304361502</v>
      </c>
      <c r="BB36">
        <v>0</v>
      </c>
      <c r="BC36">
        <v>0</v>
      </c>
      <c r="BD36">
        <f t="shared" si="2"/>
        <v>247.10685051643603</v>
      </c>
      <c r="BF36">
        <v>0</v>
      </c>
      <c r="BG36">
        <v>0</v>
      </c>
      <c r="BH36">
        <v>17.086630479081016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1.8750171345755737</v>
      </c>
      <c r="BR36">
        <v>0</v>
      </c>
      <c r="BS36">
        <v>102.89027166558745</v>
      </c>
      <c r="BT36">
        <v>0</v>
      </c>
      <c r="BU36">
        <v>0</v>
      </c>
      <c r="BV36">
        <f t="shared" si="3"/>
        <v>121.85191927924404</v>
      </c>
      <c r="BX36">
        <v>0</v>
      </c>
      <c r="BY36">
        <v>0</v>
      </c>
      <c r="BZ36">
        <v>22.372970353950361</v>
      </c>
      <c r="CA36">
        <v>33.892727966814668</v>
      </c>
      <c r="CB36">
        <v>0</v>
      </c>
      <c r="CC36">
        <v>0</v>
      </c>
      <c r="CD36">
        <v>1.3331159518530427</v>
      </c>
      <c r="CE36">
        <v>58.784367339006124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50.222137921897904</v>
      </c>
      <c r="CL36">
        <v>0</v>
      </c>
      <c r="CM36">
        <v>0</v>
      </c>
      <c r="CN36">
        <f t="shared" si="4"/>
        <v>166.60531953352211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5"/>
        <v>153.78826325488146</v>
      </c>
      <c r="DI36">
        <v>2051</v>
      </c>
      <c r="DJ36">
        <f t="shared" si="6"/>
        <v>1918.6031163107916</v>
      </c>
      <c r="DK36">
        <f t="shared" si="7"/>
        <v>1751.9977967772695</v>
      </c>
      <c r="DN36">
        <v>2051</v>
      </c>
      <c r="DO36">
        <v>1918.6031163107921</v>
      </c>
      <c r="DP36">
        <v>1751.99779677727</v>
      </c>
      <c r="DU36">
        <f t="shared" si="12"/>
        <v>2045</v>
      </c>
      <c r="DV36">
        <f t="shared" si="15"/>
        <v>128.19846893563761</v>
      </c>
      <c r="DW36">
        <f t="shared" si="16"/>
        <v>4.8367991019726227E-2</v>
      </c>
      <c r="DX36">
        <f t="shared" si="17"/>
        <v>337.995265715843</v>
      </c>
      <c r="DY36">
        <f t="shared" si="18"/>
        <v>35.740667656562422</v>
      </c>
      <c r="DZ36">
        <f t="shared" si="19"/>
        <v>2.4773668520211422E-6</v>
      </c>
      <c r="EA36">
        <f t="shared" si="20"/>
        <v>1.112790709270804</v>
      </c>
      <c r="EB36">
        <f t="shared" si="21"/>
        <v>203.14703145162434</v>
      </c>
      <c r="EC36">
        <f t="shared" si="22"/>
        <v>279.60736101073076</v>
      </c>
      <c r="ED36">
        <f t="shared" si="41"/>
        <v>4.1483876955832913E-6</v>
      </c>
      <c r="EE36">
        <f t="shared" ref="EE36:EK36" si="50">L30+AE30+AW30+BO30+CG30+CY30</f>
        <v>2.1928353879953086E-4</v>
      </c>
      <c r="EF36">
        <f t="shared" si="50"/>
        <v>1.4417420918759849</v>
      </c>
      <c r="EG36">
        <f t="shared" si="50"/>
        <v>21.786132463748185</v>
      </c>
      <c r="EH36">
        <f t="shared" si="50"/>
        <v>74.460551552718186</v>
      </c>
      <c r="EI36">
        <f t="shared" si="50"/>
        <v>532.81416087195339</v>
      </c>
      <c r="EJ36">
        <f t="shared" si="50"/>
        <v>9.5941448364877182</v>
      </c>
      <c r="EK36">
        <f t="shared" si="50"/>
        <v>150.93661530406951</v>
      </c>
      <c r="EL36">
        <f t="shared" si="24"/>
        <v>1.1527921390039999</v>
      </c>
      <c r="EM36">
        <f t="shared" si="25"/>
        <v>1778.0363186398392</v>
      </c>
    </row>
    <row r="37" spans="2:143" x14ac:dyDescent="0.3">
      <c r="B37">
        <v>2052</v>
      </c>
      <c r="C37">
        <v>0</v>
      </c>
      <c r="D37">
        <v>0</v>
      </c>
      <c r="E37">
        <v>101.97433925448381</v>
      </c>
      <c r="F37">
        <v>0</v>
      </c>
      <c r="G37">
        <v>0</v>
      </c>
      <c r="H37">
        <v>0</v>
      </c>
      <c r="I37">
        <v>101.56844815988416</v>
      </c>
      <c r="J37">
        <v>145.96449481914743</v>
      </c>
      <c r="K37">
        <v>0</v>
      </c>
      <c r="L37">
        <v>0</v>
      </c>
      <c r="M37">
        <v>1.5919029802289999</v>
      </c>
      <c r="N37">
        <v>0</v>
      </c>
      <c r="O37">
        <v>88.360201775692005</v>
      </c>
      <c r="P37">
        <v>271.09211914591748</v>
      </c>
      <c r="Q37">
        <v>0</v>
      </c>
      <c r="R37">
        <v>1.020898090332887</v>
      </c>
      <c r="S37">
        <v>1.367986993151</v>
      </c>
      <c r="T37">
        <f t="shared" si="0"/>
        <v>712.94039121883793</v>
      </c>
      <c r="V37">
        <v>153.38049245927073</v>
      </c>
      <c r="W37">
        <v>5.9386713574290019E-2</v>
      </c>
      <c r="X37">
        <v>153.57261989919073</v>
      </c>
      <c r="Y37">
        <v>2.0919246651971569E-2</v>
      </c>
      <c r="Z37">
        <v>3.0591692856859804E-6</v>
      </c>
      <c r="AA37">
        <v>1.3742671254439833</v>
      </c>
      <c r="AB37">
        <v>2.031050283738311E-3</v>
      </c>
      <c r="AC37">
        <v>5.4386393998759823E-2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157.36427020308741</v>
      </c>
      <c r="AJ37">
        <v>11.006691223728929</v>
      </c>
      <c r="AK37">
        <v>45.621950215081981</v>
      </c>
      <c r="AL37">
        <f t="shared" si="1"/>
        <v>527.64749250490581</v>
      </c>
      <c r="AN37">
        <v>0</v>
      </c>
      <c r="AO37">
        <v>0</v>
      </c>
      <c r="AP37">
        <v>83.873062895182315</v>
      </c>
      <c r="AQ37">
        <v>8.1604171204839808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17.474625193295381</v>
      </c>
      <c r="AZ37">
        <v>0</v>
      </c>
      <c r="BA37">
        <v>140.52110058820804</v>
      </c>
      <c r="BB37">
        <v>0</v>
      </c>
      <c r="BC37">
        <v>0</v>
      </c>
      <c r="BD37">
        <f t="shared" si="2"/>
        <v>250.02920579716971</v>
      </c>
      <c r="BF37">
        <v>0</v>
      </c>
      <c r="BG37">
        <v>0</v>
      </c>
      <c r="BH37">
        <v>17.725671432342928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1.9451428956440961</v>
      </c>
      <c r="BR37">
        <v>0</v>
      </c>
      <c r="BS37">
        <v>106.74327358076488</v>
      </c>
      <c r="BT37">
        <v>0</v>
      </c>
      <c r="BU37">
        <v>0</v>
      </c>
      <c r="BV37">
        <f t="shared" si="3"/>
        <v>126.4140879087519</v>
      </c>
      <c r="BX37">
        <v>0</v>
      </c>
      <c r="BY37">
        <v>0</v>
      </c>
      <c r="BZ37">
        <v>23.055844690716256</v>
      </c>
      <c r="CA37">
        <v>35.081544593310873</v>
      </c>
      <c r="CB37">
        <v>0</v>
      </c>
      <c r="CC37">
        <v>0</v>
      </c>
      <c r="CD37">
        <v>1.3779923973603518</v>
      </c>
      <c r="CE37">
        <v>60.380188757907682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51.78082483450352</v>
      </c>
      <c r="CL37">
        <v>0</v>
      </c>
      <c r="CM37">
        <v>0</v>
      </c>
      <c r="CN37">
        <f t="shared" si="4"/>
        <v>171.67639527379868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5"/>
        <v>158.99453825488501</v>
      </c>
      <c r="DI37">
        <v>2052</v>
      </c>
      <c r="DJ37">
        <f t="shared" si="6"/>
        <v>1947.7021109583484</v>
      </c>
      <c r="DK37">
        <f t="shared" si="7"/>
        <v>1776.0257156845496</v>
      </c>
      <c r="DN37">
        <v>2052</v>
      </c>
      <c r="DO37">
        <v>1947.7021109583497</v>
      </c>
      <c r="DP37">
        <v>1776.025715684551</v>
      </c>
      <c r="DU37">
        <f t="shared" si="12"/>
        <v>2046</v>
      </c>
      <c r="DV37">
        <f t="shared" si="15"/>
        <v>132.32578571188361</v>
      </c>
      <c r="DW37">
        <f t="shared" si="16"/>
        <v>4.9805486171763898E-2</v>
      </c>
      <c r="DX37">
        <f t="shared" si="17"/>
        <v>344.27823011799751</v>
      </c>
      <c r="DY37">
        <f t="shared" si="18"/>
        <v>36.670406937969567</v>
      </c>
      <c r="DZ37">
        <f t="shared" si="19"/>
        <v>2.5532239131106989E-6</v>
      </c>
      <c r="EA37">
        <f t="shared" si="20"/>
        <v>1.1468815540436976</v>
      </c>
      <c r="EB37">
        <f t="shared" si="21"/>
        <v>187.04311225483758</v>
      </c>
      <c r="EC37">
        <f t="shared" si="22"/>
        <v>269.47923204335723</v>
      </c>
      <c r="ED37">
        <f t="shared" si="41"/>
        <v>4.2753810628167387E-6</v>
      </c>
      <c r="EE37">
        <f t="shared" ref="EE37:EK37" si="51">L31+AE31+AW31+BO31+CG31+CY31</f>
        <v>2.2599791141842104E-4</v>
      </c>
      <c r="EF37">
        <f t="shared" si="51"/>
        <v>1.456192396595271</v>
      </c>
      <c r="EG37">
        <f t="shared" si="51"/>
        <v>22.183073307362832</v>
      </c>
      <c r="EH37">
        <f t="shared" si="51"/>
        <v>76.313730670719423</v>
      </c>
      <c r="EI37">
        <f t="shared" si="51"/>
        <v>560.25058871424051</v>
      </c>
      <c r="EJ37">
        <f t="shared" si="51"/>
        <v>9.7782857626315849</v>
      </c>
      <c r="EK37">
        <f t="shared" si="51"/>
        <v>156.61856513657301</v>
      </c>
      <c r="EL37">
        <f t="shared" si="24"/>
        <v>1.181482934223</v>
      </c>
      <c r="EM37">
        <f t="shared" si="25"/>
        <v>1798.7756058551231</v>
      </c>
    </row>
    <row r="38" spans="2:143" x14ac:dyDescent="0.3">
      <c r="DU38">
        <f t="shared" si="12"/>
        <v>2047</v>
      </c>
      <c r="DV38">
        <f t="shared" si="15"/>
        <v>136.57455901751126</v>
      </c>
      <c r="DW38">
        <f t="shared" si="16"/>
        <v>5.1286301106498733E-2</v>
      </c>
      <c r="DX38">
        <f t="shared" si="17"/>
        <v>350.48659724963073</v>
      </c>
      <c r="DY38">
        <f t="shared" si="18"/>
        <v>37.628091639787911</v>
      </c>
      <c r="DZ38">
        <f t="shared" si="19"/>
        <v>2.6313801704166553E-6</v>
      </c>
      <c r="EA38">
        <f t="shared" si="20"/>
        <v>1.1820063650240864</v>
      </c>
      <c r="EB38">
        <f t="shared" si="21"/>
        <v>171.34547179732499</v>
      </c>
      <c r="EC38">
        <f t="shared" si="22"/>
        <v>259.05747095830486</v>
      </c>
      <c r="ED38">
        <f t="shared" si="41"/>
        <v>4.406237908415336E-6</v>
      </c>
      <c r="EE38">
        <f t="shared" ref="EE38:EK38" si="52">L32+AE32+AW32+BO32+CG32+CY32</f>
        <v>2.3291583977268394E-4</v>
      </c>
      <c r="EF38">
        <f t="shared" si="52"/>
        <v>1.4702649167605182</v>
      </c>
      <c r="EG38">
        <f t="shared" si="52"/>
        <v>22.584497325756647</v>
      </c>
      <c r="EH38">
        <f t="shared" si="52"/>
        <v>78.209454931243243</v>
      </c>
      <c r="EI38">
        <f t="shared" si="52"/>
        <v>587.91559337396757</v>
      </c>
      <c r="EJ38">
        <f t="shared" si="52"/>
        <v>9.9680189570644533</v>
      </c>
      <c r="EK38">
        <f t="shared" si="52"/>
        <v>162.37964767410014</v>
      </c>
      <c r="EL38">
        <f t="shared" si="24"/>
        <v>1.2108324104549999</v>
      </c>
      <c r="EM38">
        <f t="shared" si="25"/>
        <v>1820.0640328714958</v>
      </c>
    </row>
    <row r="39" spans="2:143" x14ac:dyDescent="0.3">
      <c r="DU39">
        <f t="shared" si="12"/>
        <v>2048</v>
      </c>
      <c r="DV39">
        <f t="shared" si="15"/>
        <v>140.94922129704932</v>
      </c>
      <c r="DW39">
        <f t="shared" si="16"/>
        <v>5.2811720902048102E-2</v>
      </c>
      <c r="DX39">
        <f t="shared" si="17"/>
        <v>356.6711484977485</v>
      </c>
      <c r="DY39">
        <f t="shared" si="18"/>
        <v>38.614443979775047</v>
      </c>
      <c r="DZ39">
        <f t="shared" si="19"/>
        <v>2.7119052685147151E-6</v>
      </c>
      <c r="EA39">
        <f t="shared" si="20"/>
        <v>1.2181961987594485</v>
      </c>
      <c r="EB39">
        <f t="shared" si="21"/>
        <v>156.191543729817</v>
      </c>
      <c r="EC39">
        <f t="shared" si="22"/>
        <v>248.44633947644292</v>
      </c>
      <c r="ED39">
        <f t="shared" si="41"/>
        <v>4.5410684741941351E-6</v>
      </c>
      <c r="EE39">
        <f t="shared" ref="EE39:EK39" si="53">L33+AE33+AW33+BO33+CG33+CY33</f>
        <v>2.400434680604076E-4</v>
      </c>
      <c r="EF39">
        <f t="shared" si="53"/>
        <v>1.4839518317007565</v>
      </c>
      <c r="EG39">
        <f t="shared" si="53"/>
        <v>22.98957843481519</v>
      </c>
      <c r="EH39">
        <f t="shared" si="53"/>
        <v>80.14865742039018</v>
      </c>
      <c r="EI39">
        <f t="shared" si="53"/>
        <v>616.00563683922223</v>
      </c>
      <c r="EJ39">
        <f t="shared" si="53"/>
        <v>10.163513116122754</v>
      </c>
      <c r="EK39">
        <f t="shared" si="53"/>
        <v>168.21606323375602</v>
      </c>
      <c r="EL39">
        <f t="shared" si="24"/>
        <v>1.2408550136750001</v>
      </c>
      <c r="EM39">
        <f t="shared" si="25"/>
        <v>1842.392208086618</v>
      </c>
    </row>
    <row r="40" spans="2:143" x14ac:dyDescent="0.3">
      <c r="DU40">
        <f>B34</f>
        <v>2049</v>
      </c>
      <c r="DV40">
        <f t="shared" si="15"/>
        <v>145.4543730819191</v>
      </c>
      <c r="DW40">
        <f t="shared" si="16"/>
        <v>5.438307424656607E-2</v>
      </c>
      <c r="DX40">
        <f t="shared" si="17"/>
        <v>362.80666980954987</v>
      </c>
      <c r="DY40">
        <f t="shared" si="18"/>
        <v>39.629586292928529</v>
      </c>
      <c r="DZ40">
        <f t="shared" si="19"/>
        <v>2.794871138640563E-6</v>
      </c>
      <c r="EA40">
        <f t="shared" si="20"/>
        <v>1.2554832612995803</v>
      </c>
      <c r="EB40">
        <f t="shared" si="21"/>
        <v>141.69337601850037</v>
      </c>
      <c r="EC40">
        <f t="shared" si="22"/>
        <v>236.64200679011398</v>
      </c>
      <c r="ED40">
        <f t="shared" si="41"/>
        <v>4.6799898444066343E-6</v>
      </c>
      <c r="EE40">
        <f t="shared" ref="EE40:EK40" si="54">L34+AE34+AW34+BO34+CG34+CY34</f>
        <v>2.473871525077457E-4</v>
      </c>
      <c r="EF40">
        <f t="shared" si="54"/>
        <v>1.4972454457982101</v>
      </c>
      <c r="EG40">
        <f t="shared" si="54"/>
        <v>23.396044835516079</v>
      </c>
      <c r="EH40">
        <f t="shared" si="54"/>
        <v>82.132247527084488</v>
      </c>
      <c r="EI40">
        <f t="shared" si="54"/>
        <v>645.21852906413676</v>
      </c>
      <c r="EJ40">
        <f t="shared" si="54"/>
        <v>10.364943162470679</v>
      </c>
      <c r="EK40">
        <f t="shared" si="54"/>
        <v>174.12312218817874</v>
      </c>
      <c r="EL40">
        <f t="shared" si="24"/>
        <v>1.2715648229800001</v>
      </c>
      <c r="EM40">
        <f t="shared" si="25"/>
        <v>1865.5398302367366</v>
      </c>
    </row>
    <row r="41" spans="2:143" x14ac:dyDescent="0.3">
      <c r="DU41">
        <f t="shared" si="12"/>
        <v>2050</v>
      </c>
      <c r="DV41">
        <f t="shared" si="15"/>
        <v>150.09478311535781</v>
      </c>
      <c r="DW41">
        <f t="shared" si="16"/>
        <v>5.6001734943227015E-2</v>
      </c>
      <c r="DX41">
        <f t="shared" si="17"/>
        <v>368.88389874800208</v>
      </c>
      <c r="DY41">
        <f t="shared" si="18"/>
        <v>40.675244497176394</v>
      </c>
      <c r="DZ41">
        <f t="shared" si="19"/>
        <v>2.8803520966417506E-6</v>
      </c>
      <c r="EA41">
        <f t="shared" si="20"/>
        <v>1.2939008947495498</v>
      </c>
      <c r="EB41">
        <f t="shared" si="21"/>
        <v>127.94453305421297</v>
      </c>
      <c r="EC41">
        <f t="shared" si="22"/>
        <v>225.90992361614681</v>
      </c>
      <c r="ED41">
        <f t="shared" si="41"/>
        <v>4.8231246858797717E-6</v>
      </c>
      <c r="EE41">
        <f t="shared" ref="EE41:EK41" si="55">L35+AE35+AW35+BO35+CG35+CY35</f>
        <v>2.5495346549115147E-4</v>
      </c>
      <c r="EF41">
        <f t="shared" si="55"/>
        <v>1.5101401865546069</v>
      </c>
      <c r="EG41">
        <f t="shared" si="55"/>
        <v>23.804711241188194</v>
      </c>
      <c r="EH41">
        <f t="shared" si="55"/>
        <v>84.161221058288945</v>
      </c>
      <c r="EI41">
        <f t="shared" si="55"/>
        <v>674.47086391283506</v>
      </c>
      <c r="EJ41">
        <f t="shared" si="55"/>
        <v>10.572490170706466</v>
      </c>
      <c r="EK41">
        <f t="shared" si="55"/>
        <v>180.10136094649269</v>
      </c>
      <c r="EL41">
        <f t="shared" si="24"/>
        <v>1.3029772553829999</v>
      </c>
      <c r="EM41">
        <f t="shared" si="25"/>
        <v>1890.7823130889801</v>
      </c>
    </row>
    <row r="42" spans="2:143" x14ac:dyDescent="0.3">
      <c r="DU42">
        <f t="shared" si="12"/>
        <v>2051</v>
      </c>
      <c r="DV42">
        <f t="shared" si="15"/>
        <v>154.94911905718183</v>
      </c>
      <c r="DW42">
        <f t="shared" si="16"/>
        <v>5.7669127942719237E-2</v>
      </c>
      <c r="DX42">
        <f t="shared" si="17"/>
        <v>377.70504014072651</v>
      </c>
      <c r="DY42">
        <f t="shared" si="18"/>
        <v>41.949003990977985</v>
      </c>
      <c r="DZ42">
        <f t="shared" si="19"/>
        <v>2.9684251676982018E-6</v>
      </c>
      <c r="EA42">
        <f t="shared" si="20"/>
        <v>1.333483692864474</v>
      </c>
      <c r="EB42">
        <f t="shared" si="21"/>
        <v>115.01634849384473</v>
      </c>
      <c r="EC42">
        <f t="shared" si="22"/>
        <v>216.11206120657846</v>
      </c>
      <c r="ED42">
        <f t="shared" si="41"/>
        <v>4.9706010406478107E-6</v>
      </c>
      <c r="EE42">
        <f t="shared" ref="EE42:EK42" si="56">L36+AE36+AW36+BO36+CG36+CY36</f>
        <v>2.6274922188084258E-4</v>
      </c>
      <c r="EF42">
        <f t="shared" si="56"/>
        <v>1.5635126082126691</v>
      </c>
      <c r="EG42">
        <f t="shared" si="56"/>
        <v>24.192143599497619</v>
      </c>
      <c r="EH42">
        <f t="shared" si="56"/>
        <v>86.236897295601068</v>
      </c>
      <c r="EI42">
        <f t="shared" si="56"/>
        <v>700.87959373910678</v>
      </c>
      <c r="EJ42">
        <f t="shared" si="56"/>
        <v>10.78634198892505</v>
      </c>
      <c r="EK42">
        <f t="shared" si="56"/>
        <v>186.48651794517104</v>
      </c>
      <c r="EL42">
        <f t="shared" si="24"/>
        <v>1.3351127359129999</v>
      </c>
      <c r="EM42">
        <f t="shared" si="25"/>
        <v>1918.6031163107921</v>
      </c>
    </row>
    <row r="43" spans="2:143" x14ac:dyDescent="0.3">
      <c r="DU43">
        <f>B37</f>
        <v>2052</v>
      </c>
      <c r="DV43">
        <f t="shared" si="15"/>
        <v>159.94948095675565</v>
      </c>
      <c r="DW43">
        <f t="shared" si="16"/>
        <v>5.9386713574290019E-2</v>
      </c>
      <c r="DX43">
        <f t="shared" si="17"/>
        <v>386.3505379292975</v>
      </c>
      <c r="DY43">
        <f t="shared" si="18"/>
        <v>43.262880960446822</v>
      </c>
      <c r="DZ43">
        <f t="shared" si="19"/>
        <v>3.0591692856859804E-6</v>
      </c>
      <c r="EA43">
        <f t="shared" si="20"/>
        <v>1.3742671254439833</v>
      </c>
      <c r="EB43">
        <f t="shared" si="21"/>
        <v>102.94847160752825</v>
      </c>
      <c r="EC43">
        <f t="shared" si="22"/>
        <v>206.39906997105388</v>
      </c>
      <c r="ED43">
        <f t="shared" ref="ED43:EK43" si="57">K37+AD37+AV37+BN37+CF37+CX37</f>
        <v>5.1225505890949381E-6</v>
      </c>
      <c r="EE43">
        <f t="shared" si="57"/>
        <v>2.7078140690725859E-4</v>
      </c>
      <c r="EF43">
        <f t="shared" si="57"/>
        <v>1.6188867989774114</v>
      </c>
      <c r="EG43">
        <f t="shared" si="57"/>
        <v>24.582892886790532</v>
      </c>
      <c r="EH43">
        <f t="shared" si="57"/>
        <v>88.360292170559106</v>
      </c>
      <c r="EI43">
        <f t="shared" si="57"/>
        <v>727.50158835248124</v>
      </c>
      <c r="EJ43">
        <f t="shared" si="57"/>
        <v>11.006691223728929</v>
      </c>
      <c r="EK43">
        <f t="shared" si="57"/>
        <v>192.9193983054335</v>
      </c>
      <c r="EL43">
        <f t="shared" si="24"/>
        <v>1.367986993151</v>
      </c>
      <c r="EM43">
        <f t="shared" si="25"/>
        <v>1947.7021109583488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BF2</f>
        <v>Sector Terciario (PJ-año)</v>
      </c>
      <c r="X93" t="str">
        <f>BX2</f>
        <v>Sector Agropecuario, Construción y Minería (PJ-año)</v>
      </c>
      <c r="Y93" t="str">
        <f>CP2</f>
        <v>Sector No energético (PJ-año)</v>
      </c>
    </row>
    <row r="94" spans="19:25" x14ac:dyDescent="0.3">
      <c r="S94" t="str">
        <f>B3</f>
        <v>Año</v>
      </c>
      <c r="T94" t="str">
        <f t="shared" ref="T94:T128" si="58">T3</f>
        <v>Total</v>
      </c>
      <c r="U94" t="str">
        <f t="shared" ref="U94:U128" si="59">AL3</f>
        <v>Total</v>
      </c>
      <c r="V94" t="str">
        <f t="shared" ref="V94:V128" si="60">BD3</f>
        <v>Total</v>
      </c>
      <c r="W94" t="str">
        <f>BV3</f>
        <v>Total</v>
      </c>
      <c r="X94" t="str">
        <f>CN3</f>
        <v>Total</v>
      </c>
      <c r="Y94" t="str">
        <f>DF3</f>
        <v>Total</v>
      </c>
    </row>
    <row r="95" spans="19:25" x14ac:dyDescent="0.3">
      <c r="S95">
        <f t="shared" ref="S95:S128" si="61">B4</f>
        <v>2019</v>
      </c>
      <c r="T95">
        <f t="shared" si="58"/>
        <v>551.76188910137409</v>
      </c>
      <c r="U95">
        <f t="shared" si="59"/>
        <v>297.07396471719426</v>
      </c>
      <c r="V95">
        <f t="shared" si="60"/>
        <v>244.97711592120788</v>
      </c>
      <c r="W95">
        <f t="shared" ref="W95:W128" si="62">BV4</f>
        <v>77.990308556134167</v>
      </c>
      <c r="X95">
        <f t="shared" ref="X95:X128" si="63">CN4</f>
        <v>65.727143938759198</v>
      </c>
      <c r="Y95">
        <f t="shared" ref="Y95:Y128" si="64">DF4</f>
        <v>14.481799582783198</v>
      </c>
    </row>
    <row r="96" spans="19:25" x14ac:dyDescent="0.3">
      <c r="S96">
        <f t="shared" si="61"/>
        <v>2020</v>
      </c>
      <c r="T96">
        <f t="shared" si="58"/>
        <v>453.35147951466837</v>
      </c>
      <c r="U96">
        <f t="shared" si="59"/>
        <v>266.77860303881823</v>
      </c>
      <c r="V96">
        <f t="shared" si="60"/>
        <v>240.95802941600527</v>
      </c>
      <c r="W96">
        <f t="shared" si="62"/>
        <v>67.425473560609404</v>
      </c>
      <c r="X96">
        <f t="shared" si="63"/>
        <v>58.942772738990108</v>
      </c>
      <c r="Y96">
        <f t="shared" si="64"/>
        <v>11.729241365872198</v>
      </c>
    </row>
    <row r="97" spans="19:25" x14ac:dyDescent="0.3">
      <c r="S97">
        <f t="shared" si="61"/>
        <v>2021</v>
      </c>
      <c r="T97">
        <f t="shared" si="58"/>
        <v>590.72150257296767</v>
      </c>
      <c r="U97">
        <f t="shared" si="59"/>
        <v>292.02821890867347</v>
      </c>
      <c r="V97">
        <f t="shared" si="60"/>
        <v>248.72896476562482</v>
      </c>
      <c r="W97">
        <f t="shared" si="62"/>
        <v>75.707123981682983</v>
      </c>
      <c r="X97">
        <f t="shared" si="63"/>
        <v>66.981777871489044</v>
      </c>
      <c r="Y97">
        <f t="shared" si="64"/>
        <v>12.7179882548664</v>
      </c>
    </row>
    <row r="98" spans="19:25" x14ac:dyDescent="0.3">
      <c r="S98">
        <f t="shared" si="61"/>
        <v>2022</v>
      </c>
      <c r="T98">
        <f t="shared" si="58"/>
        <v>625.56290804788739</v>
      </c>
      <c r="U98">
        <f t="shared" si="59"/>
        <v>280.38063345445602</v>
      </c>
      <c r="V98">
        <f t="shared" si="60"/>
        <v>228.66422785455671</v>
      </c>
      <c r="W98">
        <f t="shared" si="62"/>
        <v>78.178738908268201</v>
      </c>
      <c r="X98">
        <f t="shared" si="63"/>
        <v>67.710332825335797</v>
      </c>
      <c r="Y98">
        <f t="shared" si="64"/>
        <v>12.7179882548664</v>
      </c>
    </row>
    <row r="99" spans="19:25" x14ac:dyDescent="0.3">
      <c r="S99">
        <f t="shared" si="61"/>
        <v>2023</v>
      </c>
      <c r="T99">
        <f t="shared" si="58"/>
        <v>639.31505395001329</v>
      </c>
      <c r="U99">
        <f t="shared" si="59"/>
        <v>288.06184612903559</v>
      </c>
      <c r="V99">
        <f t="shared" si="60"/>
        <v>225.81452050399253</v>
      </c>
      <c r="W99">
        <f t="shared" si="62"/>
        <v>78.120424063938401</v>
      </c>
      <c r="X99">
        <f t="shared" si="63"/>
        <v>69.597370430866235</v>
      </c>
      <c r="Y99">
        <f t="shared" si="64"/>
        <v>14.452738254864567</v>
      </c>
    </row>
    <row r="100" spans="19:25" x14ac:dyDescent="0.3">
      <c r="S100">
        <f t="shared" si="61"/>
        <v>2024</v>
      </c>
      <c r="T100">
        <f t="shared" si="58"/>
        <v>651.98057696114586</v>
      </c>
      <c r="U100">
        <f t="shared" si="59"/>
        <v>294.17579445712272</v>
      </c>
      <c r="V100">
        <f t="shared" si="60"/>
        <v>222.10408782323537</v>
      </c>
      <c r="W100">
        <f t="shared" si="62"/>
        <v>77.532618666457694</v>
      </c>
      <c r="X100">
        <f t="shared" si="63"/>
        <v>72.040834787726268</v>
      </c>
      <c r="Y100">
        <f t="shared" si="64"/>
        <v>16.187488254862732</v>
      </c>
    </row>
    <row r="101" spans="19:25" x14ac:dyDescent="0.3">
      <c r="S101">
        <f t="shared" si="61"/>
        <v>2025</v>
      </c>
      <c r="T101">
        <f t="shared" si="58"/>
        <v>666.68291304872366</v>
      </c>
      <c r="U101">
        <f t="shared" si="59"/>
        <v>305.56289157878501</v>
      </c>
      <c r="V101">
        <f t="shared" si="60"/>
        <v>218.62621905182493</v>
      </c>
      <c r="W101">
        <f t="shared" si="62"/>
        <v>76.844118461093601</v>
      </c>
      <c r="X101">
        <f t="shared" si="63"/>
        <v>74.825580428523011</v>
      </c>
      <c r="Y101">
        <f t="shared" si="64"/>
        <v>17.922238254860897</v>
      </c>
    </row>
    <row r="102" spans="19:25" x14ac:dyDescent="0.3">
      <c r="S102">
        <f t="shared" si="61"/>
        <v>2026</v>
      </c>
      <c r="T102">
        <f t="shared" si="58"/>
        <v>680.35053110744832</v>
      </c>
      <c r="U102">
        <f t="shared" si="59"/>
        <v>308.75942983201685</v>
      </c>
      <c r="V102">
        <f t="shared" si="60"/>
        <v>213.80793545272891</v>
      </c>
      <c r="W102">
        <f t="shared" si="62"/>
        <v>76.615089263882282</v>
      </c>
      <c r="X102">
        <f t="shared" si="63"/>
        <v>77.610624533546826</v>
      </c>
      <c r="Y102">
        <f t="shared" si="64"/>
        <v>21.754348254861416</v>
      </c>
    </row>
    <row r="103" spans="19:25" x14ac:dyDescent="0.3">
      <c r="S103">
        <f t="shared" si="61"/>
        <v>2027</v>
      </c>
      <c r="T103">
        <f t="shared" si="58"/>
        <v>695.17624212870146</v>
      </c>
      <c r="U103">
        <f t="shared" si="59"/>
        <v>309.13760366160329</v>
      </c>
      <c r="V103">
        <f t="shared" si="60"/>
        <v>206.64873592919213</v>
      </c>
      <c r="W103">
        <f t="shared" si="62"/>
        <v>75.119208808716351</v>
      </c>
      <c r="X103">
        <f t="shared" si="63"/>
        <v>80.1017215748209</v>
      </c>
      <c r="Y103">
        <f t="shared" si="64"/>
        <v>25.586458254861938</v>
      </c>
    </row>
    <row r="104" spans="19:25" x14ac:dyDescent="0.3">
      <c r="S104">
        <f t="shared" si="61"/>
        <v>2028</v>
      </c>
      <c r="T104">
        <f t="shared" si="58"/>
        <v>709.65158535947864</v>
      </c>
      <c r="U104">
        <f t="shared" si="59"/>
        <v>307.38462304350247</v>
      </c>
      <c r="V104">
        <f t="shared" si="60"/>
        <v>197.5751463234858</v>
      </c>
      <c r="W104">
        <f t="shared" si="62"/>
        <v>72.591625689848854</v>
      </c>
      <c r="X104">
        <f t="shared" si="63"/>
        <v>82.572884161195603</v>
      </c>
      <c r="Y104">
        <f t="shared" si="64"/>
        <v>29.418568254862457</v>
      </c>
    </row>
    <row r="105" spans="19:25" x14ac:dyDescent="0.3">
      <c r="S105">
        <f t="shared" si="61"/>
        <v>2029</v>
      </c>
      <c r="T105">
        <f t="shared" si="58"/>
        <v>722.51780701905818</v>
      </c>
      <c r="U105">
        <f t="shared" si="59"/>
        <v>304.96729366241374</v>
      </c>
      <c r="V105">
        <f t="shared" si="60"/>
        <v>188.16556845992332</v>
      </c>
      <c r="W105">
        <f t="shared" si="62"/>
        <v>69.784228972691764</v>
      </c>
      <c r="X105">
        <f t="shared" si="63"/>
        <v>85.221347720088005</v>
      </c>
      <c r="Y105">
        <f t="shared" si="64"/>
        <v>33.250678254862976</v>
      </c>
    </row>
    <row r="106" spans="19:25" x14ac:dyDescent="0.3">
      <c r="S106">
        <f t="shared" si="61"/>
        <v>2030</v>
      </c>
      <c r="T106">
        <f t="shared" si="58"/>
        <v>736.74844225606364</v>
      </c>
      <c r="U106">
        <f t="shared" si="59"/>
        <v>305.65138446897924</v>
      </c>
      <c r="V106">
        <f t="shared" si="60"/>
        <v>180.30710898584215</v>
      </c>
      <c r="W106">
        <f t="shared" si="62"/>
        <v>67.109570117889973</v>
      </c>
      <c r="X106">
        <f t="shared" si="63"/>
        <v>87.90567920881314</v>
      </c>
      <c r="Y106">
        <f t="shared" si="64"/>
        <v>37.082788254863502</v>
      </c>
    </row>
    <row r="107" spans="19:25" x14ac:dyDescent="0.3">
      <c r="S107">
        <f t="shared" si="61"/>
        <v>2031</v>
      </c>
      <c r="T107">
        <f t="shared" si="58"/>
        <v>753.74911437082949</v>
      </c>
      <c r="U107">
        <f t="shared" si="59"/>
        <v>306.94200772524465</v>
      </c>
      <c r="V107">
        <f t="shared" si="60"/>
        <v>177.89701184944505</v>
      </c>
      <c r="W107">
        <f t="shared" si="62"/>
        <v>66.534135324008119</v>
      </c>
      <c r="X107">
        <f t="shared" si="63"/>
        <v>90.673640396153829</v>
      </c>
      <c r="Y107">
        <f t="shared" si="64"/>
        <v>42.659098254864062</v>
      </c>
    </row>
    <row r="108" spans="19:25" x14ac:dyDescent="0.3">
      <c r="S108">
        <f t="shared" si="61"/>
        <v>2032</v>
      </c>
      <c r="T108">
        <f t="shared" si="58"/>
        <v>767.13820875386364</v>
      </c>
      <c r="U108">
        <f t="shared" si="59"/>
        <v>310.4369279434469</v>
      </c>
      <c r="V108">
        <f t="shared" si="60"/>
        <v>177.29702652148598</v>
      </c>
      <c r="W108">
        <f t="shared" si="62"/>
        <v>66.697172754916835</v>
      </c>
      <c r="X108">
        <f t="shared" si="63"/>
        <v>93.519435715243489</v>
      </c>
      <c r="Y108">
        <f t="shared" si="64"/>
        <v>48.23540825486463</v>
      </c>
    </row>
    <row r="109" spans="19:25" x14ac:dyDescent="0.3">
      <c r="S109">
        <f t="shared" si="61"/>
        <v>2033</v>
      </c>
      <c r="T109">
        <f t="shared" si="58"/>
        <v>779.14281647566281</v>
      </c>
      <c r="U109">
        <f t="shared" si="59"/>
        <v>315.86129316820092</v>
      </c>
      <c r="V109">
        <f t="shared" si="60"/>
        <v>178.21095907942603</v>
      </c>
      <c r="W109">
        <f t="shared" si="62"/>
        <v>67.496881213029226</v>
      </c>
      <c r="X109">
        <f t="shared" si="63"/>
        <v>96.454082270446207</v>
      </c>
      <c r="Y109">
        <f t="shared" si="64"/>
        <v>53.81171825486517</v>
      </c>
    </row>
    <row r="110" spans="19:25" x14ac:dyDescent="0.3">
      <c r="S110">
        <f t="shared" si="61"/>
        <v>2034</v>
      </c>
      <c r="T110">
        <f t="shared" si="58"/>
        <v>786.90730262231182</v>
      </c>
      <c r="U110">
        <f t="shared" si="59"/>
        <v>322.76211379687021</v>
      </c>
      <c r="V110">
        <f t="shared" si="60"/>
        <v>180.19002265137567</v>
      </c>
      <c r="W110">
        <f t="shared" si="62"/>
        <v>68.771409515724415</v>
      </c>
      <c r="X110">
        <f t="shared" si="63"/>
        <v>99.470862073218782</v>
      </c>
      <c r="Y110">
        <f t="shared" si="64"/>
        <v>59.388028254865745</v>
      </c>
    </row>
    <row r="111" spans="19:25" x14ac:dyDescent="0.3">
      <c r="S111">
        <f t="shared" si="61"/>
        <v>2035</v>
      </c>
      <c r="T111">
        <f t="shared" si="58"/>
        <v>794.60244419954677</v>
      </c>
      <c r="U111">
        <f t="shared" si="59"/>
        <v>330.73059774969488</v>
      </c>
      <c r="V111">
        <f t="shared" si="60"/>
        <v>182.8410259366251</v>
      </c>
      <c r="W111">
        <f t="shared" si="62"/>
        <v>70.375806526385361</v>
      </c>
      <c r="X111">
        <f t="shared" si="63"/>
        <v>102.5805422073641</v>
      </c>
      <c r="Y111">
        <f t="shared" si="64"/>
        <v>64.964338254866291</v>
      </c>
    </row>
    <row r="112" spans="19:25" x14ac:dyDescent="0.3">
      <c r="S112">
        <f t="shared" si="61"/>
        <v>2036</v>
      </c>
      <c r="T112">
        <f t="shared" si="58"/>
        <v>797.02152768045198</v>
      </c>
      <c r="U112">
        <f t="shared" si="59"/>
        <v>339.92851133300962</v>
      </c>
      <c r="V112">
        <f t="shared" si="60"/>
        <v>186.8723995233388</v>
      </c>
      <c r="W112">
        <f t="shared" si="62"/>
        <v>72.427197511043488</v>
      </c>
      <c r="X112">
        <f t="shared" si="63"/>
        <v>105.7781123151629</v>
      </c>
      <c r="Y112">
        <f t="shared" si="64"/>
        <v>71.237788254866899</v>
      </c>
    </row>
    <row r="113" spans="19:25" x14ac:dyDescent="0.3">
      <c r="S113">
        <f t="shared" si="61"/>
        <v>2037</v>
      </c>
      <c r="T113">
        <f t="shared" si="58"/>
        <v>797.95299510759151</v>
      </c>
      <c r="U113">
        <f t="shared" si="59"/>
        <v>349.57949443853693</v>
      </c>
      <c r="V113">
        <f t="shared" si="60"/>
        <v>191.02022497116462</v>
      </c>
      <c r="W113">
        <f t="shared" si="62"/>
        <v>74.596472559868673</v>
      </c>
      <c r="X113">
        <f t="shared" si="63"/>
        <v>109.07229963723685</v>
      </c>
      <c r="Y113">
        <f t="shared" si="64"/>
        <v>77.511238254867536</v>
      </c>
    </row>
    <row r="114" spans="19:25" x14ac:dyDescent="0.3">
      <c r="S114">
        <f t="shared" si="61"/>
        <v>2038</v>
      </c>
      <c r="T114">
        <f t="shared" si="58"/>
        <v>797.67052035637869</v>
      </c>
      <c r="U114">
        <f t="shared" si="59"/>
        <v>359.62589820338059</v>
      </c>
      <c r="V114">
        <f t="shared" si="60"/>
        <v>195.2263195935179</v>
      </c>
      <c r="W114">
        <f t="shared" si="62"/>
        <v>76.862640201134568</v>
      </c>
      <c r="X114">
        <f t="shared" si="63"/>
        <v>112.46070735798838</v>
      </c>
      <c r="Y114">
        <f t="shared" si="64"/>
        <v>83.784688254868158</v>
      </c>
    </row>
    <row r="115" spans="19:25" x14ac:dyDescent="0.3">
      <c r="S115">
        <f t="shared" si="61"/>
        <v>2039</v>
      </c>
      <c r="T115">
        <f t="shared" si="58"/>
        <v>794.30496374274719</v>
      </c>
      <c r="U115">
        <f t="shared" si="59"/>
        <v>370.04200807864794</v>
      </c>
      <c r="V115">
        <f t="shared" si="60"/>
        <v>199.4583016876521</v>
      </c>
      <c r="W115">
        <f t="shared" si="62"/>
        <v>79.215597319119752</v>
      </c>
      <c r="X115">
        <f t="shared" si="63"/>
        <v>115.94972190571957</v>
      </c>
      <c r="Y115">
        <f t="shared" si="64"/>
        <v>90.05813825486878</v>
      </c>
    </row>
    <row r="116" spans="19:25" x14ac:dyDescent="0.3">
      <c r="S116">
        <f t="shared" si="61"/>
        <v>2040</v>
      </c>
      <c r="T116">
        <f t="shared" si="58"/>
        <v>788.24467036226179</v>
      </c>
      <c r="U116">
        <f t="shared" si="59"/>
        <v>380.81938213432716</v>
      </c>
      <c r="V116">
        <f t="shared" si="60"/>
        <v>203.70254707296536</v>
      </c>
      <c r="W116">
        <f t="shared" si="62"/>
        <v>81.651119965421231</v>
      </c>
      <c r="X116">
        <f t="shared" si="63"/>
        <v>119.53938932960196</v>
      </c>
      <c r="Y116">
        <f t="shared" si="64"/>
        <v>96.331588254869416</v>
      </c>
    </row>
    <row r="117" spans="19:25" x14ac:dyDescent="0.3">
      <c r="S117">
        <f t="shared" si="61"/>
        <v>2041</v>
      </c>
      <c r="T117">
        <f t="shared" si="58"/>
        <v>782.88631489777686</v>
      </c>
      <c r="U117">
        <f t="shared" si="59"/>
        <v>391.16600292032609</v>
      </c>
      <c r="V117">
        <f t="shared" si="60"/>
        <v>207.94307780063286</v>
      </c>
      <c r="W117">
        <f t="shared" si="62"/>
        <v>84.649074277885148</v>
      </c>
      <c r="X117">
        <f t="shared" si="63"/>
        <v>123.23422295342124</v>
      </c>
      <c r="Y117">
        <f t="shared" si="64"/>
        <v>102.25511825487011</v>
      </c>
    </row>
    <row r="118" spans="19:25" x14ac:dyDescent="0.3">
      <c r="S118">
        <f t="shared" si="61"/>
        <v>2042</v>
      </c>
      <c r="T118">
        <f t="shared" si="58"/>
        <v>777.75261408037977</v>
      </c>
      <c r="U118">
        <f t="shared" si="59"/>
        <v>401.83215500651454</v>
      </c>
      <c r="V118">
        <f t="shared" si="60"/>
        <v>212.1778743721878</v>
      </c>
      <c r="W118">
        <f t="shared" si="62"/>
        <v>87.76456787459982</v>
      </c>
      <c r="X118">
        <f t="shared" si="63"/>
        <v>127.03608906219887</v>
      </c>
      <c r="Y118">
        <f t="shared" si="64"/>
        <v>108.17864825487084</v>
      </c>
    </row>
    <row r="119" spans="19:25" x14ac:dyDescent="0.3">
      <c r="S119">
        <f t="shared" si="61"/>
        <v>2043</v>
      </c>
      <c r="T119">
        <f t="shared" si="58"/>
        <v>768.72355838015631</v>
      </c>
      <c r="U119">
        <f t="shared" si="59"/>
        <v>412.82467903963277</v>
      </c>
      <c r="V119">
        <f t="shared" si="60"/>
        <v>216.40331295367017</v>
      </c>
      <c r="W119">
        <f t="shared" si="62"/>
        <v>91.001294499443105</v>
      </c>
      <c r="X119">
        <f t="shared" si="63"/>
        <v>130.94832283721794</v>
      </c>
      <c r="Y119">
        <f t="shared" si="64"/>
        <v>114.10217825487155</v>
      </c>
    </row>
    <row r="120" spans="19:25" x14ac:dyDescent="0.3">
      <c r="S120">
        <f t="shared" si="61"/>
        <v>2044</v>
      </c>
      <c r="T120">
        <f t="shared" si="58"/>
        <v>760.51306884972053</v>
      </c>
      <c r="U120">
        <f t="shared" si="59"/>
        <v>424.15200757952891</v>
      </c>
      <c r="V120">
        <f t="shared" si="60"/>
        <v>220.61407164135585</v>
      </c>
      <c r="W120">
        <f t="shared" si="62"/>
        <v>94.363575981521976</v>
      </c>
      <c r="X120">
        <f t="shared" si="63"/>
        <v>134.97393646151735</v>
      </c>
      <c r="Y120">
        <f t="shared" si="64"/>
        <v>120.02570825487227</v>
      </c>
    </row>
    <row r="121" spans="19:25" x14ac:dyDescent="0.3">
      <c r="S121">
        <f t="shared" si="61"/>
        <v>2045</v>
      </c>
      <c r="T121">
        <f t="shared" si="58"/>
        <v>754.478558127459</v>
      </c>
      <c r="U121">
        <f t="shared" si="59"/>
        <v>435.82355736863968</v>
      </c>
      <c r="V121">
        <f t="shared" si="60"/>
        <v>224.81307664439566</v>
      </c>
      <c r="W121">
        <f t="shared" si="62"/>
        <v>97.856165395603739</v>
      </c>
      <c r="X121">
        <f t="shared" si="63"/>
        <v>139.11572284886805</v>
      </c>
      <c r="Y121">
        <f t="shared" si="64"/>
        <v>125.94923825487298</v>
      </c>
    </row>
    <row r="122" spans="19:25" x14ac:dyDescent="0.3">
      <c r="S122">
        <f t="shared" si="61"/>
        <v>2046</v>
      </c>
      <c r="T122">
        <f t="shared" si="58"/>
        <v>746.85672944315911</v>
      </c>
      <c r="U122">
        <f t="shared" si="59"/>
        <v>447.83985583187217</v>
      </c>
      <c r="V122">
        <f t="shared" si="60"/>
        <v>228.74178171597615</v>
      </c>
      <c r="W122">
        <f t="shared" si="62"/>
        <v>101.48414896750779</v>
      </c>
      <c r="X122">
        <f t="shared" si="63"/>
        <v>143.37730164173382</v>
      </c>
      <c r="Y122">
        <f t="shared" si="64"/>
        <v>130.47578825487398</v>
      </c>
    </row>
    <row r="123" spans="19:25" x14ac:dyDescent="0.3">
      <c r="S123">
        <f t="shared" si="61"/>
        <v>2047</v>
      </c>
      <c r="T123">
        <f t="shared" si="58"/>
        <v>739.17575470814074</v>
      </c>
      <c r="U123">
        <f t="shared" si="59"/>
        <v>460.22047252626982</v>
      </c>
      <c r="V123">
        <f t="shared" si="60"/>
        <v>232.6511922949675</v>
      </c>
      <c r="W123">
        <f t="shared" si="62"/>
        <v>105.25289327821162</v>
      </c>
      <c r="X123">
        <f t="shared" si="63"/>
        <v>147.76138180903109</v>
      </c>
      <c r="Y123">
        <f t="shared" si="64"/>
        <v>135.00233825487501</v>
      </c>
    </row>
    <row r="124" spans="19:25" x14ac:dyDescent="0.3">
      <c r="S124">
        <f t="shared" si="61"/>
        <v>2048</v>
      </c>
      <c r="T124">
        <f t="shared" si="58"/>
        <v>731.90856782464175</v>
      </c>
      <c r="U124">
        <f t="shared" si="59"/>
        <v>472.97640812558518</v>
      </c>
      <c r="V124">
        <f t="shared" si="60"/>
        <v>236.53846957767053</v>
      </c>
      <c r="W124">
        <f t="shared" si="62"/>
        <v>109.1680284355709</v>
      </c>
      <c r="X124">
        <f t="shared" si="63"/>
        <v>152.27184586827374</v>
      </c>
      <c r="Y124">
        <f t="shared" si="64"/>
        <v>139.52888825487599</v>
      </c>
    </row>
    <row r="125" spans="19:25" x14ac:dyDescent="0.3">
      <c r="S125">
        <f t="shared" si="61"/>
        <v>2049</v>
      </c>
      <c r="T125">
        <f t="shared" si="58"/>
        <v>724.85367963887791</v>
      </c>
      <c r="U125">
        <f t="shared" si="59"/>
        <v>486.1190411675824</v>
      </c>
      <c r="V125">
        <f t="shared" si="60"/>
        <v>240.36464115594816</v>
      </c>
      <c r="W125">
        <f t="shared" si="62"/>
        <v>113.23543676555337</v>
      </c>
      <c r="X125">
        <f t="shared" si="63"/>
        <v>156.91159325389782</v>
      </c>
      <c r="Y125">
        <f t="shared" si="64"/>
        <v>144.055438254877</v>
      </c>
    </row>
    <row r="126" spans="19:25" x14ac:dyDescent="0.3">
      <c r="S126">
        <f t="shared" si="61"/>
        <v>2050</v>
      </c>
      <c r="T126">
        <f t="shared" si="58"/>
        <v>719.25867148344651</v>
      </c>
      <c r="U126">
        <f t="shared" si="59"/>
        <v>499.66013626531128</v>
      </c>
      <c r="V126">
        <f t="shared" si="60"/>
        <v>244.13500993734507</v>
      </c>
      <c r="W126">
        <f t="shared" si="62"/>
        <v>117.46126017579755</v>
      </c>
      <c r="X126">
        <f t="shared" si="63"/>
        <v>161.68524697220147</v>
      </c>
      <c r="Y126">
        <f t="shared" si="64"/>
        <v>148.58198825487801</v>
      </c>
    </row>
    <row r="127" spans="19:25" x14ac:dyDescent="0.3">
      <c r="S127">
        <f t="shared" si="61"/>
        <v>2051</v>
      </c>
      <c r="T127">
        <f t="shared" si="58"/>
        <v>715.80351080479988</v>
      </c>
      <c r="U127">
        <f t="shared" si="59"/>
        <v>513.44725292190844</v>
      </c>
      <c r="V127">
        <f t="shared" si="60"/>
        <v>247.10685051643603</v>
      </c>
      <c r="W127">
        <f t="shared" si="62"/>
        <v>121.85191927924404</v>
      </c>
      <c r="X127">
        <f t="shared" si="63"/>
        <v>166.60531953352211</v>
      </c>
      <c r="Y127">
        <f t="shared" si="64"/>
        <v>153.78826325488146</v>
      </c>
    </row>
    <row r="128" spans="19:25" x14ac:dyDescent="0.3">
      <c r="S128">
        <f t="shared" si="61"/>
        <v>2052</v>
      </c>
      <c r="T128">
        <f t="shared" si="58"/>
        <v>712.94039121883793</v>
      </c>
      <c r="U128">
        <f t="shared" si="59"/>
        <v>527.64749250490581</v>
      </c>
      <c r="V128">
        <f t="shared" si="60"/>
        <v>250.02920579716971</v>
      </c>
      <c r="W128">
        <f t="shared" si="62"/>
        <v>126.4140879087519</v>
      </c>
      <c r="X128">
        <f t="shared" si="63"/>
        <v>171.67639527379868</v>
      </c>
      <c r="Y128">
        <f t="shared" si="64"/>
        <v>158.99453825488501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C522-E235-445E-9DD3-A85E7AF6C26A}">
  <sheetPr codeName="Hoja8"/>
  <dimension ref="B2:EN43"/>
  <sheetViews>
    <sheetView zoomScale="55" zoomScaleNormal="55" workbookViewId="0">
      <selection activeCell="EB5" sqref="EB5"/>
    </sheetView>
  </sheetViews>
  <sheetFormatPr baseColWidth="10" defaultRowHeight="14.4" x14ac:dyDescent="0.3"/>
  <cols>
    <col min="2" max="2" width="6.88671875" bestFit="1" customWidth="1"/>
    <col min="3" max="3" width="24.5546875" bestFit="1" customWidth="1"/>
    <col min="4" max="4" width="14.5546875" bestFit="1" customWidth="1"/>
    <col min="5" max="5" width="12" bestFit="1" customWidth="1"/>
    <col min="6" max="6" width="5.109375" bestFit="1" customWidth="1"/>
    <col min="7" max="7" width="8.6640625" bestFit="1" customWidth="1"/>
    <col min="8" max="8" width="9" bestFit="1" customWidth="1"/>
    <col min="9" max="10" width="12" bestFit="1" customWidth="1"/>
    <col min="11" max="11" width="14.5546875" bestFit="1" customWidth="1"/>
    <col min="12" max="12" width="6.6640625" bestFit="1" customWidth="1"/>
    <col min="13" max="13" width="12" bestFit="1" customWidth="1"/>
    <col min="14" max="14" width="4.33203125" bestFit="1" customWidth="1"/>
    <col min="15" max="15" width="12.6640625" bestFit="1" customWidth="1"/>
    <col min="16" max="16" width="15.33203125" bestFit="1" customWidth="1"/>
    <col min="17" max="17" width="20.88671875" bestFit="1" customWidth="1"/>
    <col min="18" max="19" width="12" bestFit="1" customWidth="1"/>
    <col min="22" max="22" width="22.88671875" bestFit="1" customWidth="1"/>
    <col min="23" max="23" width="14.5546875" bestFit="1" customWidth="1"/>
    <col min="24" max="29" width="12" bestFit="1" customWidth="1"/>
    <col min="30" max="30" width="14.5546875" bestFit="1" customWidth="1"/>
    <col min="31" max="33" width="12" bestFit="1" customWidth="1"/>
    <col min="34" max="34" width="12.6640625" bestFit="1" customWidth="1"/>
    <col min="35" max="35" width="15.33203125" bestFit="1" customWidth="1"/>
    <col min="36" max="36" width="20.88671875" bestFit="1" customWidth="1"/>
    <col min="37" max="37" width="12" bestFit="1" customWidth="1"/>
    <col min="40" max="40" width="25.109375" bestFit="1" customWidth="1"/>
    <col min="41" max="41" width="14.5546875" bestFit="1" customWidth="1"/>
    <col min="42" max="43" width="12" bestFit="1" customWidth="1"/>
    <col min="44" max="44" width="8.6640625" bestFit="1" customWidth="1"/>
    <col min="45" max="45" width="9" bestFit="1" customWidth="1"/>
    <col min="46" max="46" width="8.5546875" bestFit="1" customWidth="1"/>
    <col min="47" max="47" width="6.5546875" bestFit="1" customWidth="1"/>
    <col min="48" max="48" width="14.5546875" bestFit="1" customWidth="1"/>
    <col min="49" max="49" width="6.6640625" bestFit="1" customWidth="1"/>
    <col min="50" max="50" width="7.88671875" bestFit="1" customWidth="1"/>
    <col min="51" max="51" width="12" bestFit="1" customWidth="1"/>
    <col min="52" max="52" width="12.6640625" bestFit="1" customWidth="1"/>
    <col min="53" max="53" width="15.33203125" bestFit="1" customWidth="1"/>
    <col min="54" max="54" width="20.88671875" bestFit="1" customWidth="1"/>
    <col min="55" max="55" width="10.33203125" bestFit="1" customWidth="1"/>
    <col min="58" max="58" width="22.6640625" bestFit="1" customWidth="1"/>
    <col min="59" max="59" width="14.5546875" bestFit="1" customWidth="1"/>
    <col min="60" max="60" width="12" bestFit="1" customWidth="1"/>
    <col min="61" max="61" width="5.109375" bestFit="1" customWidth="1"/>
    <col min="62" max="62" width="8.6640625" bestFit="1" customWidth="1"/>
    <col min="63" max="63" width="9" bestFit="1" customWidth="1"/>
    <col min="64" max="64" width="8.5546875" bestFit="1" customWidth="1"/>
    <col min="65" max="65" width="6.5546875" bestFit="1" customWidth="1"/>
    <col min="66" max="66" width="14.5546875" bestFit="1" customWidth="1"/>
    <col min="67" max="67" width="6.6640625" bestFit="1" customWidth="1"/>
    <col min="68" max="68" width="7.88671875" bestFit="1" customWidth="1"/>
    <col min="69" max="69" width="12" bestFit="1" customWidth="1"/>
    <col min="70" max="70" width="12.6640625" bestFit="1" customWidth="1"/>
    <col min="71" max="71" width="15.33203125" bestFit="1" customWidth="1"/>
    <col min="72" max="72" width="20.88671875" bestFit="1" customWidth="1"/>
    <col min="73" max="73" width="10.33203125" bestFit="1" customWidth="1"/>
    <col min="76" max="76" width="47.6640625" bestFit="1" customWidth="1"/>
    <col min="77" max="77" width="14.5546875" bestFit="1" customWidth="1"/>
    <col min="78" max="79" width="12" bestFit="1" customWidth="1"/>
    <col min="80" max="80" width="8.6640625" bestFit="1" customWidth="1"/>
    <col min="81" max="81" width="9" bestFit="1" customWidth="1"/>
    <col min="82" max="83" width="12" bestFit="1" customWidth="1"/>
    <col min="84" max="84" width="14.5546875" bestFit="1" customWidth="1"/>
    <col min="85" max="85" width="6.6640625" bestFit="1" customWidth="1"/>
    <col min="86" max="86" width="7.88671875" bestFit="1" customWidth="1"/>
    <col min="87" max="87" width="4.33203125" bestFit="1" customWidth="1"/>
    <col min="88" max="88" width="12.6640625" bestFit="1" customWidth="1"/>
    <col min="89" max="89" width="15.33203125" bestFit="1" customWidth="1"/>
    <col min="90" max="90" width="20.88671875" bestFit="1" customWidth="1"/>
    <col min="91" max="91" width="10.33203125" bestFit="1" customWidth="1"/>
    <col min="94" max="94" width="27.6640625" bestFit="1" customWidth="1"/>
    <col min="95" max="95" width="14.5546875" bestFit="1" customWidth="1"/>
    <col min="96" max="96" width="12" bestFit="1" customWidth="1"/>
    <col min="97" max="97" width="5.109375" bestFit="1" customWidth="1"/>
    <col min="98" max="98" width="8.6640625" bestFit="1" customWidth="1"/>
    <col min="99" max="99" width="9" bestFit="1" customWidth="1"/>
    <col min="100" max="100" width="8.5546875" bestFit="1" customWidth="1"/>
    <col min="101" max="101" width="6.5546875" bestFit="1" customWidth="1"/>
    <col min="102" max="102" width="14.5546875" bestFit="1" customWidth="1"/>
    <col min="103" max="103" width="6.6640625" bestFit="1" customWidth="1"/>
    <col min="104" max="104" width="7.88671875" bestFit="1" customWidth="1"/>
    <col min="105" max="105" width="4.33203125" bestFit="1" customWidth="1"/>
    <col min="106" max="106" width="12.6640625" bestFit="1" customWidth="1"/>
    <col min="107" max="107" width="15.33203125" bestFit="1" customWidth="1"/>
    <col min="108" max="108" width="20.88671875" bestFit="1" customWidth="1"/>
    <col min="109" max="109" width="12" bestFit="1" customWidth="1"/>
    <col min="113" max="113" width="6.88671875" bestFit="1" customWidth="1"/>
    <col min="114" max="115" width="12" bestFit="1" customWidth="1"/>
    <col min="118" max="118" width="5" bestFit="1" customWidth="1"/>
    <col min="119" max="120" width="12" bestFit="1" customWidth="1"/>
    <col min="122" max="122" width="5" bestFit="1" customWidth="1"/>
    <col min="123" max="123" width="12" bestFit="1" customWidth="1"/>
    <col min="124" max="124" width="11" bestFit="1" customWidth="1"/>
    <col min="125" max="126" width="12" bestFit="1" customWidth="1"/>
    <col min="127" max="127" width="11.33203125" bestFit="1" customWidth="1"/>
    <col min="128" max="128" width="10.33203125" bestFit="1" customWidth="1"/>
    <col min="129" max="129" width="5.109375" bestFit="1" customWidth="1"/>
    <col min="130" max="130" width="7.33203125" bestFit="1" customWidth="1"/>
    <col min="131" max="131" width="5.88671875" bestFit="1" customWidth="1"/>
  </cols>
  <sheetData>
    <row r="2" spans="2:144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44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  <c r="DS3" t="s">
        <v>14</v>
      </c>
      <c r="DT3" t="s">
        <v>26</v>
      </c>
      <c r="DU3" t="s">
        <v>27</v>
      </c>
      <c r="DV3" t="s">
        <v>13</v>
      </c>
      <c r="DW3" t="s">
        <v>28</v>
      </c>
      <c r="DX3" t="s">
        <v>29</v>
      </c>
      <c r="DY3" t="s">
        <v>10</v>
      </c>
      <c r="DZ3" t="s">
        <v>30</v>
      </c>
      <c r="EA3" t="s">
        <v>31</v>
      </c>
      <c r="EB3" t="s">
        <v>33</v>
      </c>
      <c r="EF3" t="s">
        <v>14</v>
      </c>
      <c r="EG3" t="s">
        <v>26</v>
      </c>
      <c r="EH3" t="s">
        <v>27</v>
      </c>
      <c r="EI3" t="s">
        <v>13</v>
      </c>
      <c r="EJ3" t="s">
        <v>28</v>
      </c>
      <c r="EK3" t="s">
        <v>29</v>
      </c>
      <c r="EL3" t="s">
        <v>10</v>
      </c>
      <c r="EM3" t="s">
        <v>30</v>
      </c>
      <c r="EN3" t="s">
        <v>31</v>
      </c>
    </row>
    <row r="4" spans="2:144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SUM(C4:DE4)</f>
        <v>2489.5426440521223</v>
      </c>
      <c r="DK4">
        <f>SUM(C4:DE4)-SUM(BX4:CM4)</f>
        <v>2423.8155001133632</v>
      </c>
      <c r="DN4">
        <v>2019</v>
      </c>
      <c r="DO4">
        <v>1252.0122218174527</v>
      </c>
      <c r="DP4">
        <v>1186.2850778786935</v>
      </c>
      <c r="DR4">
        <v>2019</v>
      </c>
      <c r="DS4">
        <f>J4+AC4+AU4+BM4+CE4+CW4</f>
        <v>243.97660772405638</v>
      </c>
      <c r="DT4">
        <f>C4+V4+AA4+AD4+AN4+AS4+AV4+BF4+BK4+BN4+BX4+CA4+CF4+CP4+CU4+CX4</f>
        <v>82.874442396574835</v>
      </c>
      <c r="DU4">
        <f>E4+AP4+X4+BH4+BZ4+CR4</f>
        <v>197.84993137428435</v>
      </c>
      <c r="DV4">
        <f>I4+AB4+AT4+BL4+CD4+CV4</f>
        <v>253.13094328236676</v>
      </c>
      <c r="DW4">
        <f>P4+Q4+AI4+AJ4+BA4+BB4+BS4+BT4+CK4+CL4+DC4+DD4</f>
        <v>210.10797145725226</v>
      </c>
      <c r="DX4">
        <f>R4+AK4+BC4+BU4+CM4+DE4</f>
        <v>0</v>
      </c>
      <c r="DY4">
        <f>F4+Y4+AQ4+BI4+CA4+CS4</f>
        <v>101.65324192888916</v>
      </c>
      <c r="DZ4">
        <f>D4+W4+AO4+BG4+BY4+CQ4</f>
        <v>84.568620180004331</v>
      </c>
      <c r="EA4">
        <f>DO4-SUM(DS4:DZ4)</f>
        <v>77.850463474024764</v>
      </c>
      <c r="EB4">
        <f>SUM(DS4:EA4)</f>
        <v>1252.0122218174527</v>
      </c>
      <c r="EE4">
        <v>2019</v>
      </c>
      <c r="EF4">
        <f>DS4/$EB4</f>
        <v>0.1948675927219734</v>
      </c>
      <c r="EG4">
        <f t="shared" ref="EG4:EN19" si="0">DT4/$EB4</f>
        <v>6.6192997921595526E-2</v>
      </c>
      <c r="EH4">
        <f t="shared" si="0"/>
        <v>0.15802555911721083</v>
      </c>
      <c r="EI4">
        <f t="shared" si="0"/>
        <v>0.2021792909616453</v>
      </c>
      <c r="EJ4">
        <f t="shared" si="0"/>
        <v>0.16781623038172439</v>
      </c>
      <c r="EK4">
        <f t="shared" si="0"/>
        <v>0</v>
      </c>
      <c r="EL4">
        <f t="shared" si="0"/>
        <v>8.1191892664854937E-2</v>
      </c>
      <c r="EM4">
        <f t="shared" si="0"/>
        <v>6.7546161855546724E-2</v>
      </c>
      <c r="EN4">
        <f t="shared" si="0"/>
        <v>6.2180274375449034E-2</v>
      </c>
    </row>
    <row r="5" spans="2:144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1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2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3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4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5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6">SUM(CO5:DE5)</f>
        <v>11.729241365872198</v>
      </c>
      <c r="DI5">
        <v>2020</v>
      </c>
      <c r="DJ5">
        <f t="shared" ref="DJ5:DJ37" si="7">SUM(C5:DE5)</f>
        <v>2186.6419579040553</v>
      </c>
      <c r="DK5">
        <f t="shared" ref="DK5:DK37" si="8">SUM(C5:DE5)-SUM(BX5:CM5)</f>
        <v>2127.699185165065</v>
      </c>
      <c r="DN5">
        <v>2020</v>
      </c>
      <c r="DO5">
        <v>1099.1855996349636</v>
      </c>
      <c r="DP5">
        <v>1040.2428268959736</v>
      </c>
      <c r="DR5">
        <v>2020</v>
      </c>
      <c r="DS5">
        <f t="shared" ref="DS5:DS37" si="9">J5+AC5+AU5+BM5+CE5+CW5</f>
        <v>216.60051991548292</v>
      </c>
      <c r="DT5">
        <f t="shared" ref="DT5:DT37" si="10">C5+V5+AA5+AD5+AN5+AS5+AV5+BF5+BK5+BN5+BX5+CA5+CF5+CP5+CU5+CX5</f>
        <v>83.101068302588345</v>
      </c>
      <c r="DU5">
        <f t="shared" ref="DU5:DU37" si="11">E5+AP5+X5+BH5+BZ5+CR5</f>
        <v>190.1949390274898</v>
      </c>
      <c r="DV5">
        <f t="shared" ref="DV5:DV37" si="12">I5+AB5+AT5+BL5+CD5+CV5</f>
        <v>216.19040690378336</v>
      </c>
      <c r="DW5">
        <f t="shared" ref="DW5:DW37" si="13">P5+Q5+AI5+AJ5+BA5+BB5+BS5+BT5+CK5+CL5+DC5+DD5</f>
        <v>193.48880030768021</v>
      </c>
      <c r="DX5">
        <f t="shared" ref="DX5:DX37" si="14">R5+AK5+BC5+BU5+CM5+DE5</f>
        <v>0</v>
      </c>
      <c r="DY5">
        <f t="shared" ref="DY5:DY37" si="15">F5+Y5+AQ5+BI5+CA5+CS5</f>
        <v>89.671000867831921</v>
      </c>
      <c r="DZ5">
        <f t="shared" ref="DZ5:DZ37" si="16">D5+W5+AO5+BG5+BY5+CQ5</f>
        <v>64.053822040994703</v>
      </c>
      <c r="EA5">
        <f t="shared" ref="EA5:EA37" si="17">DO5-SUM(DS5:DZ5)</f>
        <v>45.885042269112319</v>
      </c>
      <c r="EB5">
        <f t="shared" ref="EB5:EB37" si="18">SUM(DS5:EA5)</f>
        <v>1099.1855996349636</v>
      </c>
      <c r="EE5">
        <v>2020</v>
      </c>
      <c r="EF5">
        <f t="shared" ref="EF5:EN37" si="19">DS5/$EB5</f>
        <v>0.19705545631912874</v>
      </c>
      <c r="EG5">
        <f t="shared" si="0"/>
        <v>7.5602399021772099E-2</v>
      </c>
      <c r="EH5">
        <f t="shared" si="0"/>
        <v>0.17303259712522889</v>
      </c>
      <c r="EI5">
        <f t="shared" si="0"/>
        <v>0.19668235007407261</v>
      </c>
      <c r="EJ5">
        <f t="shared" si="0"/>
        <v>0.17602923507361931</v>
      </c>
      <c r="EK5">
        <f t="shared" si="0"/>
        <v>0</v>
      </c>
      <c r="EL5">
        <f t="shared" si="0"/>
        <v>8.1579490213128159E-2</v>
      </c>
      <c r="EM5">
        <f t="shared" si="0"/>
        <v>5.8273891199326841E-2</v>
      </c>
      <c r="EN5">
        <f t="shared" si="0"/>
        <v>4.1744580973723279E-2</v>
      </c>
    </row>
    <row r="6" spans="2:144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1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2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3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4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5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6"/>
        <v>12.7179882548664</v>
      </c>
      <c r="DI6">
        <v>2021</v>
      </c>
      <c r="DJ6">
        <f t="shared" si="7"/>
        <v>2561.0531644557418</v>
      </c>
      <c r="DK6">
        <f t="shared" si="8"/>
        <v>2494.0713865842527</v>
      </c>
      <c r="DN6">
        <v>2021</v>
      </c>
      <c r="DO6">
        <v>1286.8855763553047</v>
      </c>
      <c r="DP6">
        <v>1219.9037984838155</v>
      </c>
      <c r="DR6">
        <v>2021</v>
      </c>
      <c r="DS6">
        <f t="shared" si="9"/>
        <v>278.73113188030447</v>
      </c>
      <c r="DT6">
        <f t="shared" si="10"/>
        <v>88.736399187891067</v>
      </c>
      <c r="DU6">
        <f t="shared" si="11"/>
        <v>200.82102355802357</v>
      </c>
      <c r="DV6">
        <f t="shared" si="12"/>
        <v>282.41783039224606</v>
      </c>
      <c r="DW6">
        <f t="shared" si="13"/>
        <v>208.87597101210133</v>
      </c>
      <c r="DX6">
        <f t="shared" si="14"/>
        <v>0</v>
      </c>
      <c r="DY6">
        <f t="shared" si="15"/>
        <v>94.343268686809935</v>
      </c>
      <c r="DZ6">
        <f t="shared" si="16"/>
        <v>68.537589583864488</v>
      </c>
      <c r="EA6">
        <f t="shared" si="17"/>
        <v>64.422362054063569</v>
      </c>
      <c r="EB6">
        <f t="shared" si="18"/>
        <v>1286.8855763553047</v>
      </c>
      <c r="EE6">
        <v>2021</v>
      </c>
      <c r="EF6">
        <f t="shared" si="19"/>
        <v>0.21659356278568451</v>
      </c>
      <c r="EG6">
        <f t="shared" si="0"/>
        <v>6.8954381662438696E-2</v>
      </c>
      <c r="EH6">
        <f t="shared" si="0"/>
        <v>0.15605196549547587</v>
      </c>
      <c r="EI6">
        <f t="shared" si="0"/>
        <v>0.21945838509753526</v>
      </c>
      <c r="EJ6">
        <f t="shared" si="0"/>
        <v>0.16231122241938267</v>
      </c>
      <c r="EK6">
        <f t="shared" si="0"/>
        <v>0</v>
      </c>
      <c r="EL6">
        <f t="shared" si="0"/>
        <v>7.3311310982292086E-2</v>
      </c>
      <c r="EM6">
        <f t="shared" si="0"/>
        <v>5.3258495427367734E-2</v>
      </c>
      <c r="EN6">
        <f t="shared" si="0"/>
        <v>5.006067612982304E-2</v>
      </c>
    </row>
    <row r="7" spans="2:144" x14ac:dyDescent="0.3">
      <c r="B7">
        <v>2022</v>
      </c>
      <c r="C7">
        <v>0</v>
      </c>
      <c r="D7">
        <v>0</v>
      </c>
      <c r="E7">
        <v>19.746890846986251</v>
      </c>
      <c r="F7">
        <v>0</v>
      </c>
      <c r="G7">
        <v>0</v>
      </c>
      <c r="H7">
        <v>0</v>
      </c>
      <c r="I7">
        <v>297.23246258655689</v>
      </c>
      <c r="J7">
        <v>265.98020226843431</v>
      </c>
      <c r="K7">
        <v>0</v>
      </c>
      <c r="L7">
        <v>0</v>
      </c>
      <c r="M7">
        <v>0.97518424320300001</v>
      </c>
      <c r="N7">
        <v>0</v>
      </c>
      <c r="O7">
        <v>40.361976262120002</v>
      </c>
      <c r="P7">
        <v>0.60350758441798957</v>
      </c>
      <c r="Q7">
        <v>0</v>
      </c>
      <c r="R7">
        <v>7.0397404376226864E-8</v>
      </c>
      <c r="S7">
        <v>0.62488153529400003</v>
      </c>
      <c r="T7">
        <f t="shared" si="1"/>
        <v>625.5251053974099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0.10907997889216273</v>
      </c>
      <c r="AC7">
        <v>2.2639397293178618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50.807824514218865</v>
      </c>
      <c r="AJ7">
        <v>7.5870862242913404</v>
      </c>
      <c r="AK7">
        <v>0</v>
      </c>
      <c r="AL7">
        <f t="shared" si="2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3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4"/>
        <v>78.178738908268201</v>
      </c>
      <c r="BX7">
        <v>0</v>
      </c>
      <c r="BY7">
        <v>0</v>
      </c>
      <c r="BZ7">
        <v>8.9229426954523205</v>
      </c>
      <c r="CA7">
        <v>12.67436906265797</v>
      </c>
      <c r="CB7">
        <v>0</v>
      </c>
      <c r="CC7">
        <v>0</v>
      </c>
      <c r="CD7">
        <v>0.51009990278832351</v>
      </c>
      <c r="CE7">
        <v>25.676131387309859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19.904750246278333</v>
      </c>
      <c r="CL7">
        <v>0</v>
      </c>
      <c r="CM7">
        <v>0</v>
      </c>
      <c r="CN7">
        <f t="shared" si="5"/>
        <v>67.688293294486812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6"/>
        <v>12.7179882548664</v>
      </c>
      <c r="DI7">
        <v>2022</v>
      </c>
      <c r="DJ7">
        <f t="shared" si="7"/>
        <v>2573.591986073222</v>
      </c>
      <c r="DK7">
        <f t="shared" si="8"/>
        <v>2505.9036927787351</v>
      </c>
      <c r="DN7">
        <v>2022</v>
      </c>
      <c r="DO7">
        <v>1293.1549871640441</v>
      </c>
      <c r="DP7">
        <v>1225.4666938695573</v>
      </c>
      <c r="DR7">
        <v>2022</v>
      </c>
      <c r="DS7">
        <f t="shared" si="9"/>
        <v>293.92027338506205</v>
      </c>
      <c r="DT7">
        <f t="shared" si="10"/>
        <v>84.068653890051479</v>
      </c>
      <c r="DU7">
        <f t="shared" si="11"/>
        <v>197.01417797994281</v>
      </c>
      <c r="DV7">
        <f t="shared" si="12"/>
        <v>297.8516424682374</v>
      </c>
      <c r="DW7">
        <f t="shared" si="13"/>
        <v>205.7757587007618</v>
      </c>
      <c r="DX7">
        <f t="shared" si="14"/>
        <v>7.0397404376226864E-8</v>
      </c>
      <c r="DY7">
        <f t="shared" si="15"/>
        <v>81.238099876395765</v>
      </c>
      <c r="DZ7">
        <f t="shared" si="16"/>
        <v>67.700311962667485</v>
      </c>
      <c r="EA7">
        <f t="shared" si="17"/>
        <v>65.586068830527893</v>
      </c>
      <c r="EB7">
        <f t="shared" si="18"/>
        <v>1293.1549871640441</v>
      </c>
      <c r="EE7">
        <v>2022</v>
      </c>
      <c r="EF7">
        <f t="shared" si="19"/>
        <v>0.22728928574110396</v>
      </c>
      <c r="EG7">
        <f t="shared" si="0"/>
        <v>6.5010501234982199E-2</v>
      </c>
      <c r="EH7">
        <f t="shared" si="0"/>
        <v>0.15235155873466114</v>
      </c>
      <c r="EI7">
        <f t="shared" si="0"/>
        <v>0.23032942332878559</v>
      </c>
      <c r="EJ7">
        <f t="shared" si="0"/>
        <v>0.15912691111530158</v>
      </c>
      <c r="EK7">
        <f t="shared" si="0"/>
        <v>5.4438489643543823E-11</v>
      </c>
      <c r="EL7">
        <f t="shared" si="0"/>
        <v>6.2821626705825209E-2</v>
      </c>
      <c r="EM7">
        <f t="shared" si="0"/>
        <v>5.2352821304999006E-2</v>
      </c>
      <c r="EN7">
        <f t="shared" si="0"/>
        <v>5.0717871779902841E-2</v>
      </c>
    </row>
    <row r="8" spans="2:144" x14ac:dyDescent="0.3">
      <c r="B8">
        <v>2023</v>
      </c>
      <c r="C8">
        <v>0</v>
      </c>
      <c r="D8">
        <v>0</v>
      </c>
      <c r="E8">
        <v>20.353541640129794</v>
      </c>
      <c r="F8">
        <v>0</v>
      </c>
      <c r="G8">
        <v>0</v>
      </c>
      <c r="H8">
        <v>0</v>
      </c>
      <c r="I8">
        <v>306.55692878430267</v>
      </c>
      <c r="J8">
        <v>267.99136265669824</v>
      </c>
      <c r="K8">
        <v>0</v>
      </c>
      <c r="L8">
        <v>0</v>
      </c>
      <c r="M8">
        <v>0.99589262260699996</v>
      </c>
      <c r="N8">
        <v>0</v>
      </c>
      <c r="O8">
        <v>41.509862012924998</v>
      </c>
      <c r="P8">
        <v>0.67679025426515171</v>
      </c>
      <c r="Q8">
        <v>0</v>
      </c>
      <c r="R8">
        <v>1.7902803970284352E-7</v>
      </c>
      <c r="S8">
        <v>0.64265302907900002</v>
      </c>
      <c r="T8">
        <f t="shared" si="1"/>
        <v>638.72703117903484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2.0528620465470375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55.113084144429223</v>
      </c>
      <c r="AJ8">
        <v>7.7197840830468332</v>
      </c>
      <c r="AK8">
        <v>0</v>
      </c>
      <c r="AL8">
        <f t="shared" si="2"/>
        <v>288.06184612903559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3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4"/>
        <v>78.120424063938401</v>
      </c>
      <c r="BX8">
        <v>0</v>
      </c>
      <c r="BY8">
        <v>0</v>
      </c>
      <c r="BZ8">
        <v>9.1372844892750429</v>
      </c>
      <c r="CA8">
        <v>13.145298076232374</v>
      </c>
      <c r="CB8">
        <v>0</v>
      </c>
      <c r="CC8">
        <v>0</v>
      </c>
      <c r="CD8">
        <v>0.52714789362621861</v>
      </c>
      <c r="CE8">
        <v>26.327749252769063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20.414113174117652</v>
      </c>
      <c r="CL8">
        <v>0</v>
      </c>
      <c r="CM8">
        <v>0</v>
      </c>
      <c r="CN8">
        <f t="shared" si="5"/>
        <v>69.551592886020359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6"/>
        <v>14.452738254864567</v>
      </c>
      <c r="DI8">
        <v>2023</v>
      </c>
      <c r="DJ8">
        <f t="shared" si="7"/>
        <v>2615.0035677789078</v>
      </c>
      <c r="DK8">
        <f t="shared" si="8"/>
        <v>2545.4519748928874</v>
      </c>
      <c r="DN8">
        <v>2023</v>
      </c>
      <c r="DO8">
        <v>1314.7281530168862</v>
      </c>
      <c r="DP8">
        <v>1245.1765601308657</v>
      </c>
      <c r="DR8">
        <v>2023</v>
      </c>
      <c r="DS8">
        <f t="shared" si="9"/>
        <v>296.37197395601436</v>
      </c>
      <c r="DT8">
        <f t="shared" si="10"/>
        <v>90.158520774649574</v>
      </c>
      <c r="DU8">
        <f t="shared" si="11"/>
        <v>205.0828508768173</v>
      </c>
      <c r="DV8">
        <f t="shared" si="12"/>
        <v>307.1828990624835</v>
      </c>
      <c r="DW8">
        <f t="shared" si="13"/>
        <v>209.65347720900871</v>
      </c>
      <c r="DX8">
        <f t="shared" si="14"/>
        <v>1.3989263249183232</v>
      </c>
      <c r="DY8">
        <f t="shared" si="15"/>
        <v>76.869662358568718</v>
      </c>
      <c r="DZ8">
        <f t="shared" si="16"/>
        <v>61.264785200873973</v>
      </c>
      <c r="EA8">
        <f t="shared" si="17"/>
        <v>66.745057253551295</v>
      </c>
      <c r="EB8">
        <f t="shared" si="18"/>
        <v>1314.7281530168862</v>
      </c>
      <c r="EE8">
        <v>2023</v>
      </c>
      <c r="EF8">
        <f t="shared" si="19"/>
        <v>0.2254245284669186</v>
      </c>
      <c r="EG8">
        <f t="shared" si="0"/>
        <v>6.8575789274584423E-2</v>
      </c>
      <c r="EH8">
        <f t="shared" si="0"/>
        <v>0.15598878780089775</v>
      </c>
      <c r="EI8">
        <f t="shared" si="0"/>
        <v>0.23364746419827986</v>
      </c>
      <c r="EJ8">
        <f t="shared" si="0"/>
        <v>0.15946526795514354</v>
      </c>
      <c r="EK8">
        <f t="shared" si="0"/>
        <v>1.0640422673753726E-3</v>
      </c>
      <c r="EL8">
        <f t="shared" si="0"/>
        <v>5.8468103981935055E-2</v>
      </c>
      <c r="EM8">
        <f t="shared" si="0"/>
        <v>4.6598823536478338E-2</v>
      </c>
      <c r="EN8">
        <f t="shared" si="0"/>
        <v>5.0767192518386753E-2</v>
      </c>
    </row>
    <row r="9" spans="2:144" x14ac:dyDescent="0.3">
      <c r="B9">
        <v>2024</v>
      </c>
      <c r="C9">
        <v>0</v>
      </c>
      <c r="D9">
        <v>0</v>
      </c>
      <c r="E9">
        <v>20.966149385504842</v>
      </c>
      <c r="F9">
        <v>0</v>
      </c>
      <c r="G9">
        <v>0</v>
      </c>
      <c r="H9">
        <v>0</v>
      </c>
      <c r="I9">
        <v>314.62645611690482</v>
      </c>
      <c r="J9">
        <v>269.89239353017092</v>
      </c>
      <c r="K9">
        <v>0</v>
      </c>
      <c r="L9">
        <v>0</v>
      </c>
      <c r="M9">
        <v>1.022061786339</v>
      </c>
      <c r="N9">
        <v>0</v>
      </c>
      <c r="O9">
        <v>42.916947953156999</v>
      </c>
      <c r="P9">
        <v>0.74780910344903462</v>
      </c>
      <c r="Q9">
        <v>0</v>
      </c>
      <c r="R9">
        <v>3.6605977033153457E-7</v>
      </c>
      <c r="S9">
        <v>0.66443744362099999</v>
      </c>
      <c r="T9">
        <f t="shared" si="1"/>
        <v>650.83625568520642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8.7228501103070288E-2</v>
      </c>
      <c r="AC9">
        <v>1.8127835634504148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2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3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4"/>
        <v>77.532618666457694</v>
      </c>
      <c r="BX9">
        <v>0</v>
      </c>
      <c r="BY9">
        <v>0</v>
      </c>
      <c r="BZ9">
        <v>9.4363977510224473</v>
      </c>
      <c r="CA9">
        <v>13.571362142855083</v>
      </c>
      <c r="CB9">
        <v>0</v>
      </c>
      <c r="CC9">
        <v>0</v>
      </c>
      <c r="CD9">
        <v>0.54444269744256912</v>
      </c>
      <c r="CE9">
        <v>27.332386688423373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21.083544773258165</v>
      </c>
      <c r="CL9">
        <v>0</v>
      </c>
      <c r="CM9">
        <v>0</v>
      </c>
      <c r="CN9">
        <f t="shared" si="5"/>
        <v>71.968134053001634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6"/>
        <v>16.187488254862732</v>
      </c>
      <c r="DI9">
        <v>2024</v>
      </c>
      <c r="DJ9">
        <f t="shared" si="7"/>
        <v>2649.4212696249106</v>
      </c>
      <c r="DK9">
        <f t="shared" si="8"/>
        <v>2577.4531355719091</v>
      </c>
      <c r="DN9">
        <v>2024</v>
      </c>
      <c r="DO9">
        <v>1332.8043789398864</v>
      </c>
      <c r="DP9">
        <v>1260.8362448868847</v>
      </c>
      <c r="DR9">
        <v>2024</v>
      </c>
      <c r="DS9">
        <f t="shared" si="9"/>
        <v>299.03756378204469</v>
      </c>
      <c r="DT9">
        <f t="shared" si="10"/>
        <v>95.640092900349813</v>
      </c>
      <c r="DU9">
        <f t="shared" si="11"/>
        <v>212.64979800824045</v>
      </c>
      <c r="DV9">
        <f t="shared" si="12"/>
        <v>315.25812731545045</v>
      </c>
      <c r="DW9">
        <f t="shared" si="13"/>
        <v>213.69502054112672</v>
      </c>
      <c r="DX9">
        <f t="shared" si="14"/>
        <v>3.1336765119482308</v>
      </c>
      <c r="DY9">
        <f t="shared" si="15"/>
        <v>71.367111815005856</v>
      </c>
      <c r="DZ9">
        <f t="shared" si="16"/>
        <v>53.971191809724019</v>
      </c>
      <c r="EA9">
        <f t="shared" si="17"/>
        <v>68.051796255995896</v>
      </c>
      <c r="EB9">
        <f t="shared" si="18"/>
        <v>1332.8043789398864</v>
      </c>
      <c r="EE9">
        <v>2024</v>
      </c>
      <c r="EF9">
        <f t="shared" si="19"/>
        <v>0.22436718284186566</v>
      </c>
      <c r="EG9">
        <f t="shared" si="0"/>
        <v>7.175853742048928E-2</v>
      </c>
      <c r="EH9">
        <f t="shared" si="0"/>
        <v>0.15955064476707545</v>
      </c>
      <c r="EI9">
        <f t="shared" si="0"/>
        <v>0.23653743362263485</v>
      </c>
      <c r="EJ9">
        <f t="shared" si="0"/>
        <v>0.16033487278238079</v>
      </c>
      <c r="EK9">
        <f t="shared" si="0"/>
        <v>2.3511901382262559E-3</v>
      </c>
      <c r="EL9">
        <f t="shared" si="0"/>
        <v>5.3546576633977827E-2</v>
      </c>
      <c r="EM9">
        <f t="shared" si="0"/>
        <v>4.0494458648652358E-2</v>
      </c>
      <c r="EN9">
        <f t="shared" si="0"/>
        <v>5.1059103144697304E-2</v>
      </c>
    </row>
    <row r="10" spans="2:144" x14ac:dyDescent="0.3">
      <c r="B10">
        <v>2025</v>
      </c>
      <c r="C10">
        <v>0</v>
      </c>
      <c r="D10">
        <v>0</v>
      </c>
      <c r="E10">
        <v>21.687205770611389</v>
      </c>
      <c r="F10">
        <v>0</v>
      </c>
      <c r="G10">
        <v>0</v>
      </c>
      <c r="H10">
        <v>0</v>
      </c>
      <c r="I10">
        <v>323.18055844922452</v>
      </c>
      <c r="J10">
        <v>272.75838415425687</v>
      </c>
      <c r="K10">
        <v>0</v>
      </c>
      <c r="L10">
        <v>0</v>
      </c>
      <c r="M10">
        <v>1.0570591274259999</v>
      </c>
      <c r="N10">
        <v>0</v>
      </c>
      <c r="O10">
        <v>44.732808320982997</v>
      </c>
      <c r="P10">
        <v>0.87729078989532683</v>
      </c>
      <c r="Q10">
        <v>0</v>
      </c>
      <c r="R10">
        <v>7.4467039013250115E-7</v>
      </c>
      <c r="S10">
        <v>0.69255047770900002</v>
      </c>
      <c r="T10">
        <f t="shared" si="1"/>
        <v>664.98585783477654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1.585522051150738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2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3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4"/>
        <v>76.844118461093601</v>
      </c>
      <c r="BX10">
        <v>0</v>
      </c>
      <c r="BY10">
        <v>0</v>
      </c>
      <c r="BZ10">
        <v>9.8576969559796819</v>
      </c>
      <c r="CA10">
        <v>13.86732525056833</v>
      </c>
      <c r="CB10">
        <v>0</v>
      </c>
      <c r="CC10">
        <v>0</v>
      </c>
      <c r="CD10">
        <v>0.55980473510387097</v>
      </c>
      <c r="CE10">
        <v>28.471441186288523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21.966489574568801</v>
      </c>
      <c r="CL10">
        <v>0</v>
      </c>
      <c r="CM10">
        <v>0</v>
      </c>
      <c r="CN10">
        <f t="shared" si="5"/>
        <v>74.722757702509199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6"/>
        <v>17.922238254860897</v>
      </c>
      <c r="DI10">
        <v>2025</v>
      </c>
      <c r="DJ10">
        <f t="shared" si="7"/>
        <v>2699.4059275128388</v>
      </c>
      <c r="DK10">
        <f t="shared" si="8"/>
        <v>2624.6831698103297</v>
      </c>
      <c r="DN10">
        <v>2025</v>
      </c>
      <c r="DO10">
        <v>1358.6640828838501</v>
      </c>
      <c r="DP10">
        <v>1283.941325181341</v>
      </c>
      <c r="DR10">
        <v>2025</v>
      </c>
      <c r="DS10">
        <f t="shared" si="9"/>
        <v>302.81534739169615</v>
      </c>
      <c r="DT10">
        <f t="shared" si="10"/>
        <v>106.57970250576959</v>
      </c>
      <c r="DU10">
        <f t="shared" si="11"/>
        <v>217.94764582097221</v>
      </c>
      <c r="DV10">
        <f t="shared" si="12"/>
        <v>323.81662892921588</v>
      </c>
      <c r="DW10">
        <f t="shared" si="13"/>
        <v>219.86587862099441</v>
      </c>
      <c r="DX10">
        <f t="shared" si="14"/>
        <v>5.20425074466492</v>
      </c>
      <c r="DY10">
        <f t="shared" si="15"/>
        <v>65.482675820661996</v>
      </c>
      <c r="DZ10">
        <f t="shared" si="16"/>
        <v>47.064513404013383</v>
      </c>
      <c r="EA10">
        <f t="shared" si="17"/>
        <v>69.887439645861605</v>
      </c>
      <c r="EB10">
        <f t="shared" si="18"/>
        <v>1358.6640828838501</v>
      </c>
      <c r="EE10">
        <v>2025</v>
      </c>
      <c r="EF10">
        <f t="shared" si="19"/>
        <v>0.22287727423319492</v>
      </c>
      <c r="EG10">
        <f t="shared" si="0"/>
        <v>7.8444483701628043E-2</v>
      </c>
      <c r="EH10">
        <f t="shared" si="0"/>
        <v>0.16041319452440708</v>
      </c>
      <c r="EI10">
        <f t="shared" si="0"/>
        <v>0.23833457659519097</v>
      </c>
      <c r="EJ10">
        <f t="shared" si="0"/>
        <v>0.16182504666960448</v>
      </c>
      <c r="EK10">
        <f t="shared" si="0"/>
        <v>3.8304175478154762E-3</v>
      </c>
      <c r="EL10">
        <f t="shared" si="0"/>
        <v>4.8196369246525518E-2</v>
      </c>
      <c r="EM10">
        <f t="shared" si="0"/>
        <v>3.4640286732329002E-2</v>
      </c>
      <c r="EN10">
        <f t="shared" si="0"/>
        <v>5.1438350749304501E-2</v>
      </c>
    </row>
    <row r="11" spans="2:144" x14ac:dyDescent="0.3">
      <c r="B11">
        <v>2026</v>
      </c>
      <c r="C11">
        <v>0</v>
      </c>
      <c r="D11">
        <v>0</v>
      </c>
      <c r="E11">
        <v>22.443511479594445</v>
      </c>
      <c r="F11">
        <v>0</v>
      </c>
      <c r="G11">
        <v>0</v>
      </c>
      <c r="H11">
        <v>0</v>
      </c>
      <c r="I11">
        <v>330.75616515482773</v>
      </c>
      <c r="J11">
        <v>275.94076369834221</v>
      </c>
      <c r="K11">
        <v>0</v>
      </c>
      <c r="L11">
        <v>0</v>
      </c>
      <c r="M11">
        <v>1.080591903837</v>
      </c>
      <c r="N11">
        <v>0</v>
      </c>
      <c r="O11">
        <v>46.102911865698999</v>
      </c>
      <c r="P11">
        <v>1.0627831410822792</v>
      </c>
      <c r="Q11">
        <v>0</v>
      </c>
      <c r="R11">
        <v>1.4325126560753849E-6</v>
      </c>
      <c r="S11">
        <v>0.71376233316899995</v>
      </c>
      <c r="T11">
        <f t="shared" si="1"/>
        <v>678.1004910090644</v>
      </c>
      <c r="V11">
        <v>86.372025790460015</v>
      </c>
      <c r="W11">
        <v>38.339681355659728</v>
      </c>
      <c r="X11">
        <v>98.16597792972513</v>
      </c>
      <c r="Y11">
        <v>0.28767755957580399</v>
      </c>
      <c r="Z11">
        <v>2.8581556594338267E-2</v>
      </c>
      <c r="AA11">
        <v>0.82528191794908767</v>
      </c>
      <c r="AB11">
        <v>6.2445568136062654E-2</v>
      </c>
      <c r="AC11">
        <v>1.2987406257516749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70.571938333254423</v>
      </c>
      <c r="AJ11">
        <v>8.0406539982588043</v>
      </c>
      <c r="AK11">
        <v>0</v>
      </c>
      <c r="AL11">
        <f t="shared" si="2"/>
        <v>308.74437876939675</v>
      </c>
      <c r="AN11">
        <v>0</v>
      </c>
      <c r="AO11">
        <v>0</v>
      </c>
      <c r="AP11">
        <v>70.939386065889479</v>
      </c>
      <c r="AQ11">
        <v>43.46681979230739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29.398213774193007</v>
      </c>
      <c r="AZ11">
        <v>0</v>
      </c>
      <c r="BA11">
        <v>69.728353017894833</v>
      </c>
      <c r="BB11">
        <v>0</v>
      </c>
      <c r="BC11">
        <v>0</v>
      </c>
      <c r="BD11">
        <f t="shared" si="3"/>
        <v>213.5327726502847</v>
      </c>
      <c r="BF11">
        <v>0</v>
      </c>
      <c r="BG11">
        <v>0</v>
      </c>
      <c r="BH11">
        <v>16.965378468772666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3.0823300916471683</v>
      </c>
      <c r="BR11">
        <v>0</v>
      </c>
      <c r="BS11">
        <v>56.56738070346244</v>
      </c>
      <c r="BT11">
        <v>0</v>
      </c>
      <c r="BU11">
        <v>0</v>
      </c>
      <c r="BV11">
        <f t="shared" si="4"/>
        <v>76.615089263882282</v>
      </c>
      <c r="BX11">
        <v>0</v>
      </c>
      <c r="BY11">
        <v>0</v>
      </c>
      <c r="BZ11">
        <v>10.237553695766037</v>
      </c>
      <c r="CA11">
        <v>14.346119037939021</v>
      </c>
      <c r="CB11">
        <v>0</v>
      </c>
      <c r="CC11">
        <v>0</v>
      </c>
      <c r="CD11">
        <v>0.57972349940206325</v>
      </c>
      <c r="CE11">
        <v>29.51025504719863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22.801886506667358</v>
      </c>
      <c r="CL11">
        <v>0</v>
      </c>
      <c r="CM11">
        <v>0</v>
      </c>
      <c r="CN11">
        <f t="shared" si="5"/>
        <v>77.475537786973106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6"/>
        <v>21.754348254861416</v>
      </c>
      <c r="DI11">
        <v>2026</v>
      </c>
      <c r="DJ11">
        <f t="shared" si="7"/>
        <v>2730.6908872140634</v>
      </c>
      <c r="DK11">
        <f t="shared" si="8"/>
        <v>2653.2153494270901</v>
      </c>
      <c r="DN11">
        <v>2026</v>
      </c>
      <c r="DO11">
        <v>1376.2226177344623</v>
      </c>
      <c r="DP11">
        <v>1298.7470799474893</v>
      </c>
      <c r="DR11">
        <v>2026</v>
      </c>
      <c r="DS11">
        <f t="shared" si="9"/>
        <v>306.74975937129255</v>
      </c>
      <c r="DT11">
        <f t="shared" si="10"/>
        <v>108.69536929869506</v>
      </c>
      <c r="DU11">
        <f t="shared" si="11"/>
        <v>225.44427764449014</v>
      </c>
      <c r="DV11">
        <f t="shared" si="12"/>
        <v>331.39833422236586</v>
      </c>
      <c r="DW11">
        <f t="shared" si="13"/>
        <v>228.77299570062013</v>
      </c>
      <c r="DX11">
        <f t="shared" si="14"/>
        <v>7.9123008542797191</v>
      </c>
      <c r="DY11">
        <f t="shared" si="15"/>
        <v>58.100616389822214</v>
      </c>
      <c r="DZ11">
        <f t="shared" si="16"/>
        <v>38.339681355659728</v>
      </c>
      <c r="EA11">
        <f t="shared" si="17"/>
        <v>70.809282897237154</v>
      </c>
      <c r="EB11">
        <f t="shared" si="18"/>
        <v>1376.2226177344623</v>
      </c>
      <c r="EE11">
        <v>2026</v>
      </c>
      <c r="EF11">
        <f t="shared" si="19"/>
        <v>0.22289254326909988</v>
      </c>
      <c r="EG11">
        <f t="shared" si="0"/>
        <v>7.8980949664691144E-2</v>
      </c>
      <c r="EH11">
        <f t="shared" si="0"/>
        <v>0.16381381525004762</v>
      </c>
      <c r="EI11">
        <f t="shared" si="0"/>
        <v>0.24080285409631894</v>
      </c>
      <c r="EJ11">
        <f t="shared" si="0"/>
        <v>0.16623255042649004</v>
      </c>
      <c r="EK11">
        <f t="shared" si="0"/>
        <v>5.7492884888819427E-3</v>
      </c>
      <c r="EL11">
        <f t="shared" si="0"/>
        <v>4.2217454967763461E-2</v>
      </c>
      <c r="EM11">
        <f t="shared" si="0"/>
        <v>2.7858633379223566E-2</v>
      </c>
      <c r="EN11">
        <f t="shared" si="0"/>
        <v>5.1451910457483541E-2</v>
      </c>
    </row>
    <row r="12" spans="2:144" x14ac:dyDescent="0.3">
      <c r="B12">
        <v>2027</v>
      </c>
      <c r="C12">
        <v>0</v>
      </c>
      <c r="D12">
        <v>0</v>
      </c>
      <c r="E12">
        <v>23.324814794441675</v>
      </c>
      <c r="F12">
        <v>0</v>
      </c>
      <c r="G12">
        <v>0</v>
      </c>
      <c r="H12">
        <v>0</v>
      </c>
      <c r="I12">
        <v>338.29131962304405</v>
      </c>
      <c r="J12">
        <v>280.32720108831637</v>
      </c>
      <c r="K12">
        <v>0</v>
      </c>
      <c r="L12">
        <v>0</v>
      </c>
      <c r="M12">
        <v>1.0985491292730001</v>
      </c>
      <c r="N12">
        <v>0</v>
      </c>
      <c r="O12">
        <v>47.270754828491</v>
      </c>
      <c r="P12">
        <v>1.3969092461953705</v>
      </c>
      <c r="Q12">
        <v>0</v>
      </c>
      <c r="R12">
        <v>2.8035288720527029E-6</v>
      </c>
      <c r="S12">
        <v>0.73184280323399997</v>
      </c>
      <c r="T12">
        <f t="shared" si="1"/>
        <v>692.44139431652445</v>
      </c>
      <c r="V12">
        <v>86.24977660589613</v>
      </c>
      <c r="W12">
        <v>29.023879772389527</v>
      </c>
      <c r="X12">
        <v>103.14837597667498</v>
      </c>
      <c r="Y12">
        <v>0.21181366369089261</v>
      </c>
      <c r="Z12">
        <v>2.1632894875831241E-2</v>
      </c>
      <c r="AA12">
        <v>0.82262249028169943</v>
      </c>
      <c r="AB12">
        <v>4.7709172497033908E-2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75.876586670332941</v>
      </c>
      <c r="AJ12">
        <v>8.0268983881979672</v>
      </c>
      <c r="AK12">
        <v>0</v>
      </c>
      <c r="AL12">
        <f t="shared" si="2"/>
        <v>309.10047372575087</v>
      </c>
      <c r="AN12">
        <v>0</v>
      </c>
      <c r="AO12">
        <v>0</v>
      </c>
      <c r="AP12">
        <v>71.031306715092569</v>
      </c>
      <c r="AQ12">
        <v>34.999314412482967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29.375117367516701</v>
      </c>
      <c r="AZ12">
        <v>0</v>
      </c>
      <c r="BA12">
        <v>70.71101448748712</v>
      </c>
      <c r="BB12">
        <v>0</v>
      </c>
      <c r="BC12">
        <v>0</v>
      </c>
      <c r="BD12">
        <f t="shared" si="3"/>
        <v>206.11675298257936</v>
      </c>
      <c r="BF12">
        <v>0</v>
      </c>
      <c r="BG12">
        <v>0</v>
      </c>
      <c r="BH12">
        <v>16.308728028731384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2.8765460384976738</v>
      </c>
      <c r="BR12">
        <v>0</v>
      </c>
      <c r="BS12">
        <v>55.933934741487292</v>
      </c>
      <c r="BT12">
        <v>0</v>
      </c>
      <c r="BU12">
        <v>0</v>
      </c>
      <c r="BV12">
        <f t="shared" si="4"/>
        <v>75.119208808716351</v>
      </c>
      <c r="BX12">
        <v>0</v>
      </c>
      <c r="BY12">
        <v>0</v>
      </c>
      <c r="BZ12">
        <v>10.573873098833056</v>
      </c>
      <c r="CA12">
        <v>14.861849329928535</v>
      </c>
      <c r="CB12">
        <v>0</v>
      </c>
      <c r="CC12">
        <v>0</v>
      </c>
      <c r="CD12">
        <v>0.59988197370506746</v>
      </c>
      <c r="CE12">
        <v>30.340561110976687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23.557269009992048</v>
      </c>
      <c r="CL12">
        <v>0</v>
      </c>
      <c r="CM12">
        <v>0</v>
      </c>
      <c r="CN12">
        <f t="shared" si="5"/>
        <v>79.933434523435395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6"/>
        <v>25.586458254861938</v>
      </c>
      <c r="DI12">
        <v>2027</v>
      </c>
      <c r="DJ12">
        <f t="shared" si="7"/>
        <v>2751.0089869688754</v>
      </c>
      <c r="DK12">
        <f t="shared" si="8"/>
        <v>2671.0755524454398</v>
      </c>
      <c r="DN12">
        <v>2027</v>
      </c>
      <c r="DO12">
        <v>1388.2977226118685</v>
      </c>
      <c r="DP12">
        <v>1308.3642880884331</v>
      </c>
      <c r="DR12">
        <v>2027</v>
      </c>
      <c r="DS12">
        <f t="shared" si="9"/>
        <v>311.66071156061662</v>
      </c>
      <c r="DT12">
        <f t="shared" si="10"/>
        <v>109.37581497810496</v>
      </c>
      <c r="DU12">
        <f t="shared" si="11"/>
        <v>231.35130374219656</v>
      </c>
      <c r="DV12">
        <f t="shared" si="12"/>
        <v>338.93891076924615</v>
      </c>
      <c r="DW12">
        <f t="shared" si="13"/>
        <v>235.50261254369272</v>
      </c>
      <c r="DX12">
        <f t="shared" si="14"/>
        <v>11.182381936182468</v>
      </c>
      <c r="DY12">
        <f t="shared" si="15"/>
        <v>50.072977406102396</v>
      </c>
      <c r="DZ12">
        <f t="shared" si="16"/>
        <v>29.023879772389527</v>
      </c>
      <c r="EA12">
        <f t="shared" si="17"/>
        <v>71.189129903337061</v>
      </c>
      <c r="EB12">
        <f t="shared" si="18"/>
        <v>1388.2977226118685</v>
      </c>
      <c r="EE12">
        <v>2027</v>
      </c>
      <c r="EF12">
        <f t="shared" si="19"/>
        <v>0.22449126472258052</v>
      </c>
      <c r="EG12">
        <f t="shared" si="0"/>
        <v>7.8784120435155078E-2</v>
      </c>
      <c r="EH12">
        <f t="shared" si="0"/>
        <v>0.16664386894400771</v>
      </c>
      <c r="EI12">
        <f t="shared" si="0"/>
        <v>0.24413993140576845</v>
      </c>
      <c r="EJ12">
        <f t="shared" si="0"/>
        <v>0.16963408403539754</v>
      </c>
      <c r="EK12">
        <f t="shared" si="0"/>
        <v>8.0547434127778705E-3</v>
      </c>
      <c r="EL12">
        <f t="shared" si="0"/>
        <v>3.606789566138436E-2</v>
      </c>
      <c r="EM12">
        <f t="shared" si="0"/>
        <v>2.0906091899211336E-2</v>
      </c>
      <c r="EN12">
        <f t="shared" si="0"/>
        <v>5.1277999483717134E-2</v>
      </c>
    </row>
    <row r="13" spans="2:144" x14ac:dyDescent="0.3">
      <c r="B13">
        <v>2028</v>
      </c>
      <c r="C13">
        <v>0</v>
      </c>
      <c r="D13">
        <v>0</v>
      </c>
      <c r="E13">
        <v>24.273560591777517</v>
      </c>
      <c r="F13">
        <v>0</v>
      </c>
      <c r="G13">
        <v>0</v>
      </c>
      <c r="H13">
        <v>0</v>
      </c>
      <c r="I13">
        <v>344.67642988254636</v>
      </c>
      <c r="J13">
        <v>285.26460770446886</v>
      </c>
      <c r="K13">
        <v>0</v>
      </c>
      <c r="L13">
        <v>0</v>
      </c>
      <c r="M13">
        <v>1.1140236214399999</v>
      </c>
      <c r="N13">
        <v>0</v>
      </c>
      <c r="O13">
        <v>48.366248383284997</v>
      </c>
      <c r="P13">
        <v>2.0170082742758755</v>
      </c>
      <c r="Q13">
        <v>0</v>
      </c>
      <c r="R13">
        <v>5.3558800602222199E-6</v>
      </c>
      <c r="S13">
        <v>0.74880316439100003</v>
      </c>
      <c r="T13">
        <f t="shared" si="1"/>
        <v>706.4606869780647</v>
      </c>
      <c r="V13">
        <v>85.165006262673785</v>
      </c>
      <c r="W13">
        <v>19.41744876840022</v>
      </c>
      <c r="X13">
        <v>107.73963249769216</v>
      </c>
      <c r="Y13">
        <v>0.13842576362321085</v>
      </c>
      <c r="Z13">
        <v>1.4469970544368667E-2</v>
      </c>
      <c r="AA13">
        <v>0.81099367293624003</v>
      </c>
      <c r="AB13">
        <v>3.2527847200338411E-2</v>
      </c>
      <c r="AC13">
        <v>0.67901435547068612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80.760013195565392</v>
      </c>
      <c r="AJ13">
        <v>7.9645135435062144</v>
      </c>
      <c r="AK13">
        <v>0</v>
      </c>
      <c r="AL13">
        <f t="shared" si="2"/>
        <v>307.31465420560977</v>
      </c>
      <c r="AN13">
        <v>0</v>
      </c>
      <c r="AO13">
        <v>0</v>
      </c>
      <c r="AP13">
        <v>70.498252512773007</v>
      </c>
      <c r="AQ13">
        <v>26.375975888900633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29.137390898883126</v>
      </c>
      <c r="AZ13">
        <v>0</v>
      </c>
      <c r="BA13">
        <v>70.811778995591226</v>
      </c>
      <c r="BB13">
        <v>0</v>
      </c>
      <c r="BC13">
        <v>0</v>
      </c>
      <c r="BD13">
        <f t="shared" si="3"/>
        <v>196.82339829614799</v>
      </c>
      <c r="BF13">
        <v>0</v>
      </c>
      <c r="BG13">
        <v>0</v>
      </c>
      <c r="BH13">
        <v>15.381646695152401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2.6282805272707708</v>
      </c>
      <c r="BR13">
        <v>0</v>
      </c>
      <c r="BS13">
        <v>54.581698467425689</v>
      </c>
      <c r="BT13">
        <v>0</v>
      </c>
      <c r="BU13">
        <v>0</v>
      </c>
      <c r="BV13">
        <f t="shared" si="4"/>
        <v>72.591625689848854</v>
      </c>
      <c r="BX13">
        <v>0</v>
      </c>
      <c r="BY13">
        <v>0</v>
      </c>
      <c r="BZ13">
        <v>10.921463319825705</v>
      </c>
      <c r="CA13">
        <v>15.360527836540738</v>
      </c>
      <c r="CB13">
        <v>0</v>
      </c>
      <c r="CC13">
        <v>0</v>
      </c>
      <c r="CD13">
        <v>0.61966633440981711</v>
      </c>
      <c r="CE13">
        <v>31.137236238564292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24.330784630765493</v>
      </c>
      <c r="CL13">
        <v>0</v>
      </c>
      <c r="CM13">
        <v>0</v>
      </c>
      <c r="CN13">
        <f t="shared" si="5"/>
        <v>82.36967836010605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6"/>
        <v>29.418568254862457</v>
      </c>
      <c r="DI13">
        <v>2028</v>
      </c>
      <c r="DJ13">
        <f t="shared" si="7"/>
        <v>2760.5386553144172</v>
      </c>
      <c r="DK13">
        <f t="shared" si="8"/>
        <v>2678.1689769543109</v>
      </c>
      <c r="DN13">
        <v>2028</v>
      </c>
      <c r="DO13">
        <v>1394.9786117846397</v>
      </c>
      <c r="DP13">
        <v>1312.6089334245337</v>
      </c>
      <c r="DR13">
        <v>2028</v>
      </c>
      <c r="DS13">
        <f t="shared" si="9"/>
        <v>317.08085829850387</v>
      </c>
      <c r="DT13">
        <f t="shared" si="10"/>
        <v>108.77744507723821</v>
      </c>
      <c r="DU13">
        <f t="shared" si="11"/>
        <v>235.77876074564364</v>
      </c>
      <c r="DV13">
        <f t="shared" si="12"/>
        <v>345.32862406415654</v>
      </c>
      <c r="DW13">
        <f t="shared" si="13"/>
        <v>240.4657971071299</v>
      </c>
      <c r="DX13">
        <f t="shared" si="14"/>
        <v>15.014494488534176</v>
      </c>
      <c r="DY13">
        <f t="shared" si="15"/>
        <v>41.874929489064584</v>
      </c>
      <c r="DZ13">
        <f t="shared" si="16"/>
        <v>19.41744876840022</v>
      </c>
      <c r="EA13">
        <f t="shared" si="17"/>
        <v>71.24025374596863</v>
      </c>
      <c r="EB13">
        <f t="shared" si="18"/>
        <v>1394.9786117846397</v>
      </c>
      <c r="EE13">
        <v>2028</v>
      </c>
      <c r="EF13">
        <f t="shared" si="19"/>
        <v>0.22730159130744837</v>
      </c>
      <c r="EG13">
        <f t="shared" si="0"/>
        <v>7.7977858698547231E-2</v>
      </c>
      <c r="EH13">
        <f t="shared" si="0"/>
        <v>0.1690196242105852</v>
      </c>
      <c r="EI13">
        <f t="shared" si="0"/>
        <v>0.24755119623114999</v>
      </c>
      <c r="EJ13">
        <f t="shared" si="0"/>
        <v>0.17237955842168395</v>
      </c>
      <c r="EK13">
        <f t="shared" si="0"/>
        <v>1.0763243509035356E-2</v>
      </c>
      <c r="EL13">
        <f t="shared" si="0"/>
        <v>3.0018330844150131E-2</v>
      </c>
      <c r="EM13">
        <f t="shared" si="0"/>
        <v>1.3919531528557898E-2</v>
      </c>
      <c r="EN13">
        <f t="shared" si="0"/>
        <v>5.1069065248841881E-2</v>
      </c>
    </row>
    <row r="14" spans="2:144" x14ac:dyDescent="0.3">
      <c r="B14">
        <v>2029</v>
      </c>
      <c r="C14">
        <v>0</v>
      </c>
      <c r="D14">
        <v>0</v>
      </c>
      <c r="E14">
        <v>25.208627895951679</v>
      </c>
      <c r="F14">
        <v>0</v>
      </c>
      <c r="G14">
        <v>0</v>
      </c>
      <c r="H14">
        <v>0</v>
      </c>
      <c r="I14">
        <v>348.91394570774384</v>
      </c>
      <c r="J14">
        <v>290.05052289249124</v>
      </c>
      <c r="K14">
        <v>0</v>
      </c>
      <c r="L14">
        <v>0</v>
      </c>
      <c r="M14">
        <v>1.131589000365</v>
      </c>
      <c r="N14">
        <v>0</v>
      </c>
      <c r="O14">
        <v>49.588608517224003</v>
      </c>
      <c r="P14">
        <v>3.0764518316483667</v>
      </c>
      <c r="Q14">
        <v>0</v>
      </c>
      <c r="R14">
        <v>9.844412593031693E-6</v>
      </c>
      <c r="S14">
        <v>0.767727665813</v>
      </c>
      <c r="T14">
        <f t="shared" si="1"/>
        <v>718.73748335564972</v>
      </c>
      <c r="V14">
        <v>83.706209960668218</v>
      </c>
      <c r="W14">
        <v>9.7413109862475462</v>
      </c>
      <c r="X14">
        <v>112.20269502847638</v>
      </c>
      <c r="Y14">
        <v>7.3880790222609155E-2</v>
      </c>
      <c r="Z14">
        <v>7.251338804263585E-3</v>
      </c>
      <c r="AA14">
        <v>0.79597311064590159</v>
      </c>
      <c r="AB14">
        <v>1.7246483332301797E-2</v>
      </c>
      <c r="AC14">
        <v>0.36542596071007155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85.555070442087057</v>
      </c>
      <c r="AJ14">
        <v>7.8835388462835967</v>
      </c>
      <c r="AK14">
        <v>0</v>
      </c>
      <c r="AL14">
        <f t="shared" si="2"/>
        <v>304.85191798409153</v>
      </c>
      <c r="AN14">
        <v>0</v>
      </c>
      <c r="AO14">
        <v>0</v>
      </c>
      <c r="AP14">
        <v>69.605606362702531</v>
      </c>
      <c r="AQ14">
        <v>18.436938145199775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28.778734992287525</v>
      </c>
      <c r="AZ14">
        <v>0</v>
      </c>
      <c r="BA14">
        <v>70.417039572209802</v>
      </c>
      <c r="BB14">
        <v>0</v>
      </c>
      <c r="BC14">
        <v>0</v>
      </c>
      <c r="BD14">
        <f t="shared" si="3"/>
        <v>187.23831907239963</v>
      </c>
      <c r="BF14">
        <v>0</v>
      </c>
      <c r="BG14">
        <v>0</v>
      </c>
      <c r="BH14">
        <v>14.388426018253117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2.3737581438948254</v>
      </c>
      <c r="BR14">
        <v>0</v>
      </c>
      <c r="BS14">
        <v>53.022044810543818</v>
      </c>
      <c r="BT14">
        <v>0</v>
      </c>
      <c r="BU14">
        <v>0</v>
      </c>
      <c r="BV14">
        <f t="shared" si="4"/>
        <v>69.784228972691764</v>
      </c>
      <c r="BX14">
        <v>0</v>
      </c>
      <c r="BY14">
        <v>0</v>
      </c>
      <c r="BZ14">
        <v>11.285447043366561</v>
      </c>
      <c r="CA14">
        <v>15.904218340920727</v>
      </c>
      <c r="CB14">
        <v>0</v>
      </c>
      <c r="CC14">
        <v>0</v>
      </c>
      <c r="CD14">
        <v>0.64103485045301878</v>
      </c>
      <c r="CE14">
        <v>32.004595990973399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25.145203913047176</v>
      </c>
      <c r="CL14">
        <v>0</v>
      </c>
      <c r="CM14">
        <v>0</v>
      </c>
      <c r="CN14">
        <f t="shared" si="5"/>
        <v>84.980500138760874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6"/>
        <v>33.250678254862976</v>
      </c>
      <c r="DI14">
        <v>2029</v>
      </c>
      <c r="DJ14">
        <f t="shared" si="7"/>
        <v>2764.4355773020498</v>
      </c>
      <c r="DK14">
        <f t="shared" si="8"/>
        <v>2679.4550771632889</v>
      </c>
      <c r="DN14">
        <v>2029</v>
      </c>
      <c r="DO14">
        <v>1398.8431277784564</v>
      </c>
      <c r="DP14">
        <v>1313.8626276396956</v>
      </c>
      <c r="DR14">
        <v>2029</v>
      </c>
      <c r="DS14">
        <f t="shared" si="9"/>
        <v>322.42054484417474</v>
      </c>
      <c r="DT14">
        <f t="shared" si="10"/>
        <v>107.55645254545188</v>
      </c>
      <c r="DU14">
        <f t="shared" si="11"/>
        <v>239.38327235349266</v>
      </c>
      <c r="DV14">
        <f t="shared" si="12"/>
        <v>349.57222704152917</v>
      </c>
      <c r="DW14">
        <f t="shared" si="13"/>
        <v>245.0993494158198</v>
      </c>
      <c r="DX14">
        <f t="shared" si="14"/>
        <v>19.408639266181233</v>
      </c>
      <c r="DY14">
        <f t="shared" si="15"/>
        <v>34.415037276343114</v>
      </c>
      <c r="DZ14">
        <f t="shared" si="16"/>
        <v>9.7413109862475462</v>
      </c>
      <c r="EA14">
        <f t="shared" si="17"/>
        <v>71.246294049216203</v>
      </c>
      <c r="EB14">
        <f t="shared" si="18"/>
        <v>1398.8431277784564</v>
      </c>
      <c r="EE14">
        <v>2029</v>
      </c>
      <c r="EF14">
        <f t="shared" si="19"/>
        <v>0.23049085236328123</v>
      </c>
      <c r="EG14">
        <f t="shared" si="0"/>
        <v>7.6889574255739043E-2</v>
      </c>
      <c r="EH14">
        <f t="shared" si="0"/>
        <v>0.17112946233911464</v>
      </c>
      <c r="EI14">
        <f t="shared" si="0"/>
        <v>0.24990095036367305</v>
      </c>
      <c r="EJ14">
        <f t="shared" si="0"/>
        <v>0.17521575117938296</v>
      </c>
      <c r="EK14">
        <f t="shared" si="0"/>
        <v>1.3874779008997713E-2</v>
      </c>
      <c r="EL14">
        <f t="shared" si="0"/>
        <v>2.4602499446094887E-2</v>
      </c>
      <c r="EM14">
        <f t="shared" si="0"/>
        <v>6.9638337514786285E-3</v>
      </c>
      <c r="EN14">
        <f t="shared" si="0"/>
        <v>5.0932297292237853E-2</v>
      </c>
    </row>
    <row r="15" spans="2:144" x14ac:dyDescent="0.3">
      <c r="B15">
        <v>2030</v>
      </c>
      <c r="C15">
        <v>0</v>
      </c>
      <c r="D15">
        <v>0</v>
      </c>
      <c r="E15">
        <v>26.305485047095242</v>
      </c>
      <c r="F15">
        <v>0</v>
      </c>
      <c r="G15">
        <v>0</v>
      </c>
      <c r="H15">
        <v>0</v>
      </c>
      <c r="I15">
        <v>352.30056352504192</v>
      </c>
      <c r="J15">
        <v>295.66413277899494</v>
      </c>
      <c r="K15">
        <v>0</v>
      </c>
      <c r="L15">
        <v>0</v>
      </c>
      <c r="M15">
        <v>1.1483352321610001</v>
      </c>
      <c r="N15">
        <v>0</v>
      </c>
      <c r="O15">
        <v>50.813471055295999</v>
      </c>
      <c r="P15">
        <v>5.2176975343448913</v>
      </c>
      <c r="Q15">
        <v>0</v>
      </c>
      <c r="R15">
        <v>1.9072105544580369E-5</v>
      </c>
      <c r="S15">
        <v>0.78669090929600005</v>
      </c>
      <c r="T15">
        <f t="shared" si="1"/>
        <v>732.23639515433547</v>
      </c>
      <c r="V15">
        <v>82.420085396485078</v>
      </c>
      <c r="W15">
        <v>3.2991691026730566E-2</v>
      </c>
      <c r="X15">
        <v>105.50202576177243</v>
      </c>
      <c r="Y15">
        <v>2.0913948658320174E-2</v>
      </c>
      <c r="Z15">
        <v>1.6531390219851566E-6</v>
      </c>
      <c r="AA15">
        <v>0.78263930444279395</v>
      </c>
      <c r="AB15">
        <v>1.9220675311924585E-3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94.71446345656824</v>
      </c>
      <c r="AJ15">
        <v>7.8115371530817086</v>
      </c>
      <c r="AK15">
        <v>9.848602874400175</v>
      </c>
      <c r="AL15">
        <f t="shared" si="2"/>
        <v>305.60598607857463</v>
      </c>
      <c r="AN15">
        <v>0</v>
      </c>
      <c r="AO15">
        <v>0</v>
      </c>
      <c r="AP15">
        <v>68.77432270233021</v>
      </c>
      <c r="AQ15">
        <v>11.810546185177028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28.444378588072368</v>
      </c>
      <c r="AZ15">
        <v>0</v>
      </c>
      <c r="BA15">
        <v>70.20653832925008</v>
      </c>
      <c r="BB15">
        <v>0</v>
      </c>
      <c r="BC15">
        <v>0</v>
      </c>
      <c r="BD15">
        <f t="shared" si="3"/>
        <v>179.23578580482967</v>
      </c>
      <c r="BF15">
        <v>0</v>
      </c>
      <c r="BG15">
        <v>0</v>
      </c>
      <c r="BH15">
        <v>13.460038168045166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2.1320266618411083</v>
      </c>
      <c r="BR15">
        <v>0</v>
      </c>
      <c r="BS15">
        <v>51.517505288003704</v>
      </c>
      <c r="BT15">
        <v>0</v>
      </c>
      <c r="BU15">
        <v>0</v>
      </c>
      <c r="BV15">
        <f t="shared" si="4"/>
        <v>67.109570117889973</v>
      </c>
      <c r="BX15">
        <v>0</v>
      </c>
      <c r="BY15">
        <v>0</v>
      </c>
      <c r="BZ15">
        <v>11.654338672191086</v>
      </c>
      <c r="CA15">
        <v>16.459442807331413</v>
      </c>
      <c r="CB15">
        <v>0</v>
      </c>
      <c r="CC15">
        <v>0</v>
      </c>
      <c r="CD15">
        <v>0.6628041332237824</v>
      </c>
      <c r="CE15">
        <v>32.877016540064048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25.971290273390711</v>
      </c>
      <c r="CL15">
        <v>0</v>
      </c>
      <c r="CM15">
        <v>0</v>
      </c>
      <c r="CN15">
        <f t="shared" si="5"/>
        <v>87.624892426201043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6"/>
        <v>37.082788254863502</v>
      </c>
      <c r="DI15">
        <v>2030</v>
      </c>
      <c r="DJ15">
        <f t="shared" si="7"/>
        <v>2780.7080474185254</v>
      </c>
      <c r="DK15">
        <f t="shared" si="8"/>
        <v>2693.0831549923246</v>
      </c>
      <c r="DN15">
        <v>2030</v>
      </c>
      <c r="DO15">
        <v>1408.8954178366942</v>
      </c>
      <c r="DP15">
        <v>1321.2705254104931</v>
      </c>
      <c r="DR15">
        <v>2030</v>
      </c>
      <c r="DS15">
        <f t="shared" si="9"/>
        <v>328.59523189202429</v>
      </c>
      <c r="DT15">
        <f t="shared" si="10"/>
        <v>106.2311597718862</v>
      </c>
      <c r="DU15">
        <f t="shared" si="11"/>
        <v>231.84521010881556</v>
      </c>
      <c r="DV15">
        <f t="shared" si="12"/>
        <v>352.96528972579694</v>
      </c>
      <c r="DW15">
        <f t="shared" si="13"/>
        <v>255.4390320346393</v>
      </c>
      <c r="DX15">
        <f t="shared" si="14"/>
        <v>34.213421946502876</v>
      </c>
      <c r="DY15">
        <f t="shared" si="15"/>
        <v>28.290902941166763</v>
      </c>
      <c r="DZ15">
        <f t="shared" si="16"/>
        <v>3.2991691026730566E-2</v>
      </c>
      <c r="EA15">
        <f t="shared" si="17"/>
        <v>71.282177724835492</v>
      </c>
      <c r="EB15">
        <f t="shared" si="18"/>
        <v>1408.8954178366942</v>
      </c>
      <c r="EE15">
        <v>2030</v>
      </c>
      <c r="EF15">
        <f t="shared" si="19"/>
        <v>0.23322897337303425</v>
      </c>
      <c r="EG15">
        <f t="shared" si="0"/>
        <v>7.5400316039781104E-2</v>
      </c>
      <c r="EH15">
        <f t="shared" si="0"/>
        <v>0.16455814049335554</v>
      </c>
      <c r="EI15">
        <f t="shared" si="0"/>
        <v>0.25052625287671232</v>
      </c>
      <c r="EJ15">
        <f t="shared" si="0"/>
        <v>0.18130446646412998</v>
      </c>
      <c r="EK15">
        <f t="shared" si="0"/>
        <v>2.4283862033589617E-2</v>
      </c>
      <c r="EL15">
        <f t="shared" si="0"/>
        <v>2.0080200831802248E-2</v>
      </c>
      <c r="EM15">
        <f t="shared" si="0"/>
        <v>2.3416706881897639E-5</v>
      </c>
      <c r="EN15">
        <f t="shared" si="0"/>
        <v>5.0594371180713041E-2</v>
      </c>
    </row>
    <row r="16" spans="2:144" x14ac:dyDescent="0.3">
      <c r="B16">
        <v>2031</v>
      </c>
      <c r="C16">
        <v>0</v>
      </c>
      <c r="D16">
        <v>0</v>
      </c>
      <c r="E16">
        <v>27.610522970242311</v>
      </c>
      <c r="F16">
        <v>0</v>
      </c>
      <c r="G16">
        <v>0</v>
      </c>
      <c r="H16">
        <v>0</v>
      </c>
      <c r="I16">
        <v>354.49379432417965</v>
      </c>
      <c r="J16">
        <v>302.12759175898611</v>
      </c>
      <c r="K16">
        <v>0</v>
      </c>
      <c r="L16">
        <v>0</v>
      </c>
      <c r="M16">
        <v>1.1647876788530001</v>
      </c>
      <c r="N16">
        <v>0</v>
      </c>
      <c r="O16">
        <v>52.065133122893997</v>
      </c>
      <c r="P16">
        <v>9.8544706671847617</v>
      </c>
      <c r="Q16">
        <v>0</v>
      </c>
      <c r="R16">
        <v>3.8677330831594151E-5</v>
      </c>
      <c r="S16">
        <v>0.80606906138099998</v>
      </c>
      <c r="T16">
        <f t="shared" si="1"/>
        <v>748.12240826105176</v>
      </c>
      <c r="V16">
        <v>81.925218755668453</v>
      </c>
      <c r="W16">
        <v>3.3264937069050954E-2</v>
      </c>
      <c r="X16">
        <v>104.68588338083045</v>
      </c>
      <c r="Y16">
        <v>2.0912649449789301E-2</v>
      </c>
      <c r="Z16">
        <v>1.6724901430272029E-6</v>
      </c>
      <c r="AA16">
        <v>0.77660535338898096</v>
      </c>
      <c r="AB16">
        <v>1.9220101882604654E-3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96.145014893476841</v>
      </c>
      <c r="AJ16">
        <v>7.7788700124765331</v>
      </c>
      <c r="AK16">
        <v>10.823907935933546</v>
      </c>
      <c r="AL16">
        <f t="shared" si="2"/>
        <v>306.65724246525355</v>
      </c>
      <c r="AN16">
        <v>0</v>
      </c>
      <c r="AO16">
        <v>0</v>
      </c>
      <c r="AP16">
        <v>69.433112480786704</v>
      </c>
      <c r="AQ16">
        <v>10.232643081127577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25.418762750170238</v>
      </c>
      <c r="AZ16">
        <v>0</v>
      </c>
      <c r="BA16">
        <v>71.495991427727532</v>
      </c>
      <c r="BB16">
        <v>0</v>
      </c>
      <c r="BC16">
        <v>0</v>
      </c>
      <c r="BD16">
        <f t="shared" si="3"/>
        <v>176.58050973981204</v>
      </c>
      <c r="BF16">
        <v>0</v>
      </c>
      <c r="BG16">
        <v>0</v>
      </c>
      <c r="BH16">
        <v>12.809092823535435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1.9808492489817171</v>
      </c>
      <c r="BR16">
        <v>0</v>
      </c>
      <c r="BS16">
        <v>51.744193251490969</v>
      </c>
      <c r="BT16">
        <v>0</v>
      </c>
      <c r="BU16">
        <v>0</v>
      </c>
      <c r="BV16">
        <f t="shared" si="4"/>
        <v>66.534135324008119</v>
      </c>
      <c r="BX16">
        <v>0</v>
      </c>
      <c r="BY16">
        <v>0</v>
      </c>
      <c r="BZ16">
        <v>12.035019546731903</v>
      </c>
      <c r="CA16">
        <v>17.034178866111571</v>
      </c>
      <c r="CB16">
        <v>0</v>
      </c>
      <c r="CC16">
        <v>0</v>
      </c>
      <c r="CD16">
        <v>0.68531352104980159</v>
      </c>
      <c r="CE16">
        <v>33.771870532955475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26.824029130240227</v>
      </c>
      <c r="CL16">
        <v>0</v>
      </c>
      <c r="CM16">
        <v>0</v>
      </c>
      <c r="CN16">
        <f t="shared" si="5"/>
        <v>90.350411597088979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6"/>
        <v>42.659098254864062</v>
      </c>
      <c r="DI16">
        <v>2031</v>
      </c>
      <c r="DJ16">
        <f t="shared" si="7"/>
        <v>2819.148513029294</v>
      </c>
      <c r="DK16">
        <f t="shared" si="8"/>
        <v>2728.7981014322049</v>
      </c>
      <c r="DN16">
        <v>2031</v>
      </c>
      <c r="DO16">
        <v>1430.9038056420784</v>
      </c>
      <c r="DP16">
        <v>1340.5533940449893</v>
      </c>
      <c r="DR16">
        <v>2031</v>
      </c>
      <c r="DS16">
        <f t="shared" si="9"/>
        <v>335.95354604044252</v>
      </c>
      <c r="DT16">
        <f t="shared" si="10"/>
        <v>106.6441551281693</v>
      </c>
      <c r="DU16">
        <f t="shared" si="11"/>
        <v>233.04010694893867</v>
      </c>
      <c r="DV16">
        <f t="shared" si="12"/>
        <v>355.18102985541771</v>
      </c>
      <c r="DW16">
        <f t="shared" si="13"/>
        <v>263.84256938259682</v>
      </c>
      <c r="DX16">
        <f t="shared" si="14"/>
        <v>40.108420401830919</v>
      </c>
      <c r="DY16">
        <f t="shared" si="15"/>
        <v>27.287734596688935</v>
      </c>
      <c r="DZ16">
        <f t="shared" si="16"/>
        <v>3.3264937069050954E-2</v>
      </c>
      <c r="EA16">
        <f t="shared" si="17"/>
        <v>68.812978350924368</v>
      </c>
      <c r="EB16">
        <f t="shared" si="18"/>
        <v>1430.9038056420784</v>
      </c>
      <c r="EE16">
        <v>2031</v>
      </c>
      <c r="EF16">
        <f t="shared" si="19"/>
        <v>0.23478415859666588</v>
      </c>
      <c r="EG16">
        <f t="shared" si="0"/>
        <v>7.4529227406950463E-2</v>
      </c>
      <c r="EH16">
        <f t="shared" si="0"/>
        <v>0.16286217566132505</v>
      </c>
      <c r="EI16">
        <f t="shared" si="0"/>
        <v>0.24822145867173795</v>
      </c>
      <c r="EJ16">
        <f t="shared" si="0"/>
        <v>0.1843887536969718</v>
      </c>
      <c r="EK16">
        <f t="shared" si="0"/>
        <v>2.8030130497719501E-2</v>
      </c>
      <c r="EL16">
        <f t="shared" si="0"/>
        <v>1.9070278860880044E-2</v>
      </c>
      <c r="EM16">
        <f t="shared" si="0"/>
        <v>2.3247500592203845E-5</v>
      </c>
      <c r="EN16">
        <f t="shared" si="0"/>
        <v>4.8090569107157033E-2</v>
      </c>
    </row>
    <row r="17" spans="2:144" x14ac:dyDescent="0.3">
      <c r="B17">
        <v>2032</v>
      </c>
      <c r="C17">
        <v>0</v>
      </c>
      <c r="D17">
        <v>0</v>
      </c>
      <c r="E17">
        <v>28.821999783307643</v>
      </c>
      <c r="F17">
        <v>0</v>
      </c>
      <c r="G17">
        <v>0</v>
      </c>
      <c r="H17">
        <v>0</v>
      </c>
      <c r="I17">
        <v>353.27575306888656</v>
      </c>
      <c r="J17">
        <v>306.19617541545085</v>
      </c>
      <c r="K17">
        <v>0</v>
      </c>
      <c r="L17">
        <v>0</v>
      </c>
      <c r="M17">
        <v>1.1809148603940001</v>
      </c>
      <c r="N17">
        <v>0</v>
      </c>
      <c r="O17">
        <v>53.343685591322</v>
      </c>
      <c r="P17">
        <v>15.984875080407498</v>
      </c>
      <c r="Q17">
        <v>0</v>
      </c>
      <c r="R17">
        <v>7.4508272521584549E-5</v>
      </c>
      <c r="S17">
        <v>0.82586352893199999</v>
      </c>
      <c r="T17">
        <f t="shared" si="1"/>
        <v>759.62934183697303</v>
      </c>
      <c r="V17">
        <v>82.359222421639515</v>
      </c>
      <c r="W17">
        <v>3.375264770173008E-2</v>
      </c>
      <c r="X17">
        <v>104.30939035032236</v>
      </c>
      <c r="Y17">
        <v>2.0911824100930343E-2</v>
      </c>
      <c r="Z17">
        <v>1.7016866625150171E-6</v>
      </c>
      <c r="AA17">
        <v>0.77922619204041288</v>
      </c>
      <c r="AB17">
        <v>1.9232169318558036E-3</v>
      </c>
      <c r="AC17">
        <v>5.4088014273412748E-2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98.258303747413009</v>
      </c>
      <c r="AJ17">
        <v>7.7929159245634683</v>
      </c>
      <c r="AK17">
        <v>11.84977062437126</v>
      </c>
      <c r="AL17">
        <f t="shared" si="2"/>
        <v>309.87635691973571</v>
      </c>
      <c r="AN17">
        <v>0</v>
      </c>
      <c r="AO17">
        <v>0</v>
      </c>
      <c r="AP17">
        <v>70.548194984414295</v>
      </c>
      <c r="AQ17">
        <v>9.1056093713810569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22.4433899384635</v>
      </c>
      <c r="AZ17">
        <v>0</v>
      </c>
      <c r="BA17">
        <v>73.631050091370966</v>
      </c>
      <c r="BB17">
        <v>0</v>
      </c>
      <c r="BC17">
        <v>0</v>
      </c>
      <c r="BD17">
        <f t="shared" si="3"/>
        <v>175.72824438562981</v>
      </c>
      <c r="BF17">
        <v>0</v>
      </c>
      <c r="BG17">
        <v>0</v>
      </c>
      <c r="BH17">
        <v>12.346745614649409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1.8547927529198711</v>
      </c>
      <c r="BR17">
        <v>0</v>
      </c>
      <c r="BS17">
        <v>52.495634387347557</v>
      </c>
      <c r="BT17">
        <v>0</v>
      </c>
      <c r="BU17">
        <v>0</v>
      </c>
      <c r="BV17">
        <f t="shared" si="4"/>
        <v>66.697172754916835</v>
      </c>
      <c r="BX17">
        <v>0</v>
      </c>
      <c r="BY17">
        <v>0</v>
      </c>
      <c r="BZ17">
        <v>12.425710887290812</v>
      </c>
      <c r="CA17">
        <v>17.629110842731489</v>
      </c>
      <c r="CB17">
        <v>0</v>
      </c>
      <c r="CC17">
        <v>0</v>
      </c>
      <c r="CD17">
        <v>0.70855713695356259</v>
      </c>
      <c r="CE17">
        <v>34.687686106806716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27.700095373926349</v>
      </c>
      <c r="CL17">
        <v>0</v>
      </c>
      <c r="CM17">
        <v>0</v>
      </c>
      <c r="CN17">
        <f t="shared" si="5"/>
        <v>93.151160347708924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6"/>
        <v>48.23540825486463</v>
      </c>
      <c r="DI17">
        <v>2032</v>
      </c>
      <c r="DJ17">
        <f t="shared" si="7"/>
        <v>2858.3999607447931</v>
      </c>
      <c r="DK17">
        <f t="shared" si="8"/>
        <v>2765.2488003970843</v>
      </c>
      <c r="DN17">
        <v>2032</v>
      </c>
      <c r="DO17">
        <v>1453.3176844998281</v>
      </c>
      <c r="DP17">
        <v>1360.1665241521191</v>
      </c>
      <c r="DR17">
        <v>2032</v>
      </c>
      <c r="DS17">
        <f t="shared" si="9"/>
        <v>340.93794953653099</v>
      </c>
      <c r="DT17">
        <f t="shared" si="10"/>
        <v>107.84529150910375</v>
      </c>
      <c r="DU17">
        <f t="shared" si="11"/>
        <v>235.07725536151162</v>
      </c>
      <c r="DV17">
        <f t="shared" si="12"/>
        <v>353.98623342277199</v>
      </c>
      <c r="DW17">
        <f t="shared" si="13"/>
        <v>275.86287460502888</v>
      </c>
      <c r="DX17">
        <f t="shared" si="14"/>
        <v>46.382310815495302</v>
      </c>
      <c r="DY17">
        <f t="shared" si="15"/>
        <v>26.755632038213477</v>
      </c>
      <c r="DZ17">
        <f t="shared" si="16"/>
        <v>3.375264770173008E-2</v>
      </c>
      <c r="EA17">
        <f t="shared" si="17"/>
        <v>66.436384563470483</v>
      </c>
      <c r="EB17">
        <f t="shared" si="18"/>
        <v>1453.3176844998281</v>
      </c>
      <c r="EE17">
        <v>2032</v>
      </c>
      <c r="EF17">
        <f t="shared" si="19"/>
        <v>0.23459285823929663</v>
      </c>
      <c r="EG17">
        <f t="shared" si="0"/>
        <v>7.420627482849329E-2</v>
      </c>
      <c r="EH17">
        <f t="shared" si="0"/>
        <v>0.16175214673893926</v>
      </c>
      <c r="EI17">
        <f t="shared" si="0"/>
        <v>0.24357113189921681</v>
      </c>
      <c r="EJ17">
        <f t="shared" si="0"/>
        <v>0.1898159483966986</v>
      </c>
      <c r="EK17">
        <f t="shared" si="0"/>
        <v>3.1914777691195696E-2</v>
      </c>
      <c r="EL17">
        <f t="shared" si="0"/>
        <v>1.8410036789321571E-2</v>
      </c>
      <c r="EM17">
        <f t="shared" si="0"/>
        <v>2.3224548948736111E-5</v>
      </c>
      <c r="EN17">
        <f t="shared" si="0"/>
        <v>4.571360086788949E-2</v>
      </c>
    </row>
    <row r="18" spans="2:144" x14ac:dyDescent="0.3">
      <c r="B18">
        <v>2033</v>
      </c>
      <c r="C18">
        <v>0</v>
      </c>
      <c r="D18">
        <v>0</v>
      </c>
      <c r="E18">
        <v>30.104762106209268</v>
      </c>
      <c r="F18">
        <v>0</v>
      </c>
      <c r="G18">
        <v>0</v>
      </c>
      <c r="H18">
        <v>0</v>
      </c>
      <c r="I18">
        <v>349.44501812003409</v>
      </c>
      <c r="J18">
        <v>308.41447390883474</v>
      </c>
      <c r="K18">
        <v>0</v>
      </c>
      <c r="L18">
        <v>0</v>
      </c>
      <c r="M18">
        <v>1.1967038641650001</v>
      </c>
      <c r="N18">
        <v>0</v>
      </c>
      <c r="O18">
        <v>54.650029137010002</v>
      </c>
      <c r="P18">
        <v>24.486501368902704</v>
      </c>
      <c r="Q18">
        <v>0</v>
      </c>
      <c r="R18">
        <v>1.4842134358750774E-4</v>
      </c>
      <c r="S18">
        <v>0.84608825616500005</v>
      </c>
      <c r="T18">
        <f t="shared" si="1"/>
        <v>769.14372518266453</v>
      </c>
      <c r="V18">
        <v>83.609477990716684</v>
      </c>
      <c r="W18">
        <v>3.4428879522927745E-2</v>
      </c>
      <c r="X18">
        <v>104.28975743578376</v>
      </c>
      <c r="Y18">
        <v>2.0911407570934695E-2</v>
      </c>
      <c r="Z18">
        <v>1.739594377538237E-6</v>
      </c>
      <c r="AA18">
        <v>0.78939706588341951</v>
      </c>
      <c r="AB18">
        <v>1.9255271667232851E-3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100.98680393793067</v>
      </c>
      <c r="AJ18">
        <v>7.8477440422248277</v>
      </c>
      <c r="AK18">
        <v>12.928348440991925</v>
      </c>
      <c r="AL18">
        <f t="shared" si="2"/>
        <v>314.99416289541364</v>
      </c>
      <c r="AN18">
        <v>0</v>
      </c>
      <c r="AO18">
        <v>0</v>
      </c>
      <c r="AP18">
        <v>72.060961139727169</v>
      </c>
      <c r="AQ18">
        <v>8.3281937286819918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19.451546911674267</v>
      </c>
      <c r="AZ18">
        <v>0</v>
      </c>
      <c r="BA18">
        <v>76.528238947293801</v>
      </c>
      <c r="BB18">
        <v>0</v>
      </c>
      <c r="BC18">
        <v>0</v>
      </c>
      <c r="BD18">
        <f t="shared" si="3"/>
        <v>176.36894072737724</v>
      </c>
      <c r="BF18">
        <v>0</v>
      </c>
      <c r="BG18">
        <v>0</v>
      </c>
      <c r="BH18">
        <v>12.033422840461172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1.7463291180508778</v>
      </c>
      <c r="BR18">
        <v>0</v>
      </c>
      <c r="BS18">
        <v>53.717129254517175</v>
      </c>
      <c r="BT18">
        <v>0</v>
      </c>
      <c r="BU18">
        <v>0</v>
      </c>
      <c r="BV18">
        <f t="shared" si="4"/>
        <v>67.496881213029226</v>
      </c>
      <c r="BX18">
        <v>0</v>
      </c>
      <c r="BY18">
        <v>0</v>
      </c>
      <c r="BZ18">
        <v>12.828923315101122</v>
      </c>
      <c r="CA18">
        <v>18.244958635888729</v>
      </c>
      <c r="CB18">
        <v>0</v>
      </c>
      <c r="CC18">
        <v>0</v>
      </c>
      <c r="CD18">
        <v>0.73259203382553573</v>
      </c>
      <c r="CE18">
        <v>35.627076635056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28.6045008363763</v>
      </c>
      <c r="CL18">
        <v>0</v>
      </c>
      <c r="CM18">
        <v>0</v>
      </c>
      <c r="CN18">
        <f t="shared" si="5"/>
        <v>96.038051456247686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6"/>
        <v>53.81171825486517</v>
      </c>
      <c r="DI18">
        <v>2033</v>
      </c>
      <c r="DJ18">
        <f t="shared" si="7"/>
        <v>2901.8952412043295</v>
      </c>
      <c r="DK18">
        <f t="shared" si="8"/>
        <v>2805.857189748082</v>
      </c>
      <c r="DN18">
        <v>2033</v>
      </c>
      <c r="DO18">
        <v>1477.853479729597</v>
      </c>
      <c r="DP18">
        <v>1381.8154282733492</v>
      </c>
      <c r="DR18">
        <v>2033</v>
      </c>
      <c r="DS18">
        <f t="shared" si="9"/>
        <v>344.09564553179337</v>
      </c>
      <c r="DT18">
        <f t="shared" si="10"/>
        <v>109.72156563853984</v>
      </c>
      <c r="DU18">
        <f t="shared" si="11"/>
        <v>237.94304057880956</v>
      </c>
      <c r="DV18">
        <f t="shared" si="12"/>
        <v>350.17953568102638</v>
      </c>
      <c r="DW18">
        <f t="shared" si="13"/>
        <v>292.17091838724548</v>
      </c>
      <c r="DX18">
        <f t="shared" si="14"/>
        <v>53.03727254518757</v>
      </c>
      <c r="DY18">
        <f t="shared" si="15"/>
        <v>26.594063772141656</v>
      </c>
      <c r="DZ18">
        <f t="shared" si="16"/>
        <v>3.4428879522927745E-2</v>
      </c>
      <c r="EA18">
        <f t="shared" si="17"/>
        <v>64.077008715330066</v>
      </c>
      <c r="EB18">
        <f t="shared" si="18"/>
        <v>1477.853479729597</v>
      </c>
      <c r="EE18">
        <v>2033</v>
      </c>
      <c r="EF18">
        <f t="shared" si="19"/>
        <v>0.23283475002863788</v>
      </c>
      <c r="EG18">
        <f t="shared" si="0"/>
        <v>7.4243872713697978E-2</v>
      </c>
      <c r="EH18">
        <f t="shared" si="0"/>
        <v>0.16100583978213187</v>
      </c>
      <c r="EI18">
        <f t="shared" si="0"/>
        <v>0.2369514572886473</v>
      </c>
      <c r="EJ18">
        <f t="shared" si="0"/>
        <v>0.19769951649110981</v>
      </c>
      <c r="EK18">
        <f t="shared" si="0"/>
        <v>3.5888045244439122E-2</v>
      </c>
      <c r="EL18">
        <f t="shared" si="0"/>
        <v>1.7995061172781199E-2</v>
      </c>
      <c r="EM18">
        <f t="shared" si="0"/>
        <v>2.3296544613629221E-5</v>
      </c>
      <c r="EN18">
        <f t="shared" si="0"/>
        <v>4.3358160733941123E-2</v>
      </c>
    </row>
    <row r="19" spans="2:144" x14ac:dyDescent="0.3">
      <c r="B19">
        <v>2034</v>
      </c>
      <c r="C19">
        <v>0</v>
      </c>
      <c r="D19">
        <v>0</v>
      </c>
      <c r="E19">
        <v>31.243867228055649</v>
      </c>
      <c r="F19">
        <v>0</v>
      </c>
      <c r="G19">
        <v>0</v>
      </c>
      <c r="H19">
        <v>0</v>
      </c>
      <c r="I19">
        <v>342.32701000874835</v>
      </c>
      <c r="J19">
        <v>307.58993283183037</v>
      </c>
      <c r="K19">
        <v>0</v>
      </c>
      <c r="L19">
        <v>0</v>
      </c>
      <c r="M19">
        <v>1.212123898759</v>
      </c>
      <c r="N19">
        <v>0</v>
      </c>
      <c r="O19">
        <v>55.984231052713</v>
      </c>
      <c r="P19">
        <v>34.829817296126151</v>
      </c>
      <c r="Q19">
        <v>0</v>
      </c>
      <c r="R19">
        <v>2.8757596703303138E-4</v>
      </c>
      <c r="S19">
        <v>0.86674428489999999</v>
      </c>
      <c r="T19">
        <f t="shared" si="1"/>
        <v>774.0540141770997</v>
      </c>
      <c r="V19">
        <v>85.479701524161356</v>
      </c>
      <c r="W19">
        <v>3.5250362317061447E-2</v>
      </c>
      <c r="X19">
        <v>104.51243065859303</v>
      </c>
      <c r="Y19">
        <v>2.0911290680146868E-2</v>
      </c>
      <c r="Z19">
        <v>1.7842819045726889E-6</v>
      </c>
      <c r="AA19">
        <v>0.80525261954684224</v>
      </c>
      <c r="AB19">
        <v>1.9286737120886308E-3</v>
      </c>
      <c r="AC19">
        <v>5.4104026757068206E-2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104.20491747108137</v>
      </c>
      <c r="AJ19">
        <v>7.9332935155976658</v>
      </c>
      <c r="AK19">
        <v>14.06187651206729</v>
      </c>
      <c r="AL19">
        <f t="shared" si="2"/>
        <v>321.56225010675837</v>
      </c>
      <c r="AN19">
        <v>0</v>
      </c>
      <c r="AO19">
        <v>0</v>
      </c>
      <c r="AP19">
        <v>73.867232055689385</v>
      </c>
      <c r="AQ19">
        <v>7.7819370726032897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16.378623765314437</v>
      </c>
      <c r="AZ19">
        <v>0</v>
      </c>
      <c r="BA19">
        <v>80.021031717683215</v>
      </c>
      <c r="BB19">
        <v>0</v>
      </c>
      <c r="BC19">
        <v>0</v>
      </c>
      <c r="BD19">
        <f t="shared" si="3"/>
        <v>178.04882461129034</v>
      </c>
      <c r="BF19">
        <v>0</v>
      </c>
      <c r="BG19">
        <v>0</v>
      </c>
      <c r="BH19">
        <v>11.817510356347332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1.6468957667185802</v>
      </c>
      <c r="BR19">
        <v>0</v>
      </c>
      <c r="BS19">
        <v>55.307003392658501</v>
      </c>
      <c r="BT19">
        <v>0</v>
      </c>
      <c r="BU19">
        <v>0</v>
      </c>
      <c r="BV19">
        <f t="shared" si="4"/>
        <v>68.771409515724415</v>
      </c>
      <c r="BX19">
        <v>0</v>
      </c>
      <c r="BY19">
        <v>0</v>
      </c>
      <c r="BZ19">
        <v>13.242622385959292</v>
      </c>
      <c r="CA19">
        <v>18.882455868335583</v>
      </c>
      <c r="CB19">
        <v>0</v>
      </c>
      <c r="CC19">
        <v>0</v>
      </c>
      <c r="CD19">
        <v>0.75741006639387887</v>
      </c>
      <c r="CE19">
        <v>36.588339002086059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29.533433158480815</v>
      </c>
      <c r="CL19">
        <v>0</v>
      </c>
      <c r="CM19">
        <v>0</v>
      </c>
      <c r="CN19">
        <f t="shared" si="5"/>
        <v>99.004260481255642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6"/>
        <v>59.388028254865745</v>
      </c>
      <c r="DI19">
        <v>2034</v>
      </c>
      <c r="DJ19">
        <f t="shared" si="7"/>
        <v>2942.2695460391233</v>
      </c>
      <c r="DK19">
        <f t="shared" si="8"/>
        <v>2843.2652855578676</v>
      </c>
      <c r="DN19">
        <v>2034</v>
      </c>
      <c r="DO19">
        <v>1500.8287871469945</v>
      </c>
      <c r="DP19">
        <v>1401.8245266657389</v>
      </c>
      <c r="DR19">
        <v>2034</v>
      </c>
      <c r="DS19">
        <f t="shared" si="9"/>
        <v>344.23237586067347</v>
      </c>
      <c r="DT19">
        <f t="shared" si="10"/>
        <v>112.0755618171677</v>
      </c>
      <c r="DU19">
        <f t="shared" si="11"/>
        <v>241.15013843145655</v>
      </c>
      <c r="DV19">
        <f t="shared" si="12"/>
        <v>343.08634874885433</v>
      </c>
      <c r="DW19">
        <f t="shared" si="13"/>
        <v>311.8294965516277</v>
      </c>
      <c r="DX19">
        <f t="shared" si="14"/>
        <v>60.075567876602534</v>
      </c>
      <c r="DY19">
        <f t="shared" si="15"/>
        <v>26.685304231619021</v>
      </c>
      <c r="DZ19">
        <f t="shared" si="16"/>
        <v>3.5250362317061447E-2</v>
      </c>
      <c r="EA19">
        <f t="shared" si="17"/>
        <v>61.658743266676083</v>
      </c>
      <c r="EB19">
        <f t="shared" si="18"/>
        <v>1500.8287871469945</v>
      </c>
      <c r="EE19">
        <v>2034</v>
      </c>
      <c r="EF19">
        <f t="shared" si="19"/>
        <v>0.22936152265245602</v>
      </c>
      <c r="EG19">
        <f t="shared" si="0"/>
        <v>7.4675780993125884E-2</v>
      </c>
      <c r="EH19">
        <f t="shared" si="0"/>
        <v>0.16067798039100231</v>
      </c>
      <c r="EI19">
        <f t="shared" si="0"/>
        <v>0.22859792648370336</v>
      </c>
      <c r="EJ19">
        <f t="shared" si="0"/>
        <v>0.20777153211753155</v>
      </c>
      <c r="EK19">
        <f t="shared" si="0"/>
        <v>4.0028261978372219E-2</v>
      </c>
      <c r="EL19">
        <f t="shared" si="0"/>
        <v>1.7780378721510625E-2</v>
      </c>
      <c r="EM19">
        <f t="shared" si="0"/>
        <v>2.3487264249555567E-5</v>
      </c>
      <c r="EN19">
        <f t="shared" si="0"/>
        <v>4.1083129398048444E-2</v>
      </c>
    </row>
    <row r="20" spans="2:144" x14ac:dyDescent="0.3">
      <c r="B20">
        <v>2035</v>
      </c>
      <c r="C20">
        <v>0</v>
      </c>
      <c r="D20">
        <v>0</v>
      </c>
      <c r="E20">
        <v>32.576653726168701</v>
      </c>
      <c r="F20">
        <v>0</v>
      </c>
      <c r="G20">
        <v>0</v>
      </c>
      <c r="H20">
        <v>0</v>
      </c>
      <c r="I20">
        <v>333.09551319837459</v>
      </c>
      <c r="J20">
        <v>305.05765571274259</v>
      </c>
      <c r="K20">
        <v>0</v>
      </c>
      <c r="L20">
        <v>0</v>
      </c>
      <c r="M20">
        <v>1.227162849013</v>
      </c>
      <c r="N20">
        <v>0</v>
      </c>
      <c r="O20">
        <v>57.347180840775003</v>
      </c>
      <c r="P20">
        <v>48.740148091055453</v>
      </c>
      <c r="Q20">
        <v>0</v>
      </c>
      <c r="R20">
        <v>6.0094702619655795E-4</v>
      </c>
      <c r="S20">
        <v>0.88784538635599997</v>
      </c>
      <c r="T20">
        <f t="shared" si="1"/>
        <v>778.93276075151152</v>
      </c>
      <c r="V20">
        <v>87.789634375980455</v>
      </c>
      <c r="W20">
        <v>3.6177919422106616E-2</v>
      </c>
      <c r="X20">
        <v>104.87864076165397</v>
      </c>
      <c r="Y20">
        <v>2.0911373832279451E-2</v>
      </c>
      <c r="Z20">
        <v>1.8339930706917464E-6</v>
      </c>
      <c r="AA20">
        <v>0.82509330657615054</v>
      </c>
      <c r="AB20">
        <v>1.9324143357559729E-3</v>
      </c>
      <c r="AC20">
        <v>5.4114547002574946E-2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107.79616202773943</v>
      </c>
      <c r="AJ20">
        <v>8.0403863258925643</v>
      </c>
      <c r="AK20">
        <v>15.252686503154441</v>
      </c>
      <c r="AL20">
        <f t="shared" si="2"/>
        <v>329.17448384290401</v>
      </c>
      <c r="AN20">
        <v>0</v>
      </c>
      <c r="AO20">
        <v>0</v>
      </c>
      <c r="AP20">
        <v>75.872209941428935</v>
      </c>
      <c r="AQ20">
        <v>7.3719968649280103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13.178132732998407</v>
      </c>
      <c r="AZ20">
        <v>0</v>
      </c>
      <c r="BA20">
        <v>83.952483524457392</v>
      </c>
      <c r="BB20">
        <v>0</v>
      </c>
      <c r="BC20">
        <v>0</v>
      </c>
      <c r="BD20">
        <f t="shared" si="3"/>
        <v>180.37482306381276</v>
      </c>
      <c r="BF20">
        <v>0</v>
      </c>
      <c r="BG20">
        <v>0</v>
      </c>
      <c r="BH20">
        <v>11.655388456474988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1.5496063512938143</v>
      </c>
      <c r="BR20">
        <v>0</v>
      </c>
      <c r="BS20">
        <v>57.170811718616562</v>
      </c>
      <c r="BT20">
        <v>0</v>
      </c>
      <c r="BU20">
        <v>0</v>
      </c>
      <c r="BV20">
        <f t="shared" si="4"/>
        <v>70.375806526385361</v>
      </c>
      <c r="BX20">
        <v>0</v>
      </c>
      <c r="BY20">
        <v>0</v>
      </c>
      <c r="BZ20">
        <v>13.669234460881151</v>
      </c>
      <c r="CA20">
        <v>19.542373818675472</v>
      </c>
      <c r="CB20">
        <v>0</v>
      </c>
      <c r="CC20">
        <v>0</v>
      </c>
      <c r="CD20">
        <v>0.78306855263805164</v>
      </c>
      <c r="CE20">
        <v>37.574018415489959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30.491750186507719</v>
      </c>
      <c r="CL20">
        <v>0</v>
      </c>
      <c r="CM20">
        <v>0</v>
      </c>
      <c r="CN20">
        <f t="shared" si="5"/>
        <v>102.06044543419235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6"/>
        <v>64.964338254866291</v>
      </c>
      <c r="DI20">
        <v>2035</v>
      </c>
      <c r="DJ20">
        <f t="shared" si="7"/>
        <v>2986.8009774924794</v>
      </c>
      <c r="DK20">
        <f t="shared" si="8"/>
        <v>2884.740532058287</v>
      </c>
      <c r="DN20">
        <v>2035</v>
      </c>
      <c r="DO20">
        <v>1525.8826578736723</v>
      </c>
      <c r="DP20">
        <v>1423.8222124394799</v>
      </c>
      <c r="DR20">
        <v>2035</v>
      </c>
      <c r="DS20">
        <f t="shared" si="9"/>
        <v>342.68578867523513</v>
      </c>
      <c r="DT20">
        <f t="shared" si="10"/>
        <v>114.72609310564408</v>
      </c>
      <c r="DU20">
        <f t="shared" si="11"/>
        <v>244.80112710398919</v>
      </c>
      <c r="DV20">
        <f t="shared" si="12"/>
        <v>333.88051416534842</v>
      </c>
      <c r="DW20">
        <f t="shared" si="13"/>
        <v>336.19174187426916</v>
      </c>
      <c r="DX20">
        <f t="shared" si="14"/>
        <v>67.499637450180572</v>
      </c>
      <c r="DY20">
        <f t="shared" si="15"/>
        <v>26.935282057435764</v>
      </c>
      <c r="DZ20">
        <f t="shared" si="16"/>
        <v>3.6177919422106616E-2</v>
      </c>
      <c r="EA20">
        <f t="shared" si="17"/>
        <v>59.126295522147757</v>
      </c>
      <c r="EB20">
        <f t="shared" si="18"/>
        <v>1525.8826578736723</v>
      </c>
      <c r="EE20">
        <v>2035</v>
      </c>
      <c r="EF20">
        <f t="shared" si="19"/>
        <v>0.22458200629448799</v>
      </c>
      <c r="EG20">
        <f t="shared" si="19"/>
        <v>7.5186707518857088E-2</v>
      </c>
      <c r="EH20">
        <f t="shared" si="19"/>
        <v>0.16043247220931209</v>
      </c>
      <c r="EI20">
        <f t="shared" si="19"/>
        <v>0.21881139577968148</v>
      </c>
      <c r="EJ20">
        <f t="shared" si="19"/>
        <v>0.22032607824690439</v>
      </c>
      <c r="EK20">
        <f t="shared" si="19"/>
        <v>4.4236453636770319E-2</v>
      </c>
      <c r="EL20">
        <f t="shared" si="19"/>
        <v>1.765226304817584E-2</v>
      </c>
      <c r="EM20">
        <f t="shared" si="19"/>
        <v>2.370950297876823E-5</v>
      </c>
      <c r="EN20">
        <f t="shared" si="19"/>
        <v>3.874891376283196E-2</v>
      </c>
    </row>
    <row r="21" spans="2:144" x14ac:dyDescent="0.3">
      <c r="B21">
        <v>2036</v>
      </c>
      <c r="C21">
        <v>0</v>
      </c>
      <c r="D21">
        <v>0</v>
      </c>
      <c r="E21">
        <v>33.617688185482564</v>
      </c>
      <c r="F21">
        <v>0</v>
      </c>
      <c r="G21">
        <v>0</v>
      </c>
      <c r="H21">
        <v>0</v>
      </c>
      <c r="I21">
        <v>321.26020232551622</v>
      </c>
      <c r="J21">
        <v>299.72942804966488</v>
      </c>
      <c r="K21">
        <v>0</v>
      </c>
      <c r="L21">
        <v>0</v>
      </c>
      <c r="M21">
        <v>1.2417936611689999</v>
      </c>
      <c r="N21">
        <v>0</v>
      </c>
      <c r="O21">
        <v>58.739044607266003</v>
      </c>
      <c r="P21">
        <v>63.259725027301343</v>
      </c>
      <c r="Q21">
        <v>0</v>
      </c>
      <c r="R21">
        <v>1.1582333505894924E-3</v>
      </c>
      <c r="S21">
        <v>0.90939413217800003</v>
      </c>
      <c r="T21">
        <f t="shared" si="1"/>
        <v>778.75843422192861</v>
      </c>
      <c r="V21">
        <v>90.580230636398383</v>
      </c>
      <c r="W21">
        <v>3.721611674240749E-2</v>
      </c>
      <c r="X21">
        <v>105.31594993777718</v>
      </c>
      <c r="Y21">
        <v>2.0911667347888518E-2</v>
      </c>
      <c r="Z21">
        <v>1.8889575535954037E-6</v>
      </c>
      <c r="AA21">
        <v>0.84911363669771578</v>
      </c>
      <c r="AB21">
        <v>1.9367755698067876E-3</v>
      </c>
      <c r="AC21">
        <v>5.4126616721488156E-2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112.02007867585124</v>
      </c>
      <c r="AJ21">
        <v>8.1700941884027216</v>
      </c>
      <c r="AK21">
        <v>16.203572705925449</v>
      </c>
      <c r="AL21">
        <f t="shared" si="2"/>
        <v>337.76322004621608</v>
      </c>
      <c r="AN21">
        <v>0</v>
      </c>
      <c r="AO21">
        <v>0</v>
      </c>
      <c r="AP21">
        <v>75.198560388675588</v>
      </c>
      <c r="AQ21">
        <v>7.1739170259378229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13.414618366244042</v>
      </c>
      <c r="AZ21">
        <v>0</v>
      </c>
      <c r="BA21">
        <v>88.316514665120621</v>
      </c>
      <c r="BB21">
        <v>0</v>
      </c>
      <c r="BC21">
        <v>0</v>
      </c>
      <c r="BD21">
        <f t="shared" si="3"/>
        <v>184.10361044597806</v>
      </c>
      <c r="BF21">
        <v>0</v>
      </c>
      <c r="BG21">
        <v>0</v>
      </c>
      <c r="BH21">
        <v>11.432943088287381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1.4788097410280165</v>
      </c>
      <c r="BR21">
        <v>0</v>
      </c>
      <c r="BS21">
        <v>59.346284155690284</v>
      </c>
      <c r="BT21">
        <v>0</v>
      </c>
      <c r="BU21">
        <v>0</v>
      </c>
      <c r="BV21">
        <f t="shared" si="4"/>
        <v>72.258036985005674</v>
      </c>
      <c r="BX21">
        <v>0</v>
      </c>
      <c r="BY21">
        <v>0</v>
      </c>
      <c r="BZ21">
        <v>14.107140582321701</v>
      </c>
      <c r="CA21">
        <v>20.22550073262806</v>
      </c>
      <c r="CB21">
        <v>0</v>
      </c>
      <c r="CC21">
        <v>0</v>
      </c>
      <c r="CD21">
        <v>0.80956691871800013</v>
      </c>
      <c r="CE21">
        <v>38.582819823156555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31.476456728115821</v>
      </c>
      <c r="CL21">
        <v>0</v>
      </c>
      <c r="CM21">
        <v>0</v>
      </c>
      <c r="CN21">
        <f t="shared" si="5"/>
        <v>105.20148478494013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6"/>
        <v>71.237788254866899</v>
      </c>
      <c r="DI21">
        <v>2036</v>
      </c>
      <c r="DJ21">
        <f t="shared" si="7"/>
        <v>3027.4073612230031</v>
      </c>
      <c r="DK21">
        <f t="shared" si="8"/>
        <v>2922.2058764380631</v>
      </c>
      <c r="DN21">
        <v>2036</v>
      </c>
      <c r="DO21">
        <v>1549.3225747389354</v>
      </c>
      <c r="DP21">
        <v>1444.1210899539951</v>
      </c>
      <c r="DR21">
        <v>2036</v>
      </c>
      <c r="DS21">
        <f t="shared" si="9"/>
        <v>338.36637448954292</v>
      </c>
      <c r="DT21">
        <f t="shared" si="10"/>
        <v>118.38908142181936</v>
      </c>
      <c r="DU21">
        <f t="shared" si="11"/>
        <v>245.97596174264737</v>
      </c>
      <c r="DV21">
        <f t="shared" si="12"/>
        <v>322.07170601980403</v>
      </c>
      <c r="DW21">
        <f t="shared" si="13"/>
        <v>362.58915344048205</v>
      </c>
      <c r="DX21">
        <f t="shared" si="14"/>
        <v>74.40460640001865</v>
      </c>
      <c r="DY21">
        <f t="shared" si="15"/>
        <v>27.420329425913771</v>
      </c>
      <c r="DZ21">
        <f t="shared" si="16"/>
        <v>3.721611674240749E-2</v>
      </c>
      <c r="EA21">
        <f t="shared" si="17"/>
        <v>60.068145681965007</v>
      </c>
      <c r="EB21">
        <f t="shared" si="18"/>
        <v>1549.3225747389354</v>
      </c>
      <c r="EE21">
        <v>2036</v>
      </c>
      <c r="EF21">
        <f t="shared" si="19"/>
        <v>0.21839633657087743</v>
      </c>
      <c r="EG21">
        <f t="shared" si="19"/>
        <v>7.6413448917678234E-2</v>
      </c>
      <c r="EH21">
        <f t="shared" si="19"/>
        <v>0.15876355624915289</v>
      </c>
      <c r="EI21">
        <f t="shared" si="19"/>
        <v>0.20787905067095139</v>
      </c>
      <c r="EJ21">
        <f t="shared" si="19"/>
        <v>0.23403076890012992</v>
      </c>
      <c r="EK21">
        <f t="shared" si="19"/>
        <v>4.8023960673622801E-2</v>
      </c>
      <c r="EL21">
        <f t="shared" si="19"/>
        <v>1.7698270116882641E-2</v>
      </c>
      <c r="EM21">
        <f t="shared" si="19"/>
        <v>2.402089619631244E-5</v>
      </c>
      <c r="EN21">
        <f t="shared" si="19"/>
        <v>3.8770587004508493E-2</v>
      </c>
    </row>
    <row r="22" spans="2:144" x14ac:dyDescent="0.3">
      <c r="B22">
        <v>2037</v>
      </c>
      <c r="C22">
        <v>0</v>
      </c>
      <c r="D22">
        <v>0</v>
      </c>
      <c r="E22">
        <v>34.680670506140714</v>
      </c>
      <c r="F22">
        <v>0</v>
      </c>
      <c r="G22">
        <v>0</v>
      </c>
      <c r="H22">
        <v>0</v>
      </c>
      <c r="I22">
        <v>307.80506905404843</v>
      </c>
      <c r="J22">
        <v>292.69892906218985</v>
      </c>
      <c r="K22">
        <v>0</v>
      </c>
      <c r="L22">
        <v>0</v>
      </c>
      <c r="M22">
        <v>1.2560036790169999</v>
      </c>
      <c r="N22">
        <v>0</v>
      </c>
      <c r="O22">
        <v>60.160621239316001</v>
      </c>
      <c r="P22">
        <v>80.001280974172715</v>
      </c>
      <c r="Q22">
        <v>0</v>
      </c>
      <c r="R22">
        <v>2.2988770054261378E-3</v>
      </c>
      <c r="S22">
        <v>0.93140289068399995</v>
      </c>
      <c r="T22">
        <f t="shared" si="1"/>
        <v>777.53627628257402</v>
      </c>
      <c r="V22">
        <v>93.532012527061099</v>
      </c>
      <c r="W22">
        <v>3.8300547973119478E-2</v>
      </c>
      <c r="X22">
        <v>105.74770652897016</v>
      </c>
      <c r="Y22">
        <v>2.0912007059225447E-2</v>
      </c>
      <c r="Z22">
        <v>1.94625510840969E-6</v>
      </c>
      <c r="AA22">
        <v>0.87450214490072686</v>
      </c>
      <c r="AB22">
        <v>1.9413598571991807E-3</v>
      </c>
      <c r="AC22">
        <v>5.4139272295044387E-2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116.45038599977946</v>
      </c>
      <c r="AJ22">
        <v>8.3071967188265461</v>
      </c>
      <c r="AK22">
        <v>17.198216788473459</v>
      </c>
      <c r="AL22">
        <f t="shared" si="2"/>
        <v>346.76826233446076</v>
      </c>
      <c r="AN22">
        <v>0</v>
      </c>
      <c r="AO22">
        <v>0</v>
      </c>
      <c r="AP22">
        <v>74.425511796056242</v>
      </c>
      <c r="AQ22">
        <v>6.9877870525106767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13.65546983056637</v>
      </c>
      <c r="AZ22">
        <v>0</v>
      </c>
      <c r="BA22">
        <v>92.864651083904064</v>
      </c>
      <c r="BB22">
        <v>0</v>
      </c>
      <c r="BC22">
        <v>0</v>
      </c>
      <c r="BD22">
        <f t="shared" si="3"/>
        <v>187.93341976303736</v>
      </c>
      <c r="BF22">
        <v>0</v>
      </c>
      <c r="BG22">
        <v>0</v>
      </c>
      <c r="BH22">
        <v>11.193926324295486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1.4026108902082819</v>
      </c>
      <c r="BR22">
        <v>0</v>
      </c>
      <c r="BS22">
        <v>61.649722421686405</v>
      </c>
      <c r="BT22">
        <v>0</v>
      </c>
      <c r="BU22">
        <v>0</v>
      </c>
      <c r="BV22">
        <f t="shared" si="4"/>
        <v>74.246259636190175</v>
      </c>
      <c r="BX22">
        <v>0</v>
      </c>
      <c r="BY22">
        <v>0</v>
      </c>
      <c r="BZ22">
        <v>14.558223688619005</v>
      </c>
      <c r="CA22">
        <v>20.932661884900938</v>
      </c>
      <c r="CB22">
        <v>0</v>
      </c>
      <c r="CC22">
        <v>0</v>
      </c>
      <c r="CD22">
        <v>0.8369561969482946</v>
      </c>
      <c r="CE22">
        <v>39.616784839741044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32.491365421322115</v>
      </c>
      <c r="CL22">
        <v>0</v>
      </c>
      <c r="CM22">
        <v>0</v>
      </c>
      <c r="CN22">
        <f t="shared" si="5"/>
        <v>108.4359920315314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6"/>
        <v>77.511238254867536</v>
      </c>
      <c r="DI22">
        <v>2037</v>
      </c>
      <c r="DJ22">
        <f t="shared" si="7"/>
        <v>3067.3516583504543</v>
      </c>
      <c r="DK22">
        <f t="shared" si="8"/>
        <v>2958.9156663189228</v>
      </c>
      <c r="DN22">
        <v>2037</v>
      </c>
      <c r="DO22">
        <v>1572.431448302661</v>
      </c>
      <c r="DP22">
        <v>1463.9954562711296</v>
      </c>
      <c r="DR22">
        <v>2037</v>
      </c>
      <c r="DS22">
        <f t="shared" si="9"/>
        <v>332.36985317422597</v>
      </c>
      <c r="DT22">
        <f t="shared" si="10"/>
        <v>122.15603542820011</v>
      </c>
      <c r="DU22">
        <f t="shared" si="11"/>
        <v>246.98705830554536</v>
      </c>
      <c r="DV22">
        <f t="shared" si="12"/>
        <v>308.64396661085391</v>
      </c>
      <c r="DW22">
        <f t="shared" si="13"/>
        <v>391.76460261969135</v>
      </c>
      <c r="DX22">
        <f t="shared" si="14"/>
        <v>81.513878856593152</v>
      </c>
      <c r="DY22">
        <f t="shared" si="15"/>
        <v>27.941360944470841</v>
      </c>
      <c r="DZ22">
        <f t="shared" si="16"/>
        <v>3.8300547973119478E-2</v>
      </c>
      <c r="EA22">
        <f t="shared" si="17"/>
        <v>61.016391815106772</v>
      </c>
      <c r="EB22">
        <f t="shared" si="18"/>
        <v>1572.431448302661</v>
      </c>
      <c r="EE22">
        <v>2037</v>
      </c>
      <c r="EF22">
        <f t="shared" si="19"/>
        <v>0.21137319120206985</v>
      </c>
      <c r="EG22">
        <f t="shared" si="19"/>
        <v>7.7686080089570661E-2</v>
      </c>
      <c r="EH22">
        <f t="shared" si="19"/>
        <v>0.15707333923660205</v>
      </c>
      <c r="EI22">
        <f t="shared" si="19"/>
        <v>0.19628452925182543</v>
      </c>
      <c r="EJ22">
        <f t="shared" si="19"/>
        <v>0.24914574370957546</v>
      </c>
      <c r="EK22">
        <f t="shared" si="19"/>
        <v>5.183938475955957E-2</v>
      </c>
      <c r="EL22">
        <f t="shared" si="19"/>
        <v>1.7769525644270055E-2</v>
      </c>
      <c r="EM22">
        <f t="shared" si="19"/>
        <v>2.4357531143543628E-5</v>
      </c>
      <c r="EN22">
        <f t="shared" si="19"/>
        <v>3.8803848575383083E-2</v>
      </c>
    </row>
    <row r="23" spans="2:144" x14ac:dyDescent="0.3">
      <c r="B23">
        <v>2038</v>
      </c>
      <c r="C23">
        <v>0</v>
      </c>
      <c r="D23">
        <v>0</v>
      </c>
      <c r="E23">
        <v>35.763649909419307</v>
      </c>
      <c r="F23">
        <v>0</v>
      </c>
      <c r="G23">
        <v>0</v>
      </c>
      <c r="H23">
        <v>0</v>
      </c>
      <c r="I23">
        <v>293.1314442432294</v>
      </c>
      <c r="J23">
        <v>284.54902530999044</v>
      </c>
      <c r="K23">
        <v>0</v>
      </c>
      <c r="L23">
        <v>0</v>
      </c>
      <c r="M23">
        <v>1.2697706274080001</v>
      </c>
      <c r="N23">
        <v>0</v>
      </c>
      <c r="O23">
        <v>61.612213256349001</v>
      </c>
      <c r="P23">
        <v>98.326913393255126</v>
      </c>
      <c r="Q23">
        <v>0</v>
      </c>
      <c r="R23">
        <v>4.5719888039044932E-3</v>
      </c>
      <c r="S23">
        <v>0.95387634546</v>
      </c>
      <c r="T23">
        <f t="shared" si="1"/>
        <v>775.61146507391527</v>
      </c>
      <c r="V23">
        <v>96.617729203952393</v>
      </c>
      <c r="W23">
        <v>3.9425642507778601E-2</v>
      </c>
      <c r="X23">
        <v>106.15705806579584</v>
      </c>
      <c r="Y23">
        <v>2.0912376925705922E-2</v>
      </c>
      <c r="Z23">
        <v>2.005641914990376E-6</v>
      </c>
      <c r="AA23">
        <v>0.90099999928816599</v>
      </c>
      <c r="AB23">
        <v>1.946131188019143E-3</v>
      </c>
      <c r="AC23">
        <v>5.4152427950841124E-2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121.07256400521693</v>
      </c>
      <c r="AJ23">
        <v>8.4502942160559336</v>
      </c>
      <c r="AK23">
        <v>18.238393205721028</v>
      </c>
      <c r="AL23">
        <f t="shared" si="2"/>
        <v>356.13078930204586</v>
      </c>
      <c r="AN23">
        <v>0</v>
      </c>
      <c r="AO23">
        <v>0</v>
      </c>
      <c r="AP23">
        <v>73.534692964215495</v>
      </c>
      <c r="AQ23">
        <v>6.8024632816708088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13.899443576433349</v>
      </c>
      <c r="AZ23">
        <v>0</v>
      </c>
      <c r="BA23">
        <v>97.570661497099366</v>
      </c>
      <c r="BB23">
        <v>0</v>
      </c>
      <c r="BC23">
        <v>0</v>
      </c>
      <c r="BD23">
        <f t="shared" si="3"/>
        <v>191.80726131941901</v>
      </c>
      <c r="BF23">
        <v>0</v>
      </c>
      <c r="BG23">
        <v>0</v>
      </c>
      <c r="BH23">
        <v>10.930264267796552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1.3198245765862491</v>
      </c>
      <c r="BR23">
        <v>0</v>
      </c>
      <c r="BS23">
        <v>64.068394346922886</v>
      </c>
      <c r="BT23">
        <v>0</v>
      </c>
      <c r="BU23">
        <v>0</v>
      </c>
      <c r="BV23">
        <f t="shared" si="4"/>
        <v>76.318483191305688</v>
      </c>
      <c r="BX23">
        <v>0</v>
      </c>
      <c r="BY23">
        <v>0</v>
      </c>
      <c r="BZ23">
        <v>15.021510500384137</v>
      </c>
      <c r="CA23">
        <v>21.664704590289315</v>
      </c>
      <c r="CB23">
        <v>0</v>
      </c>
      <c r="CC23">
        <v>0</v>
      </c>
      <c r="CD23">
        <v>0.86524683536127522</v>
      </c>
      <c r="CE23">
        <v>40.675246444631412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33.534746122668722</v>
      </c>
      <c r="CL23">
        <v>0</v>
      </c>
      <c r="CM23">
        <v>0</v>
      </c>
      <c r="CN23">
        <f t="shared" si="5"/>
        <v>111.76145449333485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6"/>
        <v>83.784688254868158</v>
      </c>
      <c r="DI23">
        <v>2038</v>
      </c>
      <c r="DJ23">
        <f t="shared" si="7"/>
        <v>3107.0435950149104</v>
      </c>
      <c r="DK23">
        <f t="shared" si="8"/>
        <v>2995.2821405215755</v>
      </c>
      <c r="DN23">
        <v>2038</v>
      </c>
      <c r="DO23">
        <v>1595.4141416348889</v>
      </c>
      <c r="DP23">
        <v>1483.652687141554</v>
      </c>
      <c r="DR23">
        <v>2038</v>
      </c>
      <c r="DS23">
        <f t="shared" si="9"/>
        <v>325.27842418257268</v>
      </c>
      <c r="DT23">
        <f t="shared" si="10"/>
        <v>126.00029275956156</v>
      </c>
      <c r="DU23">
        <f t="shared" si="11"/>
        <v>247.78819516907507</v>
      </c>
      <c r="DV23">
        <f t="shared" si="12"/>
        <v>293.99863720977868</v>
      </c>
      <c r="DW23">
        <f t="shared" si="13"/>
        <v>423.02357358121901</v>
      </c>
      <c r="DX23">
        <f t="shared" si="14"/>
        <v>88.829778385639813</v>
      </c>
      <c r="DY23">
        <f t="shared" si="15"/>
        <v>28.488080248885829</v>
      </c>
      <c r="DZ23">
        <f t="shared" si="16"/>
        <v>3.9425642507778601E-2</v>
      </c>
      <c r="EA23">
        <f t="shared" si="17"/>
        <v>61.967734455648724</v>
      </c>
      <c r="EB23">
        <f t="shared" si="18"/>
        <v>1595.4141416348889</v>
      </c>
      <c r="EE23">
        <v>2038</v>
      </c>
      <c r="EF23">
        <f t="shared" si="19"/>
        <v>0.20388337779759555</v>
      </c>
      <c r="EG23">
        <f t="shared" si="19"/>
        <v>7.8976542498516211E-2</v>
      </c>
      <c r="EH23">
        <f t="shared" si="19"/>
        <v>0.15531277346906047</v>
      </c>
      <c r="EI23">
        <f t="shared" si="19"/>
        <v>0.18427731680283699</v>
      </c>
      <c r="EJ23">
        <f t="shared" si="19"/>
        <v>0.26514969533097449</v>
      </c>
      <c r="EK23">
        <f t="shared" si="19"/>
        <v>5.567819418637731E-2</v>
      </c>
      <c r="EL23">
        <f t="shared" si="19"/>
        <v>1.7856228991234138E-2</v>
      </c>
      <c r="EM23">
        <f t="shared" si="19"/>
        <v>2.4711854733453385E-5</v>
      </c>
      <c r="EN23">
        <f t="shared" si="19"/>
        <v>3.8841159068671499E-2</v>
      </c>
    </row>
    <row r="24" spans="2:144" x14ac:dyDescent="0.3">
      <c r="B24">
        <v>2039</v>
      </c>
      <c r="C24">
        <v>0</v>
      </c>
      <c r="D24">
        <v>0</v>
      </c>
      <c r="E24">
        <v>36.665136983255422</v>
      </c>
      <c r="F24">
        <v>0</v>
      </c>
      <c r="G24">
        <v>0</v>
      </c>
      <c r="H24">
        <v>0</v>
      </c>
      <c r="I24">
        <v>277.50170251222761</v>
      </c>
      <c r="J24">
        <v>275.10452551735835</v>
      </c>
      <c r="K24">
        <v>0</v>
      </c>
      <c r="L24">
        <v>0</v>
      </c>
      <c r="M24">
        <v>1.28308153718</v>
      </c>
      <c r="N24">
        <v>0</v>
      </c>
      <c r="O24">
        <v>63.094520884376003</v>
      </c>
      <c r="P24">
        <v>116.34573173992226</v>
      </c>
      <c r="Q24">
        <v>0</v>
      </c>
      <c r="R24">
        <v>8.5260638851100447E-3</v>
      </c>
      <c r="S24">
        <v>0.97682533736199995</v>
      </c>
      <c r="T24">
        <f t="shared" si="1"/>
        <v>770.98005057556691</v>
      </c>
      <c r="V24">
        <v>99.824313561932783</v>
      </c>
      <c r="W24">
        <v>4.0588899184226673E-2</v>
      </c>
      <c r="X24">
        <v>106.53386074832147</v>
      </c>
      <c r="Y24">
        <v>2.0912768518812335E-2</v>
      </c>
      <c r="Z24">
        <v>2.0670134536261512E-6</v>
      </c>
      <c r="AA24">
        <v>0.92848021102621792</v>
      </c>
      <c r="AB24">
        <v>1.9510723335548945E-3</v>
      </c>
      <c r="AC24">
        <v>5.4166043476301988E-2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125.88170380214352</v>
      </c>
      <c r="AJ24">
        <v>8.5987000541486012</v>
      </c>
      <c r="AK24">
        <v>19.325948609066486</v>
      </c>
      <c r="AL24">
        <f t="shared" si="2"/>
        <v>365.82356158262513</v>
      </c>
      <c r="AN24">
        <v>0</v>
      </c>
      <c r="AO24">
        <v>0</v>
      </c>
      <c r="AP24">
        <v>72.516334007385765</v>
      </c>
      <c r="AQ24">
        <v>6.6118970568289503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14.145316265773365</v>
      </c>
      <c r="AZ24">
        <v>0</v>
      </c>
      <c r="BA24">
        <v>102.41998024803782</v>
      </c>
      <c r="BB24">
        <v>0</v>
      </c>
      <c r="BC24">
        <v>0</v>
      </c>
      <c r="BD24">
        <f t="shared" si="3"/>
        <v>195.69352757802591</v>
      </c>
      <c r="BF24">
        <v>0</v>
      </c>
      <c r="BG24">
        <v>0</v>
      </c>
      <c r="BH24">
        <v>10.636745686331855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1.2296139039523417</v>
      </c>
      <c r="BR24">
        <v>0</v>
      </c>
      <c r="BS24">
        <v>66.597390541207417</v>
      </c>
      <c r="BT24">
        <v>0</v>
      </c>
      <c r="BU24">
        <v>0</v>
      </c>
      <c r="BV24">
        <f t="shared" si="4"/>
        <v>78.463750131491608</v>
      </c>
      <c r="BX24">
        <v>0</v>
      </c>
      <c r="BY24">
        <v>0</v>
      </c>
      <c r="BZ24">
        <v>15.498261972057755</v>
      </c>
      <c r="CA24">
        <v>22.422511987811696</v>
      </c>
      <c r="CB24">
        <v>0</v>
      </c>
      <c r="CC24">
        <v>0</v>
      </c>
      <c r="CD24">
        <v>0.89448255880665206</v>
      </c>
      <c r="CE24">
        <v>41.759669317269783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34.60921442418698</v>
      </c>
      <c r="CL24">
        <v>0</v>
      </c>
      <c r="CM24">
        <v>0</v>
      </c>
      <c r="CN24">
        <f t="shared" si="5"/>
        <v>115.18414026013286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6"/>
        <v>90.05813825486878</v>
      </c>
      <c r="DI24">
        <v>2039</v>
      </c>
      <c r="DJ24">
        <f t="shared" si="7"/>
        <v>3142.3481985105536</v>
      </c>
      <c r="DK24">
        <f t="shared" si="8"/>
        <v>3027.1640582504206</v>
      </c>
      <c r="DN24">
        <v>2039</v>
      </c>
      <c r="DO24">
        <v>1616.2031683827111</v>
      </c>
      <c r="DP24">
        <v>1501.0190281225782</v>
      </c>
      <c r="DR24">
        <v>2039</v>
      </c>
      <c r="DS24">
        <f t="shared" si="9"/>
        <v>316.91836087810441</v>
      </c>
      <c r="DT24">
        <f t="shared" si="10"/>
        <v>129.90954245879107</v>
      </c>
      <c r="DU24">
        <f t="shared" si="11"/>
        <v>248.15401895745526</v>
      </c>
      <c r="DV24">
        <f t="shared" si="12"/>
        <v>278.39813614336782</v>
      </c>
      <c r="DW24">
        <f t="shared" si="13"/>
        <v>454.45272080964656</v>
      </c>
      <c r="DX24">
        <f t="shared" si="14"/>
        <v>96.35470013369607</v>
      </c>
      <c r="DY24">
        <f t="shared" si="15"/>
        <v>29.055321813159459</v>
      </c>
      <c r="DZ24">
        <f t="shared" si="16"/>
        <v>4.0588899184226673E-2</v>
      </c>
      <c r="EA24">
        <f t="shared" si="17"/>
        <v>62.919778289306123</v>
      </c>
      <c r="EB24">
        <f t="shared" si="18"/>
        <v>1616.2031683827111</v>
      </c>
      <c r="EE24">
        <v>2039</v>
      </c>
      <c r="EF24">
        <f t="shared" si="19"/>
        <v>0.19608819428020036</v>
      </c>
      <c r="EG24">
        <f t="shared" si="19"/>
        <v>8.0379462805278301E-2</v>
      </c>
      <c r="EH24">
        <f t="shared" si="19"/>
        <v>0.15354135161470819</v>
      </c>
      <c r="EI24">
        <f t="shared" si="19"/>
        <v>0.17225441800238084</v>
      </c>
      <c r="EJ24">
        <f t="shared" si="19"/>
        <v>0.28118539160172829</v>
      </c>
      <c r="EK24">
        <f t="shared" si="19"/>
        <v>5.9617937904499659E-2</v>
      </c>
      <c r="EL24">
        <f t="shared" si="19"/>
        <v>1.7977518162047845E-2</v>
      </c>
      <c r="EM24">
        <f t="shared" si="19"/>
        <v>2.5113735685126047E-5</v>
      </c>
      <c r="EN24">
        <f t="shared" si="19"/>
        <v>3.8930611893471398E-2</v>
      </c>
    </row>
    <row r="25" spans="2:144" x14ac:dyDescent="0.3">
      <c r="B25">
        <v>2040</v>
      </c>
      <c r="C25">
        <v>0</v>
      </c>
      <c r="D25">
        <v>0</v>
      </c>
      <c r="E25">
        <v>37.396883208442325</v>
      </c>
      <c r="F25">
        <v>0</v>
      </c>
      <c r="G25">
        <v>0</v>
      </c>
      <c r="H25">
        <v>0</v>
      </c>
      <c r="I25">
        <v>261.25555807038143</v>
      </c>
      <c r="J25">
        <v>264.97037471144859</v>
      </c>
      <c r="K25">
        <v>0</v>
      </c>
      <c r="L25">
        <v>0</v>
      </c>
      <c r="M25">
        <v>1.295918815422</v>
      </c>
      <c r="N25">
        <v>0</v>
      </c>
      <c r="O25">
        <v>64.607971019619995</v>
      </c>
      <c r="P25">
        <v>133.44838583885723</v>
      </c>
      <c r="Q25">
        <v>0</v>
      </c>
      <c r="R25">
        <v>1.5034464048097485E-2</v>
      </c>
      <c r="S25">
        <v>1.000256475569</v>
      </c>
      <c r="T25">
        <f t="shared" si="1"/>
        <v>763.9903826037887</v>
      </c>
      <c r="V25">
        <v>103.14641202939048</v>
      </c>
      <c r="W25">
        <v>4.1789476782375073E-2</v>
      </c>
      <c r="X25">
        <v>106.8714279265259</v>
      </c>
      <c r="Y25">
        <v>2.0913177528888025E-2</v>
      </c>
      <c r="Z25">
        <v>2.13034066363617E-6</v>
      </c>
      <c r="AA25">
        <v>0.95688716439572541</v>
      </c>
      <c r="AB25">
        <v>1.9561762198715077E-3</v>
      </c>
      <c r="AC25">
        <v>5.4180103312992438E-2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130.87820316325789</v>
      </c>
      <c r="AJ25">
        <v>8.7521137742789819</v>
      </c>
      <c r="AK25">
        <v>20.462796374965031</v>
      </c>
      <c r="AL25">
        <f t="shared" si="2"/>
        <v>375.83642878853124</v>
      </c>
      <c r="AN25">
        <v>0</v>
      </c>
      <c r="AO25">
        <v>0</v>
      </c>
      <c r="AP25">
        <v>71.366829221601577</v>
      </c>
      <c r="AQ25">
        <v>6.4129142222949032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14.392303696369465</v>
      </c>
      <c r="AZ25">
        <v>0</v>
      </c>
      <c r="BA25">
        <v>107.40695097950072</v>
      </c>
      <c r="BB25">
        <v>0</v>
      </c>
      <c r="BC25">
        <v>0</v>
      </c>
      <c r="BD25">
        <f t="shared" si="3"/>
        <v>199.57899811976665</v>
      </c>
      <c r="BF25">
        <v>0</v>
      </c>
      <c r="BG25">
        <v>0</v>
      </c>
      <c r="BH25">
        <v>10.309583889193364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1.1313063599253061</v>
      </c>
      <c r="BR25">
        <v>0</v>
      </c>
      <c r="BS25">
        <v>69.23612913133087</v>
      </c>
      <c r="BT25">
        <v>0</v>
      </c>
      <c r="BU25">
        <v>0</v>
      </c>
      <c r="BV25">
        <f t="shared" si="4"/>
        <v>80.677019380449536</v>
      </c>
      <c r="BX25">
        <v>0</v>
      </c>
      <c r="BY25">
        <v>0</v>
      </c>
      <c r="BZ25">
        <v>15.988105278776519</v>
      </c>
      <c r="CA25">
        <v>23.206994495333056</v>
      </c>
      <c r="CB25">
        <v>0</v>
      </c>
      <c r="CC25">
        <v>0</v>
      </c>
      <c r="CD25">
        <v>0.92468430105957466</v>
      </c>
      <c r="CE25">
        <v>42.869972641490236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35.714218165323423</v>
      </c>
      <c r="CL25">
        <v>0</v>
      </c>
      <c r="CM25">
        <v>0</v>
      </c>
      <c r="CN25">
        <f t="shared" si="5"/>
        <v>118.70397488198282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6"/>
        <v>96.331588254869416</v>
      </c>
      <c r="DI25">
        <v>2040</v>
      </c>
      <c r="DJ25">
        <f t="shared" si="7"/>
        <v>3173.9051958039076</v>
      </c>
      <c r="DK25">
        <f t="shared" si="8"/>
        <v>3055.2012209219247</v>
      </c>
      <c r="DN25">
        <v>2040</v>
      </c>
      <c r="DO25">
        <v>1635.1183920293888</v>
      </c>
      <c r="DP25">
        <v>1516.4144171474061</v>
      </c>
      <c r="DR25">
        <v>2040</v>
      </c>
      <c r="DS25">
        <f t="shared" si="9"/>
        <v>307.89452745625181</v>
      </c>
      <c r="DT25">
        <f t="shared" si="10"/>
        <v>133.87928575531924</v>
      </c>
      <c r="DU25">
        <f t="shared" si="11"/>
        <v>248.08182928192116</v>
      </c>
      <c r="DV25">
        <f t="shared" si="12"/>
        <v>262.1821985476609</v>
      </c>
      <c r="DW25">
        <f t="shared" si="13"/>
        <v>485.43600105254916</v>
      </c>
      <c r="DX25">
        <f t="shared" si="14"/>
        <v>104.09143083901616</v>
      </c>
      <c r="DY25">
        <f t="shared" si="15"/>
        <v>29.640821895156847</v>
      </c>
      <c r="DZ25">
        <f t="shared" si="16"/>
        <v>4.1789476782375073E-2</v>
      </c>
      <c r="EA25">
        <f t="shared" si="17"/>
        <v>63.870507724730942</v>
      </c>
      <c r="EB25">
        <f t="shared" si="18"/>
        <v>1635.1183920293888</v>
      </c>
      <c r="EE25">
        <v>2040</v>
      </c>
      <c r="EF25">
        <f t="shared" si="19"/>
        <v>0.18830106061868446</v>
      </c>
      <c r="EG25">
        <f t="shared" si="19"/>
        <v>8.1877426373486092E-2</v>
      </c>
      <c r="EH25">
        <f t="shared" si="19"/>
        <v>0.15172101940216098</v>
      </c>
      <c r="EI25">
        <f t="shared" si="19"/>
        <v>0.16034447403056828</v>
      </c>
      <c r="EJ25">
        <f t="shared" si="19"/>
        <v>0.29688125546068972</v>
      </c>
      <c r="EK25">
        <f t="shared" si="19"/>
        <v>6.3659874016722129E-2</v>
      </c>
      <c r="EL25">
        <f t="shared" si="19"/>
        <v>1.8127630414803687E-2</v>
      </c>
      <c r="EM25">
        <f t="shared" si="19"/>
        <v>2.555746237464129E-5</v>
      </c>
      <c r="EN25">
        <f t="shared" si="19"/>
        <v>3.9061702220509892E-2</v>
      </c>
    </row>
    <row r="26" spans="2:144" x14ac:dyDescent="0.3">
      <c r="B26">
        <v>2041</v>
      </c>
      <c r="C26">
        <v>0</v>
      </c>
      <c r="D26">
        <v>0</v>
      </c>
      <c r="E26">
        <v>38.307376337637912</v>
      </c>
      <c r="F26">
        <v>0</v>
      </c>
      <c r="G26">
        <v>0</v>
      </c>
      <c r="H26">
        <v>0</v>
      </c>
      <c r="I26">
        <v>244.76074956411753</v>
      </c>
      <c r="J26">
        <v>254.38072464849228</v>
      </c>
      <c r="K26">
        <v>0</v>
      </c>
      <c r="L26">
        <v>0</v>
      </c>
      <c r="M26">
        <v>1.3082700646200001</v>
      </c>
      <c r="N26">
        <v>0</v>
      </c>
      <c r="O26">
        <v>66.153191379608003</v>
      </c>
      <c r="P26">
        <v>152.34287200106579</v>
      </c>
      <c r="Q26">
        <v>0</v>
      </c>
      <c r="R26">
        <v>2.7043336217083113E-2</v>
      </c>
      <c r="S26">
        <v>1.0241794783639999</v>
      </c>
      <c r="T26">
        <f t="shared" si="1"/>
        <v>758.30440681012249</v>
      </c>
      <c r="V26">
        <v>106.60384035416057</v>
      </c>
      <c r="W26">
        <v>4.3027444083581182E-2</v>
      </c>
      <c r="X26">
        <v>108.04361942350211</v>
      </c>
      <c r="Y26">
        <v>2.0913601855343879E-2</v>
      </c>
      <c r="Z26">
        <v>2.1956360514686403E-6</v>
      </c>
      <c r="AA26">
        <v>0.9862039421145623</v>
      </c>
      <c r="AB26">
        <v>1.9614412953210753E-3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135.72894921139275</v>
      </c>
      <c r="AJ26">
        <v>8.9104443456007321</v>
      </c>
      <c r="AK26">
        <v>20.804871238535291</v>
      </c>
      <c r="AL26">
        <f t="shared" si="2"/>
        <v>385.88576258748378</v>
      </c>
      <c r="AN26">
        <v>0</v>
      </c>
      <c r="AO26">
        <v>0</v>
      </c>
      <c r="AP26">
        <v>70.382770629141078</v>
      </c>
      <c r="AQ26">
        <v>6.2455371445601457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14.664271022307974</v>
      </c>
      <c r="AZ26">
        <v>0</v>
      </c>
      <c r="BA26">
        <v>112.19613268708899</v>
      </c>
      <c r="BB26">
        <v>0</v>
      </c>
      <c r="BC26">
        <v>0</v>
      </c>
      <c r="BD26">
        <f t="shared" si="3"/>
        <v>203.4887114830982</v>
      </c>
      <c r="BF26">
        <v>0</v>
      </c>
      <c r="BG26">
        <v>0</v>
      </c>
      <c r="BH26">
        <v>10.390558625462461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1.1402044642815792</v>
      </c>
      <c r="BR26">
        <v>0</v>
      </c>
      <c r="BS26">
        <v>71.856075185426391</v>
      </c>
      <c r="BT26">
        <v>0</v>
      </c>
      <c r="BU26">
        <v>0</v>
      </c>
      <c r="BV26">
        <f t="shared" si="4"/>
        <v>83.386838275170433</v>
      </c>
      <c r="BX26">
        <v>0</v>
      </c>
      <c r="BY26">
        <v>0</v>
      </c>
      <c r="BZ26">
        <v>16.491797290066749</v>
      </c>
      <c r="CA26">
        <v>24.019097768338213</v>
      </c>
      <c r="CB26">
        <v>0</v>
      </c>
      <c r="CC26">
        <v>0</v>
      </c>
      <c r="CD26">
        <v>0.95589031558145166</v>
      </c>
      <c r="CE26">
        <v>44.007157709770645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36.851405738156927</v>
      </c>
      <c r="CL26">
        <v>0</v>
      </c>
      <c r="CM26">
        <v>0</v>
      </c>
      <c r="CN26">
        <f t="shared" si="5"/>
        <v>122.32534882191399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6"/>
        <v>102.25511825487011</v>
      </c>
      <c r="DI26">
        <v>2041</v>
      </c>
      <c r="DJ26">
        <f t="shared" si="7"/>
        <v>3209.0372542104474</v>
      </c>
      <c r="DK26">
        <f t="shared" si="8"/>
        <v>3086.7119053885335</v>
      </c>
      <c r="DN26">
        <v>2041</v>
      </c>
      <c r="DO26">
        <v>1655.6461862326589</v>
      </c>
      <c r="DP26">
        <v>1533.3208374107448</v>
      </c>
      <c r="DR26">
        <v>2041</v>
      </c>
      <c r="DS26">
        <f t="shared" si="9"/>
        <v>298.4420769636115</v>
      </c>
      <c r="DT26">
        <f t="shared" si="10"/>
        <v>138.2541240586846</v>
      </c>
      <c r="DU26">
        <f t="shared" si="11"/>
        <v>249.83625346800574</v>
      </c>
      <c r="DV26">
        <f t="shared" si="12"/>
        <v>245.71860132099431</v>
      </c>
      <c r="DW26">
        <f t="shared" si="13"/>
        <v>517.88587916873166</v>
      </c>
      <c r="DX26">
        <f t="shared" si="14"/>
        <v>110.22192335070827</v>
      </c>
      <c r="DY26">
        <f t="shared" si="15"/>
        <v>30.285548514753703</v>
      </c>
      <c r="DZ26">
        <f t="shared" si="16"/>
        <v>4.3027444083581182E-2</v>
      </c>
      <c r="EA26">
        <f t="shared" si="17"/>
        <v>64.958751943085417</v>
      </c>
      <c r="EB26">
        <f t="shared" si="18"/>
        <v>1655.6461862326589</v>
      </c>
      <c r="EE26">
        <v>2041</v>
      </c>
      <c r="EF26">
        <f t="shared" si="19"/>
        <v>0.18025715847097845</v>
      </c>
      <c r="EG26">
        <f t="shared" si="19"/>
        <v>8.3504631127303247E-2</v>
      </c>
      <c r="EH26">
        <f t="shared" si="19"/>
        <v>0.15089954335986228</v>
      </c>
      <c r="EI26">
        <f t="shared" si="19"/>
        <v>0.14841250707079803</v>
      </c>
      <c r="EJ26">
        <f t="shared" si="19"/>
        <v>0.31279985027909579</v>
      </c>
      <c r="EK26">
        <f t="shared" si="19"/>
        <v>6.6573356232295502E-2</v>
      </c>
      <c r="EL26">
        <f t="shared" si="19"/>
        <v>1.8292282956702828E-2</v>
      </c>
      <c r="EM26">
        <f t="shared" si="19"/>
        <v>2.5988308638265284E-5</v>
      </c>
      <c r="EN26">
        <f t="shared" si="19"/>
        <v>3.9234682194325493E-2</v>
      </c>
    </row>
    <row r="27" spans="2:144" x14ac:dyDescent="0.3">
      <c r="B27">
        <v>2042</v>
      </c>
      <c r="C27">
        <v>0</v>
      </c>
      <c r="D27">
        <v>0</v>
      </c>
      <c r="E27">
        <v>39.335726904209828</v>
      </c>
      <c r="F27">
        <v>0</v>
      </c>
      <c r="G27">
        <v>0</v>
      </c>
      <c r="H27">
        <v>0</v>
      </c>
      <c r="I27">
        <v>228.17227829068665</v>
      </c>
      <c r="J27">
        <v>243.36010033692932</v>
      </c>
      <c r="K27">
        <v>0</v>
      </c>
      <c r="L27">
        <v>0</v>
      </c>
      <c r="M27">
        <v>1.3201218546919999</v>
      </c>
      <c r="N27">
        <v>0</v>
      </c>
      <c r="O27">
        <v>67.730702565914996</v>
      </c>
      <c r="P27">
        <v>172.36606394500853</v>
      </c>
      <c r="Q27">
        <v>0</v>
      </c>
      <c r="R27">
        <v>4.7083159913780766E-2</v>
      </c>
      <c r="S27">
        <v>1.0486024056659999</v>
      </c>
      <c r="T27">
        <f t="shared" si="1"/>
        <v>753.38067946302112</v>
      </c>
      <c r="V27">
        <v>110.17805798623185</v>
      </c>
      <c r="W27">
        <v>4.4303362448899597E-2</v>
      </c>
      <c r="X27">
        <v>109.22157129236417</v>
      </c>
      <c r="Y27">
        <v>2.0914040574046097E-2</v>
      </c>
      <c r="Z27">
        <v>2.262934722731667E-6</v>
      </c>
      <c r="AA27">
        <v>1.0164344128602447</v>
      </c>
      <c r="AB27">
        <v>1.9668689796320049E-3</v>
      </c>
      <c r="AC27">
        <v>5.4209554723728397E-2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140.75469480204447</v>
      </c>
      <c r="AJ27">
        <v>9.073713260319991</v>
      </c>
      <c r="AK27">
        <v>21.148443296535714</v>
      </c>
      <c r="AL27">
        <f t="shared" si="2"/>
        <v>396.24121447959953</v>
      </c>
      <c r="AN27">
        <v>0</v>
      </c>
      <c r="AO27">
        <v>0</v>
      </c>
      <c r="AP27">
        <v>69.275119136395972</v>
      </c>
      <c r="AQ27">
        <v>6.0687851677422939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14.937684802312388</v>
      </c>
      <c r="AZ27">
        <v>0</v>
      </c>
      <c r="BA27">
        <v>117.10041690358308</v>
      </c>
      <c r="BB27">
        <v>0</v>
      </c>
      <c r="BC27">
        <v>0</v>
      </c>
      <c r="BD27">
        <f t="shared" si="3"/>
        <v>207.38200601003373</v>
      </c>
      <c r="BF27">
        <v>0</v>
      </c>
      <c r="BG27">
        <v>0</v>
      </c>
      <c r="BH27">
        <v>10.464628811962481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1.1483389588783188</v>
      </c>
      <c r="BR27">
        <v>0</v>
      </c>
      <c r="BS27">
        <v>74.581262367389186</v>
      </c>
      <c r="BT27">
        <v>0</v>
      </c>
      <c r="BU27">
        <v>0</v>
      </c>
      <c r="BV27">
        <f t="shared" si="4"/>
        <v>86.194230138229983</v>
      </c>
      <c r="BX27">
        <v>0</v>
      </c>
      <c r="BY27">
        <v>0</v>
      </c>
      <c r="BZ27">
        <v>17.009404703952395</v>
      </c>
      <c r="CA27">
        <v>24.85979938722199</v>
      </c>
      <c r="CB27">
        <v>0</v>
      </c>
      <c r="CC27">
        <v>0</v>
      </c>
      <c r="CD27">
        <v>0.98812981671851963</v>
      </c>
      <c r="CE27">
        <v>45.171578214349836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38.021091193771412</v>
      </c>
      <c r="CL27">
        <v>0</v>
      </c>
      <c r="CM27">
        <v>0</v>
      </c>
      <c r="CN27">
        <f t="shared" si="5"/>
        <v>126.05000331601414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6"/>
        <v>108.17864825487084</v>
      </c>
      <c r="DI27">
        <v>2042</v>
      </c>
      <c r="DJ27">
        <f t="shared" si="7"/>
        <v>3246.6749150686687</v>
      </c>
      <c r="DK27">
        <f t="shared" si="8"/>
        <v>3120.6249117526545</v>
      </c>
      <c r="DN27">
        <v>2042</v>
      </c>
      <c r="DO27">
        <v>1677.4267816617692</v>
      </c>
      <c r="DP27">
        <v>1551.3767783457549</v>
      </c>
      <c r="DR27">
        <v>2042</v>
      </c>
      <c r="DS27">
        <f t="shared" si="9"/>
        <v>288.58588810600293</v>
      </c>
      <c r="DT27">
        <f t="shared" si="10"/>
        <v>142.73726880232439</v>
      </c>
      <c r="DU27">
        <f t="shared" si="11"/>
        <v>251.56214771348718</v>
      </c>
      <c r="DV27">
        <f t="shared" si="12"/>
        <v>229.1623749763848</v>
      </c>
      <c r="DW27">
        <f t="shared" si="13"/>
        <v>551.89724247211677</v>
      </c>
      <c r="DX27">
        <f t="shared" si="14"/>
        <v>116.4355046203822</v>
      </c>
      <c r="DY27">
        <f t="shared" si="15"/>
        <v>30.94949859553833</v>
      </c>
      <c r="DZ27">
        <f t="shared" si="16"/>
        <v>4.4303362448899597E-2</v>
      </c>
      <c r="EA27">
        <f t="shared" si="17"/>
        <v>66.052553013083525</v>
      </c>
      <c r="EB27">
        <f t="shared" si="18"/>
        <v>1677.4267816617692</v>
      </c>
      <c r="EE27">
        <v>2042</v>
      </c>
      <c r="EF27">
        <f t="shared" si="19"/>
        <v>0.17204082542435073</v>
      </c>
      <c r="EG27">
        <f t="shared" si="19"/>
        <v>8.5092995034286675E-2</v>
      </c>
      <c r="EH27">
        <f t="shared" si="19"/>
        <v>0.14996907791365605</v>
      </c>
      <c r="EI27">
        <f t="shared" si="19"/>
        <v>0.13661542636714163</v>
      </c>
      <c r="EJ27">
        <f t="shared" si="19"/>
        <v>0.32901420706146778</v>
      </c>
      <c r="EK27">
        <f t="shared" si="19"/>
        <v>6.9413166579487623E-2</v>
      </c>
      <c r="EL27">
        <f t="shared" si="19"/>
        <v>1.8450580933778656E-2</v>
      </c>
      <c r="EM27">
        <f t="shared" si="19"/>
        <v>2.6411502983760506E-5</v>
      </c>
      <c r="EN27">
        <f t="shared" si="19"/>
        <v>3.9377309182847028E-2</v>
      </c>
    </row>
    <row r="28" spans="2:144" x14ac:dyDescent="0.3">
      <c r="B28">
        <v>2043</v>
      </c>
      <c r="C28">
        <v>0</v>
      </c>
      <c r="D28">
        <v>0</v>
      </c>
      <c r="E28">
        <v>40.186959534033385</v>
      </c>
      <c r="F28">
        <v>0</v>
      </c>
      <c r="G28">
        <v>0</v>
      </c>
      <c r="H28">
        <v>0</v>
      </c>
      <c r="I28">
        <v>210.12332286370372</v>
      </c>
      <c r="J28">
        <v>231.13261308506972</v>
      </c>
      <c r="K28">
        <v>0</v>
      </c>
      <c r="L28">
        <v>0</v>
      </c>
      <c r="M28">
        <v>1.331463304001</v>
      </c>
      <c r="N28">
        <v>0</v>
      </c>
      <c r="O28">
        <v>69.341094155538997</v>
      </c>
      <c r="P28">
        <v>191.534482880459</v>
      </c>
      <c r="Q28">
        <v>0</v>
      </c>
      <c r="R28">
        <v>7.4708629796373868E-2</v>
      </c>
      <c r="S28">
        <v>1.0735343852699999</v>
      </c>
      <c r="T28">
        <f t="shared" si="1"/>
        <v>744.79817883787223</v>
      </c>
      <c r="V28">
        <v>113.87153096802945</v>
      </c>
      <c r="W28">
        <v>4.5618073031572864E-2</v>
      </c>
      <c r="X28">
        <v>110.40401363484405</v>
      </c>
      <c r="Y28">
        <v>2.0914493390166211E-2</v>
      </c>
      <c r="Z28">
        <v>2.3322847559959955E-6</v>
      </c>
      <c r="AA28">
        <v>1.0475939017845206</v>
      </c>
      <c r="AB28">
        <v>1.9724623459312579E-3</v>
      </c>
      <c r="AC28">
        <v>5.4224960641880253E-2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145.96060065726741</v>
      </c>
      <c r="AJ28">
        <v>9.2420040358634807</v>
      </c>
      <c r="AK28">
        <v>21.493300435659521</v>
      </c>
      <c r="AL28">
        <f t="shared" si="2"/>
        <v>406.90904984646215</v>
      </c>
      <c r="AN28">
        <v>0</v>
      </c>
      <c r="AO28">
        <v>0</v>
      </c>
      <c r="AP28">
        <v>68.042541646874739</v>
      </c>
      <c r="AQ28">
        <v>5.8821992293399683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15.212426700038923</v>
      </c>
      <c r="AZ28">
        <v>0</v>
      </c>
      <c r="BA28">
        <v>122.11818241817186</v>
      </c>
      <c r="BB28">
        <v>0</v>
      </c>
      <c r="BC28">
        <v>0</v>
      </c>
      <c r="BD28">
        <f t="shared" si="3"/>
        <v>211.2553499944255</v>
      </c>
      <c r="BF28">
        <v>0</v>
      </c>
      <c r="BG28">
        <v>0</v>
      </c>
      <c r="BH28">
        <v>10.530932240431202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1.1556180949817225</v>
      </c>
      <c r="BR28">
        <v>0</v>
      </c>
      <c r="BS28">
        <v>77.415213141842443</v>
      </c>
      <c r="BT28">
        <v>0</v>
      </c>
      <c r="BU28">
        <v>0</v>
      </c>
      <c r="BV28">
        <f t="shared" si="4"/>
        <v>89.101763477255361</v>
      </c>
      <c r="BX28">
        <v>0</v>
      </c>
      <c r="BY28">
        <v>0</v>
      </c>
      <c r="BZ28">
        <v>17.54135621126753</v>
      </c>
      <c r="CA28">
        <v>25.730112625283038</v>
      </c>
      <c r="CB28">
        <v>0</v>
      </c>
      <c r="CC28">
        <v>0</v>
      </c>
      <c r="CD28">
        <v>1.0214382726996092</v>
      </c>
      <c r="CE28">
        <v>46.363940823733508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39.224298307715792</v>
      </c>
      <c r="CL28">
        <v>0</v>
      </c>
      <c r="CM28">
        <v>0</v>
      </c>
      <c r="CN28">
        <f t="shared" si="5"/>
        <v>129.88114624069948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6"/>
        <v>114.10217825487155</v>
      </c>
      <c r="DI28">
        <v>2043</v>
      </c>
      <c r="DJ28">
        <f t="shared" si="7"/>
        <v>3277.9931550483011</v>
      </c>
      <c r="DK28">
        <f t="shared" si="8"/>
        <v>3148.1120088076018</v>
      </c>
      <c r="DN28">
        <v>2043</v>
      </c>
      <c r="DO28">
        <v>1696.0476666515865</v>
      </c>
      <c r="DP28">
        <v>1566.166520410887</v>
      </c>
      <c r="DR28">
        <v>2043</v>
      </c>
      <c r="DS28">
        <f t="shared" si="9"/>
        <v>277.55077886944508</v>
      </c>
      <c r="DT28">
        <f t="shared" si="10"/>
        <v>147.3322146270387</v>
      </c>
      <c r="DU28">
        <f t="shared" si="11"/>
        <v>252.96150013205326</v>
      </c>
      <c r="DV28">
        <f t="shared" si="12"/>
        <v>211.14673359874925</v>
      </c>
      <c r="DW28">
        <f t="shared" si="13"/>
        <v>585.4947814413199</v>
      </c>
      <c r="DX28">
        <f t="shared" si="14"/>
        <v>122.73151722938931</v>
      </c>
      <c r="DY28">
        <f t="shared" si="15"/>
        <v>31.633226348013174</v>
      </c>
      <c r="DZ28">
        <f t="shared" si="16"/>
        <v>4.5618073031572864E-2</v>
      </c>
      <c r="EA28">
        <f t="shared" si="17"/>
        <v>67.151296332546281</v>
      </c>
      <c r="EB28">
        <f t="shared" si="18"/>
        <v>1696.0476666515865</v>
      </c>
      <c r="EE28">
        <v>2043</v>
      </c>
      <c r="EF28">
        <f t="shared" si="19"/>
        <v>0.16364562407458647</v>
      </c>
      <c r="EG28">
        <f t="shared" si="19"/>
        <v>8.6867968114309288E-2</v>
      </c>
      <c r="EH28">
        <f t="shared" si="19"/>
        <v>0.14914763606347292</v>
      </c>
      <c r="EI28">
        <f t="shared" si="19"/>
        <v>0.12449339588173522</v>
      </c>
      <c r="EJ28">
        <f t="shared" si="19"/>
        <v>0.34521127734412677</v>
      </c>
      <c r="EK28">
        <f t="shared" si="19"/>
        <v>7.2363247591791677E-2</v>
      </c>
      <c r="EL28">
        <f t="shared" si="19"/>
        <v>1.8651142282141698E-2</v>
      </c>
      <c r="EM28">
        <f t="shared" si="19"/>
        <v>2.6896692780830927E-5</v>
      </c>
      <c r="EN28">
        <f t="shared" si="19"/>
        <v>3.9592811955055124E-2</v>
      </c>
    </row>
    <row r="29" spans="2:144" x14ac:dyDescent="0.3">
      <c r="B29">
        <v>2044</v>
      </c>
      <c r="C29">
        <v>0</v>
      </c>
      <c r="D29">
        <v>0</v>
      </c>
      <c r="E29">
        <v>41.058656309847443</v>
      </c>
      <c r="F29">
        <v>0</v>
      </c>
      <c r="G29">
        <v>0</v>
      </c>
      <c r="H29">
        <v>0</v>
      </c>
      <c r="I29">
        <v>193.83983587487222</v>
      </c>
      <c r="J29">
        <v>219.37133209252406</v>
      </c>
      <c r="K29">
        <v>0</v>
      </c>
      <c r="L29">
        <v>0</v>
      </c>
      <c r="M29">
        <v>1.3422846001090001</v>
      </c>
      <c r="N29">
        <v>0</v>
      </c>
      <c r="O29">
        <v>70.984949660764997</v>
      </c>
      <c r="P29">
        <v>209.61213868415214</v>
      </c>
      <c r="Q29">
        <v>0</v>
      </c>
      <c r="R29">
        <v>0.11557213064665647</v>
      </c>
      <c r="S29">
        <v>1.0989844510760001</v>
      </c>
      <c r="T29">
        <f t="shared" si="1"/>
        <v>737.42375380399255</v>
      </c>
      <c r="V29">
        <v>117.68745667731434</v>
      </c>
      <c r="W29">
        <v>4.6972580101808631E-2</v>
      </c>
      <c r="X29">
        <v>111.58986929992787</v>
      </c>
      <c r="Y29">
        <v>2.0914960346740515E-2</v>
      </c>
      <c r="Z29">
        <v>2.4037418994604895E-6</v>
      </c>
      <c r="AA29">
        <v>1.0797041539894625</v>
      </c>
      <c r="AB29">
        <v>1.9782254057973342E-3</v>
      </c>
      <c r="AC29">
        <v>5.4240834633196337E-2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151.35245573106775</v>
      </c>
      <c r="AJ29">
        <v>9.4154349521002345</v>
      </c>
      <c r="AK29">
        <v>21.839215262074369</v>
      </c>
      <c r="AL29">
        <f t="shared" si="2"/>
        <v>417.89712022679385</v>
      </c>
      <c r="AN29">
        <v>0</v>
      </c>
      <c r="AO29">
        <v>0</v>
      </c>
      <c r="AP29">
        <v>66.683444871231501</v>
      </c>
      <c r="AQ29">
        <v>5.6853416749893864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15.487963890937065</v>
      </c>
      <c r="AZ29">
        <v>0</v>
      </c>
      <c r="BA29">
        <v>127.24681445253627</v>
      </c>
      <c r="BB29">
        <v>0</v>
      </c>
      <c r="BC29">
        <v>0</v>
      </c>
      <c r="BD29">
        <f t="shared" si="3"/>
        <v>215.10356488969421</v>
      </c>
      <c r="BF29">
        <v>0</v>
      </c>
      <c r="BG29">
        <v>0</v>
      </c>
      <c r="BH29">
        <v>10.588651582035951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1.161953665055145</v>
      </c>
      <c r="BR29">
        <v>0</v>
      </c>
      <c r="BS29">
        <v>80.361971199920006</v>
      </c>
      <c r="BT29">
        <v>0</v>
      </c>
      <c r="BU29">
        <v>0</v>
      </c>
      <c r="BV29">
        <f t="shared" si="4"/>
        <v>92.112576447011108</v>
      </c>
      <c r="BX29">
        <v>0</v>
      </c>
      <c r="BY29">
        <v>0</v>
      </c>
      <c r="BZ29">
        <v>18.087983733858053</v>
      </c>
      <c r="CA29">
        <v>26.631086592263614</v>
      </c>
      <c r="CB29">
        <v>0</v>
      </c>
      <c r="CC29">
        <v>0</v>
      </c>
      <c r="CD29">
        <v>1.0558507893117723</v>
      </c>
      <c r="CE29">
        <v>47.584869497018957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40.461869670099475</v>
      </c>
      <c r="CL29">
        <v>0</v>
      </c>
      <c r="CM29">
        <v>0</v>
      </c>
      <c r="CN29">
        <f t="shared" si="5"/>
        <v>133.82166028255187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6"/>
        <v>120.02570825487227</v>
      </c>
      <c r="DI29">
        <v>2044</v>
      </c>
      <c r="DJ29">
        <f t="shared" si="7"/>
        <v>3312.7430595549599</v>
      </c>
      <c r="DK29">
        <f t="shared" si="8"/>
        <v>3178.9213992724081</v>
      </c>
      <c r="DN29">
        <v>2044</v>
      </c>
      <c r="DO29">
        <v>1716.3843839049155</v>
      </c>
      <c r="DP29">
        <v>1582.5627236223636</v>
      </c>
      <c r="DR29">
        <v>2044</v>
      </c>
      <c r="DS29">
        <f t="shared" si="9"/>
        <v>267.01044242417618</v>
      </c>
      <c r="DT29">
        <f t="shared" si="10"/>
        <v>152.04322976544378</v>
      </c>
      <c r="DU29">
        <f t="shared" si="11"/>
        <v>254.22873695909618</v>
      </c>
      <c r="DV29">
        <f t="shared" si="12"/>
        <v>194.89766488958978</v>
      </c>
      <c r="DW29">
        <f t="shared" si="13"/>
        <v>618.45068468987597</v>
      </c>
      <c r="DX29">
        <f t="shared" si="14"/>
        <v>129.11538616867909</v>
      </c>
      <c r="DY29">
        <f t="shared" si="15"/>
        <v>32.337343227599739</v>
      </c>
      <c r="DZ29">
        <f t="shared" si="16"/>
        <v>4.6972580101808631E-2</v>
      </c>
      <c r="EA29">
        <f t="shared" si="17"/>
        <v>68.253923200352801</v>
      </c>
      <c r="EB29">
        <f t="shared" si="18"/>
        <v>1716.3843839049155</v>
      </c>
      <c r="EE29">
        <v>2044</v>
      </c>
      <c r="EF29">
        <f t="shared" si="19"/>
        <v>0.15556564422749261</v>
      </c>
      <c r="EG29">
        <f t="shared" si="19"/>
        <v>8.8583438063875267E-2</v>
      </c>
      <c r="EH29">
        <f t="shared" si="19"/>
        <v>0.14811876601947691</v>
      </c>
      <c r="EI29">
        <f t="shared" si="19"/>
        <v>0.11355129230795119</v>
      </c>
      <c r="EJ29">
        <f t="shared" si="19"/>
        <v>0.36032178484568234</v>
      </c>
      <c r="EK29">
        <f t="shared" si="19"/>
        <v>7.5225216087628916E-2</v>
      </c>
      <c r="EL29">
        <f t="shared" si="19"/>
        <v>1.8840385365211508E-2</v>
      </c>
      <c r="EM29">
        <f t="shared" si="19"/>
        <v>2.7367168183470742E-5</v>
      </c>
      <c r="EN29">
        <f t="shared" si="19"/>
        <v>3.9766105914497731E-2</v>
      </c>
    </row>
    <row r="30" spans="2:144" x14ac:dyDescent="0.3">
      <c r="B30">
        <v>2045</v>
      </c>
      <c r="C30">
        <v>0</v>
      </c>
      <c r="D30">
        <v>0</v>
      </c>
      <c r="E30">
        <v>42.225090440248131</v>
      </c>
      <c r="F30">
        <v>0</v>
      </c>
      <c r="G30">
        <v>0</v>
      </c>
      <c r="H30">
        <v>0</v>
      </c>
      <c r="I30">
        <v>177.97425404038134</v>
      </c>
      <c r="J30">
        <v>207.31669713527089</v>
      </c>
      <c r="K30">
        <v>0</v>
      </c>
      <c r="L30">
        <v>0</v>
      </c>
      <c r="M30">
        <v>1.352577110463</v>
      </c>
      <c r="N30">
        <v>0</v>
      </c>
      <c r="O30">
        <v>72.662850390726007</v>
      </c>
      <c r="P30">
        <v>230.00482966330688</v>
      </c>
      <c r="Q30">
        <v>0</v>
      </c>
      <c r="R30">
        <v>0.18277639351240063</v>
      </c>
      <c r="S30">
        <v>1.1249616028730001</v>
      </c>
      <c r="T30">
        <f t="shared" si="1"/>
        <v>732.84403677678165</v>
      </c>
      <c r="V30">
        <v>121.6294804381527</v>
      </c>
      <c r="W30">
        <v>4.8367991019726227E-2</v>
      </c>
      <c r="X30">
        <v>112.77813374299951</v>
      </c>
      <c r="Y30">
        <v>2.0915441671083515E-2</v>
      </c>
      <c r="Z30">
        <v>2.4773668520211422E-6</v>
      </c>
      <c r="AA30">
        <v>1.112790709270804</v>
      </c>
      <c r="AB30">
        <v>1.9841627383913084E-3</v>
      </c>
      <c r="AC30">
        <v>5.4257189655837416E-2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156.93648595081748</v>
      </c>
      <c r="AJ30">
        <v>9.5941448364877182</v>
      </c>
      <c r="AK30">
        <v>22.185944510338558</v>
      </c>
      <c r="AL30">
        <f t="shared" si="2"/>
        <v>429.21424789008131</v>
      </c>
      <c r="AN30">
        <v>0</v>
      </c>
      <c r="AO30">
        <v>0</v>
      </c>
      <c r="AP30">
        <v>65.198534968554512</v>
      </c>
      <c r="AQ30">
        <v>5.4782042880784889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15.764641348829322</v>
      </c>
      <c r="AZ30">
        <v>0</v>
      </c>
      <c r="BA30">
        <v>132.48811442954036</v>
      </c>
      <c r="BB30">
        <v>0</v>
      </c>
      <c r="BC30">
        <v>0</v>
      </c>
      <c r="BD30">
        <f t="shared" si="3"/>
        <v>218.92949503500267</v>
      </c>
      <c r="BF30">
        <v>0</v>
      </c>
      <c r="BG30">
        <v>0</v>
      </c>
      <c r="BH30">
        <v>10.63696939241019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1.1672567324418845</v>
      </c>
      <c r="BR30">
        <v>0</v>
      </c>
      <c r="BS30">
        <v>83.425949149240012</v>
      </c>
      <c r="BT30">
        <v>0</v>
      </c>
      <c r="BU30">
        <v>0</v>
      </c>
      <c r="BV30">
        <f t="shared" si="4"/>
        <v>95.23017527409209</v>
      </c>
      <c r="BX30">
        <v>0</v>
      </c>
      <c r="BY30">
        <v>0</v>
      </c>
      <c r="BZ30">
        <v>18.649548461693975</v>
      </c>
      <c r="CA30">
        <v>27.563807570349937</v>
      </c>
      <c r="CB30">
        <v>0</v>
      </c>
      <c r="CC30">
        <v>0</v>
      </c>
      <c r="CD30">
        <v>1.0914025242822405</v>
      </c>
      <c r="CE30">
        <v>48.834930633509614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41.734517503376495</v>
      </c>
      <c r="CL30">
        <v>0</v>
      </c>
      <c r="CM30">
        <v>0</v>
      </c>
      <c r="CN30">
        <f t="shared" si="5"/>
        <v>137.87420669321227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6"/>
        <v>125.94923825487298</v>
      </c>
      <c r="DI30">
        <v>2045</v>
      </c>
      <c r="DJ30">
        <f t="shared" si="7"/>
        <v>3354.1335615932126</v>
      </c>
      <c r="DK30">
        <f t="shared" si="8"/>
        <v>3216.2593549000003</v>
      </c>
      <c r="DN30">
        <v>2045</v>
      </c>
      <c r="DO30">
        <v>1740.0413999240432</v>
      </c>
      <c r="DP30">
        <v>1602.1671932308309</v>
      </c>
      <c r="DR30">
        <v>2045</v>
      </c>
      <c r="DS30">
        <f t="shared" si="9"/>
        <v>256.20588495843634</v>
      </c>
      <c r="DT30">
        <f t="shared" si="10"/>
        <v>156.87507136364607</v>
      </c>
      <c r="DU30">
        <f t="shared" si="11"/>
        <v>255.63727676328776</v>
      </c>
      <c r="DV30">
        <f t="shared" si="12"/>
        <v>179.06764072740197</v>
      </c>
      <c r="DW30">
        <f t="shared" si="13"/>
        <v>654.18404153276902</v>
      </c>
      <c r="DX30">
        <f t="shared" si="14"/>
        <v>135.59997090385758</v>
      </c>
      <c r="DY30">
        <f t="shared" si="15"/>
        <v>33.06292730009951</v>
      </c>
      <c r="DZ30">
        <f t="shared" si="16"/>
        <v>4.8367991019726227E-2</v>
      </c>
      <c r="EA30">
        <f t="shared" si="17"/>
        <v>69.36021838352508</v>
      </c>
      <c r="EB30">
        <f t="shared" si="18"/>
        <v>1740.0413999240432</v>
      </c>
      <c r="EE30">
        <v>2045</v>
      </c>
      <c r="EF30">
        <f t="shared" si="19"/>
        <v>0.14724125815030625</v>
      </c>
      <c r="EG30">
        <f t="shared" si="19"/>
        <v>9.0155941904884573E-2</v>
      </c>
      <c r="EH30">
        <f t="shared" si="19"/>
        <v>0.14691447960631679</v>
      </c>
      <c r="EI30">
        <f t="shared" si="19"/>
        <v>0.10290998865614272</v>
      </c>
      <c r="EJ30">
        <f t="shared" si="19"/>
        <v>0.37595889474889832</v>
      </c>
      <c r="EK30">
        <f t="shared" si="19"/>
        <v>7.7929163587588682E-2</v>
      </c>
      <c r="EL30">
        <f t="shared" si="19"/>
        <v>1.90012302589713E-2</v>
      </c>
      <c r="EM30">
        <f t="shared" si="19"/>
        <v>2.7797034611841766E-5</v>
      </c>
      <c r="EN30">
        <f t="shared" si="19"/>
        <v>3.9861246052279455E-2</v>
      </c>
    </row>
    <row r="31" spans="2:144" x14ac:dyDescent="0.3">
      <c r="B31">
        <v>2046</v>
      </c>
      <c r="C31">
        <v>0</v>
      </c>
      <c r="D31">
        <v>0</v>
      </c>
      <c r="E31">
        <v>43.273137017240778</v>
      </c>
      <c r="F31">
        <v>0</v>
      </c>
      <c r="G31">
        <v>0</v>
      </c>
      <c r="H31">
        <v>0</v>
      </c>
      <c r="I31">
        <v>162.597608227123</v>
      </c>
      <c r="J31">
        <v>194.85644650153196</v>
      </c>
      <c r="K31">
        <v>0</v>
      </c>
      <c r="L31">
        <v>0</v>
      </c>
      <c r="M31">
        <v>1.3623342175769999</v>
      </c>
      <c r="N31">
        <v>0</v>
      </c>
      <c r="O31">
        <v>74.375419683759006</v>
      </c>
      <c r="P31">
        <v>248.96451132547736</v>
      </c>
      <c r="Q31">
        <v>0</v>
      </c>
      <c r="R31">
        <v>0.26810395906048523</v>
      </c>
      <c r="S31">
        <v>1.151475491147</v>
      </c>
      <c r="T31">
        <f t="shared" si="1"/>
        <v>726.84903642291658</v>
      </c>
      <c r="V31">
        <v>125.72802777324603</v>
      </c>
      <c r="W31">
        <v>4.9805486171763898E-2</v>
      </c>
      <c r="X31">
        <v>113.92110425526445</v>
      </c>
      <c r="Y31">
        <v>2.0915937694221384E-2</v>
      </c>
      <c r="Z31">
        <v>2.5532239131106989E-6</v>
      </c>
      <c r="AA31">
        <v>1.1468815540436976</v>
      </c>
      <c r="AB31">
        <v>1.9902793016104746E-3</v>
      </c>
      <c r="AC31">
        <v>5.427403964049831E-2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162.74205053514186</v>
      </c>
      <c r="AJ31">
        <v>9.7782857626315849</v>
      </c>
      <c r="AK31">
        <v>22.524769752442825</v>
      </c>
      <c r="AL31">
        <f t="shared" si="2"/>
        <v>440.86401405381764</v>
      </c>
      <c r="AN31">
        <v>0</v>
      </c>
      <c r="AO31">
        <v>0</v>
      </c>
      <c r="AP31">
        <v>63.013127731732801</v>
      </c>
      <c r="AQ31">
        <v>5.2495331140076793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16.083446660732871</v>
      </c>
      <c r="AZ31">
        <v>0</v>
      </c>
      <c r="BA31">
        <v>138.25317837775151</v>
      </c>
      <c r="BB31">
        <v>0</v>
      </c>
      <c r="BC31">
        <v>0</v>
      </c>
      <c r="BD31">
        <f t="shared" si="3"/>
        <v>222.59928588422486</v>
      </c>
      <c r="BF31">
        <v>0</v>
      </c>
      <c r="BG31">
        <v>0</v>
      </c>
      <c r="BH31">
        <v>10.675043712371361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1.1714352997369595</v>
      </c>
      <c r="BR31">
        <v>0</v>
      </c>
      <c r="BS31">
        <v>86.611853516708848</v>
      </c>
      <c r="BT31">
        <v>0</v>
      </c>
      <c r="BU31">
        <v>0</v>
      </c>
      <c r="BV31">
        <f t="shared" si="4"/>
        <v>98.458332528817166</v>
      </c>
      <c r="BX31">
        <v>0</v>
      </c>
      <c r="BY31">
        <v>0</v>
      </c>
      <c r="BZ31">
        <v>19.226507845719816</v>
      </c>
      <c r="CA31">
        <v>28.529401013617797</v>
      </c>
      <c r="CB31">
        <v>0</v>
      </c>
      <c r="CC31">
        <v>0</v>
      </c>
      <c r="CD31">
        <v>1.1281325981060388</v>
      </c>
      <c r="CE31">
        <v>50.114887274895374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43.043342552705482</v>
      </c>
      <c r="CL31">
        <v>0</v>
      </c>
      <c r="CM31">
        <v>0</v>
      </c>
      <c r="CN31">
        <f t="shared" si="5"/>
        <v>142.04227128504451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6"/>
        <v>130.47578825487398</v>
      </c>
      <c r="DI31">
        <v>2046</v>
      </c>
      <c r="DJ31">
        <f t="shared" si="7"/>
        <v>3392.1016686045159</v>
      </c>
      <c r="DK31">
        <f t="shared" si="8"/>
        <v>3250.0593973194714</v>
      </c>
      <c r="DN31">
        <v>2046</v>
      </c>
      <c r="DO31">
        <v>1761.2887284296951</v>
      </c>
      <c r="DP31">
        <v>1619.2464571446505</v>
      </c>
      <c r="DR31">
        <v>2046</v>
      </c>
      <c r="DS31">
        <f t="shared" si="9"/>
        <v>245.02560781606783</v>
      </c>
      <c r="DT31">
        <f t="shared" si="10"/>
        <v>162.00207255492617</v>
      </c>
      <c r="DU31">
        <f t="shared" si="11"/>
        <v>256.28485038462634</v>
      </c>
      <c r="DV31">
        <f t="shared" si="12"/>
        <v>163.72773110453068</v>
      </c>
      <c r="DW31">
        <f t="shared" si="13"/>
        <v>689.39322207041653</v>
      </c>
      <c r="DX31">
        <f t="shared" si="14"/>
        <v>140.49497420544259</v>
      </c>
      <c r="DY31">
        <f t="shared" si="15"/>
        <v>33.799850065319696</v>
      </c>
      <c r="DZ31">
        <f t="shared" si="16"/>
        <v>4.9805486171763898E-2</v>
      </c>
      <c r="EA31">
        <f t="shared" si="17"/>
        <v>70.510614742193411</v>
      </c>
      <c r="EB31">
        <f t="shared" si="18"/>
        <v>1761.2887284296951</v>
      </c>
      <c r="EE31">
        <v>2046</v>
      </c>
      <c r="EF31">
        <f t="shared" si="19"/>
        <v>0.13911722925435643</v>
      </c>
      <c r="EG31">
        <f t="shared" si="19"/>
        <v>9.1979281954164147E-2</v>
      </c>
      <c r="EH31">
        <f t="shared" si="19"/>
        <v>0.14550984528988678</v>
      </c>
      <c r="EI31">
        <f t="shared" si="19"/>
        <v>9.2959052347143981E-2</v>
      </c>
      <c r="EJ31">
        <f t="shared" si="19"/>
        <v>0.39141408841300879</v>
      </c>
      <c r="EK31">
        <f t="shared" si="19"/>
        <v>7.9768280996553656E-2</v>
      </c>
      <c r="EL31">
        <f t="shared" si="19"/>
        <v>1.9190408432043102E-2</v>
      </c>
      <c r="EM31">
        <f t="shared" si="19"/>
        <v>2.827786572856159E-5</v>
      </c>
      <c r="EN31">
        <f t="shared" si="19"/>
        <v>4.0033535447114493E-2</v>
      </c>
    </row>
    <row r="32" spans="2:144" x14ac:dyDescent="0.3">
      <c r="B32">
        <v>2047</v>
      </c>
      <c r="C32">
        <v>0</v>
      </c>
      <c r="D32">
        <v>0</v>
      </c>
      <c r="E32">
        <v>44.338456451736825</v>
      </c>
      <c r="F32">
        <v>0</v>
      </c>
      <c r="G32">
        <v>0</v>
      </c>
      <c r="H32">
        <v>0</v>
      </c>
      <c r="I32">
        <v>147.83003149340871</v>
      </c>
      <c r="J32">
        <v>182.0846112804312</v>
      </c>
      <c r="K32">
        <v>0</v>
      </c>
      <c r="L32">
        <v>0</v>
      </c>
      <c r="M32">
        <v>1.3715499819429999</v>
      </c>
      <c r="N32">
        <v>0</v>
      </c>
      <c r="O32">
        <v>76.123251446777999</v>
      </c>
      <c r="P32">
        <v>267.75768793836767</v>
      </c>
      <c r="Q32">
        <v>0</v>
      </c>
      <c r="R32">
        <v>0.37445887701964869</v>
      </c>
      <c r="S32">
        <v>1.1785353107259999</v>
      </c>
      <c r="T32">
        <f t="shared" si="1"/>
        <v>721.05858278041103</v>
      </c>
      <c r="V32">
        <v>129.96241635829736</v>
      </c>
      <c r="W32">
        <v>5.1286301106498733E-2</v>
      </c>
      <c r="X32">
        <v>115.06158161473249</v>
      </c>
      <c r="Y32">
        <v>2.0916448807711631E-2</v>
      </c>
      <c r="Z32">
        <v>2.6313801704166553E-6</v>
      </c>
      <c r="AA32">
        <v>1.1820063650240864</v>
      </c>
      <c r="AB32">
        <v>1.9965803239856529E-3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168.75463464306137</v>
      </c>
      <c r="AJ32">
        <v>9.9680189570644533</v>
      </c>
      <c r="AK32">
        <v>22.863348647499826</v>
      </c>
      <c r="AL32">
        <f t="shared" si="2"/>
        <v>452.86191061130859</v>
      </c>
      <c r="AN32">
        <v>0</v>
      </c>
      <c r="AO32">
        <v>0</v>
      </c>
      <c r="AP32">
        <v>60.678871645016194</v>
      </c>
      <c r="AQ32">
        <v>5.0097171405793315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16.40380045880358</v>
      </c>
      <c r="AZ32">
        <v>0</v>
      </c>
      <c r="BA32">
        <v>144.15211961201555</v>
      </c>
      <c r="BB32">
        <v>0</v>
      </c>
      <c r="BC32">
        <v>0</v>
      </c>
      <c r="BD32">
        <f t="shared" si="3"/>
        <v>226.24450885641465</v>
      </c>
      <c r="BF32">
        <v>0</v>
      </c>
      <c r="BG32">
        <v>0</v>
      </c>
      <c r="BH32">
        <v>10.701993487333405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1.1743928878269136</v>
      </c>
      <c r="BR32">
        <v>0</v>
      </c>
      <c r="BS32">
        <v>89.924644768591207</v>
      </c>
      <c r="BT32">
        <v>0</v>
      </c>
      <c r="BU32">
        <v>0</v>
      </c>
      <c r="BV32">
        <f t="shared" si="4"/>
        <v>101.80103114375153</v>
      </c>
      <c r="BX32">
        <v>0</v>
      </c>
      <c r="BY32">
        <v>0</v>
      </c>
      <c r="BZ32">
        <v>19.819070713860945</v>
      </c>
      <c r="CA32">
        <v>29.529031847609701</v>
      </c>
      <c r="CB32">
        <v>0</v>
      </c>
      <c r="CC32">
        <v>0</v>
      </c>
      <c r="CD32">
        <v>1.1660776825678725</v>
      </c>
      <c r="CE32">
        <v>51.425276703897623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44.388970157625501</v>
      </c>
      <c r="CL32">
        <v>0</v>
      </c>
      <c r="CM32">
        <v>0</v>
      </c>
      <c r="CN32">
        <f t="shared" si="5"/>
        <v>146.32842710556164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6"/>
        <v>135.00233825487501</v>
      </c>
      <c r="DI32">
        <v>2047</v>
      </c>
      <c r="DJ32">
        <f t="shared" si="7"/>
        <v>3431.5912592497693</v>
      </c>
      <c r="DK32">
        <f t="shared" si="8"/>
        <v>3285.2628321442076</v>
      </c>
      <c r="DN32">
        <v>2047</v>
      </c>
      <c r="DO32">
        <v>1783.2967987523227</v>
      </c>
      <c r="DP32">
        <v>1636.9683716467612</v>
      </c>
      <c r="DR32">
        <v>2047</v>
      </c>
      <c r="DS32">
        <f t="shared" si="9"/>
        <v>233.56417938355614</v>
      </c>
      <c r="DT32">
        <f t="shared" si="10"/>
        <v>167.28560163638295</v>
      </c>
      <c r="DU32">
        <f t="shared" si="11"/>
        <v>256.78936876743484</v>
      </c>
      <c r="DV32">
        <f t="shared" si="12"/>
        <v>148.99810575630056</v>
      </c>
      <c r="DW32">
        <f t="shared" si="13"/>
        <v>724.94607607672572</v>
      </c>
      <c r="DX32">
        <f t="shared" si="14"/>
        <v>145.43860826542561</v>
      </c>
      <c r="DY32">
        <f t="shared" si="15"/>
        <v>34.559665436996745</v>
      </c>
      <c r="DZ32">
        <f t="shared" si="16"/>
        <v>5.1286301106498733E-2</v>
      </c>
      <c r="EA32">
        <f t="shared" si="17"/>
        <v>71.663907128393703</v>
      </c>
      <c r="EB32">
        <f t="shared" si="18"/>
        <v>1783.2967987523227</v>
      </c>
      <c r="EE32">
        <v>2047</v>
      </c>
      <c r="EF32">
        <f t="shared" si="19"/>
        <v>0.13097325108583635</v>
      </c>
      <c r="EG32">
        <f t="shared" si="19"/>
        <v>9.3806932056079345E-2</v>
      </c>
      <c r="EH32">
        <f t="shared" si="19"/>
        <v>0.14399698858153989</v>
      </c>
      <c r="EI32">
        <f t="shared" si="19"/>
        <v>8.3552051380648779E-2</v>
      </c>
      <c r="EJ32">
        <f t="shared" si="19"/>
        <v>0.40652014660932023</v>
      </c>
      <c r="EK32">
        <f t="shared" si="19"/>
        <v>8.1556030587382436E-2</v>
      </c>
      <c r="EL32">
        <f t="shared" si="19"/>
        <v>1.9379648671593138E-2</v>
      </c>
      <c r="EM32">
        <f t="shared" si="19"/>
        <v>2.8759262699501851E-5</v>
      </c>
      <c r="EN32">
        <f t="shared" si="19"/>
        <v>4.0186191764900327E-2</v>
      </c>
    </row>
    <row r="33" spans="2:144" x14ac:dyDescent="0.3">
      <c r="B33">
        <v>2048</v>
      </c>
      <c r="C33">
        <v>0</v>
      </c>
      <c r="D33">
        <v>0</v>
      </c>
      <c r="E33">
        <v>45.439299076623151</v>
      </c>
      <c r="F33">
        <v>0</v>
      </c>
      <c r="G33">
        <v>0</v>
      </c>
      <c r="H33">
        <v>0</v>
      </c>
      <c r="I33">
        <v>133.76428176339249</v>
      </c>
      <c r="J33">
        <v>169.14621818180106</v>
      </c>
      <c r="K33">
        <v>0</v>
      </c>
      <c r="L33">
        <v>0</v>
      </c>
      <c r="M33">
        <v>1.3802206977560001</v>
      </c>
      <c r="N33">
        <v>0</v>
      </c>
      <c r="O33">
        <v>77.906995216829003</v>
      </c>
      <c r="P33">
        <v>286.60325896235963</v>
      </c>
      <c r="Q33">
        <v>0</v>
      </c>
      <c r="R33">
        <v>0.49730352999027266</v>
      </c>
      <c r="S33">
        <v>1.2061511177019999</v>
      </c>
      <c r="T33">
        <f t="shared" si="1"/>
        <v>715.9437285464536</v>
      </c>
      <c r="V33">
        <v>134.33707863783542</v>
      </c>
      <c r="W33">
        <v>5.2811720902048102E-2</v>
      </c>
      <c r="X33">
        <v>116.1983704396778</v>
      </c>
      <c r="Y33">
        <v>2.0916975442147545E-2</v>
      </c>
      <c r="Z33">
        <v>2.7119052685147151E-6</v>
      </c>
      <c r="AA33">
        <v>1.2181961987594485</v>
      </c>
      <c r="AB33">
        <v>2.0030712637785471E-3</v>
      </c>
      <c r="AC33">
        <v>5.4309283671161106E-2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174.98143291039108</v>
      </c>
      <c r="AJ33">
        <v>10.163513116122754</v>
      </c>
      <c r="AK33">
        <v>23.201363078118248</v>
      </c>
      <c r="AL33">
        <f t="shared" si="2"/>
        <v>465.21829240990382</v>
      </c>
      <c r="AN33">
        <v>0</v>
      </c>
      <c r="AO33">
        <v>0</v>
      </c>
      <c r="AP33">
        <v>58.195057818552002</v>
      </c>
      <c r="AQ33">
        <v>4.7584632423780384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16.724728505527619</v>
      </c>
      <c r="AZ33">
        <v>0</v>
      </c>
      <c r="BA33">
        <v>150.1842283063213</v>
      </c>
      <c r="BB33">
        <v>0</v>
      </c>
      <c r="BC33">
        <v>0</v>
      </c>
      <c r="BD33">
        <f t="shared" si="3"/>
        <v>229.86247787277898</v>
      </c>
      <c r="BF33">
        <v>0</v>
      </c>
      <c r="BG33">
        <v>0</v>
      </c>
      <c r="BH33">
        <v>10.716890260575447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1.176027716960677</v>
      </c>
      <c r="BR33">
        <v>0</v>
      </c>
      <c r="BS33">
        <v>93.369526121930349</v>
      </c>
      <c r="BT33">
        <v>0</v>
      </c>
      <c r="BU33">
        <v>0</v>
      </c>
      <c r="BV33">
        <f t="shared" si="4"/>
        <v>105.26244409946648</v>
      </c>
      <c r="BX33">
        <v>0</v>
      </c>
      <c r="BY33">
        <v>0</v>
      </c>
      <c r="BZ33">
        <v>20.427729772891237</v>
      </c>
      <c r="CA33">
        <v>30.563907191716901</v>
      </c>
      <c r="CB33">
        <v>0</v>
      </c>
      <c r="CC33">
        <v>0</v>
      </c>
      <c r="CD33">
        <v>1.2052797640161663</v>
      </c>
      <c r="CE33">
        <v>52.766916991444589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45.772584909219091</v>
      </c>
      <c r="CL33">
        <v>0</v>
      </c>
      <c r="CM33">
        <v>0</v>
      </c>
      <c r="CN33">
        <f t="shared" si="5"/>
        <v>150.73641862928798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6"/>
        <v>139.52888825487599</v>
      </c>
      <c r="DI33">
        <v>2048</v>
      </c>
      <c r="DJ33">
        <f t="shared" si="7"/>
        <v>3473.575611370658</v>
      </c>
      <c r="DK33">
        <f t="shared" si="8"/>
        <v>3322.83919274137</v>
      </c>
      <c r="DN33">
        <v>2048</v>
      </c>
      <c r="DO33">
        <v>1806.5522498127666</v>
      </c>
      <c r="DP33">
        <v>1655.8158311834786</v>
      </c>
      <c r="DR33">
        <v>2048</v>
      </c>
      <c r="DS33">
        <f t="shared" si="9"/>
        <v>221.96744445691681</v>
      </c>
      <c r="DT33">
        <f t="shared" si="10"/>
        <v>172.73132922859415</v>
      </c>
      <c r="DU33">
        <f t="shared" si="11"/>
        <v>257.16674222307461</v>
      </c>
      <c r="DV33">
        <f t="shared" si="12"/>
        <v>134.97156459867242</v>
      </c>
      <c r="DW33">
        <f t="shared" si="13"/>
        <v>761.07454432634415</v>
      </c>
      <c r="DX33">
        <f t="shared" si="14"/>
        <v>150.42601734901561</v>
      </c>
      <c r="DY33">
        <f t="shared" si="15"/>
        <v>35.343287409537083</v>
      </c>
      <c r="DZ33">
        <f t="shared" si="16"/>
        <v>5.2811720902048102E-2</v>
      </c>
      <c r="EA33">
        <f t="shared" si="17"/>
        <v>72.818508499709651</v>
      </c>
      <c r="EB33">
        <f t="shared" si="18"/>
        <v>1806.5522498127666</v>
      </c>
      <c r="EE33">
        <v>2048</v>
      </c>
      <c r="EF33">
        <f t="shared" si="19"/>
        <v>0.12286799038329603</v>
      </c>
      <c r="EG33">
        <f t="shared" si="19"/>
        <v>9.5613802062185713E-2</v>
      </c>
      <c r="EH33">
        <f t="shared" si="19"/>
        <v>0.14235223047090262</v>
      </c>
      <c r="EI33">
        <f t="shared" si="19"/>
        <v>7.4712239633623126E-2</v>
      </c>
      <c r="EJ33">
        <f t="shared" si="19"/>
        <v>0.42128565304724669</v>
      </c>
      <c r="EK33">
        <f t="shared" si="19"/>
        <v>8.3266906542341063E-2</v>
      </c>
      <c r="EL33">
        <f t="shared" si="19"/>
        <v>1.9563944199897959E-2</v>
      </c>
      <c r="EM33">
        <f t="shared" si="19"/>
        <v>2.9233431198860468E-5</v>
      </c>
      <c r="EN33">
        <f t="shared" si="19"/>
        <v>4.0308000229307875E-2</v>
      </c>
    </row>
    <row r="34" spans="2:144" x14ac:dyDescent="0.3">
      <c r="B34">
        <v>2049</v>
      </c>
      <c r="C34">
        <v>0</v>
      </c>
      <c r="D34">
        <v>0</v>
      </c>
      <c r="E34">
        <v>46.567965450687204</v>
      </c>
      <c r="F34">
        <v>0</v>
      </c>
      <c r="G34">
        <v>0</v>
      </c>
      <c r="H34">
        <v>0</v>
      </c>
      <c r="I34">
        <v>120.47715813257572</v>
      </c>
      <c r="J34">
        <v>156.22797548114852</v>
      </c>
      <c r="K34">
        <v>0</v>
      </c>
      <c r="L34">
        <v>0</v>
      </c>
      <c r="M34">
        <v>1.3883433025459999</v>
      </c>
      <c r="N34">
        <v>0</v>
      </c>
      <c r="O34">
        <v>79.727269833798005</v>
      </c>
      <c r="P34">
        <v>305.04026544171376</v>
      </c>
      <c r="Q34">
        <v>0</v>
      </c>
      <c r="R34">
        <v>0.62998005462149964</v>
      </c>
      <c r="S34">
        <v>1.234332492913</v>
      </c>
      <c r="T34">
        <f t="shared" si="1"/>
        <v>711.29329019000363</v>
      </c>
      <c r="V34">
        <v>138.85661514328154</v>
      </c>
      <c r="W34">
        <v>5.438307424656607E-2</v>
      </c>
      <c r="X34">
        <v>117.33021214754631</v>
      </c>
      <c r="Y34">
        <v>2.0917518054848278E-2</v>
      </c>
      <c r="Z34">
        <v>2.794871138640563E-6</v>
      </c>
      <c r="AA34">
        <v>1.2554832612995803</v>
      </c>
      <c r="AB34">
        <v>2.0097577749153559E-3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181.4299007597526</v>
      </c>
      <c r="AJ34">
        <v>10.364943162470679</v>
      </c>
      <c r="AK34">
        <v>23.538474800038802</v>
      </c>
      <c r="AL34">
        <f t="shared" si="2"/>
        <v>477.94386872900361</v>
      </c>
      <c r="AN34">
        <v>0</v>
      </c>
      <c r="AO34">
        <v>0</v>
      </c>
      <c r="AP34">
        <v>55.552002024488097</v>
      </c>
      <c r="AQ34">
        <v>4.4951716176086771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17.043766814760076</v>
      </c>
      <c r="AZ34">
        <v>0</v>
      </c>
      <c r="BA34">
        <v>156.32439511313106</v>
      </c>
      <c r="BB34">
        <v>0</v>
      </c>
      <c r="BC34">
        <v>0</v>
      </c>
      <c r="BD34">
        <f t="shared" si="3"/>
        <v>233.41533556998792</v>
      </c>
      <c r="BF34">
        <v>0</v>
      </c>
      <c r="BG34">
        <v>0</v>
      </c>
      <c r="BH34">
        <v>10.718751588097946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1.1762320319934645</v>
      </c>
      <c r="BR34">
        <v>0</v>
      </c>
      <c r="BS34">
        <v>96.951936091287422</v>
      </c>
      <c r="BT34">
        <v>0</v>
      </c>
      <c r="BU34">
        <v>0</v>
      </c>
      <c r="BV34">
        <f t="shared" si="4"/>
        <v>108.84691971137883</v>
      </c>
      <c r="BX34">
        <v>0</v>
      </c>
      <c r="BY34">
        <v>0</v>
      </c>
      <c r="BZ34">
        <v>21.052709446008819</v>
      </c>
      <c r="CA34">
        <v>31.635276519917866</v>
      </c>
      <c r="CB34">
        <v>0</v>
      </c>
      <c r="CC34">
        <v>0</v>
      </c>
      <c r="CD34">
        <v>1.2457781797800609</v>
      </c>
      <c r="CE34">
        <v>54.140382716820739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47.194858356572936</v>
      </c>
      <c r="CL34">
        <v>0</v>
      </c>
      <c r="CM34">
        <v>0</v>
      </c>
      <c r="CN34">
        <f t="shared" si="5"/>
        <v>155.26900521910042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6"/>
        <v>144.055438254877</v>
      </c>
      <c r="DI34">
        <v>2049</v>
      </c>
      <c r="DJ34">
        <f t="shared" si="7"/>
        <v>3517.5922770938259</v>
      </c>
      <c r="DK34">
        <f t="shared" si="8"/>
        <v>3362.3232718747254</v>
      </c>
      <c r="DN34">
        <v>2049</v>
      </c>
      <c r="DO34">
        <v>1830.8238576743515</v>
      </c>
      <c r="DP34">
        <v>1675.5548524552512</v>
      </c>
      <c r="DR34">
        <v>2049</v>
      </c>
      <c r="DS34">
        <f t="shared" si="9"/>
        <v>210.42268590672739</v>
      </c>
      <c r="DT34">
        <f t="shared" si="10"/>
        <v>178.34513754312641</v>
      </c>
      <c r="DU34">
        <f t="shared" si="11"/>
        <v>257.39757047912548</v>
      </c>
      <c r="DV34">
        <f t="shared" si="12"/>
        <v>121.7249460701307</v>
      </c>
      <c r="DW34">
        <f t="shared" si="13"/>
        <v>797.30629892492846</v>
      </c>
      <c r="DX34">
        <f t="shared" si="14"/>
        <v>155.45020534860259</v>
      </c>
      <c r="DY34">
        <f t="shared" si="15"/>
        <v>36.151365655581394</v>
      </c>
      <c r="DZ34">
        <f t="shared" si="16"/>
        <v>5.438307424656607E-2</v>
      </c>
      <c r="EA34">
        <f t="shared" si="17"/>
        <v>73.971264671882636</v>
      </c>
      <c r="EB34">
        <f t="shared" si="18"/>
        <v>1830.8238576743515</v>
      </c>
      <c r="EE34">
        <v>2049</v>
      </c>
      <c r="EF34">
        <f t="shared" si="19"/>
        <v>0.11493333180288677</v>
      </c>
      <c r="EG34">
        <f t="shared" si="19"/>
        <v>9.7412504646773423E-2</v>
      </c>
      <c r="EH34">
        <f t="shared" si="19"/>
        <v>0.14059111661680604</v>
      </c>
      <c r="EI34">
        <f t="shared" si="19"/>
        <v>6.6486432083507352E-2</v>
      </c>
      <c r="EJ34">
        <f t="shared" si="19"/>
        <v>0.43549044632711209</v>
      </c>
      <c r="EK34">
        <f t="shared" si="19"/>
        <v>8.4907242549300724E-2</v>
      </c>
      <c r="EL34">
        <f t="shared" si="19"/>
        <v>1.9745955081393544E-2</v>
      </c>
      <c r="EM34">
        <f t="shared" si="19"/>
        <v>2.9704154235595055E-5</v>
      </c>
      <c r="EN34">
        <f t="shared" si="19"/>
        <v>4.0403266737984521E-2</v>
      </c>
    </row>
    <row r="35" spans="2:144" x14ac:dyDescent="0.3">
      <c r="B35">
        <v>2050</v>
      </c>
      <c r="C35">
        <v>0</v>
      </c>
      <c r="D35">
        <v>0</v>
      </c>
      <c r="E35">
        <v>47.769031747295912</v>
      </c>
      <c r="F35">
        <v>0</v>
      </c>
      <c r="G35">
        <v>0</v>
      </c>
      <c r="H35">
        <v>0</v>
      </c>
      <c r="I35">
        <v>108.01856050731845</v>
      </c>
      <c r="J35">
        <v>143.42330444655727</v>
      </c>
      <c r="K35">
        <v>0</v>
      </c>
      <c r="L35">
        <v>0</v>
      </c>
      <c r="M35">
        <v>1.395917241194</v>
      </c>
      <c r="N35">
        <v>0</v>
      </c>
      <c r="O35">
        <v>81.584770313156994</v>
      </c>
      <c r="P35">
        <v>324.17276834787879</v>
      </c>
      <c r="Q35">
        <v>0</v>
      </c>
      <c r="R35">
        <v>0.77117254117134715</v>
      </c>
      <c r="S35">
        <v>1.2630901965450001</v>
      </c>
      <c r="T35">
        <f t="shared" si="1"/>
        <v>708.39861534111776</v>
      </c>
      <c r="V35">
        <v>143.52579461787292</v>
      </c>
      <c r="W35">
        <v>5.6001734943227015E-2</v>
      </c>
      <c r="X35">
        <v>118.45578167035673</v>
      </c>
      <c r="Y35">
        <v>2.0918077124937939E-2</v>
      </c>
      <c r="Z35">
        <v>2.8803520966417506E-6</v>
      </c>
      <c r="AA35">
        <v>1.2939008947495498</v>
      </c>
      <c r="AB35">
        <v>2.016645708687718E-3</v>
      </c>
      <c r="AC35">
        <v>5.4346690815199432E-2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188.10776388396266</v>
      </c>
      <c r="AJ35">
        <v>10.572490170706466</v>
      </c>
      <c r="AK35">
        <v>23.874325836382095</v>
      </c>
      <c r="AL35">
        <f t="shared" si="2"/>
        <v>491.04970990479615</v>
      </c>
      <c r="AN35">
        <v>0</v>
      </c>
      <c r="AO35">
        <v>0</v>
      </c>
      <c r="AP35">
        <v>52.671403392433277</v>
      </c>
      <c r="AQ35">
        <v>4.2202134977815913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17.361599928852407</v>
      </c>
      <c r="AZ35">
        <v>0</v>
      </c>
      <c r="BA35">
        <v>162.6620374846693</v>
      </c>
      <c r="BB35">
        <v>0</v>
      </c>
      <c r="BC35">
        <v>0</v>
      </c>
      <c r="BD35">
        <f t="shared" si="3"/>
        <v>236.91525430373656</v>
      </c>
      <c r="BF35">
        <v>0</v>
      </c>
      <c r="BG35">
        <v>0</v>
      </c>
      <c r="BH35">
        <v>10.70653683092193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1.1748916653754715</v>
      </c>
      <c r="BR35">
        <v>0</v>
      </c>
      <c r="BS35">
        <v>100.67755649799032</v>
      </c>
      <c r="BT35">
        <v>0</v>
      </c>
      <c r="BU35">
        <v>0</v>
      </c>
      <c r="BV35">
        <f t="shared" si="4"/>
        <v>112.55898499428773</v>
      </c>
      <c r="BX35">
        <v>0</v>
      </c>
      <c r="BY35">
        <v>0</v>
      </c>
      <c r="BZ35">
        <v>21.694657553457191</v>
      </c>
      <c r="CA35">
        <v>32.744434846868025</v>
      </c>
      <c r="CB35">
        <v>0</v>
      </c>
      <c r="CC35">
        <v>0</v>
      </c>
      <c r="CD35">
        <v>1.287619691885717</v>
      </c>
      <c r="CE35">
        <v>55.546662753980328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48.657292882929866</v>
      </c>
      <c r="CL35">
        <v>0</v>
      </c>
      <c r="CM35">
        <v>0</v>
      </c>
      <c r="CN35">
        <f t="shared" si="5"/>
        <v>159.93066772912113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6"/>
        <v>148.58198825487801</v>
      </c>
      <c r="DI35">
        <v>2050</v>
      </c>
      <c r="DJ35">
        <f t="shared" si="7"/>
        <v>3566.2884528009963</v>
      </c>
      <c r="DK35">
        <f t="shared" si="8"/>
        <v>3406.3577850718752</v>
      </c>
      <c r="DN35">
        <v>2050</v>
      </c>
      <c r="DO35">
        <v>1857.4352205279374</v>
      </c>
      <c r="DP35">
        <v>1697.5045527988163</v>
      </c>
      <c r="DR35">
        <v>2050</v>
      </c>
      <c r="DS35">
        <f t="shared" si="9"/>
        <v>199.02431389135279</v>
      </c>
      <c r="DT35">
        <f t="shared" si="10"/>
        <v>184.13312368010008</v>
      </c>
      <c r="DU35">
        <f t="shared" si="11"/>
        <v>257.44641095184647</v>
      </c>
      <c r="DV35">
        <f t="shared" si="12"/>
        <v>109.30819684491287</v>
      </c>
      <c r="DW35">
        <f t="shared" si="13"/>
        <v>834.84990926813737</v>
      </c>
      <c r="DX35">
        <f t="shared" si="14"/>
        <v>160.50949837756514</v>
      </c>
      <c r="DY35">
        <f t="shared" si="15"/>
        <v>36.98556642177455</v>
      </c>
      <c r="DZ35">
        <f t="shared" si="16"/>
        <v>5.6001734943227015E-2</v>
      </c>
      <c r="EA35">
        <f t="shared" si="17"/>
        <v>75.122199357304908</v>
      </c>
      <c r="EB35">
        <f t="shared" si="18"/>
        <v>1857.4352205279374</v>
      </c>
      <c r="EE35">
        <v>2050</v>
      </c>
      <c r="EF35">
        <f t="shared" si="19"/>
        <v>0.10715006999532628</v>
      </c>
      <c r="EG35">
        <f t="shared" si="19"/>
        <v>9.9132998903597863E-2</v>
      </c>
      <c r="EH35">
        <f t="shared" si="19"/>
        <v>0.13860317070905584</v>
      </c>
      <c r="EI35">
        <f t="shared" si="19"/>
        <v>5.8848995451827542E-2</v>
      </c>
      <c r="EJ35">
        <f t="shared" si="19"/>
        <v>0.44946380904247557</v>
      </c>
      <c r="EK35">
        <f t="shared" si="19"/>
        <v>8.6414587493362838E-2</v>
      </c>
      <c r="EL35">
        <f t="shared" si="19"/>
        <v>1.991217029429547E-2</v>
      </c>
      <c r="EM35">
        <f t="shared" si="19"/>
        <v>3.0150033941592688E-5</v>
      </c>
      <c r="EN35">
        <f t="shared" si="19"/>
        <v>4.0444048076117012E-2</v>
      </c>
    </row>
    <row r="36" spans="2:144" x14ac:dyDescent="0.3">
      <c r="B36">
        <v>2051</v>
      </c>
      <c r="C36">
        <v>0</v>
      </c>
      <c r="D36">
        <v>0</v>
      </c>
      <c r="E36">
        <v>49.09485550435712</v>
      </c>
      <c r="F36">
        <v>0</v>
      </c>
      <c r="G36">
        <v>0</v>
      </c>
      <c r="H36">
        <v>0</v>
      </c>
      <c r="I36">
        <v>96.408623943418149</v>
      </c>
      <c r="J36">
        <v>131.53999010238195</v>
      </c>
      <c r="K36">
        <v>0</v>
      </c>
      <c r="L36">
        <v>0</v>
      </c>
      <c r="M36">
        <v>1.4461474656790001</v>
      </c>
      <c r="N36">
        <v>0</v>
      </c>
      <c r="O36">
        <v>83.480496723247995</v>
      </c>
      <c r="P36">
        <v>343.71204014221894</v>
      </c>
      <c r="Q36">
        <v>0</v>
      </c>
      <c r="R36">
        <v>0.92227950995979002</v>
      </c>
      <c r="S36">
        <v>1.2924397115920001</v>
      </c>
      <c r="T36">
        <f t="shared" si="1"/>
        <v>707.89687310285501</v>
      </c>
      <c r="V36">
        <v>148.37259345863785</v>
      </c>
      <c r="W36">
        <v>5.7669127942719237E-2</v>
      </c>
      <c r="X36">
        <v>120.2635496656</v>
      </c>
      <c r="Y36">
        <v>2.0918653152535653E-2</v>
      </c>
      <c r="Z36">
        <v>2.9684251676982018E-6</v>
      </c>
      <c r="AA36">
        <v>1.333483692864474</v>
      </c>
      <c r="AB36">
        <v>2.0237411369209779E-3</v>
      </c>
      <c r="AC36">
        <v>5.4366246776323672E-2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194.17651743845713</v>
      </c>
      <c r="AJ36">
        <v>10.78634198892505</v>
      </c>
      <c r="AK36">
        <v>24.421222485334678</v>
      </c>
      <c r="AL36">
        <f t="shared" si="2"/>
        <v>504.6263330819815</v>
      </c>
      <c r="AN36">
        <v>0</v>
      </c>
      <c r="AO36">
        <v>0</v>
      </c>
      <c r="AP36">
        <v>53.302678081670642</v>
      </c>
      <c r="AQ36">
        <v>4.2871540428702311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17.636992012875496</v>
      </c>
      <c r="AZ36">
        <v>0</v>
      </c>
      <c r="BA36">
        <v>164.56728968747913</v>
      </c>
      <c r="BB36">
        <v>0</v>
      </c>
      <c r="BC36">
        <v>0</v>
      </c>
      <c r="BD36">
        <f t="shared" si="3"/>
        <v>239.7941138248955</v>
      </c>
      <c r="BF36">
        <v>0</v>
      </c>
      <c r="BG36">
        <v>0</v>
      </c>
      <c r="BH36">
        <v>11.106309811402642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1.2187611374741152</v>
      </c>
      <c r="BR36">
        <v>0</v>
      </c>
      <c r="BS36">
        <v>104.44152644146209</v>
      </c>
      <c r="BT36">
        <v>0</v>
      </c>
      <c r="BU36">
        <v>0</v>
      </c>
      <c r="BV36">
        <f t="shared" si="4"/>
        <v>116.76659739033884</v>
      </c>
      <c r="BX36">
        <v>0</v>
      </c>
      <c r="BY36">
        <v>0</v>
      </c>
      <c r="BZ36">
        <v>22.356221855960698</v>
      </c>
      <c r="CA36">
        <v>33.892727966814668</v>
      </c>
      <c r="CB36">
        <v>0</v>
      </c>
      <c r="CC36">
        <v>0</v>
      </c>
      <c r="CD36">
        <v>1.3308813891902331</v>
      </c>
      <c r="CE36">
        <v>56.98865863859735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50.165284408185343</v>
      </c>
      <c r="CL36">
        <v>0</v>
      </c>
      <c r="CM36">
        <v>0</v>
      </c>
      <c r="CN36">
        <f t="shared" si="5"/>
        <v>164.73377425874827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6"/>
        <v>153.78826325488146</v>
      </c>
      <c r="DI36">
        <v>2051</v>
      </c>
      <c r="DJ36">
        <f t="shared" si="7"/>
        <v>3621.4236465725203</v>
      </c>
      <c r="DK36">
        <f t="shared" si="8"/>
        <v>3456.689872313772</v>
      </c>
      <c r="DN36">
        <v>2051</v>
      </c>
      <c r="DO36">
        <v>1887.6059549137003</v>
      </c>
      <c r="DP36">
        <v>1722.872180654952</v>
      </c>
      <c r="DR36">
        <v>2051</v>
      </c>
      <c r="DS36">
        <f t="shared" si="9"/>
        <v>188.5830149877556</v>
      </c>
      <c r="DT36">
        <f t="shared" si="10"/>
        <v>190.17533568746202</v>
      </c>
      <c r="DU36">
        <f t="shared" si="11"/>
        <v>262.27966989234704</v>
      </c>
      <c r="DV36">
        <f t="shared" si="12"/>
        <v>97.741529073745312</v>
      </c>
      <c r="DW36">
        <f t="shared" si="13"/>
        <v>867.84900010672777</v>
      </c>
      <c r="DX36">
        <f t="shared" si="14"/>
        <v>166.39918467827601</v>
      </c>
      <c r="DY36">
        <f t="shared" si="15"/>
        <v>38.200800662837437</v>
      </c>
      <c r="DZ36">
        <f t="shared" si="16"/>
        <v>5.7669127942719237E-2</v>
      </c>
      <c r="EA36">
        <f t="shared" si="17"/>
        <v>76.319750696606206</v>
      </c>
      <c r="EB36">
        <f t="shared" si="18"/>
        <v>1887.6059549137003</v>
      </c>
      <c r="EE36">
        <v>2051</v>
      </c>
      <c r="EF36">
        <f t="shared" si="19"/>
        <v>9.9905922895002441E-2</v>
      </c>
      <c r="EG36">
        <f t="shared" si="19"/>
        <v>0.10074948915710359</v>
      </c>
      <c r="EH36">
        <f t="shared" si="19"/>
        <v>0.13894831662805293</v>
      </c>
      <c r="EI36">
        <f t="shared" si="19"/>
        <v>5.17806848507288E-2</v>
      </c>
      <c r="EJ36">
        <f t="shared" si="19"/>
        <v>0.45976174097543843</v>
      </c>
      <c r="EK36">
        <f t="shared" si="19"/>
        <v>8.8153559934008391E-2</v>
      </c>
      <c r="EL36">
        <f t="shared" si="19"/>
        <v>2.0237698743954188E-2</v>
      </c>
      <c r="EM36">
        <f t="shared" si="19"/>
        <v>3.0551465358857602E-5</v>
      </c>
      <c r="EN36">
        <f t="shared" si="19"/>
        <v>4.043203535035228E-2</v>
      </c>
    </row>
    <row r="37" spans="2:144" x14ac:dyDescent="0.3">
      <c r="B37">
        <v>2052</v>
      </c>
      <c r="C37">
        <v>0</v>
      </c>
      <c r="D37">
        <v>0</v>
      </c>
      <c r="E37">
        <v>50.353092511276117</v>
      </c>
      <c r="F37">
        <v>0</v>
      </c>
      <c r="G37">
        <v>0</v>
      </c>
      <c r="H37">
        <v>0</v>
      </c>
      <c r="I37">
        <v>85.679817301812719</v>
      </c>
      <c r="J37">
        <v>120.01176301405449</v>
      </c>
      <c r="K37">
        <v>0</v>
      </c>
      <c r="L37">
        <v>0</v>
      </c>
      <c r="M37">
        <v>1.498261628451</v>
      </c>
      <c r="N37">
        <v>0</v>
      </c>
      <c r="O37">
        <v>85.415146010962999</v>
      </c>
      <c r="P37">
        <v>362.82455348223715</v>
      </c>
      <c r="Q37">
        <v>0</v>
      </c>
      <c r="R37">
        <v>1.0682559488207823</v>
      </c>
      <c r="S37">
        <v>1.3223918281410001</v>
      </c>
      <c r="T37">
        <f t="shared" si="1"/>
        <v>708.17328172575628</v>
      </c>
      <c r="V37">
        <v>153.38049245927073</v>
      </c>
      <c r="W37">
        <v>5.9386713574290019E-2</v>
      </c>
      <c r="X37">
        <v>122.10444366504687</v>
      </c>
      <c r="Y37">
        <v>2.0919246651971569E-2</v>
      </c>
      <c r="Z37">
        <v>3.0591692856859804E-6</v>
      </c>
      <c r="AA37">
        <v>1.3742671254439833</v>
      </c>
      <c r="AB37">
        <v>2.0310502837382763E-3</v>
      </c>
      <c r="AC37">
        <v>5.438639399875627E-2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200.43909559899043</v>
      </c>
      <c r="AJ37">
        <v>11.006691223728929</v>
      </c>
      <c r="AK37">
        <v>24.979108918724055</v>
      </c>
      <c r="AL37">
        <f t="shared" si="2"/>
        <v>518.61130037030705</v>
      </c>
      <c r="AN37">
        <v>0</v>
      </c>
      <c r="AO37">
        <v>0</v>
      </c>
      <c r="AP37">
        <v>53.922382859166483</v>
      </c>
      <c r="AQ37">
        <v>4.3538779464627009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17.911490823127757</v>
      </c>
      <c r="AZ37">
        <v>0</v>
      </c>
      <c r="BA37">
        <v>166.43695858557177</v>
      </c>
      <c r="BB37">
        <v>0</v>
      </c>
      <c r="BC37">
        <v>0</v>
      </c>
      <c r="BD37">
        <f t="shared" si="3"/>
        <v>242.62471021432873</v>
      </c>
      <c r="BF37">
        <v>0</v>
      </c>
      <c r="BG37">
        <v>0</v>
      </c>
      <c r="BH37">
        <v>11.521686431022886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1.2643428821686458</v>
      </c>
      <c r="BR37">
        <v>0</v>
      </c>
      <c r="BS37">
        <v>108.35254542027225</v>
      </c>
      <c r="BT37">
        <v>0</v>
      </c>
      <c r="BU37">
        <v>0</v>
      </c>
      <c r="BV37">
        <f t="shared" si="4"/>
        <v>121.13857473346378</v>
      </c>
      <c r="BX37">
        <v>0</v>
      </c>
      <c r="BY37">
        <v>0</v>
      </c>
      <c r="BZ37">
        <v>23.038003633691357</v>
      </c>
      <c r="CA37">
        <v>35.081544593310873</v>
      </c>
      <c r="CB37">
        <v>0</v>
      </c>
      <c r="CC37">
        <v>0</v>
      </c>
      <c r="CD37">
        <v>1.3756120669022114</v>
      </c>
      <c r="CE37">
        <v>58.467340134474163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51.720262581050235</v>
      </c>
      <c r="CL37">
        <v>0</v>
      </c>
      <c r="CM37">
        <v>0</v>
      </c>
      <c r="CN37">
        <f t="shared" si="5"/>
        <v>169.68276300942884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6"/>
        <v>158.99453825488501</v>
      </c>
      <c r="DI37">
        <v>2052</v>
      </c>
      <c r="DJ37">
        <f t="shared" si="7"/>
        <v>3679.4557983614536</v>
      </c>
      <c r="DK37">
        <f t="shared" si="8"/>
        <v>3509.7730353520246</v>
      </c>
      <c r="DN37">
        <v>2052</v>
      </c>
      <c r="DO37">
        <v>1919.2251683081699</v>
      </c>
      <c r="DP37">
        <v>1749.5424052987412</v>
      </c>
      <c r="DR37">
        <v>2052</v>
      </c>
      <c r="DS37">
        <f t="shared" si="9"/>
        <v>178.53348954252741</v>
      </c>
      <c r="DT37">
        <f t="shared" si="10"/>
        <v>196.4052977980611</v>
      </c>
      <c r="DU37">
        <f t="shared" si="11"/>
        <v>267.08860885758514</v>
      </c>
      <c r="DV37">
        <f t="shared" si="12"/>
        <v>87.057460418998659</v>
      </c>
      <c r="DW37">
        <f t="shared" si="13"/>
        <v>900.78010689185089</v>
      </c>
      <c r="DX37">
        <f t="shared" si="14"/>
        <v>172.32391486756347</v>
      </c>
      <c r="DY37">
        <f t="shared" si="15"/>
        <v>39.456341786425547</v>
      </c>
      <c r="DZ37">
        <f t="shared" si="16"/>
        <v>5.9386713574290019E-2</v>
      </c>
      <c r="EA37">
        <f t="shared" si="17"/>
        <v>77.520561431583474</v>
      </c>
      <c r="EB37">
        <f t="shared" si="18"/>
        <v>1919.2251683081699</v>
      </c>
      <c r="EE37">
        <v>2052</v>
      </c>
      <c r="EF37">
        <f t="shared" si="19"/>
        <v>9.3023732957768446E-2</v>
      </c>
      <c r="EG37">
        <f t="shared" si="19"/>
        <v>0.10233572435442567</v>
      </c>
      <c r="EH37">
        <f t="shared" si="19"/>
        <v>0.13916481154372748</v>
      </c>
      <c r="EI37">
        <f t="shared" si="19"/>
        <v>4.5360732996087852E-2</v>
      </c>
      <c r="EJ37">
        <f t="shared" si="19"/>
        <v>0.46934571397159414</v>
      </c>
      <c r="EK37">
        <f t="shared" si="19"/>
        <v>8.9788273785232811E-2</v>
      </c>
      <c r="EL37">
        <f t="shared" si="19"/>
        <v>2.055847455419053E-2</v>
      </c>
      <c r="EM37">
        <f t="shared" si="19"/>
        <v>3.0943067314316452E-5</v>
      </c>
      <c r="EN37">
        <f t="shared" si="19"/>
        <v>4.0391592769658799E-2</v>
      </c>
    </row>
    <row r="39" spans="2:144" x14ac:dyDescent="0.3">
      <c r="EF39" t="s">
        <v>14</v>
      </c>
      <c r="EG39" t="s">
        <v>26</v>
      </c>
      <c r="EH39" t="s">
        <v>27</v>
      </c>
      <c r="EI39" t="s">
        <v>13</v>
      </c>
      <c r="EJ39" t="s">
        <v>28</v>
      </c>
      <c r="EK39" t="s">
        <v>29</v>
      </c>
      <c r="EL39" t="s">
        <v>10</v>
      </c>
      <c r="EM39" t="s">
        <v>30</v>
      </c>
      <c r="EN39" t="s">
        <v>31</v>
      </c>
    </row>
    <row r="40" spans="2:144" x14ac:dyDescent="0.3">
      <c r="BF40" t="s">
        <v>7</v>
      </c>
      <c r="BG40" t="s">
        <v>8</v>
      </c>
      <c r="BH40" t="s">
        <v>9</v>
      </c>
      <c r="BI40" t="s">
        <v>10</v>
      </c>
      <c r="BJ40" t="s">
        <v>11</v>
      </c>
      <c r="BK40" t="s">
        <v>12</v>
      </c>
      <c r="BL40" t="s">
        <v>13</v>
      </c>
      <c r="BM40" t="s">
        <v>14</v>
      </c>
      <c r="BN40" t="s">
        <v>15</v>
      </c>
      <c r="BO40" t="s">
        <v>16</v>
      </c>
      <c r="BP40" t="s">
        <v>17</v>
      </c>
      <c r="BQ40" t="s">
        <v>18</v>
      </c>
      <c r="BR40" t="s">
        <v>19</v>
      </c>
      <c r="BS40" t="s">
        <v>20</v>
      </c>
      <c r="BT40" t="s">
        <v>21</v>
      </c>
      <c r="BU40" t="s">
        <v>22</v>
      </c>
    </row>
    <row r="41" spans="2:144" x14ac:dyDescent="0.3">
      <c r="DS41">
        <v>328.59523189202429</v>
      </c>
      <c r="DT41">
        <v>106.2311597718862</v>
      </c>
      <c r="DU41">
        <v>231.84521010881556</v>
      </c>
      <c r="DV41">
        <v>352.96528972579694</v>
      </c>
      <c r="DW41">
        <v>255.4390320346393</v>
      </c>
      <c r="DX41">
        <v>34.213421946502876</v>
      </c>
      <c r="DY41">
        <v>28.290902941166763</v>
      </c>
      <c r="DZ41">
        <v>3.2991691026730566E-2</v>
      </c>
      <c r="EA41">
        <v>71.282177724835492</v>
      </c>
    </row>
    <row r="42" spans="2:144" x14ac:dyDescent="0.3">
      <c r="DS42">
        <v>307.89452745625181</v>
      </c>
      <c r="DT42">
        <v>133.87928575531924</v>
      </c>
      <c r="DU42">
        <v>248.08182928192116</v>
      </c>
      <c r="DV42">
        <v>262.1821985476609</v>
      </c>
      <c r="DW42">
        <v>485.43600105254916</v>
      </c>
      <c r="DX42">
        <v>104.09143083901616</v>
      </c>
      <c r="DY42">
        <v>29.640821895156847</v>
      </c>
      <c r="DZ42">
        <v>4.1789476782375073E-2</v>
      </c>
      <c r="EA42">
        <v>63.870507724730942</v>
      </c>
    </row>
    <row r="43" spans="2:144" x14ac:dyDescent="0.3">
      <c r="DS43">
        <v>199.02431389135279</v>
      </c>
      <c r="DT43">
        <v>184.13312368010008</v>
      </c>
      <c r="DU43">
        <v>257.44641095184647</v>
      </c>
      <c r="DV43">
        <v>109.30819684491287</v>
      </c>
      <c r="DW43">
        <v>834.84990926813737</v>
      </c>
      <c r="DX43">
        <v>160.50949837756514</v>
      </c>
      <c r="DY43">
        <v>36.98556642177455</v>
      </c>
      <c r="DZ43">
        <v>5.6001734943227015E-2</v>
      </c>
      <c r="EA43">
        <v>75.122199357304908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E85A-93D5-4A96-B28A-256AE7D6A24D}">
  <dimension ref="B2:EN128"/>
  <sheetViews>
    <sheetView zoomScale="55" zoomScaleNormal="55" workbookViewId="0">
      <selection activeCell="U98" sqref="U98:U128"/>
    </sheetView>
  </sheetViews>
  <sheetFormatPr baseColWidth="10" defaultRowHeight="14.4" x14ac:dyDescent="0.3"/>
  <sheetData>
    <row r="2" spans="2:144" x14ac:dyDescent="0.3">
      <c r="C2" t="s">
        <v>0</v>
      </c>
      <c r="V2" t="s">
        <v>1</v>
      </c>
      <c r="AN2" t="s">
        <v>2</v>
      </c>
      <c r="BF2" t="s">
        <v>3</v>
      </c>
      <c r="BX2" t="s">
        <v>4</v>
      </c>
      <c r="CP2" t="s">
        <v>5</v>
      </c>
    </row>
    <row r="3" spans="2:144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34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t="s">
        <v>16</v>
      </c>
      <c r="AF3" t="s">
        <v>17</v>
      </c>
      <c r="AG3" t="s">
        <v>18</v>
      </c>
      <c r="AH3" t="s">
        <v>19</v>
      </c>
      <c r="AI3" t="s">
        <v>20</v>
      </c>
      <c r="AJ3" t="s">
        <v>21</v>
      </c>
      <c r="AK3" t="s">
        <v>22</v>
      </c>
      <c r="AL3" t="s">
        <v>34</v>
      </c>
      <c r="AN3" t="s">
        <v>7</v>
      </c>
      <c r="AO3" t="s">
        <v>8</v>
      </c>
      <c r="AP3" t="s">
        <v>9</v>
      </c>
      <c r="AQ3" t="s">
        <v>10</v>
      </c>
      <c r="AR3" t="s">
        <v>11</v>
      </c>
      <c r="AS3" t="s">
        <v>12</v>
      </c>
      <c r="AT3" t="s">
        <v>13</v>
      </c>
      <c r="AU3" t="s">
        <v>14</v>
      </c>
      <c r="AV3" t="s">
        <v>15</v>
      </c>
      <c r="AW3" t="s">
        <v>16</v>
      </c>
      <c r="AX3" t="s">
        <v>17</v>
      </c>
      <c r="AY3" t="s">
        <v>18</v>
      </c>
      <c r="AZ3" t="s">
        <v>19</v>
      </c>
      <c r="BA3" t="s">
        <v>20</v>
      </c>
      <c r="BB3" t="s">
        <v>21</v>
      </c>
      <c r="BC3" t="s">
        <v>22</v>
      </c>
      <c r="BD3" t="s">
        <v>34</v>
      </c>
      <c r="BF3" t="s">
        <v>7</v>
      </c>
      <c r="BG3" t="s">
        <v>8</v>
      </c>
      <c r="BH3" t="s">
        <v>9</v>
      </c>
      <c r="BI3" t="s">
        <v>10</v>
      </c>
      <c r="BJ3" t="s">
        <v>11</v>
      </c>
      <c r="BK3" t="s">
        <v>12</v>
      </c>
      <c r="BL3" t="s">
        <v>13</v>
      </c>
      <c r="BM3" t="s">
        <v>14</v>
      </c>
      <c r="BN3" t="s">
        <v>15</v>
      </c>
      <c r="BO3" t="s">
        <v>16</v>
      </c>
      <c r="BP3" t="s">
        <v>17</v>
      </c>
      <c r="BQ3" t="s">
        <v>18</v>
      </c>
      <c r="BR3" t="s">
        <v>19</v>
      </c>
      <c r="BS3" t="s">
        <v>20</v>
      </c>
      <c r="BT3" t="s">
        <v>21</v>
      </c>
      <c r="BU3" t="s">
        <v>22</v>
      </c>
      <c r="BV3" t="s">
        <v>34</v>
      </c>
      <c r="BX3" t="s">
        <v>7</v>
      </c>
      <c r="BY3" t="s">
        <v>8</v>
      </c>
      <c r="BZ3" t="s">
        <v>9</v>
      </c>
      <c r="CA3" t="s">
        <v>10</v>
      </c>
      <c r="CB3" t="s">
        <v>11</v>
      </c>
      <c r="CC3" t="s">
        <v>12</v>
      </c>
      <c r="CD3" t="s">
        <v>13</v>
      </c>
      <c r="CE3" t="s">
        <v>14</v>
      </c>
      <c r="CF3" t="s">
        <v>15</v>
      </c>
      <c r="CG3" t="s">
        <v>16</v>
      </c>
      <c r="CH3" t="s">
        <v>17</v>
      </c>
      <c r="CI3" t="s">
        <v>18</v>
      </c>
      <c r="CJ3" t="s">
        <v>19</v>
      </c>
      <c r="CK3" t="s">
        <v>20</v>
      </c>
      <c r="CL3" t="s">
        <v>21</v>
      </c>
      <c r="CM3" t="s">
        <v>22</v>
      </c>
      <c r="CN3" t="s">
        <v>34</v>
      </c>
      <c r="CP3" t="s">
        <v>7</v>
      </c>
      <c r="CQ3" t="s">
        <v>8</v>
      </c>
      <c r="CR3" t="s">
        <v>9</v>
      </c>
      <c r="CS3" t="s">
        <v>10</v>
      </c>
      <c r="CT3" t="s">
        <v>11</v>
      </c>
      <c r="CU3" t="s">
        <v>12</v>
      </c>
      <c r="CV3" t="s">
        <v>13</v>
      </c>
      <c r="CW3" t="s">
        <v>14</v>
      </c>
      <c r="CX3" t="s">
        <v>15</v>
      </c>
      <c r="CY3" t="s">
        <v>16</v>
      </c>
      <c r="CZ3" t="s">
        <v>17</v>
      </c>
      <c r="DA3" t="s">
        <v>18</v>
      </c>
      <c r="DB3" t="s">
        <v>19</v>
      </c>
      <c r="DC3" t="s">
        <v>20</v>
      </c>
      <c r="DD3" t="s">
        <v>21</v>
      </c>
      <c r="DE3" t="s">
        <v>22</v>
      </c>
      <c r="DF3" t="s">
        <v>34</v>
      </c>
      <c r="DI3" t="s">
        <v>6</v>
      </c>
      <c r="DJ3" t="s">
        <v>25</v>
      </c>
      <c r="DK3" t="s">
        <v>24</v>
      </c>
      <c r="DN3" t="s">
        <v>6</v>
      </c>
      <c r="DO3" t="s">
        <v>25</v>
      </c>
      <c r="DP3" t="s">
        <v>24</v>
      </c>
      <c r="DS3" t="s">
        <v>14</v>
      </c>
      <c r="DT3" t="s">
        <v>26</v>
      </c>
      <c r="DU3" t="s">
        <v>27</v>
      </c>
      <c r="DV3" t="s">
        <v>13</v>
      </c>
      <c r="DW3" t="s">
        <v>28</v>
      </c>
      <c r="DX3" t="s">
        <v>29</v>
      </c>
      <c r="DY3" t="s">
        <v>10</v>
      </c>
      <c r="DZ3" t="s">
        <v>30</v>
      </c>
      <c r="EA3" t="s">
        <v>31</v>
      </c>
      <c r="EB3" t="s">
        <v>33</v>
      </c>
      <c r="EF3" t="s">
        <v>14</v>
      </c>
      <c r="EG3" t="s">
        <v>26</v>
      </c>
      <c r="EH3" t="s">
        <v>27</v>
      </c>
      <c r="EI3" t="s">
        <v>13</v>
      </c>
      <c r="EJ3" t="s">
        <v>28</v>
      </c>
      <c r="EK3" t="s">
        <v>29</v>
      </c>
      <c r="EL3" t="s">
        <v>10</v>
      </c>
      <c r="EM3" t="s">
        <v>30</v>
      </c>
      <c r="EN3" t="s">
        <v>31</v>
      </c>
    </row>
    <row r="4" spans="2:144" x14ac:dyDescent="0.3">
      <c r="B4">
        <v>2019</v>
      </c>
      <c r="C4">
        <v>0</v>
      </c>
      <c r="D4">
        <v>0</v>
      </c>
      <c r="E4">
        <v>18.628733142815378</v>
      </c>
      <c r="F4">
        <v>0</v>
      </c>
      <c r="G4">
        <v>0</v>
      </c>
      <c r="H4">
        <v>0</v>
      </c>
      <c r="I4">
        <v>252.76656849698821</v>
      </c>
      <c r="J4">
        <v>219.52658196007167</v>
      </c>
      <c r="K4">
        <v>0</v>
      </c>
      <c r="L4">
        <v>0</v>
      </c>
      <c r="M4">
        <v>0.74485992847799998</v>
      </c>
      <c r="N4">
        <v>0</v>
      </c>
      <c r="O4">
        <v>59.129597637441996</v>
      </c>
      <c r="P4">
        <v>0.44118966313079988</v>
      </c>
      <c r="Q4">
        <v>0</v>
      </c>
      <c r="R4">
        <v>0</v>
      </c>
      <c r="S4">
        <v>0.52435827244800004</v>
      </c>
      <c r="T4">
        <f>SUM(C4:S4)</f>
        <v>551.76188910137409</v>
      </c>
      <c r="V4">
        <v>61.932953615996233</v>
      </c>
      <c r="W4">
        <v>84.568620180004331</v>
      </c>
      <c r="X4">
        <v>88.134358482363581</v>
      </c>
      <c r="Y4">
        <v>0.60549016551092638</v>
      </c>
      <c r="Z4">
        <v>5.375233300915197E-2</v>
      </c>
      <c r="AA4">
        <v>0.50933861882556597</v>
      </c>
      <c r="AB4">
        <v>0.15251615379838168</v>
      </c>
      <c r="AC4">
        <v>2.1289122201023138</v>
      </c>
      <c r="AD4">
        <v>3.6079335677385693E-2</v>
      </c>
      <c r="AE4">
        <v>0.22623679420906448</v>
      </c>
      <c r="AF4">
        <v>0.40015115013203933</v>
      </c>
      <c r="AG4">
        <v>4.2738294942546755</v>
      </c>
      <c r="AH4">
        <v>3.1930480128016577E-3</v>
      </c>
      <c r="AI4">
        <v>46.161701186747273</v>
      </c>
      <c r="AJ4">
        <v>7.8868319385505306</v>
      </c>
      <c r="AK4">
        <v>0</v>
      </c>
      <c r="AL4">
        <f>SUM(U4:AK4)</f>
        <v>297.07396471719426</v>
      </c>
      <c r="AN4">
        <v>0</v>
      </c>
      <c r="AO4">
        <v>0</v>
      </c>
      <c r="AP4">
        <v>57.952789101270568</v>
      </c>
      <c r="AQ4">
        <v>88.564702443749667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22.515201142239871</v>
      </c>
      <c r="AZ4">
        <v>0</v>
      </c>
      <c r="BA4">
        <v>75.944423233947774</v>
      </c>
      <c r="BB4">
        <v>0</v>
      </c>
      <c r="BC4">
        <v>0</v>
      </c>
      <c r="BD4">
        <f>SUM(AM4:BC4)</f>
        <v>244.97711592120788</v>
      </c>
      <c r="BF4">
        <v>0</v>
      </c>
      <c r="BG4">
        <v>0</v>
      </c>
      <c r="BH4">
        <v>17.433696312901585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2.4623329934276699</v>
      </c>
      <c r="BR4">
        <v>0</v>
      </c>
      <c r="BS4">
        <v>58.094279249804913</v>
      </c>
      <c r="BT4">
        <v>0</v>
      </c>
      <c r="BU4">
        <v>0</v>
      </c>
      <c r="BV4">
        <f>SUM(BE4:BU4)</f>
        <v>77.990308556134167</v>
      </c>
      <c r="BX4">
        <v>0</v>
      </c>
      <c r="BY4">
        <v>0</v>
      </c>
      <c r="BZ4">
        <v>9.131576258597109</v>
      </c>
      <c r="CA4">
        <v>12.483049319628568</v>
      </c>
      <c r="CB4">
        <v>0</v>
      </c>
      <c r="CC4">
        <v>0</v>
      </c>
      <c r="CD4">
        <v>0.21185863158014423</v>
      </c>
      <c r="CE4">
        <v>22.321113543882401</v>
      </c>
      <c r="CF4">
        <v>0</v>
      </c>
      <c r="CG4">
        <v>0</v>
      </c>
      <c r="CH4">
        <v>0</v>
      </c>
      <c r="CI4">
        <v>0</v>
      </c>
      <c r="CJ4">
        <v>0</v>
      </c>
      <c r="CK4">
        <v>21.579546185070978</v>
      </c>
      <c r="CL4">
        <v>0</v>
      </c>
      <c r="CM4">
        <v>0</v>
      </c>
      <c r="CN4">
        <f>SUM(BW4:CM4)</f>
        <v>65.727143938759198</v>
      </c>
      <c r="CP4">
        <v>7.9130215064470733</v>
      </c>
      <c r="CQ4">
        <v>0</v>
      </c>
      <c r="CR4">
        <v>6.568778076336125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f>SUM(CO4:DE4)</f>
        <v>14.481799582783198</v>
      </c>
      <c r="DI4">
        <v>2019</v>
      </c>
      <c r="DJ4">
        <f>SUM(C4:DE4)</f>
        <v>2489.5426440521223</v>
      </c>
      <c r="DK4">
        <f>SUM(C4:DE4)-SUM(BX4:CM4)</f>
        <v>2423.8155001133632</v>
      </c>
      <c r="DN4">
        <v>2019</v>
      </c>
      <c r="DO4">
        <v>1252.0122218174527</v>
      </c>
      <c r="DP4">
        <v>1186.2850778786935</v>
      </c>
      <c r="DR4">
        <v>2019</v>
      </c>
      <c r="DS4">
        <f>J4+AC4+AU4+BM4+CE4+CW4</f>
        <v>243.97660772405638</v>
      </c>
      <c r="DT4">
        <f>C4+V4+AA4+AD4+AN4+AS4+AV4+BF4+BK4+BN4+BX4+CA4+CF4+CP4+CU4+CX4</f>
        <v>82.874442396574835</v>
      </c>
      <c r="DU4">
        <f>E4+AP4+X4+BH4+BZ4+CR4</f>
        <v>197.84993137428435</v>
      </c>
      <c r="DV4">
        <f>I4+AB4+AT4+BL4+CD4+CV4</f>
        <v>253.13094328236676</v>
      </c>
      <c r="DW4">
        <f>P4+Q4+AI4+AJ4+BA4+BB4+BS4+BT4+CK4+CL4+DC4+DD4</f>
        <v>210.10797145725226</v>
      </c>
      <c r="DX4">
        <f>R4+AK4+BC4+BU4+CM4+DE4</f>
        <v>0</v>
      </c>
      <c r="DY4">
        <f>F4+Y4+AQ4+BI4+CA4+CS4</f>
        <v>101.65324192888916</v>
      </c>
      <c r="DZ4">
        <f>D4+W4+AO4+BG4+BY4+CQ4</f>
        <v>84.568620180004331</v>
      </c>
      <c r="EA4">
        <f>DO4-SUM(DS4:DZ4)</f>
        <v>77.850463474024764</v>
      </c>
      <c r="EB4">
        <f>SUM(DS4:EA4)</f>
        <v>1252.0122218174527</v>
      </c>
      <c r="EE4">
        <v>2019</v>
      </c>
      <c r="EF4">
        <f>DS4/$EB4</f>
        <v>0.1948675927219734</v>
      </c>
      <c r="EG4">
        <f t="shared" ref="EG4:EN19" si="0">DT4/$EB4</f>
        <v>6.6192997921595526E-2</v>
      </c>
      <c r="EH4">
        <f t="shared" si="0"/>
        <v>0.15802555911721083</v>
      </c>
      <c r="EI4">
        <f t="shared" si="0"/>
        <v>0.2021792909616453</v>
      </c>
      <c r="EJ4">
        <f t="shared" si="0"/>
        <v>0.16781623038172439</v>
      </c>
      <c r="EK4">
        <f t="shared" si="0"/>
        <v>0</v>
      </c>
      <c r="EL4">
        <f t="shared" si="0"/>
        <v>8.1191892664854937E-2</v>
      </c>
      <c r="EM4">
        <f t="shared" si="0"/>
        <v>6.7546161855546724E-2</v>
      </c>
      <c r="EN4">
        <f t="shared" si="0"/>
        <v>6.2180274375449034E-2</v>
      </c>
    </row>
    <row r="5" spans="2:144" x14ac:dyDescent="0.3">
      <c r="B5">
        <v>2020</v>
      </c>
      <c r="C5">
        <v>0</v>
      </c>
      <c r="D5">
        <v>0</v>
      </c>
      <c r="E5">
        <v>15.364422934700016</v>
      </c>
      <c r="F5">
        <v>0</v>
      </c>
      <c r="G5">
        <v>0</v>
      </c>
      <c r="H5">
        <v>0</v>
      </c>
      <c r="I5">
        <v>215.70697026597549</v>
      </c>
      <c r="J5">
        <v>194.89550936906755</v>
      </c>
      <c r="K5">
        <v>0</v>
      </c>
      <c r="L5">
        <v>0</v>
      </c>
      <c r="M5">
        <v>0.174468026808</v>
      </c>
      <c r="N5">
        <v>0</v>
      </c>
      <c r="O5">
        <v>26.336082272159999</v>
      </c>
      <c r="P5">
        <v>0.43191872588331992</v>
      </c>
      <c r="Q5">
        <v>0</v>
      </c>
      <c r="R5">
        <v>0</v>
      </c>
      <c r="S5">
        <v>0.44210792007400002</v>
      </c>
      <c r="T5">
        <f t="shared" ref="T5:T37" si="1">SUM(C5:S5)</f>
        <v>453.35147951466837</v>
      </c>
      <c r="V5">
        <v>64.183460577127377</v>
      </c>
      <c r="W5">
        <v>64.053822040994703</v>
      </c>
      <c r="X5">
        <v>81.772893535125348</v>
      </c>
      <c r="Y5">
        <v>0.48783328698267281</v>
      </c>
      <c r="Z5">
        <v>4.389334154754395E-2</v>
      </c>
      <c r="AA5">
        <v>0.73840993097682417</v>
      </c>
      <c r="AB5">
        <v>0.10941010374475568</v>
      </c>
      <c r="AC5">
        <v>2.1011942419532965</v>
      </c>
      <c r="AD5">
        <v>3.9366134369244431E-3</v>
      </c>
      <c r="AE5">
        <v>0.19237836560232807</v>
      </c>
      <c r="AF5">
        <v>0.30130507396166573</v>
      </c>
      <c r="AG5">
        <v>4.5963138766544569</v>
      </c>
      <c r="AH5">
        <v>4.0010032461345671E-3</v>
      </c>
      <c r="AI5">
        <v>41.059471323010527</v>
      </c>
      <c r="AJ5">
        <v>7.1302797244536604</v>
      </c>
      <c r="AK5">
        <v>0</v>
      </c>
      <c r="AL5">
        <f t="shared" ref="AL5:AL37" si="2">SUM(U5:AK5)</f>
        <v>266.77860303881823</v>
      </c>
      <c r="AN5">
        <v>0</v>
      </c>
      <c r="AO5">
        <v>0</v>
      </c>
      <c r="AP5">
        <v>65.295540254411222</v>
      </c>
      <c r="AQ5">
        <v>77.147147986236533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23.835683964104966</v>
      </c>
      <c r="AZ5">
        <v>0</v>
      </c>
      <c r="BA5">
        <v>74.679657211252561</v>
      </c>
      <c r="BB5">
        <v>0</v>
      </c>
      <c r="BC5">
        <v>0</v>
      </c>
      <c r="BD5">
        <f t="shared" ref="BD5:BD37" si="3">SUM(AM5:BC5)</f>
        <v>240.95802941600527</v>
      </c>
      <c r="BF5">
        <v>0</v>
      </c>
      <c r="BG5">
        <v>0</v>
      </c>
      <c r="BH5">
        <v>13.430243980228235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1.9948280195659243</v>
      </c>
      <c r="BR5">
        <v>0</v>
      </c>
      <c r="BS5">
        <v>52.000401560815249</v>
      </c>
      <c r="BT5">
        <v>0</v>
      </c>
      <c r="BU5">
        <v>0</v>
      </c>
      <c r="BV5">
        <f t="shared" ref="BV5:BV37" si="4">SUM(BE5:BU5)</f>
        <v>67.425473560609404</v>
      </c>
      <c r="BX5">
        <v>0</v>
      </c>
      <c r="BY5">
        <v>0</v>
      </c>
      <c r="BZ5">
        <v>8.7418385435873098</v>
      </c>
      <c r="CA5">
        <v>12.036019594612707</v>
      </c>
      <c r="CB5">
        <v>0</v>
      </c>
      <c r="CC5">
        <v>0</v>
      </c>
      <c r="CD5">
        <v>0.37402653406310732</v>
      </c>
      <c r="CE5">
        <v>19.603816304462075</v>
      </c>
      <c r="CF5">
        <v>0</v>
      </c>
      <c r="CG5">
        <v>0</v>
      </c>
      <c r="CH5">
        <v>0</v>
      </c>
      <c r="CI5">
        <v>0</v>
      </c>
      <c r="CJ5">
        <v>0</v>
      </c>
      <c r="CK5">
        <v>18.187071762264907</v>
      </c>
      <c r="CL5">
        <v>0</v>
      </c>
      <c r="CM5">
        <v>0</v>
      </c>
      <c r="CN5">
        <f t="shared" ref="CN5:CN37" si="5">SUM(BW5:CM5)</f>
        <v>58.942772738990108</v>
      </c>
      <c r="CP5">
        <v>6.1392415864345109</v>
      </c>
      <c r="CQ5">
        <v>0</v>
      </c>
      <c r="CR5">
        <v>5.5899997794376883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f t="shared" ref="DF5:DF37" si="6">SUM(CO5:DE5)</f>
        <v>11.729241365872198</v>
      </c>
      <c r="DI5">
        <v>2020</v>
      </c>
      <c r="DJ5">
        <f t="shared" ref="DJ5:DJ37" si="7">SUM(C5:DE5)</f>
        <v>2186.6419579040553</v>
      </c>
      <c r="DK5">
        <f t="shared" ref="DK5:DK37" si="8">SUM(C5:DE5)-SUM(BX5:CM5)</f>
        <v>2127.699185165065</v>
      </c>
      <c r="DN5">
        <v>2020</v>
      </c>
      <c r="DO5">
        <v>1099.1855996349636</v>
      </c>
      <c r="DP5">
        <v>1040.2428268959736</v>
      </c>
      <c r="DR5">
        <v>2020</v>
      </c>
      <c r="DS5">
        <f t="shared" ref="DS5:DS37" si="9">J5+AC5+AU5+BM5+CE5+CW5</f>
        <v>216.60051991548292</v>
      </c>
      <c r="DT5">
        <f t="shared" ref="DT5:DT37" si="10">C5+V5+AA5+AD5+AN5+AS5+AV5+BF5+BK5+BN5+BX5+CA5+CF5+CP5+CU5+CX5</f>
        <v>83.101068302588345</v>
      </c>
      <c r="DU5">
        <f t="shared" ref="DU5:DU37" si="11">E5+AP5+X5+BH5+BZ5+CR5</f>
        <v>190.1949390274898</v>
      </c>
      <c r="DV5">
        <f t="shared" ref="DV5:DV37" si="12">I5+AB5+AT5+BL5+CD5+CV5</f>
        <v>216.19040690378336</v>
      </c>
      <c r="DW5">
        <f t="shared" ref="DW5:DW37" si="13">P5+Q5+AI5+AJ5+BA5+BB5+BS5+BT5+CK5+CL5+DC5+DD5</f>
        <v>193.48880030768021</v>
      </c>
      <c r="DX5">
        <f t="shared" ref="DX5:DX37" si="14">R5+AK5+BC5+BU5+CM5+DE5</f>
        <v>0</v>
      </c>
      <c r="DY5">
        <f t="shared" ref="DY5:DY37" si="15">F5+Y5+AQ5+BI5+CA5+CS5</f>
        <v>89.671000867831921</v>
      </c>
      <c r="DZ5">
        <f t="shared" ref="DZ5:DZ37" si="16">D5+W5+AO5+BG5+BY5+CQ5</f>
        <v>64.053822040994703</v>
      </c>
      <c r="EA5">
        <f t="shared" ref="EA5:EA37" si="17">DO5-SUM(DS5:DZ5)</f>
        <v>45.885042269112319</v>
      </c>
      <c r="EB5">
        <f t="shared" ref="EB5:EB37" si="18">SUM(DS5:EA5)</f>
        <v>1099.1855996349636</v>
      </c>
      <c r="EE5">
        <v>2020</v>
      </c>
      <c r="EF5">
        <f t="shared" ref="EF5:EN37" si="19">DS5/$EB5</f>
        <v>0.19705545631912874</v>
      </c>
      <c r="EG5">
        <f t="shared" si="0"/>
        <v>7.5602399021772099E-2</v>
      </c>
      <c r="EH5">
        <f t="shared" si="0"/>
        <v>0.17303259712522889</v>
      </c>
      <c r="EI5">
        <f t="shared" si="0"/>
        <v>0.19668235007407261</v>
      </c>
      <c r="EJ5">
        <f t="shared" si="0"/>
        <v>0.17602923507361931</v>
      </c>
      <c r="EK5">
        <f t="shared" si="0"/>
        <v>0</v>
      </c>
      <c r="EL5">
        <f t="shared" si="0"/>
        <v>8.1579490213128159E-2</v>
      </c>
      <c r="EM5">
        <f t="shared" si="0"/>
        <v>5.8273891199326841E-2</v>
      </c>
      <c r="EN5">
        <f t="shared" si="0"/>
        <v>4.1744580973723279E-2</v>
      </c>
    </row>
    <row r="6" spans="2:144" x14ac:dyDescent="0.3">
      <c r="B6">
        <v>2021</v>
      </c>
      <c r="C6">
        <v>0</v>
      </c>
      <c r="D6">
        <v>0</v>
      </c>
      <c r="E6">
        <v>18.802561053171324</v>
      </c>
      <c r="F6">
        <v>0</v>
      </c>
      <c r="G6">
        <v>0</v>
      </c>
      <c r="H6">
        <v>0</v>
      </c>
      <c r="I6">
        <v>281.7923685151257</v>
      </c>
      <c r="J6">
        <v>251.08915149471315</v>
      </c>
      <c r="K6">
        <v>0</v>
      </c>
      <c r="L6">
        <v>0</v>
      </c>
      <c r="M6">
        <v>0.19296126477</v>
      </c>
      <c r="N6">
        <v>0</v>
      </c>
      <c r="O6">
        <v>37.795599742302002</v>
      </c>
      <c r="P6">
        <v>0.46355164675955896</v>
      </c>
      <c r="Q6">
        <v>0</v>
      </c>
      <c r="R6">
        <v>0</v>
      </c>
      <c r="S6">
        <v>0.58530885612600003</v>
      </c>
      <c r="T6">
        <f t="shared" si="1"/>
        <v>590.72150257296767</v>
      </c>
      <c r="V6">
        <v>68.676302817526448</v>
      </c>
      <c r="W6">
        <v>68.537589583864488</v>
      </c>
      <c r="X6">
        <v>87.496996082584218</v>
      </c>
      <c r="Y6">
        <v>0.52198161707146207</v>
      </c>
      <c r="Z6">
        <v>4.6965875455872177E-2</v>
      </c>
      <c r="AA6">
        <v>0.79009862614520376</v>
      </c>
      <c r="AB6">
        <v>0.11706881100687919</v>
      </c>
      <c r="AC6">
        <v>2.2482778388900324</v>
      </c>
      <c r="AD6">
        <v>4.2121763775091626E-3</v>
      </c>
      <c r="AE6">
        <v>0.20960508160481855</v>
      </c>
      <c r="AF6">
        <v>0.3223964291389832</v>
      </c>
      <c r="AG6">
        <v>4.9180558480202627</v>
      </c>
      <c r="AH6">
        <v>4.2810734733639971E-3</v>
      </c>
      <c r="AI6">
        <v>49.813350609076522</v>
      </c>
      <c r="AJ6">
        <v>8.3210364384374262</v>
      </c>
      <c r="AK6">
        <v>0</v>
      </c>
      <c r="AL6">
        <f t="shared" si="2"/>
        <v>292.02821890867347</v>
      </c>
      <c r="AN6">
        <v>0</v>
      </c>
      <c r="AO6">
        <v>0</v>
      </c>
      <c r="AP6">
        <v>63.39105886797055</v>
      </c>
      <c r="AQ6">
        <v>81.12448999938151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29.655669634424523</v>
      </c>
      <c r="AZ6">
        <v>0</v>
      </c>
      <c r="BA6">
        <v>74.55774626384823</v>
      </c>
      <c r="BB6">
        <v>0</v>
      </c>
      <c r="BC6">
        <v>0</v>
      </c>
      <c r="BD6">
        <f t="shared" si="3"/>
        <v>248.72896476562482</v>
      </c>
      <c r="BF6">
        <v>0</v>
      </c>
      <c r="BG6">
        <v>0</v>
      </c>
      <c r="BH6">
        <v>16.210421338039392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3.3883153191047133</v>
      </c>
      <c r="BR6">
        <v>0</v>
      </c>
      <c r="BS6">
        <v>56.108387324538874</v>
      </c>
      <c r="BT6">
        <v>0</v>
      </c>
      <c r="BU6">
        <v>0</v>
      </c>
      <c r="BV6">
        <f t="shared" si="4"/>
        <v>75.707123981682983</v>
      </c>
      <c r="BX6">
        <v>0</v>
      </c>
      <c r="BY6">
        <v>0</v>
      </c>
      <c r="BZ6">
        <v>8.770986458876612</v>
      </c>
      <c r="CA6">
        <v>12.696797070356963</v>
      </c>
      <c r="CB6">
        <v>0</v>
      </c>
      <c r="CC6">
        <v>0</v>
      </c>
      <c r="CD6">
        <v>0.5083930661134819</v>
      </c>
      <c r="CE6">
        <v>25.393702546701302</v>
      </c>
      <c r="CF6">
        <v>0</v>
      </c>
      <c r="CG6">
        <v>0</v>
      </c>
      <c r="CH6">
        <v>0</v>
      </c>
      <c r="CI6">
        <v>0</v>
      </c>
      <c r="CJ6">
        <v>0</v>
      </c>
      <c r="CK6">
        <v>19.611898729440686</v>
      </c>
      <c r="CL6">
        <v>0</v>
      </c>
      <c r="CM6">
        <v>0</v>
      </c>
      <c r="CN6">
        <f t="shared" si="5"/>
        <v>66.981777871489044</v>
      </c>
      <c r="CP6">
        <v>6.5689884974849386</v>
      </c>
      <c r="CQ6">
        <v>0</v>
      </c>
      <c r="CR6">
        <v>6.1489997573814614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f t="shared" si="6"/>
        <v>12.7179882548664</v>
      </c>
      <c r="DI6">
        <v>2021</v>
      </c>
      <c r="DJ6">
        <f t="shared" si="7"/>
        <v>2561.0531644557418</v>
      </c>
      <c r="DK6">
        <f t="shared" si="8"/>
        <v>2494.0713865842527</v>
      </c>
      <c r="DN6">
        <v>2021</v>
      </c>
      <c r="DO6">
        <v>1286.8855763553047</v>
      </c>
      <c r="DP6">
        <v>1219.9037984838155</v>
      </c>
      <c r="DR6">
        <v>2021</v>
      </c>
      <c r="DS6">
        <f t="shared" si="9"/>
        <v>278.73113188030447</v>
      </c>
      <c r="DT6">
        <f t="shared" si="10"/>
        <v>88.736399187891067</v>
      </c>
      <c r="DU6">
        <f t="shared" si="11"/>
        <v>200.82102355802357</v>
      </c>
      <c r="DV6">
        <f t="shared" si="12"/>
        <v>282.41783039224606</v>
      </c>
      <c r="DW6">
        <f t="shared" si="13"/>
        <v>208.87597101210133</v>
      </c>
      <c r="DX6">
        <f t="shared" si="14"/>
        <v>0</v>
      </c>
      <c r="DY6">
        <f t="shared" si="15"/>
        <v>94.343268686809935</v>
      </c>
      <c r="DZ6">
        <f t="shared" si="16"/>
        <v>68.537589583864488</v>
      </c>
      <c r="EA6">
        <f t="shared" si="17"/>
        <v>64.422362054063569</v>
      </c>
      <c r="EB6">
        <f t="shared" si="18"/>
        <v>1286.8855763553047</v>
      </c>
      <c r="EE6">
        <v>2021</v>
      </c>
      <c r="EF6">
        <f t="shared" si="19"/>
        <v>0.21659356278568451</v>
      </c>
      <c r="EG6">
        <f t="shared" si="0"/>
        <v>6.8954381662438696E-2</v>
      </c>
      <c r="EH6">
        <f t="shared" si="0"/>
        <v>0.15605196549547587</v>
      </c>
      <c r="EI6">
        <f t="shared" si="0"/>
        <v>0.21945838509753526</v>
      </c>
      <c r="EJ6">
        <f t="shared" si="0"/>
        <v>0.16231122241938267</v>
      </c>
      <c r="EK6">
        <f t="shared" si="0"/>
        <v>0</v>
      </c>
      <c r="EL6">
        <f t="shared" si="0"/>
        <v>7.3311310982292086E-2</v>
      </c>
      <c r="EM6">
        <f t="shared" si="0"/>
        <v>5.3258495427367734E-2</v>
      </c>
      <c r="EN6">
        <f t="shared" si="0"/>
        <v>5.006067612982304E-2</v>
      </c>
    </row>
    <row r="7" spans="2:144" x14ac:dyDescent="0.3">
      <c r="B7">
        <v>2022</v>
      </c>
      <c r="C7">
        <v>0</v>
      </c>
      <c r="D7">
        <v>0</v>
      </c>
      <c r="E7">
        <v>19.746890846986251</v>
      </c>
      <c r="F7">
        <v>0</v>
      </c>
      <c r="G7">
        <v>0</v>
      </c>
      <c r="H7">
        <v>0</v>
      </c>
      <c r="I7">
        <v>297.23246258655689</v>
      </c>
      <c r="J7">
        <v>265.98020226843431</v>
      </c>
      <c r="K7">
        <v>0</v>
      </c>
      <c r="L7">
        <v>0</v>
      </c>
      <c r="M7">
        <v>0.97518424320300001</v>
      </c>
      <c r="N7">
        <v>0</v>
      </c>
      <c r="O7">
        <v>40.361976262120002</v>
      </c>
      <c r="P7">
        <v>0.60350758441798957</v>
      </c>
      <c r="Q7">
        <v>0</v>
      </c>
      <c r="R7">
        <v>7.0397404376226864E-8</v>
      </c>
      <c r="S7">
        <v>0.62488153529400003</v>
      </c>
      <c r="T7">
        <f t="shared" si="1"/>
        <v>625.5251053974099</v>
      </c>
      <c r="V7">
        <v>64.07922617450312</v>
      </c>
      <c r="W7">
        <v>67.700311962667485</v>
      </c>
      <c r="X7">
        <v>81.642788874070803</v>
      </c>
      <c r="Y7">
        <v>0.52891223541005172</v>
      </c>
      <c r="Z7">
        <v>5.0565526268856104E-2</v>
      </c>
      <c r="AA7">
        <v>0.7415713600676811</v>
      </c>
      <c r="AB7">
        <v>0.10907997889216273</v>
      </c>
      <c r="AC7">
        <v>2.2639397293178618</v>
      </c>
      <c r="AD7">
        <v>4.4987953377687087E-3</v>
      </c>
      <c r="AE7">
        <v>0.22139563742149254</v>
      </c>
      <c r="AF7">
        <v>0.31423288809494188</v>
      </c>
      <c r="AG7">
        <v>4.3247509661654284</v>
      </c>
      <c r="AH7">
        <v>4.4485877281422916E-3</v>
      </c>
      <c r="AI7">
        <v>50.807824514218865</v>
      </c>
      <c r="AJ7">
        <v>7.5870862242913404</v>
      </c>
      <c r="AK7">
        <v>0</v>
      </c>
      <c r="AL7">
        <f t="shared" si="2"/>
        <v>280.38063345445602</v>
      </c>
      <c r="AN7">
        <v>0</v>
      </c>
      <c r="AO7">
        <v>0</v>
      </c>
      <c r="AP7">
        <v>63.01029910922491</v>
      </c>
      <c r="AQ7">
        <v>68.034818578327744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27.715132781919412</v>
      </c>
      <c r="AZ7">
        <v>0</v>
      </c>
      <c r="BA7">
        <v>69.903977385084659</v>
      </c>
      <c r="BB7">
        <v>0</v>
      </c>
      <c r="BC7">
        <v>0</v>
      </c>
      <c r="BD7">
        <f t="shared" si="3"/>
        <v>228.66422785455671</v>
      </c>
      <c r="BF7">
        <v>0</v>
      </c>
      <c r="BG7">
        <v>0</v>
      </c>
      <c r="BH7">
        <v>17.542256696827089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3.6678694649704968</v>
      </c>
      <c r="BR7">
        <v>0</v>
      </c>
      <c r="BS7">
        <v>56.968612746470619</v>
      </c>
      <c r="BT7">
        <v>0</v>
      </c>
      <c r="BU7">
        <v>0</v>
      </c>
      <c r="BV7">
        <f t="shared" si="4"/>
        <v>78.178738908268201</v>
      </c>
      <c r="BX7">
        <v>0</v>
      </c>
      <c r="BY7">
        <v>0</v>
      </c>
      <c r="BZ7">
        <v>8.9229426954523205</v>
      </c>
      <c r="CA7">
        <v>12.67436906265797</v>
      </c>
      <c r="CB7">
        <v>0</v>
      </c>
      <c r="CC7">
        <v>0</v>
      </c>
      <c r="CD7">
        <v>0.51009990278832351</v>
      </c>
      <c r="CE7">
        <v>25.676131387309859</v>
      </c>
      <c r="CF7">
        <v>0</v>
      </c>
      <c r="CG7">
        <v>0</v>
      </c>
      <c r="CH7">
        <v>0</v>
      </c>
      <c r="CI7">
        <v>0</v>
      </c>
      <c r="CJ7">
        <v>0</v>
      </c>
      <c r="CK7">
        <v>19.904750246278333</v>
      </c>
      <c r="CL7">
        <v>0</v>
      </c>
      <c r="CM7">
        <v>0</v>
      </c>
      <c r="CN7">
        <f t="shared" si="5"/>
        <v>67.688293294486812</v>
      </c>
      <c r="CP7">
        <v>6.5689884974849386</v>
      </c>
      <c r="CQ7">
        <v>0</v>
      </c>
      <c r="CR7">
        <v>6.1489997573814614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f t="shared" si="6"/>
        <v>12.7179882548664</v>
      </c>
      <c r="DI7">
        <v>2022</v>
      </c>
      <c r="DJ7">
        <f t="shared" si="7"/>
        <v>2573.591986073222</v>
      </c>
      <c r="DK7">
        <f t="shared" si="8"/>
        <v>2505.9036927787351</v>
      </c>
      <c r="DN7">
        <v>2022</v>
      </c>
      <c r="DO7">
        <v>1293.1549871640441</v>
      </c>
      <c r="DP7">
        <v>1225.4666938695573</v>
      </c>
      <c r="DR7">
        <v>2022</v>
      </c>
      <c r="DS7">
        <f t="shared" si="9"/>
        <v>293.92027338506205</v>
      </c>
      <c r="DT7">
        <f t="shared" si="10"/>
        <v>84.068653890051479</v>
      </c>
      <c r="DU7">
        <f t="shared" si="11"/>
        <v>197.01417797994281</v>
      </c>
      <c r="DV7">
        <f t="shared" si="12"/>
        <v>297.8516424682374</v>
      </c>
      <c r="DW7">
        <f t="shared" si="13"/>
        <v>205.7757587007618</v>
      </c>
      <c r="DX7">
        <f t="shared" si="14"/>
        <v>7.0397404376226864E-8</v>
      </c>
      <c r="DY7">
        <f t="shared" si="15"/>
        <v>81.238099876395765</v>
      </c>
      <c r="DZ7">
        <f t="shared" si="16"/>
        <v>67.700311962667485</v>
      </c>
      <c r="EA7">
        <f t="shared" si="17"/>
        <v>65.586068830527893</v>
      </c>
      <c r="EB7">
        <f t="shared" si="18"/>
        <v>1293.1549871640441</v>
      </c>
      <c r="EE7">
        <v>2022</v>
      </c>
      <c r="EF7">
        <f t="shared" si="19"/>
        <v>0.22728928574110396</v>
      </c>
      <c r="EG7">
        <f t="shared" si="0"/>
        <v>6.5010501234982199E-2</v>
      </c>
      <c r="EH7">
        <f t="shared" si="0"/>
        <v>0.15235155873466114</v>
      </c>
      <c r="EI7">
        <f t="shared" si="0"/>
        <v>0.23032942332878559</v>
      </c>
      <c r="EJ7">
        <f t="shared" si="0"/>
        <v>0.15912691111530158</v>
      </c>
      <c r="EK7">
        <f t="shared" si="0"/>
        <v>5.4438489643543823E-11</v>
      </c>
      <c r="EL7">
        <f t="shared" si="0"/>
        <v>6.2821626705825209E-2</v>
      </c>
      <c r="EM7">
        <f t="shared" si="0"/>
        <v>5.2352821304999006E-2</v>
      </c>
      <c r="EN7">
        <f t="shared" si="0"/>
        <v>5.0717871779902841E-2</v>
      </c>
    </row>
    <row r="8" spans="2:144" x14ac:dyDescent="0.3">
      <c r="B8">
        <v>2023</v>
      </c>
      <c r="C8">
        <v>0</v>
      </c>
      <c r="D8">
        <v>0</v>
      </c>
      <c r="E8">
        <v>20.353541640129794</v>
      </c>
      <c r="F8">
        <v>0</v>
      </c>
      <c r="G8">
        <v>0</v>
      </c>
      <c r="H8">
        <v>0</v>
      </c>
      <c r="I8">
        <v>306.55692878430267</v>
      </c>
      <c r="J8">
        <v>267.99136265669824</v>
      </c>
      <c r="K8">
        <v>0</v>
      </c>
      <c r="L8">
        <v>0</v>
      </c>
      <c r="M8">
        <v>0.99589262260699996</v>
      </c>
      <c r="N8">
        <v>0</v>
      </c>
      <c r="O8">
        <v>41.509862012924998</v>
      </c>
      <c r="P8">
        <v>0.67679025426515171</v>
      </c>
      <c r="Q8">
        <v>0</v>
      </c>
      <c r="R8">
        <v>1.7902803970284352E-7</v>
      </c>
      <c r="S8">
        <v>0.64265302907900002</v>
      </c>
      <c r="T8">
        <f t="shared" si="1"/>
        <v>638.72703117903484</v>
      </c>
      <c r="V8">
        <v>69.500678630109334</v>
      </c>
      <c r="W8">
        <v>61.264785200873973</v>
      </c>
      <c r="X8">
        <v>86.170868988835764</v>
      </c>
      <c r="Y8">
        <v>0.47835489921061769</v>
      </c>
      <c r="Z8">
        <v>4.5729443829016683E-2</v>
      </c>
      <c r="AA8">
        <v>0.76604756680483876</v>
      </c>
      <c r="AB8">
        <v>9.8822384554648229E-2</v>
      </c>
      <c r="AC8">
        <v>2.0528620465470375</v>
      </c>
      <c r="AD8">
        <v>4.0510868856333858E-3</v>
      </c>
      <c r="AE8">
        <v>0.20023528621838363</v>
      </c>
      <c r="AF8">
        <v>0.2866116316222394</v>
      </c>
      <c r="AG8">
        <v>4.3558951754189987</v>
      </c>
      <c r="AH8">
        <v>4.0355606490728307E-3</v>
      </c>
      <c r="AI8">
        <v>55.113084144429223</v>
      </c>
      <c r="AJ8">
        <v>7.7197840830468332</v>
      </c>
      <c r="AK8">
        <v>0</v>
      </c>
      <c r="AL8">
        <f t="shared" si="2"/>
        <v>288.06184612903559</v>
      </c>
      <c r="AN8">
        <v>0</v>
      </c>
      <c r="AO8">
        <v>0</v>
      </c>
      <c r="AP8">
        <v>65.624501905908559</v>
      </c>
      <c r="AQ8">
        <v>63.246009383125724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28.315384020953218</v>
      </c>
      <c r="AZ8">
        <v>0</v>
      </c>
      <c r="BA8">
        <v>68.628625194005011</v>
      </c>
      <c r="BB8">
        <v>0</v>
      </c>
      <c r="BC8">
        <v>0</v>
      </c>
      <c r="BD8">
        <f t="shared" si="3"/>
        <v>225.81452050399253</v>
      </c>
      <c r="BF8">
        <v>0</v>
      </c>
      <c r="BG8">
        <v>0</v>
      </c>
      <c r="BH8">
        <v>17.485287158311248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3.5340565464823079</v>
      </c>
      <c r="BR8">
        <v>0</v>
      </c>
      <c r="BS8">
        <v>57.101080359144852</v>
      </c>
      <c r="BT8">
        <v>0</v>
      </c>
      <c r="BU8">
        <v>0</v>
      </c>
      <c r="BV8">
        <f t="shared" si="4"/>
        <v>78.120424063938401</v>
      </c>
      <c r="BX8">
        <v>0</v>
      </c>
      <c r="BY8">
        <v>0</v>
      </c>
      <c r="BZ8">
        <v>9.1372844892750429</v>
      </c>
      <c r="CA8">
        <v>13.145298076232374</v>
      </c>
      <c r="CB8">
        <v>0</v>
      </c>
      <c r="CC8">
        <v>0</v>
      </c>
      <c r="CD8">
        <v>0.52714789362621861</v>
      </c>
      <c r="CE8">
        <v>26.327749252769063</v>
      </c>
      <c r="CF8">
        <v>0</v>
      </c>
      <c r="CG8">
        <v>0</v>
      </c>
      <c r="CH8">
        <v>0</v>
      </c>
      <c r="CI8">
        <v>0</v>
      </c>
      <c r="CJ8">
        <v>0</v>
      </c>
      <c r="CK8">
        <v>20.414113174117652</v>
      </c>
      <c r="CL8">
        <v>0</v>
      </c>
      <c r="CM8">
        <v>0</v>
      </c>
      <c r="CN8">
        <f t="shared" si="5"/>
        <v>69.551592886020359</v>
      </c>
      <c r="CP8">
        <v>6.7424454146173805</v>
      </c>
      <c r="CQ8">
        <v>0</v>
      </c>
      <c r="CR8">
        <v>6.3113666943569022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1.3989261458902835</v>
      </c>
      <c r="DF8">
        <f t="shared" si="6"/>
        <v>14.452738254864567</v>
      </c>
      <c r="DI8">
        <v>2023</v>
      </c>
      <c r="DJ8">
        <f t="shared" si="7"/>
        <v>2615.0035677789078</v>
      </c>
      <c r="DK8">
        <f t="shared" si="8"/>
        <v>2545.4519748928874</v>
      </c>
      <c r="DN8">
        <v>2023</v>
      </c>
      <c r="DO8">
        <v>1314.7281530168862</v>
      </c>
      <c r="DP8">
        <v>1245.1765601308657</v>
      </c>
      <c r="DR8">
        <v>2023</v>
      </c>
      <c r="DS8">
        <f t="shared" si="9"/>
        <v>296.37197395601436</v>
      </c>
      <c r="DT8">
        <f t="shared" si="10"/>
        <v>90.158520774649574</v>
      </c>
      <c r="DU8">
        <f t="shared" si="11"/>
        <v>205.0828508768173</v>
      </c>
      <c r="DV8">
        <f t="shared" si="12"/>
        <v>307.1828990624835</v>
      </c>
      <c r="DW8">
        <f t="shared" si="13"/>
        <v>209.65347720900871</v>
      </c>
      <c r="DX8">
        <f t="shared" si="14"/>
        <v>1.3989263249183232</v>
      </c>
      <c r="DY8">
        <f t="shared" si="15"/>
        <v>76.869662358568718</v>
      </c>
      <c r="DZ8">
        <f t="shared" si="16"/>
        <v>61.264785200873973</v>
      </c>
      <c r="EA8">
        <f t="shared" si="17"/>
        <v>66.745057253551295</v>
      </c>
      <c r="EB8">
        <f t="shared" si="18"/>
        <v>1314.7281530168862</v>
      </c>
      <c r="EE8">
        <v>2023</v>
      </c>
      <c r="EF8">
        <f t="shared" si="19"/>
        <v>0.2254245284669186</v>
      </c>
      <c r="EG8">
        <f t="shared" si="0"/>
        <v>6.8575789274584423E-2</v>
      </c>
      <c r="EH8">
        <f t="shared" si="0"/>
        <v>0.15598878780089775</v>
      </c>
      <c r="EI8">
        <f t="shared" si="0"/>
        <v>0.23364746419827986</v>
      </c>
      <c r="EJ8">
        <f t="shared" si="0"/>
        <v>0.15946526795514354</v>
      </c>
      <c r="EK8">
        <f t="shared" si="0"/>
        <v>1.0640422673753726E-3</v>
      </c>
      <c r="EL8">
        <f t="shared" si="0"/>
        <v>5.8468103981935055E-2</v>
      </c>
      <c r="EM8">
        <f t="shared" si="0"/>
        <v>4.6598823536478338E-2</v>
      </c>
      <c r="EN8">
        <f t="shared" si="0"/>
        <v>5.0767192518386753E-2</v>
      </c>
    </row>
    <row r="9" spans="2:144" x14ac:dyDescent="0.3">
      <c r="B9">
        <v>2024</v>
      </c>
      <c r="C9">
        <v>0</v>
      </c>
      <c r="D9">
        <v>0</v>
      </c>
      <c r="E9">
        <v>20.966149385504842</v>
      </c>
      <c r="F9">
        <v>0</v>
      </c>
      <c r="G9">
        <v>0</v>
      </c>
      <c r="H9">
        <v>0</v>
      </c>
      <c r="I9">
        <v>314.62645611690482</v>
      </c>
      <c r="J9">
        <v>269.89239353017092</v>
      </c>
      <c r="K9">
        <v>0</v>
      </c>
      <c r="L9">
        <v>0</v>
      </c>
      <c r="M9">
        <v>1.022061786339</v>
      </c>
      <c r="N9">
        <v>0</v>
      </c>
      <c r="O9">
        <v>42.916947953156999</v>
      </c>
      <c r="P9">
        <v>0.74780910344903462</v>
      </c>
      <c r="Q9">
        <v>0</v>
      </c>
      <c r="R9">
        <v>3.6605977033153457E-7</v>
      </c>
      <c r="S9">
        <v>0.66443744362099999</v>
      </c>
      <c r="T9">
        <f t="shared" si="1"/>
        <v>650.83625568520642</v>
      </c>
      <c r="V9">
        <v>74.538458274183256</v>
      </c>
      <c r="W9">
        <v>53.971191809724019</v>
      </c>
      <c r="X9">
        <v>90.619882685135167</v>
      </c>
      <c r="Y9">
        <v>0.41741204029746332</v>
      </c>
      <c r="Z9">
        <v>4.0265553831596704E-2</v>
      </c>
      <c r="AA9">
        <v>0.78431545562812244</v>
      </c>
      <c r="AB9">
        <v>8.7228501103070288E-2</v>
      </c>
      <c r="AC9">
        <v>1.8127835634504148</v>
      </c>
      <c r="AD9">
        <v>3.5116130659838731E-3</v>
      </c>
      <c r="AE9">
        <v>0.176287938800607</v>
      </c>
      <c r="AF9">
        <v>0.25517509728428533</v>
      </c>
      <c r="AG9">
        <v>4.3795436803626355</v>
      </c>
      <c r="AH9">
        <v>3.5670907493539341E-3</v>
      </c>
      <c r="AI9">
        <v>59.267138927464231</v>
      </c>
      <c r="AJ9">
        <v>7.8190322260425047</v>
      </c>
      <c r="AK9">
        <v>0</v>
      </c>
      <c r="AL9">
        <f t="shared" si="2"/>
        <v>294.17579445712272</v>
      </c>
      <c r="AN9">
        <v>0</v>
      </c>
      <c r="AO9">
        <v>0</v>
      </c>
      <c r="AP9">
        <v>67.960222280937813</v>
      </c>
      <c r="AQ9">
        <v>57.378337631853313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28.78467558745961</v>
      </c>
      <c r="AZ9">
        <v>0</v>
      </c>
      <c r="BA9">
        <v>67.980852322984632</v>
      </c>
      <c r="BB9">
        <v>0</v>
      </c>
      <c r="BC9">
        <v>0</v>
      </c>
      <c r="BD9">
        <f t="shared" si="3"/>
        <v>222.10408782323537</v>
      </c>
      <c r="BF9">
        <v>0</v>
      </c>
      <c r="BG9">
        <v>0</v>
      </c>
      <c r="BH9">
        <v>17.355779211283291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3.3801962672462347</v>
      </c>
      <c r="BR9">
        <v>0</v>
      </c>
      <c r="BS9">
        <v>56.796643187928176</v>
      </c>
      <c r="BT9">
        <v>0</v>
      </c>
      <c r="BU9">
        <v>0</v>
      </c>
      <c r="BV9">
        <f t="shared" si="4"/>
        <v>77.532618666457694</v>
      </c>
      <c r="BX9">
        <v>0</v>
      </c>
      <c r="BY9">
        <v>0</v>
      </c>
      <c r="BZ9">
        <v>9.4363977510224473</v>
      </c>
      <c r="CA9">
        <v>13.571362142855083</v>
      </c>
      <c r="CB9">
        <v>0</v>
      </c>
      <c r="CC9">
        <v>0</v>
      </c>
      <c r="CD9">
        <v>0.54444269744256912</v>
      </c>
      <c r="CE9">
        <v>27.332386688423373</v>
      </c>
      <c r="CF9">
        <v>0</v>
      </c>
      <c r="CG9">
        <v>0</v>
      </c>
      <c r="CH9">
        <v>0</v>
      </c>
      <c r="CI9">
        <v>0</v>
      </c>
      <c r="CJ9">
        <v>0</v>
      </c>
      <c r="CK9">
        <v>21.083544773258165</v>
      </c>
      <c r="CL9">
        <v>0</v>
      </c>
      <c r="CM9">
        <v>0</v>
      </c>
      <c r="CN9">
        <f t="shared" si="5"/>
        <v>71.968134053001634</v>
      </c>
      <c r="CP9">
        <v>6.7424454146173733</v>
      </c>
      <c r="CQ9">
        <v>0</v>
      </c>
      <c r="CR9">
        <v>6.3113666943568987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3.1336761458884603</v>
      </c>
      <c r="DF9">
        <f t="shared" si="6"/>
        <v>16.187488254862732</v>
      </c>
      <c r="DI9">
        <v>2024</v>
      </c>
      <c r="DJ9">
        <f t="shared" si="7"/>
        <v>2649.4212696249106</v>
      </c>
      <c r="DK9">
        <f t="shared" si="8"/>
        <v>2577.4531355719091</v>
      </c>
      <c r="DN9">
        <v>2024</v>
      </c>
      <c r="DO9">
        <v>1332.8043789398864</v>
      </c>
      <c r="DP9">
        <v>1260.8362448868847</v>
      </c>
      <c r="DR9">
        <v>2024</v>
      </c>
      <c r="DS9">
        <f t="shared" si="9"/>
        <v>299.03756378204469</v>
      </c>
      <c r="DT9">
        <f t="shared" si="10"/>
        <v>95.640092900349813</v>
      </c>
      <c r="DU9">
        <f t="shared" si="11"/>
        <v>212.64979800824045</v>
      </c>
      <c r="DV9">
        <f t="shared" si="12"/>
        <v>315.25812731545045</v>
      </c>
      <c r="DW9">
        <f t="shared" si="13"/>
        <v>213.69502054112672</v>
      </c>
      <c r="DX9">
        <f t="shared" si="14"/>
        <v>3.1336765119482308</v>
      </c>
      <c r="DY9">
        <f t="shared" si="15"/>
        <v>71.367111815005856</v>
      </c>
      <c r="DZ9">
        <f t="shared" si="16"/>
        <v>53.971191809724019</v>
      </c>
      <c r="EA9">
        <f t="shared" si="17"/>
        <v>68.051796255995896</v>
      </c>
      <c r="EB9">
        <f t="shared" si="18"/>
        <v>1332.8043789398864</v>
      </c>
      <c r="EE9">
        <v>2024</v>
      </c>
      <c r="EF9">
        <f t="shared" si="19"/>
        <v>0.22436718284186566</v>
      </c>
      <c r="EG9">
        <f t="shared" si="0"/>
        <v>7.175853742048928E-2</v>
      </c>
      <c r="EH9">
        <f t="shared" si="0"/>
        <v>0.15955064476707545</v>
      </c>
      <c r="EI9">
        <f t="shared" si="0"/>
        <v>0.23653743362263485</v>
      </c>
      <c r="EJ9">
        <f t="shared" si="0"/>
        <v>0.16033487278238079</v>
      </c>
      <c r="EK9">
        <f t="shared" si="0"/>
        <v>2.3511901382262559E-3</v>
      </c>
      <c r="EL9">
        <f t="shared" si="0"/>
        <v>5.3546576633977827E-2</v>
      </c>
      <c r="EM9">
        <f t="shared" si="0"/>
        <v>4.0494458648652358E-2</v>
      </c>
      <c r="EN9">
        <f t="shared" si="0"/>
        <v>5.1059103144697304E-2</v>
      </c>
    </row>
    <row r="10" spans="2:144" x14ac:dyDescent="0.3">
      <c r="B10">
        <v>2025</v>
      </c>
      <c r="C10">
        <v>0</v>
      </c>
      <c r="D10">
        <v>0</v>
      </c>
      <c r="E10">
        <v>21.687205770611389</v>
      </c>
      <c r="F10">
        <v>0</v>
      </c>
      <c r="G10">
        <v>0</v>
      </c>
      <c r="H10">
        <v>0</v>
      </c>
      <c r="I10">
        <v>323.18055844922452</v>
      </c>
      <c r="J10">
        <v>272.75838415425687</v>
      </c>
      <c r="K10">
        <v>0</v>
      </c>
      <c r="L10">
        <v>0</v>
      </c>
      <c r="M10">
        <v>1.0570591274259999</v>
      </c>
      <c r="N10">
        <v>0</v>
      </c>
      <c r="O10">
        <v>44.732808320982997</v>
      </c>
      <c r="P10">
        <v>0.87729078989532683</v>
      </c>
      <c r="Q10">
        <v>0</v>
      </c>
      <c r="R10">
        <v>7.4467039013250115E-7</v>
      </c>
      <c r="S10">
        <v>0.69255047770900002</v>
      </c>
      <c r="T10">
        <f t="shared" si="1"/>
        <v>664.98585783477654</v>
      </c>
      <c r="V10">
        <v>85.323477856209408</v>
      </c>
      <c r="W10">
        <v>47.064513404013383</v>
      </c>
      <c r="X10">
        <v>92.742104007663528</v>
      </c>
      <c r="Y10">
        <v>0.35984256593969627</v>
      </c>
      <c r="Z10">
        <v>3.509693847154044E-2</v>
      </c>
      <c r="AA10">
        <v>0.81690868331661004</v>
      </c>
      <c r="AB10">
        <v>7.6265744887518722E-2</v>
      </c>
      <c r="AC10">
        <v>1.585522051150738</v>
      </c>
      <c r="AD10">
        <v>3.0022181903233882E-3</v>
      </c>
      <c r="AE10">
        <v>0.15363519756751068</v>
      </c>
      <c r="AF10">
        <v>0.22544777512603889</v>
      </c>
      <c r="AG10">
        <v>4.4216184013044861</v>
      </c>
      <c r="AH10">
        <v>3.1232417529135602E-3</v>
      </c>
      <c r="AI10">
        <v>64.757524502979933</v>
      </c>
      <c r="AJ10">
        <v>7.9948089902113635</v>
      </c>
      <c r="AK10">
        <v>0</v>
      </c>
      <c r="AL10">
        <f t="shared" si="2"/>
        <v>305.56289157878501</v>
      </c>
      <c r="AN10">
        <v>0</v>
      </c>
      <c r="AO10">
        <v>0</v>
      </c>
      <c r="AP10">
        <v>70.23304525893866</v>
      </c>
      <c r="AQ10">
        <v>51.255508004153974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29.205490459732996</v>
      </c>
      <c r="AZ10">
        <v>0</v>
      </c>
      <c r="BA10">
        <v>67.932175328999293</v>
      </c>
      <c r="BB10">
        <v>0</v>
      </c>
      <c r="BC10">
        <v>0</v>
      </c>
      <c r="BD10">
        <f t="shared" si="3"/>
        <v>218.62621905182493</v>
      </c>
      <c r="BF10">
        <v>0</v>
      </c>
      <c r="BG10">
        <v>0</v>
      </c>
      <c r="BH10">
        <v>17.278594070397496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3.2279349563564308</v>
      </c>
      <c r="BR10">
        <v>0</v>
      </c>
      <c r="BS10">
        <v>56.337589434339677</v>
      </c>
      <c r="BT10">
        <v>0</v>
      </c>
      <c r="BU10">
        <v>0</v>
      </c>
      <c r="BV10">
        <f t="shared" si="4"/>
        <v>76.844118461093601</v>
      </c>
      <c r="BX10">
        <v>0</v>
      </c>
      <c r="BY10">
        <v>0</v>
      </c>
      <c r="BZ10">
        <v>9.8576969559796819</v>
      </c>
      <c r="CA10">
        <v>13.86732525056833</v>
      </c>
      <c r="CB10">
        <v>0</v>
      </c>
      <c r="CC10">
        <v>0</v>
      </c>
      <c r="CD10">
        <v>0.55980473510387097</v>
      </c>
      <c r="CE10">
        <v>28.471441186288523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21.966489574568801</v>
      </c>
      <c r="CL10">
        <v>0</v>
      </c>
      <c r="CM10">
        <v>0</v>
      </c>
      <c r="CN10">
        <f t="shared" si="5"/>
        <v>74.722757702509199</v>
      </c>
      <c r="CP10">
        <v>6.5689884974849173</v>
      </c>
      <c r="CQ10">
        <v>0</v>
      </c>
      <c r="CR10">
        <v>6.1489997573814499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5.2042499999945298</v>
      </c>
      <c r="DF10">
        <f t="shared" si="6"/>
        <v>17.922238254860897</v>
      </c>
      <c r="DI10">
        <v>2025</v>
      </c>
      <c r="DJ10">
        <f t="shared" si="7"/>
        <v>2699.4059275128388</v>
      </c>
      <c r="DK10">
        <f t="shared" si="8"/>
        <v>2624.6831698103297</v>
      </c>
      <c r="DN10">
        <v>2025</v>
      </c>
      <c r="DO10">
        <v>1358.6640828838501</v>
      </c>
      <c r="DP10">
        <v>1283.941325181341</v>
      </c>
      <c r="DR10">
        <v>2025</v>
      </c>
      <c r="DS10">
        <f t="shared" si="9"/>
        <v>302.81534739169615</v>
      </c>
      <c r="DT10">
        <f t="shared" si="10"/>
        <v>106.57970250576959</v>
      </c>
      <c r="DU10">
        <f t="shared" si="11"/>
        <v>217.94764582097221</v>
      </c>
      <c r="DV10">
        <f t="shared" si="12"/>
        <v>323.81662892921588</v>
      </c>
      <c r="DW10">
        <f t="shared" si="13"/>
        <v>219.86587862099441</v>
      </c>
      <c r="DX10">
        <f t="shared" si="14"/>
        <v>5.20425074466492</v>
      </c>
      <c r="DY10">
        <f t="shared" si="15"/>
        <v>65.482675820661996</v>
      </c>
      <c r="DZ10">
        <f t="shared" si="16"/>
        <v>47.064513404013383</v>
      </c>
      <c r="EA10">
        <f t="shared" si="17"/>
        <v>69.887439645861605</v>
      </c>
      <c r="EB10">
        <f t="shared" si="18"/>
        <v>1358.6640828838501</v>
      </c>
      <c r="EE10">
        <v>2025</v>
      </c>
      <c r="EF10">
        <f t="shared" si="19"/>
        <v>0.22287727423319492</v>
      </c>
      <c r="EG10">
        <f t="shared" si="0"/>
        <v>7.8444483701628043E-2</v>
      </c>
      <c r="EH10">
        <f t="shared" si="0"/>
        <v>0.16041319452440708</v>
      </c>
      <c r="EI10">
        <f t="shared" si="0"/>
        <v>0.23833457659519097</v>
      </c>
      <c r="EJ10">
        <f t="shared" si="0"/>
        <v>0.16182504666960448</v>
      </c>
      <c r="EK10">
        <f t="shared" si="0"/>
        <v>3.8304175478154762E-3</v>
      </c>
      <c r="EL10">
        <f t="shared" si="0"/>
        <v>4.8196369246525518E-2</v>
      </c>
      <c r="EM10">
        <f t="shared" si="0"/>
        <v>3.4640286732329002E-2</v>
      </c>
      <c r="EN10">
        <f t="shared" si="0"/>
        <v>5.1438350749304501E-2</v>
      </c>
    </row>
    <row r="11" spans="2:144" x14ac:dyDescent="0.3">
      <c r="B11">
        <v>2026</v>
      </c>
      <c r="C11">
        <v>0</v>
      </c>
      <c r="D11">
        <v>0</v>
      </c>
      <c r="E11">
        <v>22.443511479594445</v>
      </c>
      <c r="F11">
        <v>0</v>
      </c>
      <c r="G11">
        <v>0</v>
      </c>
      <c r="H11">
        <v>0</v>
      </c>
      <c r="I11">
        <v>330.75616515482773</v>
      </c>
      <c r="J11">
        <v>275.94076369834221</v>
      </c>
      <c r="K11">
        <v>0</v>
      </c>
      <c r="L11">
        <v>0</v>
      </c>
      <c r="M11">
        <v>1.080591903837</v>
      </c>
      <c r="N11">
        <v>0</v>
      </c>
      <c r="O11">
        <v>46.102911865698999</v>
      </c>
      <c r="P11">
        <v>1.0627831410822792</v>
      </c>
      <c r="Q11">
        <v>0</v>
      </c>
      <c r="R11">
        <v>1.4325126560753849E-6</v>
      </c>
      <c r="S11">
        <v>0.71376233316899995</v>
      </c>
      <c r="T11">
        <f t="shared" si="1"/>
        <v>678.1004910090644</v>
      </c>
      <c r="V11">
        <v>86.372025790460015</v>
      </c>
      <c r="W11">
        <v>38.339681355659728</v>
      </c>
      <c r="X11">
        <v>98.16597792972513</v>
      </c>
      <c r="Y11">
        <v>0.28767755957580399</v>
      </c>
      <c r="Z11">
        <v>2.8581556594338267E-2</v>
      </c>
      <c r="AA11">
        <v>0.82528191794908767</v>
      </c>
      <c r="AB11">
        <v>6.2445568136062654E-2</v>
      </c>
      <c r="AC11">
        <v>1.2987406257516749</v>
      </c>
      <c r="AD11">
        <v>2.3637239949896812E-3</v>
      </c>
      <c r="AE11">
        <v>0.12507130229662786</v>
      </c>
      <c r="AF11">
        <v>0.1880080933529415</v>
      </c>
      <c r="AG11">
        <v>4.4333695417366723</v>
      </c>
      <c r="AH11">
        <v>2.5614726504424655E-3</v>
      </c>
      <c r="AI11">
        <v>70.571938333254423</v>
      </c>
      <c r="AJ11">
        <v>8.0406539982588043</v>
      </c>
      <c r="AK11">
        <v>0</v>
      </c>
      <c r="AL11">
        <f t="shared" si="2"/>
        <v>308.74437876939675</v>
      </c>
      <c r="AN11">
        <v>0</v>
      </c>
      <c r="AO11">
        <v>0</v>
      </c>
      <c r="AP11">
        <v>70.939386065889479</v>
      </c>
      <c r="AQ11">
        <v>43.46681979230739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29.398213774193007</v>
      </c>
      <c r="AZ11">
        <v>0</v>
      </c>
      <c r="BA11">
        <v>69.728353017894833</v>
      </c>
      <c r="BB11">
        <v>0</v>
      </c>
      <c r="BC11">
        <v>0</v>
      </c>
      <c r="BD11">
        <f t="shared" si="3"/>
        <v>213.5327726502847</v>
      </c>
      <c r="BF11">
        <v>0</v>
      </c>
      <c r="BG11">
        <v>0</v>
      </c>
      <c r="BH11">
        <v>16.965378468772666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3.0823300916471683</v>
      </c>
      <c r="BR11">
        <v>0</v>
      </c>
      <c r="BS11">
        <v>56.56738070346244</v>
      </c>
      <c r="BT11">
        <v>0</v>
      </c>
      <c r="BU11">
        <v>0</v>
      </c>
      <c r="BV11">
        <f t="shared" si="4"/>
        <v>76.615089263882282</v>
      </c>
      <c r="BX11">
        <v>0</v>
      </c>
      <c r="BY11">
        <v>0</v>
      </c>
      <c r="BZ11">
        <v>10.237553695766037</v>
      </c>
      <c r="CA11">
        <v>14.346119037939021</v>
      </c>
      <c r="CB11">
        <v>0</v>
      </c>
      <c r="CC11">
        <v>0</v>
      </c>
      <c r="CD11">
        <v>0.57972349940206325</v>
      </c>
      <c r="CE11">
        <v>29.51025504719863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22.801886506667358</v>
      </c>
      <c r="CL11">
        <v>0</v>
      </c>
      <c r="CM11">
        <v>0</v>
      </c>
      <c r="CN11">
        <f t="shared" si="5"/>
        <v>77.475537786973106</v>
      </c>
      <c r="CP11">
        <v>7.1495788283519506</v>
      </c>
      <c r="CQ11">
        <v>0</v>
      </c>
      <c r="CR11">
        <v>6.6924700047424031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7.912299421767063</v>
      </c>
      <c r="DF11">
        <f t="shared" si="6"/>
        <v>21.754348254861416</v>
      </c>
      <c r="DI11">
        <v>2026</v>
      </c>
      <c r="DJ11">
        <f t="shared" si="7"/>
        <v>2730.6908872140634</v>
      </c>
      <c r="DK11">
        <f t="shared" si="8"/>
        <v>2653.2153494270901</v>
      </c>
      <c r="DN11">
        <v>2026</v>
      </c>
      <c r="DO11">
        <v>1376.2226177344623</v>
      </c>
      <c r="DP11">
        <v>1298.7470799474893</v>
      </c>
      <c r="DR11">
        <v>2026</v>
      </c>
      <c r="DS11">
        <f t="shared" si="9"/>
        <v>306.74975937129255</v>
      </c>
      <c r="DT11">
        <f t="shared" si="10"/>
        <v>108.69536929869506</v>
      </c>
      <c r="DU11">
        <f t="shared" si="11"/>
        <v>225.44427764449014</v>
      </c>
      <c r="DV11">
        <f t="shared" si="12"/>
        <v>331.39833422236586</v>
      </c>
      <c r="DW11">
        <f t="shared" si="13"/>
        <v>228.77299570062013</v>
      </c>
      <c r="DX11">
        <f t="shared" si="14"/>
        <v>7.9123008542797191</v>
      </c>
      <c r="DY11">
        <f t="shared" si="15"/>
        <v>58.100616389822214</v>
      </c>
      <c r="DZ11">
        <f t="shared" si="16"/>
        <v>38.339681355659728</v>
      </c>
      <c r="EA11">
        <f t="shared" si="17"/>
        <v>70.809282897237154</v>
      </c>
      <c r="EB11">
        <f t="shared" si="18"/>
        <v>1376.2226177344623</v>
      </c>
      <c r="EE11">
        <v>2026</v>
      </c>
      <c r="EF11">
        <f t="shared" si="19"/>
        <v>0.22289254326909988</v>
      </c>
      <c r="EG11">
        <f t="shared" si="0"/>
        <v>7.8980949664691144E-2</v>
      </c>
      <c r="EH11">
        <f t="shared" si="0"/>
        <v>0.16381381525004762</v>
      </c>
      <c r="EI11">
        <f t="shared" si="0"/>
        <v>0.24080285409631894</v>
      </c>
      <c r="EJ11">
        <f t="shared" si="0"/>
        <v>0.16623255042649004</v>
      </c>
      <c r="EK11">
        <f t="shared" si="0"/>
        <v>5.7492884888819427E-3</v>
      </c>
      <c r="EL11">
        <f t="shared" si="0"/>
        <v>4.2217454967763461E-2</v>
      </c>
      <c r="EM11">
        <f t="shared" si="0"/>
        <v>2.7858633379223566E-2</v>
      </c>
      <c r="EN11">
        <f t="shared" si="0"/>
        <v>5.1451910457483541E-2</v>
      </c>
    </row>
    <row r="12" spans="2:144" x14ac:dyDescent="0.3">
      <c r="B12">
        <v>2027</v>
      </c>
      <c r="C12">
        <v>0</v>
      </c>
      <c r="D12">
        <v>0</v>
      </c>
      <c r="E12">
        <v>23.324814794441675</v>
      </c>
      <c r="F12">
        <v>0</v>
      </c>
      <c r="G12">
        <v>0</v>
      </c>
      <c r="H12">
        <v>0</v>
      </c>
      <c r="I12">
        <v>338.29131962304405</v>
      </c>
      <c r="J12">
        <v>280.32720108831637</v>
      </c>
      <c r="K12">
        <v>0</v>
      </c>
      <c r="L12">
        <v>0</v>
      </c>
      <c r="M12">
        <v>1.0985491292730001</v>
      </c>
      <c r="N12">
        <v>0</v>
      </c>
      <c r="O12">
        <v>47.270754828491</v>
      </c>
      <c r="P12">
        <v>1.3969092461953705</v>
      </c>
      <c r="Q12">
        <v>0</v>
      </c>
      <c r="R12">
        <v>2.8035288720527029E-6</v>
      </c>
      <c r="S12">
        <v>0.73184280323399997</v>
      </c>
      <c r="T12">
        <f t="shared" si="1"/>
        <v>692.44139431652445</v>
      </c>
      <c r="V12">
        <v>86.24977660589613</v>
      </c>
      <c r="W12">
        <v>29.023879772389527</v>
      </c>
      <c r="X12">
        <v>103.14837597667498</v>
      </c>
      <c r="Y12">
        <v>0.21181366369089261</v>
      </c>
      <c r="Z12">
        <v>2.1632894875831241E-2</v>
      </c>
      <c r="AA12">
        <v>0.82262249028169943</v>
      </c>
      <c r="AB12">
        <v>4.7709172497033908E-2</v>
      </c>
      <c r="AC12">
        <v>0.99294936132354461</v>
      </c>
      <c r="AD12">
        <v>1.6925582131267006E-3</v>
      </c>
      <c r="AE12">
        <v>9.4611145594556745E-2</v>
      </c>
      <c r="AF12">
        <v>0.14815351878749181</v>
      </c>
      <c r="AG12">
        <v>4.4318105927261096</v>
      </c>
      <c r="AH12">
        <v>1.9609142689441428E-3</v>
      </c>
      <c r="AI12">
        <v>75.876586670332941</v>
      </c>
      <c r="AJ12">
        <v>8.0268983881979672</v>
      </c>
      <c r="AK12">
        <v>0</v>
      </c>
      <c r="AL12">
        <f t="shared" si="2"/>
        <v>309.10047372575087</v>
      </c>
      <c r="AN12">
        <v>0</v>
      </c>
      <c r="AO12">
        <v>0</v>
      </c>
      <c r="AP12">
        <v>71.031306715092569</v>
      </c>
      <c r="AQ12">
        <v>34.999314412482967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29.375117367516701</v>
      </c>
      <c r="AZ12">
        <v>0</v>
      </c>
      <c r="BA12">
        <v>70.71101448748712</v>
      </c>
      <c r="BB12">
        <v>0</v>
      </c>
      <c r="BC12">
        <v>0</v>
      </c>
      <c r="BD12">
        <f t="shared" si="3"/>
        <v>206.11675298257936</v>
      </c>
      <c r="BF12">
        <v>0</v>
      </c>
      <c r="BG12">
        <v>0</v>
      </c>
      <c r="BH12">
        <v>16.308728028731384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2.8765460384976738</v>
      </c>
      <c r="BR12">
        <v>0</v>
      </c>
      <c r="BS12">
        <v>55.933934741487292</v>
      </c>
      <c r="BT12">
        <v>0</v>
      </c>
      <c r="BU12">
        <v>0</v>
      </c>
      <c r="BV12">
        <f t="shared" si="4"/>
        <v>75.119208808716351</v>
      </c>
      <c r="BX12">
        <v>0</v>
      </c>
      <c r="BY12">
        <v>0</v>
      </c>
      <c r="BZ12">
        <v>10.573873098833056</v>
      </c>
      <c r="CA12">
        <v>14.861849329928535</v>
      </c>
      <c r="CB12">
        <v>0</v>
      </c>
      <c r="CC12">
        <v>0</v>
      </c>
      <c r="CD12">
        <v>0.59988197370506746</v>
      </c>
      <c r="CE12">
        <v>30.340561110976687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23.557269009992048</v>
      </c>
      <c r="CL12">
        <v>0</v>
      </c>
      <c r="CM12">
        <v>0</v>
      </c>
      <c r="CN12">
        <f t="shared" si="5"/>
        <v>79.933434523435395</v>
      </c>
      <c r="CP12">
        <v>7.4398739937854668</v>
      </c>
      <c r="CQ12">
        <v>0</v>
      </c>
      <c r="CR12">
        <v>6.9642051284228774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11.182379132653596</v>
      </c>
      <c r="DF12">
        <f t="shared" si="6"/>
        <v>25.586458254861938</v>
      </c>
      <c r="DI12">
        <v>2027</v>
      </c>
      <c r="DJ12">
        <f t="shared" si="7"/>
        <v>2751.0089869688754</v>
      </c>
      <c r="DK12">
        <f t="shared" si="8"/>
        <v>2671.0755524454398</v>
      </c>
      <c r="DN12">
        <v>2027</v>
      </c>
      <c r="DO12">
        <v>1388.2977226118685</v>
      </c>
      <c r="DP12">
        <v>1308.3642880884331</v>
      </c>
      <c r="DR12">
        <v>2027</v>
      </c>
      <c r="DS12">
        <f t="shared" si="9"/>
        <v>311.66071156061662</v>
      </c>
      <c r="DT12">
        <f t="shared" si="10"/>
        <v>109.37581497810496</v>
      </c>
      <c r="DU12">
        <f t="shared" si="11"/>
        <v>231.35130374219656</v>
      </c>
      <c r="DV12">
        <f t="shared" si="12"/>
        <v>338.93891076924615</v>
      </c>
      <c r="DW12">
        <f t="shared" si="13"/>
        <v>235.50261254369272</v>
      </c>
      <c r="DX12">
        <f t="shared" si="14"/>
        <v>11.182381936182468</v>
      </c>
      <c r="DY12">
        <f t="shared" si="15"/>
        <v>50.072977406102396</v>
      </c>
      <c r="DZ12">
        <f t="shared" si="16"/>
        <v>29.023879772389527</v>
      </c>
      <c r="EA12">
        <f t="shared" si="17"/>
        <v>71.189129903337061</v>
      </c>
      <c r="EB12">
        <f t="shared" si="18"/>
        <v>1388.2977226118685</v>
      </c>
      <c r="EE12">
        <v>2027</v>
      </c>
      <c r="EF12">
        <f t="shared" si="19"/>
        <v>0.22449126472258052</v>
      </c>
      <c r="EG12">
        <f t="shared" si="0"/>
        <v>7.8784120435155078E-2</v>
      </c>
      <c r="EH12">
        <f t="shared" si="0"/>
        <v>0.16664386894400771</v>
      </c>
      <c r="EI12">
        <f t="shared" si="0"/>
        <v>0.24413993140576845</v>
      </c>
      <c r="EJ12">
        <f t="shared" si="0"/>
        <v>0.16963408403539754</v>
      </c>
      <c r="EK12">
        <f t="shared" si="0"/>
        <v>8.0547434127778705E-3</v>
      </c>
      <c r="EL12">
        <f t="shared" si="0"/>
        <v>3.606789566138436E-2</v>
      </c>
      <c r="EM12">
        <f t="shared" si="0"/>
        <v>2.0906091899211336E-2</v>
      </c>
      <c r="EN12">
        <f t="shared" si="0"/>
        <v>5.1277999483717134E-2</v>
      </c>
    </row>
    <row r="13" spans="2:144" x14ac:dyDescent="0.3">
      <c r="B13">
        <v>2028</v>
      </c>
      <c r="C13">
        <v>0</v>
      </c>
      <c r="D13">
        <v>0</v>
      </c>
      <c r="E13">
        <v>24.273560591777517</v>
      </c>
      <c r="F13">
        <v>0</v>
      </c>
      <c r="G13">
        <v>0</v>
      </c>
      <c r="H13">
        <v>0</v>
      </c>
      <c r="I13">
        <v>344.67642988254636</v>
      </c>
      <c r="J13">
        <v>285.26460770446886</v>
      </c>
      <c r="K13">
        <v>0</v>
      </c>
      <c r="L13">
        <v>0</v>
      </c>
      <c r="M13">
        <v>1.1140236214399999</v>
      </c>
      <c r="N13">
        <v>0</v>
      </c>
      <c r="O13">
        <v>48.366248383284997</v>
      </c>
      <c r="P13">
        <v>2.0170082742758755</v>
      </c>
      <c r="Q13">
        <v>0</v>
      </c>
      <c r="R13">
        <v>5.3558800602222199E-6</v>
      </c>
      <c r="S13">
        <v>0.74880316439100003</v>
      </c>
      <c r="T13">
        <f t="shared" si="1"/>
        <v>706.4606869780647</v>
      </c>
      <c r="V13">
        <v>85.165006262673785</v>
      </c>
      <c r="W13">
        <v>19.41744876840022</v>
      </c>
      <c r="X13">
        <v>107.73963249769216</v>
      </c>
      <c r="Y13">
        <v>0.13842576362321085</v>
      </c>
      <c r="Z13">
        <v>1.4469970544368667E-2</v>
      </c>
      <c r="AA13">
        <v>0.81099367293624003</v>
      </c>
      <c r="AB13">
        <v>3.2527847200338411E-2</v>
      </c>
      <c r="AC13">
        <v>0.67901435547068612</v>
      </c>
      <c r="AD13">
        <v>1.0433113019843506E-3</v>
      </c>
      <c r="AE13">
        <v>6.3247828739436324E-2</v>
      </c>
      <c r="AF13">
        <v>0.10737582237941047</v>
      </c>
      <c r="AG13">
        <v>4.4196007852111272</v>
      </c>
      <c r="AH13">
        <v>1.3405803651848863E-3</v>
      </c>
      <c r="AI13">
        <v>80.760013195565392</v>
      </c>
      <c r="AJ13">
        <v>7.9645135435062144</v>
      </c>
      <c r="AK13">
        <v>0</v>
      </c>
      <c r="AL13">
        <f t="shared" si="2"/>
        <v>307.31465420560977</v>
      </c>
      <c r="AN13">
        <v>0</v>
      </c>
      <c r="AO13">
        <v>0</v>
      </c>
      <c r="AP13">
        <v>70.498252512773007</v>
      </c>
      <c r="AQ13">
        <v>26.375975888900633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29.137390898883126</v>
      </c>
      <c r="AZ13">
        <v>0</v>
      </c>
      <c r="BA13">
        <v>70.811778995591226</v>
      </c>
      <c r="BB13">
        <v>0</v>
      </c>
      <c r="BC13">
        <v>0</v>
      </c>
      <c r="BD13">
        <f t="shared" si="3"/>
        <v>196.82339829614799</v>
      </c>
      <c r="BF13">
        <v>0</v>
      </c>
      <c r="BG13">
        <v>0</v>
      </c>
      <c r="BH13">
        <v>15.381646695152401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2.6282805272707708</v>
      </c>
      <c r="BR13">
        <v>0</v>
      </c>
      <c r="BS13">
        <v>54.581698467425689</v>
      </c>
      <c r="BT13">
        <v>0</v>
      </c>
      <c r="BU13">
        <v>0</v>
      </c>
      <c r="BV13">
        <f t="shared" si="4"/>
        <v>72.591625689848854</v>
      </c>
      <c r="BX13">
        <v>0</v>
      </c>
      <c r="BY13">
        <v>0</v>
      </c>
      <c r="BZ13">
        <v>10.921463319825705</v>
      </c>
      <c r="CA13">
        <v>15.360527836540738</v>
      </c>
      <c r="CB13">
        <v>0</v>
      </c>
      <c r="CC13">
        <v>0</v>
      </c>
      <c r="CD13">
        <v>0.61966633440981711</v>
      </c>
      <c r="CE13">
        <v>31.137236238564292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24.330784630765493</v>
      </c>
      <c r="CL13">
        <v>0</v>
      </c>
      <c r="CM13">
        <v>0</v>
      </c>
      <c r="CN13">
        <f t="shared" si="5"/>
        <v>82.36967836010605</v>
      </c>
      <c r="CP13">
        <v>7.4398739937854677</v>
      </c>
      <c r="CQ13">
        <v>0</v>
      </c>
      <c r="CR13">
        <v>6.9642051284228739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15.014489132654116</v>
      </c>
      <c r="DF13">
        <f t="shared" si="6"/>
        <v>29.418568254862457</v>
      </c>
      <c r="DI13">
        <v>2028</v>
      </c>
      <c r="DJ13">
        <f t="shared" si="7"/>
        <v>2760.5386553144172</v>
      </c>
      <c r="DK13">
        <f t="shared" si="8"/>
        <v>2678.1689769543109</v>
      </c>
      <c r="DN13">
        <v>2028</v>
      </c>
      <c r="DO13">
        <v>1394.9786117846397</v>
      </c>
      <c r="DP13">
        <v>1312.6089334245337</v>
      </c>
      <c r="DR13">
        <v>2028</v>
      </c>
      <c r="DS13">
        <f t="shared" si="9"/>
        <v>317.08085829850387</v>
      </c>
      <c r="DT13">
        <f t="shared" si="10"/>
        <v>108.77744507723821</v>
      </c>
      <c r="DU13">
        <f t="shared" si="11"/>
        <v>235.77876074564364</v>
      </c>
      <c r="DV13">
        <f t="shared" si="12"/>
        <v>345.32862406415654</v>
      </c>
      <c r="DW13">
        <f t="shared" si="13"/>
        <v>240.4657971071299</v>
      </c>
      <c r="DX13">
        <f t="shared" si="14"/>
        <v>15.014494488534176</v>
      </c>
      <c r="DY13">
        <f t="shared" si="15"/>
        <v>41.874929489064584</v>
      </c>
      <c r="DZ13">
        <f t="shared" si="16"/>
        <v>19.41744876840022</v>
      </c>
      <c r="EA13">
        <f t="shared" si="17"/>
        <v>71.24025374596863</v>
      </c>
      <c r="EB13">
        <f t="shared" si="18"/>
        <v>1394.9786117846397</v>
      </c>
      <c r="EE13">
        <v>2028</v>
      </c>
      <c r="EF13">
        <f t="shared" si="19"/>
        <v>0.22730159130744837</v>
      </c>
      <c r="EG13">
        <f t="shared" si="0"/>
        <v>7.7977858698547231E-2</v>
      </c>
      <c r="EH13">
        <f t="shared" si="0"/>
        <v>0.1690196242105852</v>
      </c>
      <c r="EI13">
        <f t="shared" si="0"/>
        <v>0.24755119623114999</v>
      </c>
      <c r="EJ13">
        <f t="shared" si="0"/>
        <v>0.17237955842168395</v>
      </c>
      <c r="EK13">
        <f t="shared" si="0"/>
        <v>1.0763243509035356E-2</v>
      </c>
      <c r="EL13">
        <f t="shared" si="0"/>
        <v>3.0018330844150131E-2</v>
      </c>
      <c r="EM13">
        <f t="shared" si="0"/>
        <v>1.3919531528557898E-2</v>
      </c>
      <c r="EN13">
        <f t="shared" si="0"/>
        <v>5.1069065248841881E-2</v>
      </c>
    </row>
    <row r="14" spans="2:144" x14ac:dyDescent="0.3">
      <c r="B14">
        <v>2029</v>
      </c>
      <c r="C14">
        <v>0</v>
      </c>
      <c r="D14">
        <v>0</v>
      </c>
      <c r="E14">
        <v>25.208627895951679</v>
      </c>
      <c r="F14">
        <v>0</v>
      </c>
      <c r="G14">
        <v>0</v>
      </c>
      <c r="H14">
        <v>0</v>
      </c>
      <c r="I14">
        <v>348.91394570774384</v>
      </c>
      <c r="J14">
        <v>290.05052289249124</v>
      </c>
      <c r="K14">
        <v>0</v>
      </c>
      <c r="L14">
        <v>0</v>
      </c>
      <c r="M14">
        <v>1.131589000365</v>
      </c>
      <c r="N14">
        <v>0</v>
      </c>
      <c r="O14">
        <v>49.588608517224003</v>
      </c>
      <c r="P14">
        <v>3.0764518316483667</v>
      </c>
      <c r="Q14">
        <v>0</v>
      </c>
      <c r="R14">
        <v>9.844412593031693E-6</v>
      </c>
      <c r="S14">
        <v>0.767727665813</v>
      </c>
      <c r="T14">
        <f t="shared" si="1"/>
        <v>718.73748335564972</v>
      </c>
      <c r="V14">
        <v>83.706209960668218</v>
      </c>
      <c r="W14">
        <v>9.7413109862475462</v>
      </c>
      <c r="X14">
        <v>112.20269502847638</v>
      </c>
      <c r="Y14">
        <v>7.3880790222609155E-2</v>
      </c>
      <c r="Z14">
        <v>7.251338804263585E-3</v>
      </c>
      <c r="AA14">
        <v>0.79597311064590159</v>
      </c>
      <c r="AB14">
        <v>1.7246483332301797E-2</v>
      </c>
      <c r="AC14">
        <v>0.36542596071007155</v>
      </c>
      <c r="AD14">
        <v>4.7230486508319756E-4</v>
      </c>
      <c r="AE14">
        <v>3.1717267151643226E-2</v>
      </c>
      <c r="AF14">
        <v>6.6873077065487563E-2</v>
      </c>
      <c r="AG14">
        <v>4.4035380583885537</v>
      </c>
      <c r="AH14">
        <v>7.1432914281159532E-4</v>
      </c>
      <c r="AI14">
        <v>85.555070442087057</v>
      </c>
      <c r="AJ14">
        <v>7.8835388462835967</v>
      </c>
      <c r="AK14">
        <v>0</v>
      </c>
      <c r="AL14">
        <f t="shared" si="2"/>
        <v>304.85191798409153</v>
      </c>
      <c r="AN14">
        <v>0</v>
      </c>
      <c r="AO14">
        <v>0</v>
      </c>
      <c r="AP14">
        <v>69.605606362702531</v>
      </c>
      <c r="AQ14">
        <v>18.436938145199775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28.778734992287525</v>
      </c>
      <c r="AZ14">
        <v>0</v>
      </c>
      <c r="BA14">
        <v>70.417039572209802</v>
      </c>
      <c r="BB14">
        <v>0</v>
      </c>
      <c r="BC14">
        <v>0</v>
      </c>
      <c r="BD14">
        <f t="shared" si="3"/>
        <v>187.23831907239963</v>
      </c>
      <c r="BF14">
        <v>0</v>
      </c>
      <c r="BG14">
        <v>0</v>
      </c>
      <c r="BH14">
        <v>14.388426018253117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2.3737581438948254</v>
      </c>
      <c r="BR14">
        <v>0</v>
      </c>
      <c r="BS14">
        <v>53.022044810543818</v>
      </c>
      <c r="BT14">
        <v>0</v>
      </c>
      <c r="BU14">
        <v>0</v>
      </c>
      <c r="BV14">
        <f t="shared" si="4"/>
        <v>69.784228972691764</v>
      </c>
      <c r="BX14">
        <v>0</v>
      </c>
      <c r="BY14">
        <v>0</v>
      </c>
      <c r="BZ14">
        <v>11.285447043366561</v>
      </c>
      <c r="CA14">
        <v>15.904218340920727</v>
      </c>
      <c r="CB14">
        <v>0</v>
      </c>
      <c r="CC14">
        <v>0</v>
      </c>
      <c r="CD14">
        <v>0.64103485045301878</v>
      </c>
      <c r="CE14">
        <v>32.004595990973399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25.145203913047176</v>
      </c>
      <c r="CL14">
        <v>0</v>
      </c>
      <c r="CM14">
        <v>0</v>
      </c>
      <c r="CN14">
        <f t="shared" si="5"/>
        <v>84.980500138760874</v>
      </c>
      <c r="CP14">
        <v>7.1495788283519506</v>
      </c>
      <c r="CQ14">
        <v>0</v>
      </c>
      <c r="CR14">
        <v>6.6924700047423888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19.408629421768641</v>
      </c>
      <c r="DF14">
        <f t="shared" si="6"/>
        <v>33.250678254862976</v>
      </c>
      <c r="DI14">
        <v>2029</v>
      </c>
      <c r="DJ14">
        <f t="shared" si="7"/>
        <v>2764.4355773020498</v>
      </c>
      <c r="DK14">
        <f t="shared" si="8"/>
        <v>2679.4550771632889</v>
      </c>
      <c r="DN14">
        <v>2029</v>
      </c>
      <c r="DO14">
        <v>1398.8431277784564</v>
      </c>
      <c r="DP14">
        <v>1313.8626276396956</v>
      </c>
      <c r="DR14">
        <v>2029</v>
      </c>
      <c r="DS14">
        <f t="shared" si="9"/>
        <v>322.42054484417474</v>
      </c>
      <c r="DT14">
        <f t="shared" si="10"/>
        <v>107.55645254545188</v>
      </c>
      <c r="DU14">
        <f t="shared" si="11"/>
        <v>239.38327235349266</v>
      </c>
      <c r="DV14">
        <f t="shared" si="12"/>
        <v>349.57222704152917</v>
      </c>
      <c r="DW14">
        <f t="shared" si="13"/>
        <v>245.0993494158198</v>
      </c>
      <c r="DX14">
        <f t="shared" si="14"/>
        <v>19.408639266181233</v>
      </c>
      <c r="DY14">
        <f t="shared" si="15"/>
        <v>34.415037276343114</v>
      </c>
      <c r="DZ14">
        <f t="shared" si="16"/>
        <v>9.7413109862475462</v>
      </c>
      <c r="EA14">
        <f t="shared" si="17"/>
        <v>71.246294049216203</v>
      </c>
      <c r="EB14">
        <f t="shared" si="18"/>
        <v>1398.8431277784564</v>
      </c>
      <c r="EE14">
        <v>2029</v>
      </c>
      <c r="EF14">
        <f t="shared" si="19"/>
        <v>0.23049085236328123</v>
      </c>
      <c r="EG14">
        <f t="shared" si="0"/>
        <v>7.6889574255739043E-2</v>
      </c>
      <c r="EH14">
        <f t="shared" si="0"/>
        <v>0.17112946233911464</v>
      </c>
      <c r="EI14">
        <f t="shared" si="0"/>
        <v>0.24990095036367305</v>
      </c>
      <c r="EJ14">
        <f t="shared" si="0"/>
        <v>0.17521575117938296</v>
      </c>
      <c r="EK14">
        <f t="shared" si="0"/>
        <v>1.3874779008997713E-2</v>
      </c>
      <c r="EL14">
        <f t="shared" si="0"/>
        <v>2.4602499446094887E-2</v>
      </c>
      <c r="EM14">
        <f t="shared" si="0"/>
        <v>6.9638337514786285E-3</v>
      </c>
      <c r="EN14">
        <f t="shared" si="0"/>
        <v>5.0932297292237853E-2</v>
      </c>
    </row>
    <row r="15" spans="2:144" x14ac:dyDescent="0.3">
      <c r="B15">
        <v>2030</v>
      </c>
      <c r="C15">
        <v>0</v>
      </c>
      <c r="D15">
        <v>0</v>
      </c>
      <c r="E15">
        <v>26.305485047095242</v>
      </c>
      <c r="F15">
        <v>0</v>
      </c>
      <c r="G15">
        <v>0</v>
      </c>
      <c r="H15">
        <v>0</v>
      </c>
      <c r="I15">
        <v>352.30056352504192</v>
      </c>
      <c r="J15">
        <v>295.66413277899494</v>
      </c>
      <c r="K15">
        <v>0</v>
      </c>
      <c r="L15">
        <v>0</v>
      </c>
      <c r="M15">
        <v>1.1483352321610001</v>
      </c>
      <c r="N15">
        <v>0</v>
      </c>
      <c r="O15">
        <v>50.813471055295999</v>
      </c>
      <c r="P15">
        <v>5.2176975343448913</v>
      </c>
      <c r="Q15">
        <v>0</v>
      </c>
      <c r="R15">
        <v>1.9072105544580369E-5</v>
      </c>
      <c r="S15">
        <v>0.78669090929600005</v>
      </c>
      <c r="T15">
        <f t="shared" si="1"/>
        <v>732.23639515433547</v>
      </c>
      <c r="V15">
        <v>82.420085396485078</v>
      </c>
      <c r="W15">
        <v>3.2991691026730566E-2</v>
      </c>
      <c r="X15">
        <v>105.50202576177243</v>
      </c>
      <c r="Y15">
        <v>2.0913948658320174E-2</v>
      </c>
      <c r="Z15">
        <v>1.6531390219851566E-6</v>
      </c>
      <c r="AA15">
        <v>0.78263930444279395</v>
      </c>
      <c r="AB15">
        <v>1.9220675311924585E-3</v>
      </c>
      <c r="AC15">
        <v>5.4082572965262025E-2</v>
      </c>
      <c r="AD15">
        <v>3.7661419822987547E-6</v>
      </c>
      <c r="AE15">
        <v>1.4951465746719804E-4</v>
      </c>
      <c r="AF15">
        <v>2.6940238535000573E-2</v>
      </c>
      <c r="AG15">
        <v>4.3895422679853944</v>
      </c>
      <c r="AH15">
        <v>8.4411183845478475E-5</v>
      </c>
      <c r="AI15">
        <v>94.71446345656824</v>
      </c>
      <c r="AJ15">
        <v>7.8115371530817086</v>
      </c>
      <c r="AK15">
        <v>9.848602874400175</v>
      </c>
      <c r="AL15">
        <f t="shared" si="2"/>
        <v>305.60598607857463</v>
      </c>
      <c r="AN15">
        <v>0</v>
      </c>
      <c r="AO15">
        <v>0</v>
      </c>
      <c r="AP15">
        <v>68.77432270233021</v>
      </c>
      <c r="AQ15">
        <v>11.810546185177028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28.444378588072368</v>
      </c>
      <c r="AZ15">
        <v>0</v>
      </c>
      <c r="BA15">
        <v>70.20653832925008</v>
      </c>
      <c r="BB15">
        <v>0</v>
      </c>
      <c r="BC15">
        <v>0</v>
      </c>
      <c r="BD15">
        <f t="shared" si="3"/>
        <v>179.23578580482967</v>
      </c>
      <c r="BF15">
        <v>0</v>
      </c>
      <c r="BG15">
        <v>0</v>
      </c>
      <c r="BH15">
        <v>13.460038168045166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2.1320266618411083</v>
      </c>
      <c r="BR15">
        <v>0</v>
      </c>
      <c r="BS15">
        <v>51.517505288003704</v>
      </c>
      <c r="BT15">
        <v>0</v>
      </c>
      <c r="BU15">
        <v>0</v>
      </c>
      <c r="BV15">
        <f t="shared" si="4"/>
        <v>67.109570117889973</v>
      </c>
      <c r="BX15">
        <v>0</v>
      </c>
      <c r="BY15">
        <v>0</v>
      </c>
      <c r="BZ15">
        <v>11.654338672191086</v>
      </c>
      <c r="CA15">
        <v>16.459442807331413</v>
      </c>
      <c r="CB15">
        <v>0</v>
      </c>
      <c r="CC15">
        <v>0</v>
      </c>
      <c r="CD15">
        <v>0.6628041332237824</v>
      </c>
      <c r="CE15">
        <v>32.877016540064048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25.971290273390711</v>
      </c>
      <c r="CL15">
        <v>0</v>
      </c>
      <c r="CM15">
        <v>0</v>
      </c>
      <c r="CN15">
        <f t="shared" si="5"/>
        <v>87.624892426201043</v>
      </c>
      <c r="CP15">
        <v>6.5689884974849182</v>
      </c>
      <c r="CQ15">
        <v>0</v>
      </c>
      <c r="CR15">
        <v>6.1489997573814259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24.36479999999716</v>
      </c>
      <c r="DF15">
        <f t="shared" si="6"/>
        <v>37.082788254863502</v>
      </c>
      <c r="DI15">
        <v>2030</v>
      </c>
      <c r="DJ15">
        <f t="shared" si="7"/>
        <v>2780.7080474185254</v>
      </c>
      <c r="DK15">
        <f t="shared" si="8"/>
        <v>2693.0831549923246</v>
      </c>
      <c r="DN15">
        <v>2030</v>
      </c>
      <c r="DO15">
        <v>1408.8954178366942</v>
      </c>
      <c r="DP15">
        <v>1321.2705254104931</v>
      </c>
      <c r="DR15">
        <v>2030</v>
      </c>
      <c r="DS15">
        <f t="shared" si="9"/>
        <v>328.59523189202429</v>
      </c>
      <c r="DT15">
        <f t="shared" si="10"/>
        <v>106.2311597718862</v>
      </c>
      <c r="DU15">
        <f t="shared" si="11"/>
        <v>231.84521010881556</v>
      </c>
      <c r="DV15">
        <f t="shared" si="12"/>
        <v>352.96528972579694</v>
      </c>
      <c r="DW15">
        <f t="shared" si="13"/>
        <v>255.4390320346393</v>
      </c>
      <c r="DX15">
        <f t="shared" si="14"/>
        <v>34.213421946502876</v>
      </c>
      <c r="DY15">
        <f t="shared" si="15"/>
        <v>28.290902941166763</v>
      </c>
      <c r="DZ15">
        <f t="shared" si="16"/>
        <v>3.2991691026730566E-2</v>
      </c>
      <c r="EA15">
        <f t="shared" si="17"/>
        <v>71.282177724835492</v>
      </c>
      <c r="EB15">
        <f t="shared" si="18"/>
        <v>1408.8954178366942</v>
      </c>
      <c r="EE15">
        <v>2030</v>
      </c>
      <c r="EF15">
        <f t="shared" si="19"/>
        <v>0.23322897337303425</v>
      </c>
      <c r="EG15">
        <f t="shared" si="0"/>
        <v>7.5400316039781104E-2</v>
      </c>
      <c r="EH15">
        <f t="shared" si="0"/>
        <v>0.16455814049335554</v>
      </c>
      <c r="EI15">
        <f t="shared" si="0"/>
        <v>0.25052625287671232</v>
      </c>
      <c r="EJ15">
        <f t="shared" si="0"/>
        <v>0.18130446646412998</v>
      </c>
      <c r="EK15">
        <f t="shared" si="0"/>
        <v>2.4283862033589617E-2</v>
      </c>
      <c r="EL15">
        <f t="shared" si="0"/>
        <v>2.0080200831802248E-2</v>
      </c>
      <c r="EM15">
        <f t="shared" si="0"/>
        <v>2.3416706881897639E-5</v>
      </c>
      <c r="EN15">
        <f t="shared" si="0"/>
        <v>5.0594371180713041E-2</v>
      </c>
    </row>
    <row r="16" spans="2:144" x14ac:dyDescent="0.3">
      <c r="B16">
        <v>2031</v>
      </c>
      <c r="C16">
        <v>0</v>
      </c>
      <c r="D16">
        <v>0</v>
      </c>
      <c r="E16">
        <v>27.610522970242311</v>
      </c>
      <c r="F16">
        <v>0</v>
      </c>
      <c r="G16">
        <v>0</v>
      </c>
      <c r="H16">
        <v>0</v>
      </c>
      <c r="I16">
        <v>354.49379432417965</v>
      </c>
      <c r="J16">
        <v>302.12759175898611</v>
      </c>
      <c r="K16">
        <v>0</v>
      </c>
      <c r="L16">
        <v>0</v>
      </c>
      <c r="M16">
        <v>1.1647876788530001</v>
      </c>
      <c r="N16">
        <v>0</v>
      </c>
      <c r="O16">
        <v>52.065133122893997</v>
      </c>
      <c r="P16">
        <v>9.8544706671847617</v>
      </c>
      <c r="Q16">
        <v>0</v>
      </c>
      <c r="R16">
        <v>3.8677330831594151E-5</v>
      </c>
      <c r="S16">
        <v>0.80606906138099998</v>
      </c>
      <c r="T16">
        <f t="shared" si="1"/>
        <v>748.12240826105176</v>
      </c>
      <c r="V16">
        <v>81.925218755668453</v>
      </c>
      <c r="W16">
        <v>3.3264937069050954E-2</v>
      </c>
      <c r="X16">
        <v>104.68588338083045</v>
      </c>
      <c r="Y16">
        <v>2.0912649449789301E-2</v>
      </c>
      <c r="Z16">
        <v>1.6724901430272029E-6</v>
      </c>
      <c r="AA16">
        <v>0.77660535338898096</v>
      </c>
      <c r="AB16">
        <v>1.9220101882604654E-3</v>
      </c>
      <c r="AC16">
        <v>5.4083748500952149E-2</v>
      </c>
      <c r="AD16">
        <v>3.4335146238581257E-6</v>
      </c>
      <c r="AE16">
        <v>1.5006159281140565E-4</v>
      </c>
      <c r="AF16">
        <v>2.6940383100977742E-2</v>
      </c>
      <c r="AG16">
        <v>4.3843789026551931</v>
      </c>
      <c r="AH16">
        <v>8.4334916907286624E-5</v>
      </c>
      <c r="AI16">
        <v>96.145014893476841</v>
      </c>
      <c r="AJ16">
        <v>7.7788700124765331</v>
      </c>
      <c r="AK16">
        <v>10.823907935933546</v>
      </c>
      <c r="AL16">
        <f t="shared" si="2"/>
        <v>306.65724246525355</v>
      </c>
      <c r="AN16">
        <v>0</v>
      </c>
      <c r="AO16">
        <v>0</v>
      </c>
      <c r="AP16">
        <v>69.433112480786704</v>
      </c>
      <c r="AQ16">
        <v>10.232643081127577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25.418762750170238</v>
      </c>
      <c r="AZ16">
        <v>0</v>
      </c>
      <c r="BA16">
        <v>71.495991427727532</v>
      </c>
      <c r="BB16">
        <v>0</v>
      </c>
      <c r="BC16">
        <v>0</v>
      </c>
      <c r="BD16">
        <f t="shared" si="3"/>
        <v>176.58050973981204</v>
      </c>
      <c r="BF16">
        <v>0</v>
      </c>
      <c r="BG16">
        <v>0</v>
      </c>
      <c r="BH16">
        <v>12.809092823535435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1.9808492489817171</v>
      </c>
      <c r="BR16">
        <v>0</v>
      </c>
      <c r="BS16">
        <v>51.744193251490969</v>
      </c>
      <c r="BT16">
        <v>0</v>
      </c>
      <c r="BU16">
        <v>0</v>
      </c>
      <c r="BV16">
        <f t="shared" si="4"/>
        <v>66.534135324008119</v>
      </c>
      <c r="BX16">
        <v>0</v>
      </c>
      <c r="BY16">
        <v>0</v>
      </c>
      <c r="BZ16">
        <v>12.035019546731903</v>
      </c>
      <c r="CA16">
        <v>17.034178866111571</v>
      </c>
      <c r="CB16">
        <v>0</v>
      </c>
      <c r="CC16">
        <v>0</v>
      </c>
      <c r="CD16">
        <v>0.68531352104980159</v>
      </c>
      <c r="CE16">
        <v>33.771870532955475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26.824029130240227</v>
      </c>
      <c r="CL16">
        <v>0</v>
      </c>
      <c r="CM16">
        <v>0</v>
      </c>
      <c r="CN16">
        <f t="shared" si="5"/>
        <v>90.350411597088979</v>
      </c>
      <c r="CP16">
        <v>6.9081487194856699</v>
      </c>
      <c r="CQ16">
        <v>0</v>
      </c>
      <c r="CR16">
        <v>6.4664757468118506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29.28447378856654</v>
      </c>
      <c r="DF16">
        <f t="shared" si="6"/>
        <v>42.659098254864062</v>
      </c>
      <c r="DI16">
        <v>2031</v>
      </c>
      <c r="DJ16">
        <f t="shared" si="7"/>
        <v>2819.148513029294</v>
      </c>
      <c r="DK16">
        <f t="shared" si="8"/>
        <v>2728.7981014322049</v>
      </c>
      <c r="DN16">
        <v>2031</v>
      </c>
      <c r="DO16">
        <v>1430.9038056420784</v>
      </c>
      <c r="DP16">
        <v>1340.5533940449893</v>
      </c>
      <c r="DR16">
        <v>2031</v>
      </c>
      <c r="DS16">
        <f t="shared" si="9"/>
        <v>335.95354604044252</v>
      </c>
      <c r="DT16">
        <f t="shared" si="10"/>
        <v>106.6441551281693</v>
      </c>
      <c r="DU16">
        <f t="shared" si="11"/>
        <v>233.04010694893867</v>
      </c>
      <c r="DV16">
        <f t="shared" si="12"/>
        <v>355.18102985541771</v>
      </c>
      <c r="DW16">
        <f t="shared" si="13"/>
        <v>263.84256938259682</v>
      </c>
      <c r="DX16">
        <f t="shared" si="14"/>
        <v>40.108420401830919</v>
      </c>
      <c r="DY16">
        <f t="shared" si="15"/>
        <v>27.287734596688935</v>
      </c>
      <c r="DZ16">
        <f t="shared" si="16"/>
        <v>3.3264937069050954E-2</v>
      </c>
      <c r="EA16">
        <f t="shared" si="17"/>
        <v>68.812978350924368</v>
      </c>
      <c r="EB16">
        <f t="shared" si="18"/>
        <v>1430.9038056420784</v>
      </c>
      <c r="EE16">
        <v>2031</v>
      </c>
      <c r="EF16">
        <f t="shared" si="19"/>
        <v>0.23478415859666588</v>
      </c>
      <c r="EG16">
        <f t="shared" si="0"/>
        <v>7.4529227406950463E-2</v>
      </c>
      <c r="EH16">
        <f t="shared" si="0"/>
        <v>0.16286217566132505</v>
      </c>
      <c r="EI16">
        <f t="shared" si="0"/>
        <v>0.24822145867173795</v>
      </c>
      <c r="EJ16">
        <f t="shared" si="0"/>
        <v>0.1843887536969718</v>
      </c>
      <c r="EK16">
        <f t="shared" si="0"/>
        <v>2.8030130497719501E-2</v>
      </c>
      <c r="EL16">
        <f t="shared" si="0"/>
        <v>1.9070278860880044E-2</v>
      </c>
      <c r="EM16">
        <f t="shared" si="0"/>
        <v>2.3247500592203845E-5</v>
      </c>
      <c r="EN16">
        <f t="shared" si="0"/>
        <v>4.8090569107157033E-2</v>
      </c>
    </row>
    <row r="17" spans="2:144" x14ac:dyDescent="0.3">
      <c r="B17">
        <v>2032</v>
      </c>
      <c r="C17">
        <v>0</v>
      </c>
      <c r="D17">
        <v>0</v>
      </c>
      <c r="E17">
        <v>28.821999783307643</v>
      </c>
      <c r="F17">
        <v>0</v>
      </c>
      <c r="G17">
        <v>0</v>
      </c>
      <c r="H17">
        <v>0</v>
      </c>
      <c r="I17">
        <v>353.27575306888656</v>
      </c>
      <c r="J17">
        <v>306.19617541545085</v>
      </c>
      <c r="K17">
        <v>0</v>
      </c>
      <c r="L17">
        <v>0</v>
      </c>
      <c r="M17">
        <v>1.1809148603940001</v>
      </c>
      <c r="N17">
        <v>0</v>
      </c>
      <c r="O17">
        <v>53.343685591322</v>
      </c>
      <c r="P17">
        <v>15.984875080407498</v>
      </c>
      <c r="Q17">
        <v>0</v>
      </c>
      <c r="R17">
        <v>7.4508272521584549E-5</v>
      </c>
      <c r="S17">
        <v>0.82586352893199999</v>
      </c>
      <c r="T17">
        <f t="shared" si="1"/>
        <v>759.62934183697303</v>
      </c>
      <c r="V17">
        <v>82.359222421639515</v>
      </c>
      <c r="W17">
        <v>3.375264770173008E-2</v>
      </c>
      <c r="X17">
        <v>104.30939035032236</v>
      </c>
      <c r="Y17">
        <v>2.0911824100930343E-2</v>
      </c>
      <c r="Z17">
        <v>1.7016866625150171E-6</v>
      </c>
      <c r="AA17">
        <v>0.77922619204041288</v>
      </c>
      <c r="AB17">
        <v>1.9232169318558036E-3</v>
      </c>
      <c r="AC17">
        <v>5.4088014273412748E-2</v>
      </c>
      <c r="AD17">
        <v>3.2222062740262495E-6</v>
      </c>
      <c r="AE17">
        <v>1.5181483140908457E-4</v>
      </c>
      <c r="AF17">
        <v>2.6940979326712852E-2</v>
      </c>
      <c r="AG17">
        <v>4.3896698870128654</v>
      </c>
      <c r="AH17">
        <v>8.4351313735739651E-5</v>
      </c>
      <c r="AI17">
        <v>98.258303747413009</v>
      </c>
      <c r="AJ17">
        <v>7.7929159245634683</v>
      </c>
      <c r="AK17">
        <v>11.84977062437126</v>
      </c>
      <c r="AL17">
        <f t="shared" si="2"/>
        <v>309.87635691973571</v>
      </c>
      <c r="AN17">
        <v>0</v>
      </c>
      <c r="AO17">
        <v>0</v>
      </c>
      <c r="AP17">
        <v>70.548194984414295</v>
      </c>
      <c r="AQ17">
        <v>9.1056093713810569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22.4433899384635</v>
      </c>
      <c r="AZ17">
        <v>0</v>
      </c>
      <c r="BA17">
        <v>73.631050091370966</v>
      </c>
      <c r="BB17">
        <v>0</v>
      </c>
      <c r="BC17">
        <v>0</v>
      </c>
      <c r="BD17">
        <f t="shared" si="3"/>
        <v>175.72824438562981</v>
      </c>
      <c r="BF17">
        <v>0</v>
      </c>
      <c r="BG17">
        <v>0</v>
      </c>
      <c r="BH17">
        <v>12.346745614649409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1.8547927529198711</v>
      </c>
      <c r="BR17">
        <v>0</v>
      </c>
      <c r="BS17">
        <v>52.495634387347557</v>
      </c>
      <c r="BT17">
        <v>0</v>
      </c>
      <c r="BU17">
        <v>0</v>
      </c>
      <c r="BV17">
        <f t="shared" si="4"/>
        <v>66.697172754916835</v>
      </c>
      <c r="BX17">
        <v>0</v>
      </c>
      <c r="BY17">
        <v>0</v>
      </c>
      <c r="BZ17">
        <v>12.425710887290812</v>
      </c>
      <c r="CA17">
        <v>17.629110842731489</v>
      </c>
      <c r="CB17">
        <v>0</v>
      </c>
      <c r="CC17">
        <v>0</v>
      </c>
      <c r="CD17">
        <v>0.70855713695356259</v>
      </c>
      <c r="CE17">
        <v>34.687686106806716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27.700095373926349</v>
      </c>
      <c r="CL17">
        <v>0</v>
      </c>
      <c r="CM17">
        <v>0</v>
      </c>
      <c r="CN17">
        <f t="shared" si="5"/>
        <v>93.151160347708924</v>
      </c>
      <c r="CP17">
        <v>7.0777288304860457</v>
      </c>
      <c r="CQ17">
        <v>0</v>
      </c>
      <c r="CR17">
        <v>6.6252137415270678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34.532465682851516</v>
      </c>
      <c r="DF17">
        <f t="shared" si="6"/>
        <v>48.23540825486463</v>
      </c>
      <c r="DI17">
        <v>2032</v>
      </c>
      <c r="DJ17">
        <f t="shared" si="7"/>
        <v>2858.3999607447931</v>
      </c>
      <c r="DK17">
        <f t="shared" si="8"/>
        <v>2765.2488003970843</v>
      </c>
      <c r="DN17">
        <v>2032</v>
      </c>
      <c r="DO17">
        <v>1453.3176844998281</v>
      </c>
      <c r="DP17">
        <v>1360.1665241521191</v>
      </c>
      <c r="DR17">
        <v>2032</v>
      </c>
      <c r="DS17">
        <f t="shared" si="9"/>
        <v>340.93794953653099</v>
      </c>
      <c r="DT17">
        <f t="shared" si="10"/>
        <v>107.84529150910375</v>
      </c>
      <c r="DU17">
        <f t="shared" si="11"/>
        <v>235.07725536151162</v>
      </c>
      <c r="DV17">
        <f t="shared" si="12"/>
        <v>353.98623342277199</v>
      </c>
      <c r="DW17">
        <f t="shared" si="13"/>
        <v>275.86287460502888</v>
      </c>
      <c r="DX17">
        <f t="shared" si="14"/>
        <v>46.382310815495302</v>
      </c>
      <c r="DY17">
        <f t="shared" si="15"/>
        <v>26.755632038213477</v>
      </c>
      <c r="DZ17">
        <f t="shared" si="16"/>
        <v>3.375264770173008E-2</v>
      </c>
      <c r="EA17">
        <f t="shared" si="17"/>
        <v>66.436384563470483</v>
      </c>
      <c r="EB17">
        <f t="shared" si="18"/>
        <v>1453.3176844998281</v>
      </c>
      <c r="EE17">
        <v>2032</v>
      </c>
      <c r="EF17">
        <f t="shared" si="19"/>
        <v>0.23459285823929663</v>
      </c>
      <c r="EG17">
        <f t="shared" si="0"/>
        <v>7.420627482849329E-2</v>
      </c>
      <c r="EH17">
        <f t="shared" si="0"/>
        <v>0.16175214673893926</v>
      </c>
      <c r="EI17">
        <f t="shared" si="0"/>
        <v>0.24357113189921681</v>
      </c>
      <c r="EJ17">
        <f t="shared" si="0"/>
        <v>0.1898159483966986</v>
      </c>
      <c r="EK17">
        <f t="shared" si="0"/>
        <v>3.1914777691195696E-2</v>
      </c>
      <c r="EL17">
        <f t="shared" si="0"/>
        <v>1.8410036789321571E-2</v>
      </c>
      <c r="EM17">
        <f t="shared" si="0"/>
        <v>2.3224548948736111E-5</v>
      </c>
      <c r="EN17">
        <f t="shared" si="0"/>
        <v>4.571360086788949E-2</v>
      </c>
    </row>
    <row r="18" spans="2:144" x14ac:dyDescent="0.3">
      <c r="B18">
        <v>2033</v>
      </c>
      <c r="C18">
        <v>0</v>
      </c>
      <c r="D18">
        <v>0</v>
      </c>
      <c r="E18">
        <v>30.104762106209268</v>
      </c>
      <c r="F18">
        <v>0</v>
      </c>
      <c r="G18">
        <v>0</v>
      </c>
      <c r="H18">
        <v>0</v>
      </c>
      <c r="I18">
        <v>349.44501812003409</v>
      </c>
      <c r="J18">
        <v>308.41447390883474</v>
      </c>
      <c r="K18">
        <v>0</v>
      </c>
      <c r="L18">
        <v>0</v>
      </c>
      <c r="M18">
        <v>1.1967038641650001</v>
      </c>
      <c r="N18">
        <v>0</v>
      </c>
      <c r="O18">
        <v>54.650029137010002</v>
      </c>
      <c r="P18">
        <v>24.486501368902704</v>
      </c>
      <c r="Q18">
        <v>0</v>
      </c>
      <c r="R18">
        <v>1.4842134358750774E-4</v>
      </c>
      <c r="S18">
        <v>0.84608825616500005</v>
      </c>
      <c r="T18">
        <f t="shared" si="1"/>
        <v>769.14372518266453</v>
      </c>
      <c r="V18">
        <v>83.609477990716684</v>
      </c>
      <c r="W18">
        <v>3.4428879522927745E-2</v>
      </c>
      <c r="X18">
        <v>104.28975743578376</v>
      </c>
      <c r="Y18">
        <v>2.0911407570934695E-2</v>
      </c>
      <c r="Z18">
        <v>1.739594377538237E-6</v>
      </c>
      <c r="AA18">
        <v>0.78939706588341951</v>
      </c>
      <c r="AB18">
        <v>1.9255271667232851E-3</v>
      </c>
      <c r="AC18">
        <v>5.4094987902603302E-2</v>
      </c>
      <c r="AD18">
        <v>3.1155649852176009E-6</v>
      </c>
      <c r="AE18">
        <v>1.5462685879502551E-4</v>
      </c>
      <c r="AF18">
        <v>2.6941970782804088E-2</v>
      </c>
      <c r="AG18">
        <v>4.4040872785937024</v>
      </c>
      <c r="AH18">
        <v>8.4448324475049804E-5</v>
      </c>
      <c r="AI18">
        <v>100.98680393793067</v>
      </c>
      <c r="AJ18">
        <v>7.8477440422248277</v>
      </c>
      <c r="AK18">
        <v>12.928348440991925</v>
      </c>
      <c r="AL18">
        <f t="shared" si="2"/>
        <v>314.99416289541364</v>
      </c>
      <c r="AN18">
        <v>0</v>
      </c>
      <c r="AO18">
        <v>0</v>
      </c>
      <c r="AP18">
        <v>72.060961139727169</v>
      </c>
      <c r="AQ18">
        <v>8.3281937286819918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19.451546911674267</v>
      </c>
      <c r="AZ18">
        <v>0</v>
      </c>
      <c r="BA18">
        <v>76.528238947293801</v>
      </c>
      <c r="BB18">
        <v>0</v>
      </c>
      <c r="BC18">
        <v>0</v>
      </c>
      <c r="BD18">
        <f t="shared" si="3"/>
        <v>176.36894072737724</v>
      </c>
      <c r="BF18">
        <v>0</v>
      </c>
      <c r="BG18">
        <v>0</v>
      </c>
      <c r="BH18">
        <v>12.033422840461172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1.7463291180508778</v>
      </c>
      <c r="BR18">
        <v>0</v>
      </c>
      <c r="BS18">
        <v>53.717129254517175</v>
      </c>
      <c r="BT18">
        <v>0</v>
      </c>
      <c r="BU18">
        <v>0</v>
      </c>
      <c r="BV18">
        <f t="shared" si="4"/>
        <v>67.496881213029226</v>
      </c>
      <c r="BX18">
        <v>0</v>
      </c>
      <c r="BY18">
        <v>0</v>
      </c>
      <c r="BZ18">
        <v>12.828923315101122</v>
      </c>
      <c r="CA18">
        <v>18.244958635888729</v>
      </c>
      <c r="CB18">
        <v>0</v>
      </c>
      <c r="CC18">
        <v>0</v>
      </c>
      <c r="CD18">
        <v>0.73259203382553573</v>
      </c>
      <c r="CE18">
        <v>35.627076635056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28.6045008363763</v>
      </c>
      <c r="CL18">
        <v>0</v>
      </c>
      <c r="CM18">
        <v>0</v>
      </c>
      <c r="CN18">
        <f t="shared" si="5"/>
        <v>96.038051456247686</v>
      </c>
      <c r="CP18">
        <v>7.0777288304860413</v>
      </c>
      <c r="CQ18">
        <v>0</v>
      </c>
      <c r="CR18">
        <v>6.6252137415270749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40.108775682852055</v>
      </c>
      <c r="DF18">
        <f t="shared" si="6"/>
        <v>53.81171825486517</v>
      </c>
      <c r="DI18">
        <v>2033</v>
      </c>
      <c r="DJ18">
        <f t="shared" si="7"/>
        <v>2901.8952412043295</v>
      </c>
      <c r="DK18">
        <f t="shared" si="8"/>
        <v>2805.857189748082</v>
      </c>
      <c r="DN18">
        <v>2033</v>
      </c>
      <c r="DO18">
        <v>1477.853479729597</v>
      </c>
      <c r="DP18">
        <v>1381.8154282733492</v>
      </c>
      <c r="DR18">
        <v>2033</v>
      </c>
      <c r="DS18">
        <f t="shared" si="9"/>
        <v>344.09564553179337</v>
      </c>
      <c r="DT18">
        <f t="shared" si="10"/>
        <v>109.72156563853984</v>
      </c>
      <c r="DU18">
        <f t="shared" si="11"/>
        <v>237.94304057880956</v>
      </c>
      <c r="DV18">
        <f t="shared" si="12"/>
        <v>350.17953568102638</v>
      </c>
      <c r="DW18">
        <f t="shared" si="13"/>
        <v>292.17091838724548</v>
      </c>
      <c r="DX18">
        <f t="shared" si="14"/>
        <v>53.03727254518757</v>
      </c>
      <c r="DY18">
        <f t="shared" si="15"/>
        <v>26.594063772141656</v>
      </c>
      <c r="DZ18">
        <f t="shared" si="16"/>
        <v>3.4428879522927745E-2</v>
      </c>
      <c r="EA18">
        <f t="shared" si="17"/>
        <v>64.077008715330066</v>
      </c>
      <c r="EB18">
        <f t="shared" si="18"/>
        <v>1477.853479729597</v>
      </c>
      <c r="EE18">
        <v>2033</v>
      </c>
      <c r="EF18">
        <f t="shared" si="19"/>
        <v>0.23283475002863788</v>
      </c>
      <c r="EG18">
        <f t="shared" si="0"/>
        <v>7.4243872713697978E-2</v>
      </c>
      <c r="EH18">
        <f t="shared" si="0"/>
        <v>0.16100583978213187</v>
      </c>
      <c r="EI18">
        <f t="shared" si="0"/>
        <v>0.2369514572886473</v>
      </c>
      <c r="EJ18">
        <f t="shared" si="0"/>
        <v>0.19769951649110981</v>
      </c>
      <c r="EK18">
        <f t="shared" si="0"/>
        <v>3.5888045244439122E-2</v>
      </c>
      <c r="EL18">
        <f t="shared" si="0"/>
        <v>1.7995061172781199E-2</v>
      </c>
      <c r="EM18">
        <f t="shared" si="0"/>
        <v>2.3296544613629221E-5</v>
      </c>
      <c r="EN18">
        <f t="shared" si="0"/>
        <v>4.3358160733941123E-2</v>
      </c>
    </row>
    <row r="19" spans="2:144" x14ac:dyDescent="0.3">
      <c r="B19">
        <v>2034</v>
      </c>
      <c r="C19">
        <v>0</v>
      </c>
      <c r="D19">
        <v>0</v>
      </c>
      <c r="E19">
        <v>31.243867228055649</v>
      </c>
      <c r="F19">
        <v>0</v>
      </c>
      <c r="G19">
        <v>0</v>
      </c>
      <c r="H19">
        <v>0</v>
      </c>
      <c r="I19">
        <v>342.32701000874835</v>
      </c>
      <c r="J19">
        <v>307.58993283183037</v>
      </c>
      <c r="K19">
        <v>0</v>
      </c>
      <c r="L19">
        <v>0</v>
      </c>
      <c r="M19">
        <v>1.212123898759</v>
      </c>
      <c r="N19">
        <v>0</v>
      </c>
      <c r="O19">
        <v>55.984231052713</v>
      </c>
      <c r="P19">
        <v>34.829817296126151</v>
      </c>
      <c r="Q19">
        <v>0</v>
      </c>
      <c r="R19">
        <v>2.8757596703303138E-4</v>
      </c>
      <c r="S19">
        <v>0.86674428489999999</v>
      </c>
      <c r="T19">
        <f t="shared" si="1"/>
        <v>774.0540141770997</v>
      </c>
      <c r="V19">
        <v>85.479701524161356</v>
      </c>
      <c r="W19">
        <v>3.5250362317061447E-2</v>
      </c>
      <c r="X19">
        <v>104.51243065859303</v>
      </c>
      <c r="Y19">
        <v>2.0911290680146868E-2</v>
      </c>
      <c r="Z19">
        <v>1.7842819045726889E-6</v>
      </c>
      <c r="AA19">
        <v>0.80525261954684224</v>
      </c>
      <c r="AB19">
        <v>1.9286737120886308E-3</v>
      </c>
      <c r="AC19">
        <v>5.4104026757068206E-2</v>
      </c>
      <c r="AD19">
        <v>3.0856382467016035E-6</v>
      </c>
      <c r="AE19">
        <v>1.5824776747852114E-4</v>
      </c>
      <c r="AF19">
        <v>2.6943263250257723E-2</v>
      </c>
      <c r="AG19">
        <v>4.4253924654542933</v>
      </c>
      <c r="AH19">
        <v>8.4605852323636576E-5</v>
      </c>
      <c r="AI19">
        <v>104.20491747108137</v>
      </c>
      <c r="AJ19">
        <v>7.9332935155976658</v>
      </c>
      <c r="AK19">
        <v>14.06187651206729</v>
      </c>
      <c r="AL19">
        <f t="shared" si="2"/>
        <v>321.56225010675837</v>
      </c>
      <c r="AN19">
        <v>0</v>
      </c>
      <c r="AO19">
        <v>0</v>
      </c>
      <c r="AP19">
        <v>73.867232055689385</v>
      </c>
      <c r="AQ19">
        <v>7.7819370726032897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16.378623765314437</v>
      </c>
      <c r="AZ19">
        <v>0</v>
      </c>
      <c r="BA19">
        <v>80.021031717683215</v>
      </c>
      <c r="BB19">
        <v>0</v>
      </c>
      <c r="BC19">
        <v>0</v>
      </c>
      <c r="BD19">
        <f t="shared" si="3"/>
        <v>178.04882461129034</v>
      </c>
      <c r="BF19">
        <v>0</v>
      </c>
      <c r="BG19">
        <v>0</v>
      </c>
      <c r="BH19">
        <v>11.817510356347332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1.6468957667185802</v>
      </c>
      <c r="BR19">
        <v>0</v>
      </c>
      <c r="BS19">
        <v>55.307003392658501</v>
      </c>
      <c r="BT19">
        <v>0</v>
      </c>
      <c r="BU19">
        <v>0</v>
      </c>
      <c r="BV19">
        <f t="shared" si="4"/>
        <v>68.771409515724415</v>
      </c>
      <c r="BX19">
        <v>0</v>
      </c>
      <c r="BY19">
        <v>0</v>
      </c>
      <c r="BZ19">
        <v>13.242622385959292</v>
      </c>
      <c r="CA19">
        <v>18.882455868335583</v>
      </c>
      <c r="CB19">
        <v>0</v>
      </c>
      <c r="CC19">
        <v>0</v>
      </c>
      <c r="CD19">
        <v>0.75741006639387887</v>
      </c>
      <c r="CE19">
        <v>36.588339002086059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29.533433158480815</v>
      </c>
      <c r="CL19">
        <v>0</v>
      </c>
      <c r="CM19">
        <v>0</v>
      </c>
      <c r="CN19">
        <f t="shared" si="5"/>
        <v>99.004260481255642</v>
      </c>
      <c r="CP19">
        <v>6.908148719485661</v>
      </c>
      <c r="CQ19">
        <v>0</v>
      </c>
      <c r="CR19">
        <v>6.4664757468118728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46.013403788568212</v>
      </c>
      <c r="DF19">
        <f t="shared" si="6"/>
        <v>59.388028254865745</v>
      </c>
      <c r="DI19">
        <v>2034</v>
      </c>
      <c r="DJ19">
        <f t="shared" si="7"/>
        <v>2942.2695460391233</v>
      </c>
      <c r="DK19">
        <f t="shared" si="8"/>
        <v>2843.2652855578676</v>
      </c>
      <c r="DN19">
        <v>2034</v>
      </c>
      <c r="DO19">
        <v>1500.8287871469945</v>
      </c>
      <c r="DP19">
        <v>1401.8245266657389</v>
      </c>
      <c r="DR19">
        <v>2034</v>
      </c>
      <c r="DS19">
        <f t="shared" si="9"/>
        <v>344.23237586067347</v>
      </c>
      <c r="DT19">
        <f t="shared" si="10"/>
        <v>112.0755618171677</v>
      </c>
      <c r="DU19">
        <f t="shared" si="11"/>
        <v>241.15013843145655</v>
      </c>
      <c r="DV19">
        <f t="shared" si="12"/>
        <v>343.08634874885433</v>
      </c>
      <c r="DW19">
        <f t="shared" si="13"/>
        <v>311.8294965516277</v>
      </c>
      <c r="DX19">
        <f t="shared" si="14"/>
        <v>60.075567876602534</v>
      </c>
      <c r="DY19">
        <f t="shared" si="15"/>
        <v>26.685304231619021</v>
      </c>
      <c r="DZ19">
        <f t="shared" si="16"/>
        <v>3.5250362317061447E-2</v>
      </c>
      <c r="EA19">
        <f t="shared" si="17"/>
        <v>61.658743266676083</v>
      </c>
      <c r="EB19">
        <f t="shared" si="18"/>
        <v>1500.8287871469945</v>
      </c>
      <c r="EE19">
        <v>2034</v>
      </c>
      <c r="EF19">
        <f t="shared" si="19"/>
        <v>0.22936152265245602</v>
      </c>
      <c r="EG19">
        <f t="shared" si="0"/>
        <v>7.4675780993125884E-2</v>
      </c>
      <c r="EH19">
        <f t="shared" si="0"/>
        <v>0.16067798039100231</v>
      </c>
      <c r="EI19">
        <f t="shared" si="0"/>
        <v>0.22859792648370336</v>
      </c>
      <c r="EJ19">
        <f t="shared" si="0"/>
        <v>0.20777153211753155</v>
      </c>
      <c r="EK19">
        <f t="shared" si="0"/>
        <v>4.0028261978372219E-2</v>
      </c>
      <c r="EL19">
        <f t="shared" si="0"/>
        <v>1.7780378721510625E-2</v>
      </c>
      <c r="EM19">
        <f t="shared" si="0"/>
        <v>2.3487264249555567E-5</v>
      </c>
      <c r="EN19">
        <f t="shared" si="0"/>
        <v>4.1083129398048444E-2</v>
      </c>
    </row>
    <row r="20" spans="2:144" x14ac:dyDescent="0.3">
      <c r="B20">
        <v>2035</v>
      </c>
      <c r="C20">
        <v>0</v>
      </c>
      <c r="D20">
        <v>0</v>
      </c>
      <c r="E20">
        <v>32.576653726168701</v>
      </c>
      <c r="F20">
        <v>0</v>
      </c>
      <c r="G20">
        <v>0</v>
      </c>
      <c r="H20">
        <v>0</v>
      </c>
      <c r="I20">
        <v>333.09551319837459</v>
      </c>
      <c r="J20">
        <v>305.05765571274259</v>
      </c>
      <c r="K20">
        <v>0</v>
      </c>
      <c r="L20">
        <v>0</v>
      </c>
      <c r="M20">
        <v>1.227162849013</v>
      </c>
      <c r="N20">
        <v>0</v>
      </c>
      <c r="O20">
        <v>57.347180840775003</v>
      </c>
      <c r="P20">
        <v>48.740148091055453</v>
      </c>
      <c r="Q20">
        <v>0</v>
      </c>
      <c r="R20">
        <v>6.0094702619655795E-4</v>
      </c>
      <c r="S20">
        <v>0.88784538635599997</v>
      </c>
      <c r="T20">
        <f t="shared" si="1"/>
        <v>778.93276075151152</v>
      </c>
      <c r="V20">
        <v>87.789634375980455</v>
      </c>
      <c r="W20">
        <v>3.6177919422106616E-2</v>
      </c>
      <c r="X20">
        <v>104.87864076165397</v>
      </c>
      <c r="Y20">
        <v>2.0911373832279451E-2</v>
      </c>
      <c r="Z20">
        <v>1.8339930706917464E-6</v>
      </c>
      <c r="AA20">
        <v>0.82509330657615054</v>
      </c>
      <c r="AB20">
        <v>1.9324143357559729E-3</v>
      </c>
      <c r="AC20">
        <v>5.4114547002574946E-2</v>
      </c>
      <c r="AD20">
        <v>3.1069271110775773E-6</v>
      </c>
      <c r="AE20">
        <v>1.6245005836814375E-4</v>
      </c>
      <c r="AF20">
        <v>2.6944771271934856E-2</v>
      </c>
      <c r="AG20">
        <v>4.4515473194195208</v>
      </c>
      <c r="AH20">
        <v>8.4805644328935881E-5</v>
      </c>
      <c r="AI20">
        <v>107.79616202773943</v>
      </c>
      <c r="AJ20">
        <v>8.0403863258925643</v>
      </c>
      <c r="AK20">
        <v>15.252686503154441</v>
      </c>
      <c r="AL20">
        <f t="shared" si="2"/>
        <v>329.17448384290401</v>
      </c>
      <c r="AN20">
        <v>0</v>
      </c>
      <c r="AO20">
        <v>0</v>
      </c>
      <c r="AP20">
        <v>75.872209941428935</v>
      </c>
      <c r="AQ20">
        <v>7.3719968649280103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13.178132732998407</v>
      </c>
      <c r="AZ20">
        <v>0</v>
      </c>
      <c r="BA20">
        <v>83.952483524457392</v>
      </c>
      <c r="BB20">
        <v>0</v>
      </c>
      <c r="BC20">
        <v>0</v>
      </c>
      <c r="BD20">
        <f t="shared" si="3"/>
        <v>180.37482306381276</v>
      </c>
      <c r="BF20">
        <v>0</v>
      </c>
      <c r="BG20">
        <v>0</v>
      </c>
      <c r="BH20">
        <v>11.655388456474988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1.5496063512938143</v>
      </c>
      <c r="BR20">
        <v>0</v>
      </c>
      <c r="BS20">
        <v>57.170811718616562</v>
      </c>
      <c r="BT20">
        <v>0</v>
      </c>
      <c r="BU20">
        <v>0</v>
      </c>
      <c r="BV20">
        <f t="shared" si="4"/>
        <v>70.375806526385361</v>
      </c>
      <c r="BX20">
        <v>0</v>
      </c>
      <c r="BY20">
        <v>0</v>
      </c>
      <c r="BZ20">
        <v>13.669234460881151</v>
      </c>
      <c r="CA20">
        <v>19.542373818675472</v>
      </c>
      <c r="CB20">
        <v>0</v>
      </c>
      <c r="CC20">
        <v>0</v>
      </c>
      <c r="CD20">
        <v>0.78306855263805164</v>
      </c>
      <c r="CE20">
        <v>37.574018415489959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30.491750186507719</v>
      </c>
      <c r="CL20">
        <v>0</v>
      </c>
      <c r="CM20">
        <v>0</v>
      </c>
      <c r="CN20">
        <f t="shared" si="5"/>
        <v>102.06044543419235</v>
      </c>
      <c r="CP20">
        <v>6.5689884974848995</v>
      </c>
      <c r="CQ20">
        <v>0</v>
      </c>
      <c r="CR20">
        <v>6.1489997573814623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52.246349999999929</v>
      </c>
      <c r="DF20">
        <f t="shared" si="6"/>
        <v>64.964338254866291</v>
      </c>
      <c r="DI20">
        <v>2035</v>
      </c>
      <c r="DJ20">
        <f t="shared" si="7"/>
        <v>2986.8009774924794</v>
      </c>
      <c r="DK20">
        <f t="shared" si="8"/>
        <v>2884.740532058287</v>
      </c>
      <c r="DN20">
        <v>2035</v>
      </c>
      <c r="DO20">
        <v>1525.8826578736723</v>
      </c>
      <c r="DP20">
        <v>1423.8222124394799</v>
      </c>
      <c r="DR20">
        <v>2035</v>
      </c>
      <c r="DS20">
        <f t="shared" si="9"/>
        <v>342.68578867523513</v>
      </c>
      <c r="DT20">
        <f t="shared" si="10"/>
        <v>114.72609310564408</v>
      </c>
      <c r="DU20">
        <f t="shared" si="11"/>
        <v>244.80112710398919</v>
      </c>
      <c r="DV20">
        <f t="shared" si="12"/>
        <v>333.88051416534842</v>
      </c>
      <c r="DW20">
        <f t="shared" si="13"/>
        <v>336.19174187426916</v>
      </c>
      <c r="DX20">
        <f t="shared" si="14"/>
        <v>67.499637450180572</v>
      </c>
      <c r="DY20">
        <f t="shared" si="15"/>
        <v>26.935282057435764</v>
      </c>
      <c r="DZ20">
        <f t="shared" si="16"/>
        <v>3.6177919422106616E-2</v>
      </c>
      <c r="EA20">
        <f t="shared" si="17"/>
        <v>59.126295522147757</v>
      </c>
      <c r="EB20">
        <f t="shared" si="18"/>
        <v>1525.8826578736723</v>
      </c>
      <c r="EE20">
        <v>2035</v>
      </c>
      <c r="EF20">
        <f t="shared" si="19"/>
        <v>0.22458200629448799</v>
      </c>
      <c r="EG20">
        <f t="shared" si="19"/>
        <v>7.5186707518857088E-2</v>
      </c>
      <c r="EH20">
        <f t="shared" si="19"/>
        <v>0.16043247220931209</v>
      </c>
      <c r="EI20">
        <f t="shared" si="19"/>
        <v>0.21881139577968148</v>
      </c>
      <c r="EJ20">
        <f t="shared" si="19"/>
        <v>0.22032607824690439</v>
      </c>
      <c r="EK20">
        <f t="shared" si="19"/>
        <v>4.4236453636770319E-2</v>
      </c>
      <c r="EL20">
        <f t="shared" si="19"/>
        <v>1.765226304817584E-2</v>
      </c>
      <c r="EM20">
        <f t="shared" si="19"/>
        <v>2.370950297876823E-5</v>
      </c>
      <c r="EN20">
        <f t="shared" si="19"/>
        <v>3.874891376283196E-2</v>
      </c>
    </row>
    <row r="21" spans="2:144" x14ac:dyDescent="0.3">
      <c r="B21">
        <v>2036</v>
      </c>
      <c r="C21">
        <v>0</v>
      </c>
      <c r="D21">
        <v>0</v>
      </c>
      <c r="E21">
        <v>33.617688185482564</v>
      </c>
      <c r="F21">
        <v>0</v>
      </c>
      <c r="G21">
        <v>0</v>
      </c>
      <c r="H21">
        <v>0</v>
      </c>
      <c r="I21">
        <v>321.26020232551622</v>
      </c>
      <c r="J21">
        <v>299.72942804966488</v>
      </c>
      <c r="K21">
        <v>0</v>
      </c>
      <c r="L21">
        <v>0</v>
      </c>
      <c r="M21">
        <v>1.2417936611689999</v>
      </c>
      <c r="N21">
        <v>0</v>
      </c>
      <c r="O21">
        <v>58.739044607266003</v>
      </c>
      <c r="P21">
        <v>63.259725027301343</v>
      </c>
      <c r="Q21">
        <v>0</v>
      </c>
      <c r="R21">
        <v>1.1582333505894924E-3</v>
      </c>
      <c r="S21">
        <v>0.90939413217800003</v>
      </c>
      <c r="T21">
        <f t="shared" si="1"/>
        <v>778.75843422192861</v>
      </c>
      <c r="V21">
        <v>90.580230636398383</v>
      </c>
      <c r="W21">
        <v>3.721611674240749E-2</v>
      </c>
      <c r="X21">
        <v>105.31594993777718</v>
      </c>
      <c r="Y21">
        <v>2.0911667347888518E-2</v>
      </c>
      <c r="Z21">
        <v>1.8889575535954037E-6</v>
      </c>
      <c r="AA21">
        <v>0.84911363669771578</v>
      </c>
      <c r="AB21">
        <v>1.9367755698067876E-3</v>
      </c>
      <c r="AC21">
        <v>5.4126616721488156E-2</v>
      </c>
      <c r="AD21">
        <v>3.1820738788093174E-6</v>
      </c>
      <c r="AE21">
        <v>1.6726127252440382E-4</v>
      </c>
      <c r="AF21">
        <v>2.6946504500116646E-2</v>
      </c>
      <c r="AG21">
        <v>4.4827852023121135</v>
      </c>
      <c r="AH21">
        <v>8.504966558921389E-5</v>
      </c>
      <c r="AI21">
        <v>112.02007867585124</v>
      </c>
      <c r="AJ21">
        <v>8.1700941884027216</v>
      </c>
      <c r="AK21">
        <v>16.203572705925449</v>
      </c>
      <c r="AL21">
        <f t="shared" si="2"/>
        <v>337.76322004621608</v>
      </c>
      <c r="AN21">
        <v>0</v>
      </c>
      <c r="AO21">
        <v>0</v>
      </c>
      <c r="AP21">
        <v>75.198560388675588</v>
      </c>
      <c r="AQ21">
        <v>7.1739170259378229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13.414618366244042</v>
      </c>
      <c r="AZ21">
        <v>0</v>
      </c>
      <c r="BA21">
        <v>88.316514665120621</v>
      </c>
      <c r="BB21">
        <v>0</v>
      </c>
      <c r="BC21">
        <v>0</v>
      </c>
      <c r="BD21">
        <f t="shared" si="3"/>
        <v>184.10361044597806</v>
      </c>
      <c r="BF21">
        <v>0</v>
      </c>
      <c r="BG21">
        <v>0</v>
      </c>
      <c r="BH21">
        <v>11.432943088287381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1.4788097410280165</v>
      </c>
      <c r="BR21">
        <v>0</v>
      </c>
      <c r="BS21">
        <v>59.346284155690284</v>
      </c>
      <c r="BT21">
        <v>0</v>
      </c>
      <c r="BU21">
        <v>0</v>
      </c>
      <c r="BV21">
        <f t="shared" si="4"/>
        <v>72.258036985005674</v>
      </c>
      <c r="BX21">
        <v>0</v>
      </c>
      <c r="BY21">
        <v>0</v>
      </c>
      <c r="BZ21">
        <v>14.107140582321701</v>
      </c>
      <c r="CA21">
        <v>20.22550073262806</v>
      </c>
      <c r="CB21">
        <v>0</v>
      </c>
      <c r="CC21">
        <v>0</v>
      </c>
      <c r="CD21">
        <v>0.80956691871800013</v>
      </c>
      <c r="CE21">
        <v>38.582819823156555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31.476456728115821</v>
      </c>
      <c r="CL21">
        <v>0</v>
      </c>
      <c r="CM21">
        <v>0</v>
      </c>
      <c r="CN21">
        <f t="shared" si="5"/>
        <v>105.20148478494013</v>
      </c>
      <c r="CP21">
        <v>6.7342332340213105</v>
      </c>
      <c r="CQ21">
        <v>0</v>
      </c>
      <c r="CR21">
        <v>6.303679560102986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58.199875460742611</v>
      </c>
      <c r="DF21">
        <f t="shared" si="6"/>
        <v>71.237788254866899</v>
      </c>
      <c r="DI21">
        <v>2036</v>
      </c>
      <c r="DJ21">
        <f t="shared" si="7"/>
        <v>3027.4073612230031</v>
      </c>
      <c r="DK21">
        <f t="shared" si="8"/>
        <v>2922.2058764380631</v>
      </c>
      <c r="DN21">
        <v>2036</v>
      </c>
      <c r="DO21">
        <v>1549.3225747389354</v>
      </c>
      <c r="DP21">
        <v>1444.1210899539951</v>
      </c>
      <c r="DR21">
        <v>2036</v>
      </c>
      <c r="DS21">
        <f t="shared" si="9"/>
        <v>338.36637448954292</v>
      </c>
      <c r="DT21">
        <f t="shared" si="10"/>
        <v>118.38908142181936</v>
      </c>
      <c r="DU21">
        <f t="shared" si="11"/>
        <v>245.97596174264737</v>
      </c>
      <c r="DV21">
        <f t="shared" si="12"/>
        <v>322.07170601980403</v>
      </c>
      <c r="DW21">
        <f t="shared" si="13"/>
        <v>362.58915344048205</v>
      </c>
      <c r="DX21">
        <f t="shared" si="14"/>
        <v>74.40460640001865</v>
      </c>
      <c r="DY21">
        <f t="shared" si="15"/>
        <v>27.420329425913771</v>
      </c>
      <c r="DZ21">
        <f t="shared" si="16"/>
        <v>3.721611674240749E-2</v>
      </c>
      <c r="EA21">
        <f t="shared" si="17"/>
        <v>60.068145681965007</v>
      </c>
      <c r="EB21">
        <f t="shared" si="18"/>
        <v>1549.3225747389354</v>
      </c>
      <c r="EE21">
        <v>2036</v>
      </c>
      <c r="EF21">
        <f t="shared" si="19"/>
        <v>0.21839633657087743</v>
      </c>
      <c r="EG21">
        <f t="shared" si="19"/>
        <v>7.6413448917678234E-2</v>
      </c>
      <c r="EH21">
        <f t="shared" si="19"/>
        <v>0.15876355624915289</v>
      </c>
      <c r="EI21">
        <f t="shared" si="19"/>
        <v>0.20787905067095139</v>
      </c>
      <c r="EJ21">
        <f t="shared" si="19"/>
        <v>0.23403076890012992</v>
      </c>
      <c r="EK21">
        <f t="shared" si="19"/>
        <v>4.8023960673622801E-2</v>
      </c>
      <c r="EL21">
        <f t="shared" si="19"/>
        <v>1.7698270116882641E-2</v>
      </c>
      <c r="EM21">
        <f t="shared" si="19"/>
        <v>2.402089619631244E-5</v>
      </c>
      <c r="EN21">
        <f t="shared" si="19"/>
        <v>3.8770587004508493E-2</v>
      </c>
    </row>
    <row r="22" spans="2:144" x14ac:dyDescent="0.3">
      <c r="B22">
        <v>2037</v>
      </c>
      <c r="C22">
        <v>0</v>
      </c>
      <c r="D22">
        <v>0</v>
      </c>
      <c r="E22">
        <v>34.680670506140714</v>
      </c>
      <c r="F22">
        <v>0</v>
      </c>
      <c r="G22">
        <v>0</v>
      </c>
      <c r="H22">
        <v>0</v>
      </c>
      <c r="I22">
        <v>307.80506905404843</v>
      </c>
      <c r="J22">
        <v>292.69892906218985</v>
      </c>
      <c r="K22">
        <v>0</v>
      </c>
      <c r="L22">
        <v>0</v>
      </c>
      <c r="M22">
        <v>1.2560036790169999</v>
      </c>
      <c r="N22">
        <v>0</v>
      </c>
      <c r="O22">
        <v>60.160621239316001</v>
      </c>
      <c r="P22">
        <v>80.001280974172715</v>
      </c>
      <c r="Q22">
        <v>0</v>
      </c>
      <c r="R22">
        <v>2.2988770054261378E-3</v>
      </c>
      <c r="S22">
        <v>0.93140289068399995</v>
      </c>
      <c r="T22">
        <f t="shared" si="1"/>
        <v>777.53627628257402</v>
      </c>
      <c r="V22">
        <v>93.532012527061099</v>
      </c>
      <c r="W22">
        <v>3.8300547973119478E-2</v>
      </c>
      <c r="X22">
        <v>105.74770652897016</v>
      </c>
      <c r="Y22">
        <v>2.0912007059225447E-2</v>
      </c>
      <c r="Z22">
        <v>1.94625510840969E-6</v>
      </c>
      <c r="AA22">
        <v>0.87450214490072686</v>
      </c>
      <c r="AB22">
        <v>1.9413598571991807E-3</v>
      </c>
      <c r="AC22">
        <v>5.4139272295044387E-2</v>
      </c>
      <c r="AD22">
        <v>3.2690478186730439E-6</v>
      </c>
      <c r="AE22">
        <v>1.7230429610166998E-4</v>
      </c>
      <c r="AF22">
        <v>2.6948322391018756E-2</v>
      </c>
      <c r="AG22">
        <v>4.515737289351474</v>
      </c>
      <c r="AH22">
        <v>8.5307923175769447E-5</v>
      </c>
      <c r="AI22">
        <v>116.45038599977946</v>
      </c>
      <c r="AJ22">
        <v>8.3071967188265461</v>
      </c>
      <c r="AK22">
        <v>17.198216788473459</v>
      </c>
      <c r="AL22">
        <f t="shared" si="2"/>
        <v>346.76826233446076</v>
      </c>
      <c r="AN22">
        <v>0</v>
      </c>
      <c r="AO22">
        <v>0</v>
      </c>
      <c r="AP22">
        <v>74.425511796056242</v>
      </c>
      <c r="AQ22">
        <v>6.9877870525106767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13.65546983056637</v>
      </c>
      <c r="AZ22">
        <v>0</v>
      </c>
      <c r="BA22">
        <v>92.864651083904064</v>
      </c>
      <c r="BB22">
        <v>0</v>
      </c>
      <c r="BC22">
        <v>0</v>
      </c>
      <c r="BD22">
        <f t="shared" si="3"/>
        <v>187.93341976303736</v>
      </c>
      <c r="BF22">
        <v>0</v>
      </c>
      <c r="BG22">
        <v>0</v>
      </c>
      <c r="BH22">
        <v>11.193926324295486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1.4026108902082819</v>
      </c>
      <c r="BR22">
        <v>0</v>
      </c>
      <c r="BS22">
        <v>61.649722421686405</v>
      </c>
      <c r="BT22">
        <v>0</v>
      </c>
      <c r="BU22">
        <v>0</v>
      </c>
      <c r="BV22">
        <f t="shared" si="4"/>
        <v>74.246259636190175</v>
      </c>
      <c r="BX22">
        <v>0</v>
      </c>
      <c r="BY22">
        <v>0</v>
      </c>
      <c r="BZ22">
        <v>14.558223688619005</v>
      </c>
      <c r="CA22">
        <v>20.932661884900938</v>
      </c>
      <c r="CB22">
        <v>0</v>
      </c>
      <c r="CC22">
        <v>0</v>
      </c>
      <c r="CD22">
        <v>0.8369561969482946</v>
      </c>
      <c r="CE22">
        <v>39.616784839741044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32.491365421322115</v>
      </c>
      <c r="CL22">
        <v>0</v>
      </c>
      <c r="CM22">
        <v>0</v>
      </c>
      <c r="CN22">
        <f t="shared" si="5"/>
        <v>108.4359920315314</v>
      </c>
      <c r="CP22">
        <v>6.8168556022895199</v>
      </c>
      <c r="CQ22">
        <v>0</v>
      </c>
      <c r="CR22">
        <v>6.3810194614637492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64.313363191114263</v>
      </c>
      <c r="DF22">
        <f t="shared" si="6"/>
        <v>77.511238254867536</v>
      </c>
      <c r="DI22">
        <v>2037</v>
      </c>
      <c r="DJ22">
        <f t="shared" si="7"/>
        <v>3067.3516583504543</v>
      </c>
      <c r="DK22">
        <f t="shared" si="8"/>
        <v>2958.9156663189228</v>
      </c>
      <c r="DN22">
        <v>2037</v>
      </c>
      <c r="DO22">
        <v>1572.431448302661</v>
      </c>
      <c r="DP22">
        <v>1463.9954562711296</v>
      </c>
      <c r="DR22">
        <v>2037</v>
      </c>
      <c r="DS22">
        <f t="shared" si="9"/>
        <v>332.36985317422597</v>
      </c>
      <c r="DT22">
        <f t="shared" si="10"/>
        <v>122.15603542820011</v>
      </c>
      <c r="DU22">
        <f t="shared" si="11"/>
        <v>246.98705830554536</v>
      </c>
      <c r="DV22">
        <f t="shared" si="12"/>
        <v>308.64396661085391</v>
      </c>
      <c r="DW22">
        <f t="shared" si="13"/>
        <v>391.76460261969135</v>
      </c>
      <c r="DX22">
        <f t="shared" si="14"/>
        <v>81.513878856593152</v>
      </c>
      <c r="DY22">
        <f t="shared" si="15"/>
        <v>27.941360944470841</v>
      </c>
      <c r="DZ22">
        <f t="shared" si="16"/>
        <v>3.8300547973119478E-2</v>
      </c>
      <c r="EA22">
        <f t="shared" si="17"/>
        <v>61.016391815106772</v>
      </c>
      <c r="EB22">
        <f t="shared" si="18"/>
        <v>1572.431448302661</v>
      </c>
      <c r="EE22">
        <v>2037</v>
      </c>
      <c r="EF22">
        <f t="shared" si="19"/>
        <v>0.21137319120206985</v>
      </c>
      <c r="EG22">
        <f t="shared" si="19"/>
        <v>7.7686080089570661E-2</v>
      </c>
      <c r="EH22">
        <f t="shared" si="19"/>
        <v>0.15707333923660205</v>
      </c>
      <c r="EI22">
        <f t="shared" si="19"/>
        <v>0.19628452925182543</v>
      </c>
      <c r="EJ22">
        <f t="shared" si="19"/>
        <v>0.24914574370957546</v>
      </c>
      <c r="EK22">
        <f t="shared" si="19"/>
        <v>5.183938475955957E-2</v>
      </c>
      <c r="EL22">
        <f t="shared" si="19"/>
        <v>1.7769525644270055E-2</v>
      </c>
      <c r="EM22">
        <f t="shared" si="19"/>
        <v>2.4357531143543628E-5</v>
      </c>
      <c r="EN22">
        <f t="shared" si="19"/>
        <v>3.8803848575383083E-2</v>
      </c>
    </row>
    <row r="23" spans="2:144" x14ac:dyDescent="0.3">
      <c r="B23">
        <v>2038</v>
      </c>
      <c r="C23">
        <v>0</v>
      </c>
      <c r="D23">
        <v>0</v>
      </c>
      <c r="E23">
        <v>35.763649909419307</v>
      </c>
      <c r="F23">
        <v>0</v>
      </c>
      <c r="G23">
        <v>0</v>
      </c>
      <c r="H23">
        <v>0</v>
      </c>
      <c r="I23">
        <v>293.1314442432294</v>
      </c>
      <c r="J23">
        <v>284.54902530999044</v>
      </c>
      <c r="K23">
        <v>0</v>
      </c>
      <c r="L23">
        <v>0</v>
      </c>
      <c r="M23">
        <v>1.2697706274080001</v>
      </c>
      <c r="N23">
        <v>0</v>
      </c>
      <c r="O23">
        <v>61.612213256349001</v>
      </c>
      <c r="P23">
        <v>98.326913393255126</v>
      </c>
      <c r="Q23">
        <v>0</v>
      </c>
      <c r="R23">
        <v>4.5719888039044932E-3</v>
      </c>
      <c r="S23">
        <v>0.95387634546</v>
      </c>
      <c r="T23">
        <f t="shared" si="1"/>
        <v>775.61146507391527</v>
      </c>
      <c r="V23">
        <v>96.617729203952393</v>
      </c>
      <c r="W23">
        <v>3.9425642507778601E-2</v>
      </c>
      <c r="X23">
        <v>106.15705806579584</v>
      </c>
      <c r="Y23">
        <v>2.0912376925705922E-2</v>
      </c>
      <c r="Z23">
        <v>2.005641914990376E-6</v>
      </c>
      <c r="AA23">
        <v>0.90099999928816599</v>
      </c>
      <c r="AB23">
        <v>1.946131188019143E-3</v>
      </c>
      <c r="AC23">
        <v>5.4152427950841124E-2</v>
      </c>
      <c r="AD23">
        <v>3.363742171005863E-6</v>
      </c>
      <c r="AE23">
        <v>1.7754573432107374E-4</v>
      </c>
      <c r="AF23">
        <v>2.6950212381394376E-2</v>
      </c>
      <c r="AG23">
        <v>4.5500953223076896</v>
      </c>
      <c r="AH23">
        <v>8.5577635800256286E-5</v>
      </c>
      <c r="AI23">
        <v>121.07256400521693</v>
      </c>
      <c r="AJ23">
        <v>8.4502942160559336</v>
      </c>
      <c r="AK23">
        <v>18.238393205721028</v>
      </c>
      <c r="AL23">
        <f t="shared" si="2"/>
        <v>356.13078930204586</v>
      </c>
      <c r="AN23">
        <v>0</v>
      </c>
      <c r="AO23">
        <v>0</v>
      </c>
      <c r="AP23">
        <v>73.534692964215495</v>
      </c>
      <c r="AQ23">
        <v>6.8024632816708088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13.899443576433349</v>
      </c>
      <c r="AZ23">
        <v>0</v>
      </c>
      <c r="BA23">
        <v>97.570661497099366</v>
      </c>
      <c r="BB23">
        <v>0</v>
      </c>
      <c r="BC23">
        <v>0</v>
      </c>
      <c r="BD23">
        <f t="shared" si="3"/>
        <v>191.80726131941901</v>
      </c>
      <c r="BF23">
        <v>0</v>
      </c>
      <c r="BG23">
        <v>0</v>
      </c>
      <c r="BH23">
        <v>10.930264267796552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1.3198245765862491</v>
      </c>
      <c r="BR23">
        <v>0</v>
      </c>
      <c r="BS23">
        <v>64.068394346922886</v>
      </c>
      <c r="BT23">
        <v>0</v>
      </c>
      <c r="BU23">
        <v>0</v>
      </c>
      <c r="BV23">
        <f t="shared" si="4"/>
        <v>76.318483191305688</v>
      </c>
      <c r="BX23">
        <v>0</v>
      </c>
      <c r="BY23">
        <v>0</v>
      </c>
      <c r="BZ23">
        <v>15.021510500384137</v>
      </c>
      <c r="CA23">
        <v>21.664704590289315</v>
      </c>
      <c r="CB23">
        <v>0</v>
      </c>
      <c r="CC23">
        <v>0</v>
      </c>
      <c r="CD23">
        <v>0.86524683536127522</v>
      </c>
      <c r="CE23">
        <v>40.675246444631412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33.534746122668722</v>
      </c>
      <c r="CL23">
        <v>0</v>
      </c>
      <c r="CM23">
        <v>0</v>
      </c>
      <c r="CN23">
        <f t="shared" si="5"/>
        <v>111.76145449333485</v>
      </c>
      <c r="CP23">
        <v>6.8168556022895261</v>
      </c>
      <c r="CQ23">
        <v>0</v>
      </c>
      <c r="CR23">
        <v>6.3810194614637483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70.586813191114885</v>
      </c>
      <c r="DF23">
        <f t="shared" si="6"/>
        <v>83.784688254868158</v>
      </c>
      <c r="DI23">
        <v>2038</v>
      </c>
      <c r="DJ23">
        <f t="shared" si="7"/>
        <v>3107.0435950149104</v>
      </c>
      <c r="DK23">
        <f t="shared" si="8"/>
        <v>2995.2821405215755</v>
      </c>
      <c r="DN23">
        <v>2038</v>
      </c>
      <c r="DO23">
        <v>1595.4141416348889</v>
      </c>
      <c r="DP23">
        <v>1483.652687141554</v>
      </c>
      <c r="DR23">
        <v>2038</v>
      </c>
      <c r="DS23">
        <f t="shared" si="9"/>
        <v>325.27842418257268</v>
      </c>
      <c r="DT23">
        <f t="shared" si="10"/>
        <v>126.00029275956156</v>
      </c>
      <c r="DU23">
        <f t="shared" si="11"/>
        <v>247.78819516907507</v>
      </c>
      <c r="DV23">
        <f t="shared" si="12"/>
        <v>293.99863720977868</v>
      </c>
      <c r="DW23">
        <f t="shared" si="13"/>
        <v>423.02357358121901</v>
      </c>
      <c r="DX23">
        <f t="shared" si="14"/>
        <v>88.829778385639813</v>
      </c>
      <c r="DY23">
        <f t="shared" si="15"/>
        <v>28.488080248885829</v>
      </c>
      <c r="DZ23">
        <f t="shared" si="16"/>
        <v>3.9425642507778601E-2</v>
      </c>
      <c r="EA23">
        <f t="shared" si="17"/>
        <v>61.967734455648724</v>
      </c>
      <c r="EB23">
        <f t="shared" si="18"/>
        <v>1595.4141416348889</v>
      </c>
      <c r="EE23">
        <v>2038</v>
      </c>
      <c r="EF23">
        <f t="shared" si="19"/>
        <v>0.20388337779759555</v>
      </c>
      <c r="EG23">
        <f t="shared" si="19"/>
        <v>7.8976542498516211E-2</v>
      </c>
      <c r="EH23">
        <f t="shared" si="19"/>
        <v>0.15531277346906047</v>
      </c>
      <c r="EI23">
        <f t="shared" si="19"/>
        <v>0.18427731680283699</v>
      </c>
      <c r="EJ23">
        <f t="shared" si="19"/>
        <v>0.26514969533097449</v>
      </c>
      <c r="EK23">
        <f t="shared" si="19"/>
        <v>5.567819418637731E-2</v>
      </c>
      <c r="EL23">
        <f t="shared" si="19"/>
        <v>1.7856228991234138E-2</v>
      </c>
      <c r="EM23">
        <f t="shared" si="19"/>
        <v>2.4711854733453385E-5</v>
      </c>
      <c r="EN23">
        <f t="shared" si="19"/>
        <v>3.8841159068671499E-2</v>
      </c>
    </row>
    <row r="24" spans="2:144" x14ac:dyDescent="0.3">
      <c r="B24">
        <v>2039</v>
      </c>
      <c r="C24">
        <v>0</v>
      </c>
      <c r="D24">
        <v>0</v>
      </c>
      <c r="E24">
        <v>36.665136983255422</v>
      </c>
      <c r="F24">
        <v>0</v>
      </c>
      <c r="G24">
        <v>0</v>
      </c>
      <c r="H24">
        <v>0</v>
      </c>
      <c r="I24">
        <v>277.50170251222761</v>
      </c>
      <c r="J24">
        <v>275.10452551735835</v>
      </c>
      <c r="K24">
        <v>0</v>
      </c>
      <c r="L24">
        <v>0</v>
      </c>
      <c r="M24">
        <v>1.28308153718</v>
      </c>
      <c r="N24">
        <v>0</v>
      </c>
      <c r="O24">
        <v>63.094520884376003</v>
      </c>
      <c r="P24">
        <v>116.34573173992226</v>
      </c>
      <c r="Q24">
        <v>0</v>
      </c>
      <c r="R24">
        <v>8.5260638851100447E-3</v>
      </c>
      <c r="S24">
        <v>0.97682533736199995</v>
      </c>
      <c r="T24">
        <f t="shared" si="1"/>
        <v>770.98005057556691</v>
      </c>
      <c r="V24">
        <v>99.824313561932783</v>
      </c>
      <c r="W24">
        <v>4.0588899184226673E-2</v>
      </c>
      <c r="X24">
        <v>106.53386074832147</v>
      </c>
      <c r="Y24">
        <v>2.0912768518812335E-2</v>
      </c>
      <c r="Z24">
        <v>2.0670134536261512E-6</v>
      </c>
      <c r="AA24">
        <v>0.92848021102621792</v>
      </c>
      <c r="AB24">
        <v>1.9510723335548945E-3</v>
      </c>
      <c r="AC24">
        <v>5.4166043476301988E-2</v>
      </c>
      <c r="AD24">
        <v>3.4639990408420004E-6</v>
      </c>
      <c r="AE24">
        <v>1.8297000225931583E-4</v>
      </c>
      <c r="AF24">
        <v>2.6952168559098037E-2</v>
      </c>
      <c r="AG24">
        <v>4.585709285468222</v>
      </c>
      <c r="AH24">
        <v>8.5857431104677362E-5</v>
      </c>
      <c r="AI24">
        <v>125.88170380214352</v>
      </c>
      <c r="AJ24">
        <v>8.5987000541486012</v>
      </c>
      <c r="AK24">
        <v>19.325948609066486</v>
      </c>
      <c r="AL24">
        <f t="shared" si="2"/>
        <v>365.82356158262513</v>
      </c>
      <c r="AN24">
        <v>0</v>
      </c>
      <c r="AO24">
        <v>0</v>
      </c>
      <c r="AP24">
        <v>72.516334007385765</v>
      </c>
      <c r="AQ24">
        <v>6.6118970568289503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14.145316265773365</v>
      </c>
      <c r="AZ24">
        <v>0</v>
      </c>
      <c r="BA24">
        <v>102.41998024803782</v>
      </c>
      <c r="BB24">
        <v>0</v>
      </c>
      <c r="BC24">
        <v>0</v>
      </c>
      <c r="BD24">
        <f t="shared" si="3"/>
        <v>195.69352757802591</v>
      </c>
      <c r="BF24">
        <v>0</v>
      </c>
      <c r="BG24">
        <v>0</v>
      </c>
      <c r="BH24">
        <v>10.636745686331855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1.2296139039523417</v>
      </c>
      <c r="BR24">
        <v>0</v>
      </c>
      <c r="BS24">
        <v>66.597390541207417</v>
      </c>
      <c r="BT24">
        <v>0</v>
      </c>
      <c r="BU24">
        <v>0</v>
      </c>
      <c r="BV24">
        <f t="shared" si="4"/>
        <v>78.463750131491608</v>
      </c>
      <c r="BX24">
        <v>0</v>
      </c>
      <c r="BY24">
        <v>0</v>
      </c>
      <c r="BZ24">
        <v>15.498261972057755</v>
      </c>
      <c r="CA24">
        <v>22.422511987811696</v>
      </c>
      <c r="CB24">
        <v>0</v>
      </c>
      <c r="CC24">
        <v>0</v>
      </c>
      <c r="CD24">
        <v>0.89448255880665206</v>
      </c>
      <c r="CE24">
        <v>41.759669317269783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34.60921442418698</v>
      </c>
      <c r="CL24">
        <v>0</v>
      </c>
      <c r="CM24">
        <v>0</v>
      </c>
      <c r="CN24">
        <f t="shared" si="5"/>
        <v>115.18414026013286</v>
      </c>
      <c r="CP24">
        <v>6.7342332340213273</v>
      </c>
      <c r="CQ24">
        <v>0</v>
      </c>
      <c r="CR24">
        <v>6.3036795601029825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77.02022546074447</v>
      </c>
      <c r="DF24">
        <f t="shared" si="6"/>
        <v>90.05813825486878</v>
      </c>
      <c r="DI24">
        <v>2039</v>
      </c>
      <c r="DJ24">
        <f t="shared" si="7"/>
        <v>3142.3481985105536</v>
      </c>
      <c r="DK24">
        <f t="shared" si="8"/>
        <v>3027.1640582504206</v>
      </c>
      <c r="DN24">
        <v>2039</v>
      </c>
      <c r="DO24">
        <v>1616.2031683827111</v>
      </c>
      <c r="DP24">
        <v>1501.0190281225782</v>
      </c>
      <c r="DR24">
        <v>2039</v>
      </c>
      <c r="DS24">
        <f t="shared" si="9"/>
        <v>316.91836087810441</v>
      </c>
      <c r="DT24">
        <f t="shared" si="10"/>
        <v>129.90954245879107</v>
      </c>
      <c r="DU24">
        <f t="shared" si="11"/>
        <v>248.15401895745526</v>
      </c>
      <c r="DV24">
        <f t="shared" si="12"/>
        <v>278.39813614336782</v>
      </c>
      <c r="DW24">
        <f t="shared" si="13"/>
        <v>454.45272080964656</v>
      </c>
      <c r="DX24">
        <f t="shared" si="14"/>
        <v>96.35470013369607</v>
      </c>
      <c r="DY24">
        <f t="shared" si="15"/>
        <v>29.055321813159459</v>
      </c>
      <c r="DZ24">
        <f t="shared" si="16"/>
        <v>4.0588899184226673E-2</v>
      </c>
      <c r="EA24">
        <f t="shared" si="17"/>
        <v>62.919778289306123</v>
      </c>
      <c r="EB24">
        <f t="shared" si="18"/>
        <v>1616.2031683827111</v>
      </c>
      <c r="EE24">
        <v>2039</v>
      </c>
      <c r="EF24">
        <f t="shared" si="19"/>
        <v>0.19608819428020036</v>
      </c>
      <c r="EG24">
        <f t="shared" si="19"/>
        <v>8.0379462805278301E-2</v>
      </c>
      <c r="EH24">
        <f t="shared" si="19"/>
        <v>0.15354135161470819</v>
      </c>
      <c r="EI24">
        <f t="shared" si="19"/>
        <v>0.17225441800238084</v>
      </c>
      <c r="EJ24">
        <f t="shared" si="19"/>
        <v>0.28118539160172829</v>
      </c>
      <c r="EK24">
        <f t="shared" si="19"/>
        <v>5.9617937904499659E-2</v>
      </c>
      <c r="EL24">
        <f t="shared" si="19"/>
        <v>1.7977518162047845E-2</v>
      </c>
      <c r="EM24">
        <f t="shared" si="19"/>
        <v>2.5113735685126047E-5</v>
      </c>
      <c r="EN24">
        <f t="shared" si="19"/>
        <v>3.8930611893471398E-2</v>
      </c>
    </row>
    <row r="25" spans="2:144" x14ac:dyDescent="0.3">
      <c r="B25">
        <v>2040</v>
      </c>
      <c r="C25">
        <v>0</v>
      </c>
      <c r="D25">
        <v>0</v>
      </c>
      <c r="E25">
        <v>37.396883208442325</v>
      </c>
      <c r="F25">
        <v>0</v>
      </c>
      <c r="G25">
        <v>0</v>
      </c>
      <c r="H25">
        <v>0</v>
      </c>
      <c r="I25">
        <v>261.25555807038143</v>
      </c>
      <c r="J25">
        <v>264.97037471144859</v>
      </c>
      <c r="K25">
        <v>0</v>
      </c>
      <c r="L25">
        <v>0</v>
      </c>
      <c r="M25">
        <v>1.295918815422</v>
      </c>
      <c r="N25">
        <v>0</v>
      </c>
      <c r="O25">
        <v>64.607971019619995</v>
      </c>
      <c r="P25">
        <v>133.44838583885723</v>
      </c>
      <c r="Q25">
        <v>0</v>
      </c>
      <c r="R25">
        <v>1.5034464048097485E-2</v>
      </c>
      <c r="S25">
        <v>1.000256475569</v>
      </c>
      <c r="T25">
        <f t="shared" si="1"/>
        <v>763.9903826037887</v>
      </c>
      <c r="V25">
        <v>103.14641202939048</v>
      </c>
      <c r="W25">
        <v>4.1789476782375073E-2</v>
      </c>
      <c r="X25">
        <v>106.8714279265259</v>
      </c>
      <c r="Y25">
        <v>2.0913177528888025E-2</v>
      </c>
      <c r="Z25">
        <v>2.13034066363617E-6</v>
      </c>
      <c r="AA25">
        <v>0.95688716439572541</v>
      </c>
      <c r="AB25">
        <v>1.9561762198715077E-3</v>
      </c>
      <c r="AC25">
        <v>5.4180103312992438E-2</v>
      </c>
      <c r="AD25">
        <v>3.5687150566467679E-6</v>
      </c>
      <c r="AE25">
        <v>1.8857115883265943E-4</v>
      </c>
      <c r="AF25">
        <v>2.6954188609224137E-2</v>
      </c>
      <c r="AG25">
        <v>4.6225148163506571</v>
      </c>
      <c r="AH25">
        <v>8.614669868363498E-5</v>
      </c>
      <c r="AI25">
        <v>130.87820316325789</v>
      </c>
      <c r="AJ25">
        <v>8.7521137742789819</v>
      </c>
      <c r="AK25">
        <v>20.462796374965031</v>
      </c>
      <c r="AL25">
        <f t="shared" si="2"/>
        <v>375.83642878853124</v>
      </c>
      <c r="AN25">
        <v>0</v>
      </c>
      <c r="AO25">
        <v>0</v>
      </c>
      <c r="AP25">
        <v>71.366829221601577</v>
      </c>
      <c r="AQ25">
        <v>6.4129142222949032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14.392303696369465</v>
      </c>
      <c r="AZ25">
        <v>0</v>
      </c>
      <c r="BA25">
        <v>107.40695097950072</v>
      </c>
      <c r="BB25">
        <v>0</v>
      </c>
      <c r="BC25">
        <v>0</v>
      </c>
      <c r="BD25">
        <f t="shared" si="3"/>
        <v>199.57899811976665</v>
      </c>
      <c r="BF25">
        <v>0</v>
      </c>
      <c r="BG25">
        <v>0</v>
      </c>
      <c r="BH25">
        <v>10.309583889193364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1.1313063599253061</v>
      </c>
      <c r="BR25">
        <v>0</v>
      </c>
      <c r="BS25">
        <v>69.23612913133087</v>
      </c>
      <c r="BT25">
        <v>0</v>
      </c>
      <c r="BU25">
        <v>0</v>
      </c>
      <c r="BV25">
        <f t="shared" si="4"/>
        <v>80.677019380449536</v>
      </c>
      <c r="BX25">
        <v>0</v>
      </c>
      <c r="BY25">
        <v>0</v>
      </c>
      <c r="BZ25">
        <v>15.988105278776519</v>
      </c>
      <c r="CA25">
        <v>23.206994495333056</v>
      </c>
      <c r="CB25">
        <v>0</v>
      </c>
      <c r="CC25">
        <v>0</v>
      </c>
      <c r="CD25">
        <v>0.92468430105957466</v>
      </c>
      <c r="CE25">
        <v>42.869972641490236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35.714218165323423</v>
      </c>
      <c r="CL25">
        <v>0</v>
      </c>
      <c r="CM25">
        <v>0</v>
      </c>
      <c r="CN25">
        <f t="shared" si="5"/>
        <v>118.70397488198282</v>
      </c>
      <c r="CP25">
        <v>6.5689884974849253</v>
      </c>
      <c r="CQ25">
        <v>0</v>
      </c>
      <c r="CR25">
        <v>6.148999757381457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83.613600000003032</v>
      </c>
      <c r="DF25">
        <f t="shared" si="6"/>
        <v>96.331588254869416</v>
      </c>
      <c r="DI25">
        <v>2040</v>
      </c>
      <c r="DJ25">
        <f t="shared" si="7"/>
        <v>3173.9051958039076</v>
      </c>
      <c r="DK25">
        <f t="shared" si="8"/>
        <v>3055.2012209219247</v>
      </c>
      <c r="DN25">
        <v>2040</v>
      </c>
      <c r="DO25">
        <v>1635.1183920293888</v>
      </c>
      <c r="DP25">
        <v>1516.4144171474061</v>
      </c>
      <c r="DR25">
        <v>2040</v>
      </c>
      <c r="DS25">
        <f t="shared" si="9"/>
        <v>307.89452745625181</v>
      </c>
      <c r="DT25">
        <f t="shared" si="10"/>
        <v>133.87928575531924</v>
      </c>
      <c r="DU25">
        <f t="shared" si="11"/>
        <v>248.08182928192116</v>
      </c>
      <c r="DV25">
        <f t="shared" si="12"/>
        <v>262.1821985476609</v>
      </c>
      <c r="DW25">
        <f t="shared" si="13"/>
        <v>485.43600105254916</v>
      </c>
      <c r="DX25">
        <f t="shared" si="14"/>
        <v>104.09143083901616</v>
      </c>
      <c r="DY25">
        <f t="shared" si="15"/>
        <v>29.640821895156847</v>
      </c>
      <c r="DZ25">
        <f t="shared" si="16"/>
        <v>4.1789476782375073E-2</v>
      </c>
      <c r="EA25">
        <f t="shared" si="17"/>
        <v>63.870507724730942</v>
      </c>
      <c r="EB25">
        <f t="shared" si="18"/>
        <v>1635.1183920293888</v>
      </c>
      <c r="EE25">
        <v>2040</v>
      </c>
      <c r="EF25">
        <f t="shared" si="19"/>
        <v>0.18830106061868446</v>
      </c>
      <c r="EG25">
        <f t="shared" si="19"/>
        <v>8.1877426373486092E-2</v>
      </c>
      <c r="EH25">
        <f t="shared" si="19"/>
        <v>0.15172101940216098</v>
      </c>
      <c r="EI25">
        <f t="shared" si="19"/>
        <v>0.16034447403056828</v>
      </c>
      <c r="EJ25">
        <f t="shared" si="19"/>
        <v>0.29688125546068972</v>
      </c>
      <c r="EK25">
        <f t="shared" si="19"/>
        <v>6.3659874016722129E-2</v>
      </c>
      <c r="EL25">
        <f t="shared" si="19"/>
        <v>1.8127630414803687E-2</v>
      </c>
      <c r="EM25">
        <f t="shared" si="19"/>
        <v>2.555746237464129E-5</v>
      </c>
      <c r="EN25">
        <f t="shared" si="19"/>
        <v>3.9061702220509892E-2</v>
      </c>
    </row>
    <row r="26" spans="2:144" x14ac:dyDescent="0.3">
      <c r="B26">
        <v>2041</v>
      </c>
      <c r="C26">
        <v>0</v>
      </c>
      <c r="D26">
        <v>0</v>
      </c>
      <c r="E26">
        <v>38.307376337637912</v>
      </c>
      <c r="F26">
        <v>0</v>
      </c>
      <c r="G26">
        <v>0</v>
      </c>
      <c r="H26">
        <v>0</v>
      </c>
      <c r="I26">
        <v>244.76074956411753</v>
      </c>
      <c r="J26">
        <v>254.38072464849228</v>
      </c>
      <c r="K26">
        <v>0</v>
      </c>
      <c r="L26">
        <v>0</v>
      </c>
      <c r="M26">
        <v>1.3082700646200001</v>
      </c>
      <c r="N26">
        <v>0</v>
      </c>
      <c r="O26">
        <v>66.153191379608003</v>
      </c>
      <c r="P26">
        <v>152.34287200106579</v>
      </c>
      <c r="Q26">
        <v>0</v>
      </c>
      <c r="R26">
        <v>2.7043336217083113E-2</v>
      </c>
      <c r="S26">
        <v>1.0241794783639999</v>
      </c>
      <c r="T26">
        <f t="shared" si="1"/>
        <v>758.30440681012249</v>
      </c>
      <c r="V26">
        <v>106.60384035416057</v>
      </c>
      <c r="W26">
        <v>4.3027444083581182E-2</v>
      </c>
      <c r="X26">
        <v>108.04361942350211</v>
      </c>
      <c r="Y26">
        <v>2.0913601855343879E-2</v>
      </c>
      <c r="Z26">
        <v>2.1956360514686403E-6</v>
      </c>
      <c r="AA26">
        <v>0.9862039421145623</v>
      </c>
      <c r="AB26">
        <v>1.9614412953210753E-3</v>
      </c>
      <c r="AC26">
        <v>5.419460534858616E-2</v>
      </c>
      <c r="AD26">
        <v>3.6773524191438288E-6</v>
      </c>
      <c r="AE26">
        <v>1.9434852640273204E-4</v>
      </c>
      <c r="AF26">
        <v>2.6956272177569063E-2</v>
      </c>
      <c r="AG26">
        <v>4.6604940406617681</v>
      </c>
      <c r="AH26">
        <v>8.644524071668037E-5</v>
      </c>
      <c r="AI26">
        <v>135.72894921139275</v>
      </c>
      <c r="AJ26">
        <v>8.9104443456007321</v>
      </c>
      <c r="AK26">
        <v>20.804871238535291</v>
      </c>
      <c r="AL26">
        <f t="shared" si="2"/>
        <v>385.88576258748378</v>
      </c>
      <c r="AN26">
        <v>0</v>
      </c>
      <c r="AO26">
        <v>0</v>
      </c>
      <c r="AP26">
        <v>70.382770629141078</v>
      </c>
      <c r="AQ26">
        <v>6.2455371445601457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14.664271022307974</v>
      </c>
      <c r="AZ26">
        <v>0</v>
      </c>
      <c r="BA26">
        <v>112.19613268708899</v>
      </c>
      <c r="BB26">
        <v>0</v>
      </c>
      <c r="BC26">
        <v>0</v>
      </c>
      <c r="BD26">
        <f t="shared" si="3"/>
        <v>203.4887114830982</v>
      </c>
      <c r="BF26">
        <v>0</v>
      </c>
      <c r="BG26">
        <v>0</v>
      </c>
      <c r="BH26">
        <v>10.390558625462461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1.1402044642815792</v>
      </c>
      <c r="BR26">
        <v>0</v>
      </c>
      <c r="BS26">
        <v>71.856075185426391</v>
      </c>
      <c r="BT26">
        <v>0</v>
      </c>
      <c r="BU26">
        <v>0</v>
      </c>
      <c r="BV26">
        <f t="shared" si="4"/>
        <v>83.386838275170433</v>
      </c>
      <c r="BX26">
        <v>0</v>
      </c>
      <c r="BY26">
        <v>0</v>
      </c>
      <c r="BZ26">
        <v>16.491797290066749</v>
      </c>
      <c r="CA26">
        <v>24.019097768338213</v>
      </c>
      <c r="CB26">
        <v>0</v>
      </c>
      <c r="CC26">
        <v>0</v>
      </c>
      <c r="CD26">
        <v>0.95589031558145166</v>
      </c>
      <c r="CE26">
        <v>44.007157709770645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36.851405738156927</v>
      </c>
      <c r="CL26">
        <v>0</v>
      </c>
      <c r="CM26">
        <v>0</v>
      </c>
      <c r="CN26">
        <f t="shared" si="5"/>
        <v>122.32534882191399</v>
      </c>
      <c r="CP26">
        <v>6.6449783167188246</v>
      </c>
      <c r="CQ26">
        <v>0</v>
      </c>
      <c r="CR26">
        <v>6.2201311621953961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89.390008775955891</v>
      </c>
      <c r="DF26">
        <f t="shared" si="6"/>
        <v>102.25511825487011</v>
      </c>
      <c r="DI26">
        <v>2041</v>
      </c>
      <c r="DJ26">
        <f t="shared" si="7"/>
        <v>3209.0372542104474</v>
      </c>
      <c r="DK26">
        <f t="shared" si="8"/>
        <v>3086.7119053885335</v>
      </c>
      <c r="DN26">
        <v>2041</v>
      </c>
      <c r="DO26">
        <v>1655.6461862326589</v>
      </c>
      <c r="DP26">
        <v>1533.3208374107448</v>
      </c>
      <c r="DR26">
        <v>2041</v>
      </c>
      <c r="DS26">
        <f t="shared" si="9"/>
        <v>298.4420769636115</v>
      </c>
      <c r="DT26">
        <f t="shared" si="10"/>
        <v>138.2541240586846</v>
      </c>
      <c r="DU26">
        <f t="shared" si="11"/>
        <v>249.83625346800574</v>
      </c>
      <c r="DV26">
        <f t="shared" si="12"/>
        <v>245.71860132099431</v>
      </c>
      <c r="DW26">
        <f t="shared" si="13"/>
        <v>517.88587916873166</v>
      </c>
      <c r="DX26">
        <f t="shared" si="14"/>
        <v>110.22192335070827</v>
      </c>
      <c r="DY26">
        <f t="shared" si="15"/>
        <v>30.285548514753703</v>
      </c>
      <c r="DZ26">
        <f t="shared" si="16"/>
        <v>4.3027444083581182E-2</v>
      </c>
      <c r="EA26">
        <f t="shared" si="17"/>
        <v>64.958751943085417</v>
      </c>
      <c r="EB26">
        <f t="shared" si="18"/>
        <v>1655.6461862326589</v>
      </c>
      <c r="EE26">
        <v>2041</v>
      </c>
      <c r="EF26">
        <f t="shared" si="19"/>
        <v>0.18025715847097845</v>
      </c>
      <c r="EG26">
        <f t="shared" si="19"/>
        <v>8.3504631127303247E-2</v>
      </c>
      <c r="EH26">
        <f t="shared" si="19"/>
        <v>0.15089954335986228</v>
      </c>
      <c r="EI26">
        <f t="shared" si="19"/>
        <v>0.14841250707079803</v>
      </c>
      <c r="EJ26">
        <f t="shared" si="19"/>
        <v>0.31279985027909579</v>
      </c>
      <c r="EK26">
        <f t="shared" si="19"/>
        <v>6.6573356232295502E-2</v>
      </c>
      <c r="EL26">
        <f t="shared" si="19"/>
        <v>1.8292282956702828E-2</v>
      </c>
      <c r="EM26">
        <f t="shared" si="19"/>
        <v>2.5988308638265284E-5</v>
      </c>
      <c r="EN26">
        <f t="shared" si="19"/>
        <v>3.9234682194325493E-2</v>
      </c>
    </row>
    <row r="27" spans="2:144" x14ac:dyDescent="0.3">
      <c r="B27">
        <v>2042</v>
      </c>
      <c r="C27">
        <v>0</v>
      </c>
      <c r="D27">
        <v>0</v>
      </c>
      <c r="E27">
        <v>39.335726904209828</v>
      </c>
      <c r="F27">
        <v>0</v>
      </c>
      <c r="G27">
        <v>0</v>
      </c>
      <c r="H27">
        <v>0</v>
      </c>
      <c r="I27">
        <v>228.17227829068665</v>
      </c>
      <c r="J27">
        <v>243.36010033692932</v>
      </c>
      <c r="K27">
        <v>0</v>
      </c>
      <c r="L27">
        <v>0</v>
      </c>
      <c r="M27">
        <v>1.3201218546919999</v>
      </c>
      <c r="N27">
        <v>0</v>
      </c>
      <c r="O27">
        <v>67.730702565914996</v>
      </c>
      <c r="P27">
        <v>172.36606394500853</v>
      </c>
      <c r="Q27">
        <v>0</v>
      </c>
      <c r="R27">
        <v>4.7083159913780766E-2</v>
      </c>
      <c r="S27">
        <v>1.0486024056659999</v>
      </c>
      <c r="T27">
        <f t="shared" si="1"/>
        <v>753.38067946302112</v>
      </c>
      <c r="V27">
        <v>110.17805798623185</v>
      </c>
      <c r="W27">
        <v>4.4303362448899597E-2</v>
      </c>
      <c r="X27">
        <v>109.22157129236417</v>
      </c>
      <c r="Y27">
        <v>2.0914040574046097E-2</v>
      </c>
      <c r="Z27">
        <v>2.262934722731667E-6</v>
      </c>
      <c r="AA27">
        <v>1.0164344128602447</v>
      </c>
      <c r="AB27">
        <v>1.9668689796320049E-3</v>
      </c>
      <c r="AC27">
        <v>5.4209554723728397E-2</v>
      </c>
      <c r="AD27">
        <v>3.7896745287580973E-6</v>
      </c>
      <c r="AE27">
        <v>2.0030426886389466E-4</v>
      </c>
      <c r="AF27">
        <v>2.6958419966841875E-2</v>
      </c>
      <c r="AG27">
        <v>4.699654072591132</v>
      </c>
      <c r="AH27">
        <v>8.6753080692746675E-5</v>
      </c>
      <c r="AI27">
        <v>140.75469480204447</v>
      </c>
      <c r="AJ27">
        <v>9.073713260319991</v>
      </c>
      <c r="AK27">
        <v>21.148443296535714</v>
      </c>
      <c r="AL27">
        <f t="shared" si="2"/>
        <v>396.24121447959953</v>
      </c>
      <c r="AN27">
        <v>0</v>
      </c>
      <c r="AO27">
        <v>0</v>
      </c>
      <c r="AP27">
        <v>69.275119136395972</v>
      </c>
      <c r="AQ27">
        <v>6.0687851677422939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14.937684802312388</v>
      </c>
      <c r="AZ27">
        <v>0</v>
      </c>
      <c r="BA27">
        <v>117.10041690358308</v>
      </c>
      <c r="BB27">
        <v>0</v>
      </c>
      <c r="BC27">
        <v>0</v>
      </c>
      <c r="BD27">
        <f t="shared" si="3"/>
        <v>207.38200601003373</v>
      </c>
      <c r="BF27">
        <v>0</v>
      </c>
      <c r="BG27">
        <v>0</v>
      </c>
      <c r="BH27">
        <v>10.464628811962481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1.1483389588783188</v>
      </c>
      <c r="BR27">
        <v>0</v>
      </c>
      <c r="BS27">
        <v>74.581262367389186</v>
      </c>
      <c r="BT27">
        <v>0</v>
      </c>
      <c r="BU27">
        <v>0</v>
      </c>
      <c r="BV27">
        <f t="shared" si="4"/>
        <v>86.194230138229983</v>
      </c>
      <c r="BX27">
        <v>0</v>
      </c>
      <c r="BY27">
        <v>0</v>
      </c>
      <c r="BZ27">
        <v>17.009404703952395</v>
      </c>
      <c r="CA27">
        <v>24.85979938722199</v>
      </c>
      <c r="CB27">
        <v>0</v>
      </c>
      <c r="CC27">
        <v>0</v>
      </c>
      <c r="CD27">
        <v>0.98812981671851963</v>
      </c>
      <c r="CE27">
        <v>45.171578214349836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38.021091193771412</v>
      </c>
      <c r="CL27">
        <v>0</v>
      </c>
      <c r="CM27">
        <v>0</v>
      </c>
      <c r="CN27">
        <f t="shared" si="5"/>
        <v>126.05000331601414</v>
      </c>
      <c r="CP27">
        <v>6.6829732263357737</v>
      </c>
      <c r="CQ27">
        <v>0</v>
      </c>
      <c r="CR27">
        <v>6.2556968646023661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95.239978163932705</v>
      </c>
      <c r="DF27">
        <f t="shared" si="6"/>
        <v>108.17864825487084</v>
      </c>
      <c r="DI27">
        <v>2042</v>
      </c>
      <c r="DJ27">
        <f t="shared" si="7"/>
        <v>3246.6749150686687</v>
      </c>
      <c r="DK27">
        <f t="shared" si="8"/>
        <v>3120.6249117526545</v>
      </c>
      <c r="DN27">
        <v>2042</v>
      </c>
      <c r="DO27">
        <v>1677.4267816617692</v>
      </c>
      <c r="DP27">
        <v>1551.3767783457549</v>
      </c>
      <c r="DR27">
        <v>2042</v>
      </c>
      <c r="DS27">
        <f t="shared" si="9"/>
        <v>288.58588810600293</v>
      </c>
      <c r="DT27">
        <f t="shared" si="10"/>
        <v>142.73726880232439</v>
      </c>
      <c r="DU27">
        <f t="shared" si="11"/>
        <v>251.56214771348718</v>
      </c>
      <c r="DV27">
        <f t="shared" si="12"/>
        <v>229.1623749763848</v>
      </c>
      <c r="DW27">
        <f t="shared" si="13"/>
        <v>551.89724247211677</v>
      </c>
      <c r="DX27">
        <f t="shared" si="14"/>
        <v>116.4355046203822</v>
      </c>
      <c r="DY27">
        <f t="shared" si="15"/>
        <v>30.94949859553833</v>
      </c>
      <c r="DZ27">
        <f t="shared" si="16"/>
        <v>4.4303362448899597E-2</v>
      </c>
      <c r="EA27">
        <f t="shared" si="17"/>
        <v>66.052553013083525</v>
      </c>
      <c r="EB27">
        <f t="shared" si="18"/>
        <v>1677.4267816617692</v>
      </c>
      <c r="EE27">
        <v>2042</v>
      </c>
      <c r="EF27">
        <f t="shared" si="19"/>
        <v>0.17204082542435073</v>
      </c>
      <c r="EG27">
        <f t="shared" si="19"/>
        <v>8.5092995034286675E-2</v>
      </c>
      <c r="EH27">
        <f t="shared" si="19"/>
        <v>0.14996907791365605</v>
      </c>
      <c r="EI27">
        <f t="shared" si="19"/>
        <v>0.13661542636714163</v>
      </c>
      <c r="EJ27">
        <f t="shared" si="19"/>
        <v>0.32901420706146778</v>
      </c>
      <c r="EK27">
        <f t="shared" si="19"/>
        <v>6.9413166579487623E-2</v>
      </c>
      <c r="EL27">
        <f t="shared" si="19"/>
        <v>1.8450580933778656E-2</v>
      </c>
      <c r="EM27">
        <f t="shared" si="19"/>
        <v>2.6411502983760506E-5</v>
      </c>
      <c r="EN27">
        <f t="shared" si="19"/>
        <v>3.9377309182847028E-2</v>
      </c>
    </row>
    <row r="28" spans="2:144" x14ac:dyDescent="0.3">
      <c r="B28">
        <v>2043</v>
      </c>
      <c r="C28">
        <v>0</v>
      </c>
      <c r="D28">
        <v>0</v>
      </c>
      <c r="E28">
        <v>40.186959534033385</v>
      </c>
      <c r="F28">
        <v>0</v>
      </c>
      <c r="G28">
        <v>0</v>
      </c>
      <c r="H28">
        <v>0</v>
      </c>
      <c r="I28">
        <v>210.12332286370372</v>
      </c>
      <c r="J28">
        <v>231.13261308506972</v>
      </c>
      <c r="K28">
        <v>0</v>
      </c>
      <c r="L28">
        <v>0</v>
      </c>
      <c r="M28">
        <v>1.331463304001</v>
      </c>
      <c r="N28">
        <v>0</v>
      </c>
      <c r="O28">
        <v>69.341094155538997</v>
      </c>
      <c r="P28">
        <v>191.534482880459</v>
      </c>
      <c r="Q28">
        <v>0</v>
      </c>
      <c r="R28">
        <v>7.4708629796373868E-2</v>
      </c>
      <c r="S28">
        <v>1.0735343852699999</v>
      </c>
      <c r="T28">
        <f t="shared" si="1"/>
        <v>744.79817883787223</v>
      </c>
      <c r="V28">
        <v>113.87153096802945</v>
      </c>
      <c r="W28">
        <v>4.5618073031572864E-2</v>
      </c>
      <c r="X28">
        <v>110.40401363484405</v>
      </c>
      <c r="Y28">
        <v>2.0914493390166211E-2</v>
      </c>
      <c r="Z28">
        <v>2.3322847559959955E-6</v>
      </c>
      <c r="AA28">
        <v>1.0475939017845206</v>
      </c>
      <c r="AB28">
        <v>1.9724623459312579E-3</v>
      </c>
      <c r="AC28">
        <v>5.4224960641880253E-2</v>
      </c>
      <c r="AD28">
        <v>3.9056059026013307E-6</v>
      </c>
      <c r="AE28">
        <v>2.0644214363712283E-4</v>
      </c>
      <c r="AF28">
        <v>2.69606332712021E-2</v>
      </c>
      <c r="AG28">
        <v>4.7400158399348831</v>
      </c>
      <c r="AH28">
        <v>8.7070363807521887E-5</v>
      </c>
      <c r="AI28">
        <v>145.96060065726741</v>
      </c>
      <c r="AJ28">
        <v>9.2420040358634807</v>
      </c>
      <c r="AK28">
        <v>21.493300435659521</v>
      </c>
      <c r="AL28">
        <f t="shared" si="2"/>
        <v>406.90904984646215</v>
      </c>
      <c r="AN28">
        <v>0</v>
      </c>
      <c r="AO28">
        <v>0</v>
      </c>
      <c r="AP28">
        <v>68.042541646874739</v>
      </c>
      <c r="AQ28">
        <v>5.8821992293399683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15.212426700038923</v>
      </c>
      <c r="AZ28">
        <v>0</v>
      </c>
      <c r="BA28">
        <v>122.11818241817186</v>
      </c>
      <c r="BB28">
        <v>0</v>
      </c>
      <c r="BC28">
        <v>0</v>
      </c>
      <c r="BD28">
        <f t="shared" si="3"/>
        <v>211.2553499944255</v>
      </c>
      <c r="BF28">
        <v>0</v>
      </c>
      <c r="BG28">
        <v>0</v>
      </c>
      <c r="BH28">
        <v>10.530932240431202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1.1556180949817225</v>
      </c>
      <c r="BR28">
        <v>0</v>
      </c>
      <c r="BS28">
        <v>77.415213141842443</v>
      </c>
      <c r="BT28">
        <v>0</v>
      </c>
      <c r="BU28">
        <v>0</v>
      </c>
      <c r="BV28">
        <f t="shared" si="4"/>
        <v>89.101763477255361</v>
      </c>
      <c r="BX28">
        <v>0</v>
      </c>
      <c r="BY28">
        <v>0</v>
      </c>
      <c r="BZ28">
        <v>17.54135621126753</v>
      </c>
      <c r="CA28">
        <v>25.730112625283038</v>
      </c>
      <c r="CB28">
        <v>0</v>
      </c>
      <c r="CC28">
        <v>0</v>
      </c>
      <c r="CD28">
        <v>1.0214382726996092</v>
      </c>
      <c r="CE28">
        <v>46.363940823733508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39.224298307715792</v>
      </c>
      <c r="CL28">
        <v>0</v>
      </c>
      <c r="CM28">
        <v>0</v>
      </c>
      <c r="CN28">
        <f t="shared" si="5"/>
        <v>129.88114624069948</v>
      </c>
      <c r="CP28">
        <v>6.6829732263357711</v>
      </c>
      <c r="CQ28">
        <v>0</v>
      </c>
      <c r="CR28">
        <v>6.2556968646023643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101.16350816393341</v>
      </c>
      <c r="DF28">
        <f t="shared" si="6"/>
        <v>114.10217825487155</v>
      </c>
      <c r="DI28">
        <v>2043</v>
      </c>
      <c r="DJ28">
        <f t="shared" si="7"/>
        <v>3277.9931550483011</v>
      </c>
      <c r="DK28">
        <f t="shared" si="8"/>
        <v>3148.1120088076018</v>
      </c>
      <c r="DN28">
        <v>2043</v>
      </c>
      <c r="DO28">
        <v>1696.0476666515865</v>
      </c>
      <c r="DP28">
        <v>1566.166520410887</v>
      </c>
      <c r="DR28">
        <v>2043</v>
      </c>
      <c r="DS28">
        <f t="shared" si="9"/>
        <v>277.55077886944508</v>
      </c>
      <c r="DT28">
        <f t="shared" si="10"/>
        <v>147.3322146270387</v>
      </c>
      <c r="DU28">
        <f t="shared" si="11"/>
        <v>252.96150013205326</v>
      </c>
      <c r="DV28">
        <f t="shared" si="12"/>
        <v>211.14673359874925</v>
      </c>
      <c r="DW28">
        <f t="shared" si="13"/>
        <v>585.4947814413199</v>
      </c>
      <c r="DX28">
        <f t="shared" si="14"/>
        <v>122.73151722938931</v>
      </c>
      <c r="DY28">
        <f t="shared" si="15"/>
        <v>31.633226348013174</v>
      </c>
      <c r="DZ28">
        <f t="shared" si="16"/>
        <v>4.5618073031572864E-2</v>
      </c>
      <c r="EA28">
        <f t="shared" si="17"/>
        <v>67.151296332546281</v>
      </c>
      <c r="EB28">
        <f t="shared" si="18"/>
        <v>1696.0476666515865</v>
      </c>
      <c r="EE28">
        <v>2043</v>
      </c>
      <c r="EF28">
        <f t="shared" si="19"/>
        <v>0.16364562407458647</v>
      </c>
      <c r="EG28">
        <f t="shared" si="19"/>
        <v>8.6867968114309288E-2</v>
      </c>
      <c r="EH28">
        <f t="shared" si="19"/>
        <v>0.14914763606347292</v>
      </c>
      <c r="EI28">
        <f t="shared" si="19"/>
        <v>0.12449339588173522</v>
      </c>
      <c r="EJ28">
        <f t="shared" si="19"/>
        <v>0.34521127734412677</v>
      </c>
      <c r="EK28">
        <f t="shared" si="19"/>
        <v>7.2363247591791677E-2</v>
      </c>
      <c r="EL28">
        <f t="shared" si="19"/>
        <v>1.8651142282141698E-2</v>
      </c>
      <c r="EM28">
        <f t="shared" si="19"/>
        <v>2.6896692780830927E-5</v>
      </c>
      <c r="EN28">
        <f t="shared" si="19"/>
        <v>3.9592811955055124E-2</v>
      </c>
    </row>
    <row r="29" spans="2:144" x14ac:dyDescent="0.3">
      <c r="B29">
        <v>2044</v>
      </c>
      <c r="C29">
        <v>0</v>
      </c>
      <c r="D29">
        <v>0</v>
      </c>
      <c r="E29">
        <v>41.058656309847443</v>
      </c>
      <c r="F29">
        <v>0</v>
      </c>
      <c r="G29">
        <v>0</v>
      </c>
      <c r="H29">
        <v>0</v>
      </c>
      <c r="I29">
        <v>193.83983587487222</v>
      </c>
      <c r="J29">
        <v>219.37133209252406</v>
      </c>
      <c r="K29">
        <v>0</v>
      </c>
      <c r="L29">
        <v>0</v>
      </c>
      <c r="M29">
        <v>1.3422846001090001</v>
      </c>
      <c r="N29">
        <v>0</v>
      </c>
      <c r="O29">
        <v>70.984949660764997</v>
      </c>
      <c r="P29">
        <v>209.61213868415214</v>
      </c>
      <c r="Q29">
        <v>0</v>
      </c>
      <c r="R29">
        <v>0.11557213064665647</v>
      </c>
      <c r="S29">
        <v>1.0989844510760001</v>
      </c>
      <c r="T29">
        <f t="shared" si="1"/>
        <v>737.42375380399255</v>
      </c>
      <c r="V29">
        <v>117.68745667731434</v>
      </c>
      <c r="W29">
        <v>4.6972580101808631E-2</v>
      </c>
      <c r="X29">
        <v>111.58986929992787</v>
      </c>
      <c r="Y29">
        <v>2.0914960346740515E-2</v>
      </c>
      <c r="Z29">
        <v>2.4037418994604895E-6</v>
      </c>
      <c r="AA29">
        <v>1.0797041539894625</v>
      </c>
      <c r="AB29">
        <v>1.9782254057973342E-3</v>
      </c>
      <c r="AC29">
        <v>5.4240834633196337E-2</v>
      </c>
      <c r="AD29">
        <v>4.0251575589571638E-6</v>
      </c>
      <c r="AE29">
        <v>2.127668222862726E-4</v>
      </c>
      <c r="AF29">
        <v>2.6962913723057341E-2</v>
      </c>
      <c r="AG29">
        <v>4.7816080430842725</v>
      </c>
      <c r="AH29">
        <v>8.7397303246965045E-5</v>
      </c>
      <c r="AI29">
        <v>151.35245573106775</v>
      </c>
      <c r="AJ29">
        <v>9.4154349521002345</v>
      </c>
      <c r="AK29">
        <v>21.839215262074369</v>
      </c>
      <c r="AL29">
        <f t="shared" si="2"/>
        <v>417.89712022679385</v>
      </c>
      <c r="AN29">
        <v>0</v>
      </c>
      <c r="AO29">
        <v>0</v>
      </c>
      <c r="AP29">
        <v>66.683444871231501</v>
      </c>
      <c r="AQ29">
        <v>5.6853416749893864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15.487963890937065</v>
      </c>
      <c r="AZ29">
        <v>0</v>
      </c>
      <c r="BA29">
        <v>127.24681445253627</v>
      </c>
      <c r="BB29">
        <v>0</v>
      </c>
      <c r="BC29">
        <v>0</v>
      </c>
      <c r="BD29">
        <f t="shared" si="3"/>
        <v>215.10356488969421</v>
      </c>
      <c r="BF29">
        <v>0</v>
      </c>
      <c r="BG29">
        <v>0</v>
      </c>
      <c r="BH29">
        <v>10.588651582035951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1.161953665055145</v>
      </c>
      <c r="BR29">
        <v>0</v>
      </c>
      <c r="BS29">
        <v>80.361971199920006</v>
      </c>
      <c r="BT29">
        <v>0</v>
      </c>
      <c r="BU29">
        <v>0</v>
      </c>
      <c r="BV29">
        <f t="shared" si="4"/>
        <v>92.112576447011108</v>
      </c>
      <c r="BX29">
        <v>0</v>
      </c>
      <c r="BY29">
        <v>0</v>
      </c>
      <c r="BZ29">
        <v>18.087983733858053</v>
      </c>
      <c r="CA29">
        <v>26.631086592263614</v>
      </c>
      <c r="CB29">
        <v>0</v>
      </c>
      <c r="CC29">
        <v>0</v>
      </c>
      <c r="CD29">
        <v>1.0558507893117723</v>
      </c>
      <c r="CE29">
        <v>47.584869497018957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40.461869670099475</v>
      </c>
      <c r="CL29">
        <v>0</v>
      </c>
      <c r="CM29">
        <v>0</v>
      </c>
      <c r="CN29">
        <f t="shared" si="5"/>
        <v>133.82166028255187</v>
      </c>
      <c r="CP29">
        <v>6.6449783167188174</v>
      </c>
      <c r="CQ29">
        <v>0</v>
      </c>
      <c r="CR29">
        <v>6.2201311621953908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107.16059877595806</v>
      </c>
      <c r="DF29">
        <f t="shared" si="6"/>
        <v>120.02570825487227</v>
      </c>
      <c r="DI29">
        <v>2044</v>
      </c>
      <c r="DJ29">
        <f t="shared" si="7"/>
        <v>3312.7430595549599</v>
      </c>
      <c r="DK29">
        <f t="shared" si="8"/>
        <v>3178.9213992724081</v>
      </c>
      <c r="DN29">
        <v>2044</v>
      </c>
      <c r="DO29">
        <v>1716.3843839049155</v>
      </c>
      <c r="DP29">
        <v>1582.5627236223636</v>
      </c>
      <c r="DR29">
        <v>2044</v>
      </c>
      <c r="DS29">
        <f t="shared" si="9"/>
        <v>267.01044242417618</v>
      </c>
      <c r="DT29">
        <f t="shared" si="10"/>
        <v>152.04322976544378</v>
      </c>
      <c r="DU29">
        <f t="shared" si="11"/>
        <v>254.22873695909618</v>
      </c>
      <c r="DV29">
        <f t="shared" si="12"/>
        <v>194.89766488958978</v>
      </c>
      <c r="DW29">
        <f t="shared" si="13"/>
        <v>618.45068468987597</v>
      </c>
      <c r="DX29">
        <f t="shared" si="14"/>
        <v>129.11538616867909</v>
      </c>
      <c r="DY29">
        <f t="shared" si="15"/>
        <v>32.337343227599739</v>
      </c>
      <c r="DZ29">
        <f t="shared" si="16"/>
        <v>4.6972580101808631E-2</v>
      </c>
      <c r="EA29">
        <f t="shared" si="17"/>
        <v>68.253923200352801</v>
      </c>
      <c r="EB29">
        <f t="shared" si="18"/>
        <v>1716.3843839049155</v>
      </c>
      <c r="EE29">
        <v>2044</v>
      </c>
      <c r="EF29">
        <f t="shared" si="19"/>
        <v>0.15556564422749261</v>
      </c>
      <c r="EG29">
        <f t="shared" si="19"/>
        <v>8.8583438063875267E-2</v>
      </c>
      <c r="EH29">
        <f t="shared" si="19"/>
        <v>0.14811876601947691</v>
      </c>
      <c r="EI29">
        <f t="shared" si="19"/>
        <v>0.11355129230795119</v>
      </c>
      <c r="EJ29">
        <f t="shared" si="19"/>
        <v>0.36032178484568234</v>
      </c>
      <c r="EK29">
        <f t="shared" si="19"/>
        <v>7.5225216087628916E-2</v>
      </c>
      <c r="EL29">
        <f t="shared" si="19"/>
        <v>1.8840385365211508E-2</v>
      </c>
      <c r="EM29">
        <f t="shared" si="19"/>
        <v>2.7367168183470742E-5</v>
      </c>
      <c r="EN29">
        <f t="shared" si="19"/>
        <v>3.9766105914497731E-2</v>
      </c>
    </row>
    <row r="30" spans="2:144" x14ac:dyDescent="0.3">
      <c r="B30">
        <v>2045</v>
      </c>
      <c r="C30">
        <v>0</v>
      </c>
      <c r="D30">
        <v>0</v>
      </c>
      <c r="E30">
        <v>42.225090440248131</v>
      </c>
      <c r="F30">
        <v>0</v>
      </c>
      <c r="G30">
        <v>0</v>
      </c>
      <c r="H30">
        <v>0</v>
      </c>
      <c r="I30">
        <v>177.97425404038134</v>
      </c>
      <c r="J30">
        <v>207.31669713527089</v>
      </c>
      <c r="K30">
        <v>0</v>
      </c>
      <c r="L30">
        <v>0</v>
      </c>
      <c r="M30">
        <v>1.352577110463</v>
      </c>
      <c r="N30">
        <v>0</v>
      </c>
      <c r="O30">
        <v>72.662850390726007</v>
      </c>
      <c r="P30">
        <v>230.00482966330688</v>
      </c>
      <c r="Q30">
        <v>0</v>
      </c>
      <c r="R30">
        <v>0.18277639351240063</v>
      </c>
      <c r="S30">
        <v>1.1249616028730001</v>
      </c>
      <c r="T30">
        <f t="shared" si="1"/>
        <v>732.84403677678165</v>
      </c>
      <c r="V30">
        <v>121.6294804381527</v>
      </c>
      <c r="W30">
        <v>4.8367991019726227E-2</v>
      </c>
      <c r="X30">
        <v>112.77813374299951</v>
      </c>
      <c r="Y30">
        <v>2.0915441671083515E-2</v>
      </c>
      <c r="Z30">
        <v>2.4773668520211422E-6</v>
      </c>
      <c r="AA30">
        <v>1.112790709270804</v>
      </c>
      <c r="AB30">
        <v>1.9841627383913084E-3</v>
      </c>
      <c r="AC30">
        <v>5.4257189655837416E-2</v>
      </c>
      <c r="AD30">
        <v>4.1483876955832913E-6</v>
      </c>
      <c r="AE30">
        <v>2.1928353879953086E-4</v>
      </c>
      <c r="AF30">
        <v>2.6965263161984946E-2</v>
      </c>
      <c r="AG30">
        <v>4.8244640103219369</v>
      </c>
      <c r="AH30">
        <v>8.7734152188671534E-5</v>
      </c>
      <c r="AI30">
        <v>156.93648595081748</v>
      </c>
      <c r="AJ30">
        <v>9.5941448364877182</v>
      </c>
      <c r="AK30">
        <v>22.185944510338558</v>
      </c>
      <c r="AL30">
        <f t="shared" si="2"/>
        <v>429.21424789008131</v>
      </c>
      <c r="AN30">
        <v>0</v>
      </c>
      <c r="AO30">
        <v>0</v>
      </c>
      <c r="AP30">
        <v>65.198534968554512</v>
      </c>
      <c r="AQ30">
        <v>5.4782042880784889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15.764641348829322</v>
      </c>
      <c r="AZ30">
        <v>0</v>
      </c>
      <c r="BA30">
        <v>132.48811442954036</v>
      </c>
      <c r="BB30">
        <v>0</v>
      </c>
      <c r="BC30">
        <v>0</v>
      </c>
      <c r="BD30">
        <f t="shared" si="3"/>
        <v>218.92949503500267</v>
      </c>
      <c r="BF30">
        <v>0</v>
      </c>
      <c r="BG30">
        <v>0</v>
      </c>
      <c r="BH30">
        <v>10.63696939241019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1.1672567324418845</v>
      </c>
      <c r="BR30">
        <v>0</v>
      </c>
      <c r="BS30">
        <v>83.425949149240012</v>
      </c>
      <c r="BT30">
        <v>0</v>
      </c>
      <c r="BU30">
        <v>0</v>
      </c>
      <c r="BV30">
        <f t="shared" si="4"/>
        <v>95.23017527409209</v>
      </c>
      <c r="BX30">
        <v>0</v>
      </c>
      <c r="BY30">
        <v>0</v>
      </c>
      <c r="BZ30">
        <v>18.649548461693975</v>
      </c>
      <c r="CA30">
        <v>27.563807570349937</v>
      </c>
      <c r="CB30">
        <v>0</v>
      </c>
      <c r="CC30">
        <v>0</v>
      </c>
      <c r="CD30">
        <v>1.0914025242822405</v>
      </c>
      <c r="CE30">
        <v>48.834930633509614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41.734517503376495</v>
      </c>
      <c r="CL30">
        <v>0</v>
      </c>
      <c r="CM30">
        <v>0</v>
      </c>
      <c r="CN30">
        <f t="shared" si="5"/>
        <v>137.87420669321227</v>
      </c>
      <c r="CP30">
        <v>6.568988497484912</v>
      </c>
      <c r="CQ30">
        <v>0</v>
      </c>
      <c r="CR30">
        <v>6.1489997573814472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113.23125000000663</v>
      </c>
      <c r="DF30">
        <f t="shared" si="6"/>
        <v>125.94923825487298</v>
      </c>
      <c r="DI30">
        <v>2045</v>
      </c>
      <c r="DJ30">
        <f t="shared" si="7"/>
        <v>3354.1335615932126</v>
      </c>
      <c r="DK30">
        <f t="shared" si="8"/>
        <v>3216.2593549000003</v>
      </c>
      <c r="DN30">
        <v>2045</v>
      </c>
      <c r="DO30">
        <v>1740.0413999240432</v>
      </c>
      <c r="DP30">
        <v>1602.1671932308309</v>
      </c>
      <c r="DR30">
        <v>2045</v>
      </c>
      <c r="DS30">
        <f t="shared" si="9"/>
        <v>256.20588495843634</v>
      </c>
      <c r="DT30">
        <f t="shared" si="10"/>
        <v>156.87507136364607</v>
      </c>
      <c r="DU30">
        <f t="shared" si="11"/>
        <v>255.63727676328776</v>
      </c>
      <c r="DV30">
        <f t="shared" si="12"/>
        <v>179.06764072740197</v>
      </c>
      <c r="DW30">
        <f t="shared" si="13"/>
        <v>654.18404153276902</v>
      </c>
      <c r="DX30">
        <f t="shared" si="14"/>
        <v>135.59997090385758</v>
      </c>
      <c r="DY30">
        <f t="shared" si="15"/>
        <v>33.06292730009951</v>
      </c>
      <c r="DZ30">
        <f t="shared" si="16"/>
        <v>4.8367991019726227E-2</v>
      </c>
      <c r="EA30">
        <f t="shared" si="17"/>
        <v>69.36021838352508</v>
      </c>
      <c r="EB30">
        <f t="shared" si="18"/>
        <v>1740.0413999240432</v>
      </c>
      <c r="EE30">
        <v>2045</v>
      </c>
      <c r="EF30">
        <f t="shared" si="19"/>
        <v>0.14724125815030625</v>
      </c>
      <c r="EG30">
        <f t="shared" si="19"/>
        <v>9.0155941904884573E-2</v>
      </c>
      <c r="EH30">
        <f t="shared" si="19"/>
        <v>0.14691447960631679</v>
      </c>
      <c r="EI30">
        <f t="shared" si="19"/>
        <v>0.10290998865614272</v>
      </c>
      <c r="EJ30">
        <f t="shared" si="19"/>
        <v>0.37595889474889832</v>
      </c>
      <c r="EK30">
        <f t="shared" si="19"/>
        <v>7.7929163587588682E-2</v>
      </c>
      <c r="EL30">
        <f t="shared" si="19"/>
        <v>1.90012302589713E-2</v>
      </c>
      <c r="EM30">
        <f t="shared" si="19"/>
        <v>2.7797034611841766E-5</v>
      </c>
      <c r="EN30">
        <f t="shared" si="19"/>
        <v>3.9861246052279455E-2</v>
      </c>
    </row>
    <row r="31" spans="2:144" x14ac:dyDescent="0.3">
      <c r="B31">
        <v>2046</v>
      </c>
      <c r="C31">
        <v>0</v>
      </c>
      <c r="D31">
        <v>0</v>
      </c>
      <c r="E31">
        <v>43.273137017240778</v>
      </c>
      <c r="F31">
        <v>0</v>
      </c>
      <c r="G31">
        <v>0</v>
      </c>
      <c r="H31">
        <v>0</v>
      </c>
      <c r="I31">
        <v>162.597608227123</v>
      </c>
      <c r="J31">
        <v>194.85644650153196</v>
      </c>
      <c r="K31">
        <v>0</v>
      </c>
      <c r="L31">
        <v>0</v>
      </c>
      <c r="M31">
        <v>1.3623342175769999</v>
      </c>
      <c r="N31">
        <v>0</v>
      </c>
      <c r="O31">
        <v>74.375419683759006</v>
      </c>
      <c r="P31">
        <v>248.96451132547736</v>
      </c>
      <c r="Q31">
        <v>0</v>
      </c>
      <c r="R31">
        <v>0.26810395906048523</v>
      </c>
      <c r="S31">
        <v>1.151475491147</v>
      </c>
      <c r="T31">
        <f t="shared" si="1"/>
        <v>726.84903642291658</v>
      </c>
      <c r="V31">
        <v>125.72802777324603</v>
      </c>
      <c r="W31">
        <v>4.9805486171763898E-2</v>
      </c>
      <c r="X31">
        <v>113.92110425526445</v>
      </c>
      <c r="Y31">
        <v>2.0915937694221384E-2</v>
      </c>
      <c r="Z31">
        <v>2.5532239131106989E-6</v>
      </c>
      <c r="AA31">
        <v>1.1468815540436976</v>
      </c>
      <c r="AB31">
        <v>1.9902793016104746E-3</v>
      </c>
      <c r="AC31">
        <v>5.427403964049831E-2</v>
      </c>
      <c r="AD31">
        <v>4.2753810628167387E-6</v>
      </c>
      <c r="AE31">
        <v>2.2599791141842104E-4</v>
      </c>
      <c r="AF31">
        <v>2.6967683568271009E-2</v>
      </c>
      <c r="AG31">
        <v>4.86862008696506</v>
      </c>
      <c r="AH31">
        <v>8.8081189413506553E-5</v>
      </c>
      <c r="AI31">
        <v>162.74205053514186</v>
      </c>
      <c r="AJ31">
        <v>9.7782857626315849</v>
      </c>
      <c r="AK31">
        <v>22.524769752442825</v>
      </c>
      <c r="AL31">
        <f t="shared" si="2"/>
        <v>440.86401405381764</v>
      </c>
      <c r="AN31">
        <v>0</v>
      </c>
      <c r="AO31">
        <v>0</v>
      </c>
      <c r="AP31">
        <v>63.013127731732801</v>
      </c>
      <c r="AQ31">
        <v>5.2495331140076793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16.083446660732871</v>
      </c>
      <c r="AZ31">
        <v>0</v>
      </c>
      <c r="BA31">
        <v>138.25317837775151</v>
      </c>
      <c r="BB31">
        <v>0</v>
      </c>
      <c r="BC31">
        <v>0</v>
      </c>
      <c r="BD31">
        <f t="shared" si="3"/>
        <v>222.59928588422486</v>
      </c>
      <c r="BF31">
        <v>0</v>
      </c>
      <c r="BG31">
        <v>0</v>
      </c>
      <c r="BH31">
        <v>10.675043712371361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1.1714352997369595</v>
      </c>
      <c r="BR31">
        <v>0</v>
      </c>
      <c r="BS31">
        <v>86.611853516708848</v>
      </c>
      <c r="BT31">
        <v>0</v>
      </c>
      <c r="BU31">
        <v>0</v>
      </c>
      <c r="BV31">
        <f t="shared" si="4"/>
        <v>98.458332528817166</v>
      </c>
      <c r="BX31">
        <v>0</v>
      </c>
      <c r="BY31">
        <v>0</v>
      </c>
      <c r="BZ31">
        <v>19.226507845719816</v>
      </c>
      <c r="CA31">
        <v>28.529401013617797</v>
      </c>
      <c r="CB31">
        <v>0</v>
      </c>
      <c r="CC31">
        <v>0</v>
      </c>
      <c r="CD31">
        <v>1.1281325981060388</v>
      </c>
      <c r="CE31">
        <v>50.114887274895374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43.043342552705482</v>
      </c>
      <c r="CL31">
        <v>0</v>
      </c>
      <c r="CM31">
        <v>0</v>
      </c>
      <c r="CN31">
        <f t="shared" si="5"/>
        <v>142.04227128504451</v>
      </c>
      <c r="CP31">
        <v>6.5977579386375718</v>
      </c>
      <c r="CQ31">
        <v>0</v>
      </c>
      <c r="CR31">
        <v>6.1759298222971415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117.70210049393927</v>
      </c>
      <c r="DF31">
        <f t="shared" si="6"/>
        <v>130.47578825487398</v>
      </c>
      <c r="DI31">
        <v>2046</v>
      </c>
      <c r="DJ31">
        <f t="shared" si="7"/>
        <v>3392.1016686045159</v>
      </c>
      <c r="DK31">
        <f t="shared" si="8"/>
        <v>3250.0593973194714</v>
      </c>
      <c r="DN31">
        <v>2046</v>
      </c>
      <c r="DO31">
        <v>1761.2887284296951</v>
      </c>
      <c r="DP31">
        <v>1619.2464571446505</v>
      </c>
      <c r="DR31">
        <v>2046</v>
      </c>
      <c r="DS31">
        <f t="shared" si="9"/>
        <v>245.02560781606783</v>
      </c>
      <c r="DT31">
        <f t="shared" si="10"/>
        <v>162.00207255492617</v>
      </c>
      <c r="DU31">
        <f t="shared" si="11"/>
        <v>256.28485038462634</v>
      </c>
      <c r="DV31">
        <f t="shared" si="12"/>
        <v>163.72773110453068</v>
      </c>
      <c r="DW31">
        <f t="shared" si="13"/>
        <v>689.39322207041653</v>
      </c>
      <c r="DX31">
        <f t="shared" si="14"/>
        <v>140.49497420544259</v>
      </c>
      <c r="DY31">
        <f t="shared" si="15"/>
        <v>33.799850065319696</v>
      </c>
      <c r="DZ31">
        <f t="shared" si="16"/>
        <v>4.9805486171763898E-2</v>
      </c>
      <c r="EA31">
        <f t="shared" si="17"/>
        <v>70.510614742193411</v>
      </c>
      <c r="EB31">
        <f t="shared" si="18"/>
        <v>1761.2887284296951</v>
      </c>
      <c r="EE31">
        <v>2046</v>
      </c>
      <c r="EF31">
        <f t="shared" si="19"/>
        <v>0.13911722925435643</v>
      </c>
      <c r="EG31">
        <f t="shared" si="19"/>
        <v>9.1979281954164147E-2</v>
      </c>
      <c r="EH31">
        <f t="shared" si="19"/>
        <v>0.14550984528988678</v>
      </c>
      <c r="EI31">
        <f t="shared" si="19"/>
        <v>9.2959052347143981E-2</v>
      </c>
      <c r="EJ31">
        <f t="shared" si="19"/>
        <v>0.39141408841300879</v>
      </c>
      <c r="EK31">
        <f t="shared" si="19"/>
        <v>7.9768280996553656E-2</v>
      </c>
      <c r="EL31">
        <f t="shared" si="19"/>
        <v>1.9190408432043102E-2</v>
      </c>
      <c r="EM31">
        <f t="shared" si="19"/>
        <v>2.827786572856159E-5</v>
      </c>
      <c r="EN31">
        <f t="shared" si="19"/>
        <v>4.0033535447114493E-2</v>
      </c>
    </row>
    <row r="32" spans="2:144" x14ac:dyDescent="0.3">
      <c r="B32">
        <v>2047</v>
      </c>
      <c r="C32">
        <v>0</v>
      </c>
      <c r="D32">
        <v>0</v>
      </c>
      <c r="E32">
        <v>44.338456451736825</v>
      </c>
      <c r="F32">
        <v>0</v>
      </c>
      <c r="G32">
        <v>0</v>
      </c>
      <c r="H32">
        <v>0</v>
      </c>
      <c r="I32">
        <v>147.83003149340871</v>
      </c>
      <c r="J32">
        <v>182.0846112804312</v>
      </c>
      <c r="K32">
        <v>0</v>
      </c>
      <c r="L32">
        <v>0</v>
      </c>
      <c r="M32">
        <v>1.3715499819429999</v>
      </c>
      <c r="N32">
        <v>0</v>
      </c>
      <c r="O32">
        <v>76.123251446777999</v>
      </c>
      <c r="P32">
        <v>267.75768793836767</v>
      </c>
      <c r="Q32">
        <v>0</v>
      </c>
      <c r="R32">
        <v>0.37445887701964869</v>
      </c>
      <c r="S32">
        <v>1.1785353107259999</v>
      </c>
      <c r="T32">
        <f t="shared" si="1"/>
        <v>721.05858278041103</v>
      </c>
      <c r="V32">
        <v>129.96241635829736</v>
      </c>
      <c r="W32">
        <v>5.1286301106498733E-2</v>
      </c>
      <c r="X32">
        <v>115.06158161473249</v>
      </c>
      <c r="Y32">
        <v>2.0916448807711631E-2</v>
      </c>
      <c r="Z32">
        <v>2.6313801704166553E-6</v>
      </c>
      <c r="AA32">
        <v>1.1820063650240864</v>
      </c>
      <c r="AB32">
        <v>1.9965803239856529E-3</v>
      </c>
      <c r="AC32">
        <v>5.4291399227308128E-2</v>
      </c>
      <c r="AD32">
        <v>4.406237908415336E-6</v>
      </c>
      <c r="AE32">
        <v>2.3291583977268394E-4</v>
      </c>
      <c r="AF32">
        <v>2.6970177024518014E-2</v>
      </c>
      <c r="AG32">
        <v>4.9141147269698964</v>
      </c>
      <c r="AH32">
        <v>8.843871124050781E-5</v>
      </c>
      <c r="AI32">
        <v>168.75463464306137</v>
      </c>
      <c r="AJ32">
        <v>9.9680189570644533</v>
      </c>
      <c r="AK32">
        <v>22.863348647499826</v>
      </c>
      <c r="AL32">
        <f t="shared" si="2"/>
        <v>452.86191061130859</v>
      </c>
      <c r="AN32">
        <v>0</v>
      </c>
      <c r="AO32">
        <v>0</v>
      </c>
      <c r="AP32">
        <v>60.678871645016194</v>
      </c>
      <c r="AQ32">
        <v>5.0097171405793315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16.40380045880358</v>
      </c>
      <c r="AZ32">
        <v>0</v>
      </c>
      <c r="BA32">
        <v>144.15211961201555</v>
      </c>
      <c r="BB32">
        <v>0</v>
      </c>
      <c r="BC32">
        <v>0</v>
      </c>
      <c r="BD32">
        <f t="shared" si="3"/>
        <v>226.24450885641465</v>
      </c>
      <c r="BF32">
        <v>0</v>
      </c>
      <c r="BG32">
        <v>0</v>
      </c>
      <c r="BH32">
        <v>10.701993487333405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1.1743928878269136</v>
      </c>
      <c r="BR32">
        <v>0</v>
      </c>
      <c r="BS32">
        <v>89.924644768591207</v>
      </c>
      <c r="BT32">
        <v>0</v>
      </c>
      <c r="BU32">
        <v>0</v>
      </c>
      <c r="BV32">
        <f t="shared" si="4"/>
        <v>101.80103114375153</v>
      </c>
      <c r="BX32">
        <v>0</v>
      </c>
      <c r="BY32">
        <v>0</v>
      </c>
      <c r="BZ32">
        <v>19.819070713860945</v>
      </c>
      <c r="CA32">
        <v>29.529031847609701</v>
      </c>
      <c r="CB32">
        <v>0</v>
      </c>
      <c r="CC32">
        <v>0</v>
      </c>
      <c r="CD32">
        <v>1.1660776825678725</v>
      </c>
      <c r="CE32">
        <v>51.425276703897623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44.388970157625501</v>
      </c>
      <c r="CL32">
        <v>0</v>
      </c>
      <c r="CM32">
        <v>0</v>
      </c>
      <c r="CN32">
        <f t="shared" si="5"/>
        <v>146.32842710556164</v>
      </c>
      <c r="CP32">
        <v>6.6121426592139025</v>
      </c>
      <c r="CQ32">
        <v>0</v>
      </c>
      <c r="CR32">
        <v>6.1893948547549877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122.20080074090613</v>
      </c>
      <c r="DF32">
        <f t="shared" si="6"/>
        <v>135.00233825487501</v>
      </c>
      <c r="DI32">
        <v>2047</v>
      </c>
      <c r="DJ32">
        <f t="shared" si="7"/>
        <v>3431.5912592497693</v>
      </c>
      <c r="DK32">
        <f t="shared" si="8"/>
        <v>3285.2628321442076</v>
      </c>
      <c r="DN32">
        <v>2047</v>
      </c>
      <c r="DO32">
        <v>1783.2967987523227</v>
      </c>
      <c r="DP32">
        <v>1636.9683716467612</v>
      </c>
      <c r="DR32">
        <v>2047</v>
      </c>
      <c r="DS32">
        <f t="shared" si="9"/>
        <v>233.56417938355614</v>
      </c>
      <c r="DT32">
        <f t="shared" si="10"/>
        <v>167.28560163638295</v>
      </c>
      <c r="DU32">
        <f t="shared" si="11"/>
        <v>256.78936876743484</v>
      </c>
      <c r="DV32">
        <f t="shared" si="12"/>
        <v>148.99810575630056</v>
      </c>
      <c r="DW32">
        <f t="shared" si="13"/>
        <v>724.94607607672572</v>
      </c>
      <c r="DX32">
        <f t="shared" si="14"/>
        <v>145.43860826542561</v>
      </c>
      <c r="DY32">
        <f t="shared" si="15"/>
        <v>34.559665436996745</v>
      </c>
      <c r="DZ32">
        <f t="shared" si="16"/>
        <v>5.1286301106498733E-2</v>
      </c>
      <c r="EA32">
        <f t="shared" si="17"/>
        <v>71.663907128393703</v>
      </c>
      <c r="EB32">
        <f t="shared" si="18"/>
        <v>1783.2967987523227</v>
      </c>
      <c r="EE32">
        <v>2047</v>
      </c>
      <c r="EF32">
        <f t="shared" si="19"/>
        <v>0.13097325108583635</v>
      </c>
      <c r="EG32">
        <f t="shared" si="19"/>
        <v>9.3806932056079345E-2</v>
      </c>
      <c r="EH32">
        <f t="shared" si="19"/>
        <v>0.14399698858153989</v>
      </c>
      <c r="EI32">
        <f t="shared" si="19"/>
        <v>8.3552051380648779E-2</v>
      </c>
      <c r="EJ32">
        <f t="shared" si="19"/>
        <v>0.40652014660932023</v>
      </c>
      <c r="EK32">
        <f t="shared" si="19"/>
        <v>8.1556030587382436E-2</v>
      </c>
      <c r="EL32">
        <f t="shared" si="19"/>
        <v>1.9379648671593138E-2</v>
      </c>
      <c r="EM32">
        <f t="shared" si="19"/>
        <v>2.8759262699501851E-5</v>
      </c>
      <c r="EN32">
        <f t="shared" si="19"/>
        <v>4.0186191764900327E-2</v>
      </c>
    </row>
    <row r="33" spans="2:144" x14ac:dyDescent="0.3">
      <c r="B33">
        <v>2048</v>
      </c>
      <c r="C33">
        <v>0</v>
      </c>
      <c r="D33">
        <v>0</v>
      </c>
      <c r="E33">
        <v>45.439299076623151</v>
      </c>
      <c r="F33">
        <v>0</v>
      </c>
      <c r="G33">
        <v>0</v>
      </c>
      <c r="H33">
        <v>0</v>
      </c>
      <c r="I33">
        <v>133.76428176339249</v>
      </c>
      <c r="J33">
        <v>169.14621818180106</v>
      </c>
      <c r="K33">
        <v>0</v>
      </c>
      <c r="L33">
        <v>0</v>
      </c>
      <c r="M33">
        <v>1.3802206977560001</v>
      </c>
      <c r="N33">
        <v>0</v>
      </c>
      <c r="O33">
        <v>77.906995216829003</v>
      </c>
      <c r="P33">
        <v>286.60325896235963</v>
      </c>
      <c r="Q33">
        <v>0</v>
      </c>
      <c r="R33">
        <v>0.49730352999027266</v>
      </c>
      <c r="S33">
        <v>1.2061511177019999</v>
      </c>
      <c r="T33">
        <f t="shared" si="1"/>
        <v>715.9437285464536</v>
      </c>
      <c r="V33">
        <v>134.33707863783542</v>
      </c>
      <c r="W33">
        <v>5.2811720902048102E-2</v>
      </c>
      <c r="X33">
        <v>116.1983704396778</v>
      </c>
      <c r="Y33">
        <v>2.0916975442147545E-2</v>
      </c>
      <c r="Z33">
        <v>2.7119052685147151E-6</v>
      </c>
      <c r="AA33">
        <v>1.2181961987594485</v>
      </c>
      <c r="AB33">
        <v>2.0030712637785471E-3</v>
      </c>
      <c r="AC33">
        <v>5.4309283671161106E-2</v>
      </c>
      <c r="AD33">
        <v>4.5410684741941351E-6</v>
      </c>
      <c r="AE33">
        <v>2.400434680604076E-4</v>
      </c>
      <c r="AF33">
        <v>2.697274570175651E-2</v>
      </c>
      <c r="AG33">
        <v>4.9609881285482178</v>
      </c>
      <c r="AH33">
        <v>8.8807028183850929E-5</v>
      </c>
      <c r="AI33">
        <v>174.98143291039108</v>
      </c>
      <c r="AJ33">
        <v>10.163513116122754</v>
      </c>
      <c r="AK33">
        <v>23.201363078118248</v>
      </c>
      <c r="AL33">
        <f t="shared" si="2"/>
        <v>465.21829240990382</v>
      </c>
      <c r="AN33">
        <v>0</v>
      </c>
      <c r="AO33">
        <v>0</v>
      </c>
      <c r="AP33">
        <v>58.195057818552002</v>
      </c>
      <c r="AQ33">
        <v>4.7584632423780384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16.724728505527619</v>
      </c>
      <c r="AZ33">
        <v>0</v>
      </c>
      <c r="BA33">
        <v>150.1842283063213</v>
      </c>
      <c r="BB33">
        <v>0</v>
      </c>
      <c r="BC33">
        <v>0</v>
      </c>
      <c r="BD33">
        <f t="shared" si="3"/>
        <v>229.86247787277898</v>
      </c>
      <c r="BF33">
        <v>0</v>
      </c>
      <c r="BG33">
        <v>0</v>
      </c>
      <c r="BH33">
        <v>10.716890260575447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1.176027716960677</v>
      </c>
      <c r="BR33">
        <v>0</v>
      </c>
      <c r="BS33">
        <v>93.369526121930349</v>
      </c>
      <c r="BT33">
        <v>0</v>
      </c>
      <c r="BU33">
        <v>0</v>
      </c>
      <c r="BV33">
        <f t="shared" si="4"/>
        <v>105.26244409946648</v>
      </c>
      <c r="BX33">
        <v>0</v>
      </c>
      <c r="BY33">
        <v>0</v>
      </c>
      <c r="BZ33">
        <v>20.427729772891237</v>
      </c>
      <c r="CA33">
        <v>30.563907191716901</v>
      </c>
      <c r="CB33">
        <v>0</v>
      </c>
      <c r="CC33">
        <v>0</v>
      </c>
      <c r="CD33">
        <v>1.2052797640161663</v>
      </c>
      <c r="CE33">
        <v>52.766916991444589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45.772584909219091</v>
      </c>
      <c r="CL33">
        <v>0</v>
      </c>
      <c r="CM33">
        <v>0</v>
      </c>
      <c r="CN33">
        <f t="shared" si="5"/>
        <v>150.73641862928798</v>
      </c>
      <c r="CP33">
        <v>6.6121426592138972</v>
      </c>
      <c r="CQ33">
        <v>0</v>
      </c>
      <c r="CR33">
        <v>6.189394854754986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126.7273507409071</v>
      </c>
      <c r="DF33">
        <f t="shared" si="6"/>
        <v>139.52888825487599</v>
      </c>
      <c r="DI33">
        <v>2048</v>
      </c>
      <c r="DJ33">
        <f t="shared" si="7"/>
        <v>3473.575611370658</v>
      </c>
      <c r="DK33">
        <f t="shared" si="8"/>
        <v>3322.83919274137</v>
      </c>
      <c r="DN33">
        <v>2048</v>
      </c>
      <c r="DO33">
        <v>1806.5522498127666</v>
      </c>
      <c r="DP33">
        <v>1655.8158311834786</v>
      </c>
      <c r="DR33">
        <v>2048</v>
      </c>
      <c r="DS33">
        <f t="shared" si="9"/>
        <v>221.96744445691681</v>
      </c>
      <c r="DT33">
        <f t="shared" si="10"/>
        <v>172.73132922859415</v>
      </c>
      <c r="DU33">
        <f t="shared" si="11"/>
        <v>257.16674222307461</v>
      </c>
      <c r="DV33">
        <f t="shared" si="12"/>
        <v>134.97156459867242</v>
      </c>
      <c r="DW33">
        <f t="shared" si="13"/>
        <v>761.07454432634415</v>
      </c>
      <c r="DX33">
        <f t="shared" si="14"/>
        <v>150.42601734901561</v>
      </c>
      <c r="DY33">
        <f t="shared" si="15"/>
        <v>35.343287409537083</v>
      </c>
      <c r="DZ33">
        <f t="shared" si="16"/>
        <v>5.2811720902048102E-2</v>
      </c>
      <c r="EA33">
        <f t="shared" si="17"/>
        <v>72.818508499709651</v>
      </c>
      <c r="EB33">
        <f t="shared" si="18"/>
        <v>1806.5522498127666</v>
      </c>
      <c r="EE33">
        <v>2048</v>
      </c>
      <c r="EF33">
        <f t="shared" si="19"/>
        <v>0.12286799038329603</v>
      </c>
      <c r="EG33">
        <f t="shared" si="19"/>
        <v>9.5613802062185713E-2</v>
      </c>
      <c r="EH33">
        <f t="shared" si="19"/>
        <v>0.14235223047090262</v>
      </c>
      <c r="EI33">
        <f t="shared" si="19"/>
        <v>7.4712239633623126E-2</v>
      </c>
      <c r="EJ33">
        <f t="shared" si="19"/>
        <v>0.42128565304724669</v>
      </c>
      <c r="EK33">
        <f t="shared" si="19"/>
        <v>8.3266906542341063E-2</v>
      </c>
      <c r="EL33">
        <f t="shared" si="19"/>
        <v>1.9563944199897959E-2</v>
      </c>
      <c r="EM33">
        <f t="shared" si="19"/>
        <v>2.9233431198860468E-5</v>
      </c>
      <c r="EN33">
        <f t="shared" si="19"/>
        <v>4.0308000229307875E-2</v>
      </c>
    </row>
    <row r="34" spans="2:144" x14ac:dyDescent="0.3">
      <c r="B34">
        <v>2049</v>
      </c>
      <c r="C34">
        <v>0</v>
      </c>
      <c r="D34">
        <v>0</v>
      </c>
      <c r="E34">
        <v>46.567965450687204</v>
      </c>
      <c r="F34">
        <v>0</v>
      </c>
      <c r="G34">
        <v>0</v>
      </c>
      <c r="H34">
        <v>0</v>
      </c>
      <c r="I34">
        <v>120.47715813257572</v>
      </c>
      <c r="J34">
        <v>156.22797548114852</v>
      </c>
      <c r="K34">
        <v>0</v>
      </c>
      <c r="L34">
        <v>0</v>
      </c>
      <c r="M34">
        <v>1.3883433025459999</v>
      </c>
      <c r="N34">
        <v>0</v>
      </c>
      <c r="O34">
        <v>79.727269833798005</v>
      </c>
      <c r="P34">
        <v>305.04026544171376</v>
      </c>
      <c r="Q34">
        <v>0</v>
      </c>
      <c r="R34">
        <v>0.62998005462149964</v>
      </c>
      <c r="S34">
        <v>1.234332492913</v>
      </c>
      <c r="T34">
        <f t="shared" si="1"/>
        <v>711.29329019000363</v>
      </c>
      <c r="V34">
        <v>138.85661514328154</v>
      </c>
      <c r="W34">
        <v>5.438307424656607E-2</v>
      </c>
      <c r="X34">
        <v>117.33021214754631</v>
      </c>
      <c r="Y34">
        <v>2.0917518054848278E-2</v>
      </c>
      <c r="Z34">
        <v>2.794871138640563E-6</v>
      </c>
      <c r="AA34">
        <v>1.2554832612995803</v>
      </c>
      <c r="AB34">
        <v>2.0097577749153559E-3</v>
      </c>
      <c r="AC34">
        <v>5.4327708758131914E-2</v>
      </c>
      <c r="AD34">
        <v>4.6799898444066343E-6</v>
      </c>
      <c r="AE34">
        <v>2.473871525077457E-4</v>
      </c>
      <c r="AF34">
        <v>2.6975391847210057E-2</v>
      </c>
      <c r="AG34">
        <v>5.0092819554563928</v>
      </c>
      <c r="AH34">
        <v>8.9186462489689622E-5</v>
      </c>
      <c r="AI34">
        <v>181.4299007597526</v>
      </c>
      <c r="AJ34">
        <v>10.364943162470679</v>
      </c>
      <c r="AK34">
        <v>23.538474800038802</v>
      </c>
      <c r="AL34">
        <f t="shared" si="2"/>
        <v>477.94386872900361</v>
      </c>
      <c r="AN34">
        <v>0</v>
      </c>
      <c r="AO34">
        <v>0</v>
      </c>
      <c r="AP34">
        <v>55.552002024488097</v>
      </c>
      <c r="AQ34">
        <v>4.4951716176086771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17.043766814760076</v>
      </c>
      <c r="AZ34">
        <v>0</v>
      </c>
      <c r="BA34">
        <v>156.32439511313106</v>
      </c>
      <c r="BB34">
        <v>0</v>
      </c>
      <c r="BC34">
        <v>0</v>
      </c>
      <c r="BD34">
        <f t="shared" si="3"/>
        <v>233.41533556998792</v>
      </c>
      <c r="BF34">
        <v>0</v>
      </c>
      <c r="BG34">
        <v>0</v>
      </c>
      <c r="BH34">
        <v>10.718751588097946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1.1762320319934645</v>
      </c>
      <c r="BR34">
        <v>0</v>
      </c>
      <c r="BS34">
        <v>96.951936091287422</v>
      </c>
      <c r="BT34">
        <v>0</v>
      </c>
      <c r="BU34">
        <v>0</v>
      </c>
      <c r="BV34">
        <f t="shared" si="4"/>
        <v>108.84691971137883</v>
      </c>
      <c r="BX34">
        <v>0</v>
      </c>
      <c r="BY34">
        <v>0</v>
      </c>
      <c r="BZ34">
        <v>21.052709446008819</v>
      </c>
      <c r="CA34">
        <v>31.635276519917866</v>
      </c>
      <c r="CB34">
        <v>0</v>
      </c>
      <c r="CC34">
        <v>0</v>
      </c>
      <c r="CD34">
        <v>1.2457781797800609</v>
      </c>
      <c r="CE34">
        <v>54.140382716820739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47.194858356572936</v>
      </c>
      <c r="CL34">
        <v>0</v>
      </c>
      <c r="CM34">
        <v>0</v>
      </c>
      <c r="CN34">
        <f t="shared" si="5"/>
        <v>155.26900521910042</v>
      </c>
      <c r="CP34">
        <v>6.5977579386375647</v>
      </c>
      <c r="CQ34">
        <v>0</v>
      </c>
      <c r="CR34">
        <v>6.1759298222971362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131.2817504939423</v>
      </c>
      <c r="DF34">
        <f t="shared" si="6"/>
        <v>144.055438254877</v>
      </c>
      <c r="DI34">
        <v>2049</v>
      </c>
      <c r="DJ34">
        <f t="shared" si="7"/>
        <v>3517.5922770938259</v>
      </c>
      <c r="DK34">
        <f t="shared" si="8"/>
        <v>3362.3232718747254</v>
      </c>
      <c r="DN34">
        <v>2049</v>
      </c>
      <c r="DO34">
        <v>1830.8238576743515</v>
      </c>
      <c r="DP34">
        <v>1675.5548524552512</v>
      </c>
      <c r="DR34">
        <v>2049</v>
      </c>
      <c r="DS34">
        <f t="shared" si="9"/>
        <v>210.42268590672739</v>
      </c>
      <c r="DT34">
        <f t="shared" si="10"/>
        <v>178.34513754312641</v>
      </c>
      <c r="DU34">
        <f t="shared" si="11"/>
        <v>257.39757047912548</v>
      </c>
      <c r="DV34">
        <f t="shared" si="12"/>
        <v>121.7249460701307</v>
      </c>
      <c r="DW34">
        <f t="shared" si="13"/>
        <v>797.30629892492846</v>
      </c>
      <c r="DX34">
        <f t="shared" si="14"/>
        <v>155.45020534860259</v>
      </c>
      <c r="DY34">
        <f t="shared" si="15"/>
        <v>36.151365655581394</v>
      </c>
      <c r="DZ34">
        <f t="shared" si="16"/>
        <v>5.438307424656607E-2</v>
      </c>
      <c r="EA34">
        <f t="shared" si="17"/>
        <v>73.971264671882636</v>
      </c>
      <c r="EB34">
        <f t="shared" si="18"/>
        <v>1830.8238576743515</v>
      </c>
      <c r="EE34">
        <v>2049</v>
      </c>
      <c r="EF34">
        <f t="shared" si="19"/>
        <v>0.11493333180288677</v>
      </c>
      <c r="EG34">
        <f t="shared" si="19"/>
        <v>9.7412504646773423E-2</v>
      </c>
      <c r="EH34">
        <f t="shared" si="19"/>
        <v>0.14059111661680604</v>
      </c>
      <c r="EI34">
        <f t="shared" si="19"/>
        <v>6.6486432083507352E-2</v>
      </c>
      <c r="EJ34">
        <f t="shared" si="19"/>
        <v>0.43549044632711209</v>
      </c>
      <c r="EK34">
        <f t="shared" si="19"/>
        <v>8.4907242549300724E-2</v>
      </c>
      <c r="EL34">
        <f t="shared" si="19"/>
        <v>1.9745955081393544E-2</v>
      </c>
      <c r="EM34">
        <f t="shared" si="19"/>
        <v>2.9704154235595055E-5</v>
      </c>
      <c r="EN34">
        <f t="shared" si="19"/>
        <v>4.0403266737984521E-2</v>
      </c>
    </row>
    <row r="35" spans="2:144" x14ac:dyDescent="0.3">
      <c r="B35">
        <v>2050</v>
      </c>
      <c r="C35">
        <v>0</v>
      </c>
      <c r="D35">
        <v>0</v>
      </c>
      <c r="E35">
        <v>47.769031747295912</v>
      </c>
      <c r="F35">
        <v>0</v>
      </c>
      <c r="G35">
        <v>0</v>
      </c>
      <c r="H35">
        <v>0</v>
      </c>
      <c r="I35">
        <v>108.01856050731845</v>
      </c>
      <c r="J35">
        <v>143.42330444655727</v>
      </c>
      <c r="K35">
        <v>0</v>
      </c>
      <c r="L35">
        <v>0</v>
      </c>
      <c r="M35">
        <v>1.395917241194</v>
      </c>
      <c r="N35">
        <v>0</v>
      </c>
      <c r="O35">
        <v>81.584770313156994</v>
      </c>
      <c r="P35">
        <v>324.17276834787879</v>
      </c>
      <c r="Q35">
        <v>0</v>
      </c>
      <c r="R35">
        <v>0.77117254117134715</v>
      </c>
      <c r="S35">
        <v>1.2630901965450001</v>
      </c>
      <c r="T35">
        <f t="shared" si="1"/>
        <v>708.39861534111776</v>
      </c>
      <c r="V35">
        <v>143.52579461787292</v>
      </c>
      <c r="W35">
        <v>5.6001734943227015E-2</v>
      </c>
      <c r="X35">
        <v>118.45578167035673</v>
      </c>
      <c r="Y35">
        <v>2.0918077124937939E-2</v>
      </c>
      <c r="Z35">
        <v>2.8803520966417506E-6</v>
      </c>
      <c r="AA35">
        <v>1.2939008947495498</v>
      </c>
      <c r="AB35">
        <v>2.016645708687718E-3</v>
      </c>
      <c r="AC35">
        <v>5.4346690815199432E-2</v>
      </c>
      <c r="AD35">
        <v>4.8231246858797717E-6</v>
      </c>
      <c r="AE35">
        <v>2.5495346549115147E-4</v>
      </c>
      <c r="AF35">
        <v>2.6978117785606999E-2</v>
      </c>
      <c r="AG35">
        <v>5.0590393300978684</v>
      </c>
      <c r="AH35">
        <v>8.9577347948607779E-5</v>
      </c>
      <c r="AI35">
        <v>188.10776388396266</v>
      </c>
      <c r="AJ35">
        <v>10.572490170706466</v>
      </c>
      <c r="AK35">
        <v>23.874325836382095</v>
      </c>
      <c r="AL35">
        <f t="shared" si="2"/>
        <v>491.04970990479615</v>
      </c>
      <c r="AN35">
        <v>0</v>
      </c>
      <c r="AO35">
        <v>0</v>
      </c>
      <c r="AP35">
        <v>52.671403392433277</v>
      </c>
      <c r="AQ35">
        <v>4.2202134977815913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17.361599928852407</v>
      </c>
      <c r="AZ35">
        <v>0</v>
      </c>
      <c r="BA35">
        <v>162.6620374846693</v>
      </c>
      <c r="BB35">
        <v>0</v>
      </c>
      <c r="BC35">
        <v>0</v>
      </c>
      <c r="BD35">
        <f t="shared" si="3"/>
        <v>236.91525430373656</v>
      </c>
      <c r="BF35">
        <v>0</v>
      </c>
      <c r="BG35">
        <v>0</v>
      </c>
      <c r="BH35">
        <v>10.70653683092193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1.1748916653754715</v>
      </c>
      <c r="BR35">
        <v>0</v>
      </c>
      <c r="BS35">
        <v>100.67755649799032</v>
      </c>
      <c r="BT35">
        <v>0</v>
      </c>
      <c r="BU35">
        <v>0</v>
      </c>
      <c r="BV35">
        <f t="shared" si="4"/>
        <v>112.55898499428773</v>
      </c>
      <c r="BX35">
        <v>0</v>
      </c>
      <c r="BY35">
        <v>0</v>
      </c>
      <c r="BZ35">
        <v>21.694657553457191</v>
      </c>
      <c r="CA35">
        <v>32.744434846868025</v>
      </c>
      <c r="CB35">
        <v>0</v>
      </c>
      <c r="CC35">
        <v>0</v>
      </c>
      <c r="CD35">
        <v>1.287619691885717</v>
      </c>
      <c r="CE35">
        <v>55.546662753980328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48.657292882929866</v>
      </c>
      <c r="CL35">
        <v>0</v>
      </c>
      <c r="CM35">
        <v>0</v>
      </c>
      <c r="CN35">
        <f t="shared" si="5"/>
        <v>159.93066772912113</v>
      </c>
      <c r="CP35">
        <v>6.5689884974849004</v>
      </c>
      <c r="CQ35">
        <v>0</v>
      </c>
      <c r="CR35">
        <v>6.148999757381441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135.86400000001169</v>
      </c>
      <c r="DF35">
        <f t="shared" si="6"/>
        <v>148.58198825487801</v>
      </c>
      <c r="DI35">
        <v>2050</v>
      </c>
      <c r="DJ35">
        <f t="shared" si="7"/>
        <v>3566.2884528009963</v>
      </c>
      <c r="DK35">
        <f t="shared" si="8"/>
        <v>3406.3577850718752</v>
      </c>
      <c r="DN35">
        <v>2050</v>
      </c>
      <c r="DO35">
        <v>1857.4352205279374</v>
      </c>
      <c r="DP35">
        <v>1697.5045527988163</v>
      </c>
      <c r="DR35">
        <v>2050</v>
      </c>
      <c r="DS35">
        <f t="shared" si="9"/>
        <v>199.02431389135279</v>
      </c>
      <c r="DT35">
        <f t="shared" si="10"/>
        <v>184.13312368010008</v>
      </c>
      <c r="DU35">
        <f t="shared" si="11"/>
        <v>257.44641095184647</v>
      </c>
      <c r="DV35">
        <f t="shared" si="12"/>
        <v>109.30819684491287</v>
      </c>
      <c r="DW35">
        <f t="shared" si="13"/>
        <v>834.84990926813737</v>
      </c>
      <c r="DX35">
        <f t="shared" si="14"/>
        <v>160.50949837756514</v>
      </c>
      <c r="DY35">
        <f t="shared" si="15"/>
        <v>36.98556642177455</v>
      </c>
      <c r="DZ35">
        <f t="shared" si="16"/>
        <v>5.6001734943227015E-2</v>
      </c>
      <c r="EA35">
        <f t="shared" si="17"/>
        <v>75.122199357304908</v>
      </c>
      <c r="EB35">
        <f t="shared" si="18"/>
        <v>1857.4352205279374</v>
      </c>
      <c r="EE35">
        <v>2050</v>
      </c>
      <c r="EF35">
        <f t="shared" si="19"/>
        <v>0.10715006999532628</v>
      </c>
      <c r="EG35">
        <f t="shared" si="19"/>
        <v>9.9132998903597863E-2</v>
      </c>
      <c r="EH35">
        <f t="shared" si="19"/>
        <v>0.13860317070905584</v>
      </c>
      <c r="EI35">
        <f t="shared" si="19"/>
        <v>5.8848995451827542E-2</v>
      </c>
      <c r="EJ35">
        <f t="shared" si="19"/>
        <v>0.44946380904247557</v>
      </c>
      <c r="EK35">
        <f t="shared" si="19"/>
        <v>8.6414587493362838E-2</v>
      </c>
      <c r="EL35">
        <f t="shared" si="19"/>
        <v>1.991217029429547E-2</v>
      </c>
      <c r="EM35">
        <f t="shared" si="19"/>
        <v>3.0150033941592688E-5</v>
      </c>
      <c r="EN35">
        <f t="shared" si="19"/>
        <v>4.0444048076117012E-2</v>
      </c>
    </row>
    <row r="36" spans="2:144" x14ac:dyDescent="0.3">
      <c r="B36">
        <v>2051</v>
      </c>
      <c r="C36">
        <v>0</v>
      </c>
      <c r="D36">
        <v>0</v>
      </c>
      <c r="E36">
        <v>49.09485550435712</v>
      </c>
      <c r="F36">
        <v>0</v>
      </c>
      <c r="G36">
        <v>0</v>
      </c>
      <c r="H36">
        <v>0</v>
      </c>
      <c r="I36">
        <v>96.408623943418149</v>
      </c>
      <c r="J36">
        <v>131.53999010238195</v>
      </c>
      <c r="K36">
        <v>0</v>
      </c>
      <c r="L36">
        <v>0</v>
      </c>
      <c r="M36">
        <v>1.4461474656790001</v>
      </c>
      <c r="N36">
        <v>0</v>
      </c>
      <c r="O36">
        <v>83.480496723247995</v>
      </c>
      <c r="P36">
        <v>343.71204014221894</v>
      </c>
      <c r="Q36">
        <v>0</v>
      </c>
      <c r="R36">
        <v>0.92227950995979002</v>
      </c>
      <c r="S36">
        <v>1.2924397115920001</v>
      </c>
      <c r="T36">
        <f t="shared" si="1"/>
        <v>707.89687310285501</v>
      </c>
      <c r="V36">
        <v>148.37259345863785</v>
      </c>
      <c r="W36">
        <v>5.7669127942719237E-2</v>
      </c>
      <c r="X36">
        <v>120.2635496656</v>
      </c>
      <c r="Y36">
        <v>2.0918653152535653E-2</v>
      </c>
      <c r="Z36">
        <v>2.9684251676982018E-6</v>
      </c>
      <c r="AA36">
        <v>1.333483692864474</v>
      </c>
      <c r="AB36">
        <v>2.0237411369209779E-3</v>
      </c>
      <c r="AC36">
        <v>5.4366246776323672E-2</v>
      </c>
      <c r="AD36">
        <v>4.9706010406478107E-6</v>
      </c>
      <c r="AE36">
        <v>2.6274922188084258E-4</v>
      </c>
      <c r="AF36">
        <v>2.6980925928669013E-2</v>
      </c>
      <c r="AG36">
        <v>5.1103049889459378</v>
      </c>
      <c r="AH36">
        <v>8.9980031056322094E-5</v>
      </c>
      <c r="AI36">
        <v>194.17651743845713</v>
      </c>
      <c r="AJ36">
        <v>10.78634198892505</v>
      </c>
      <c r="AK36">
        <v>24.421222485334678</v>
      </c>
      <c r="AL36">
        <f t="shared" si="2"/>
        <v>504.6263330819815</v>
      </c>
      <c r="AN36">
        <v>0</v>
      </c>
      <c r="AO36">
        <v>0</v>
      </c>
      <c r="AP36">
        <v>53.302678081670642</v>
      </c>
      <c r="AQ36">
        <v>4.2871540428702311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17.636992012875496</v>
      </c>
      <c r="AZ36">
        <v>0</v>
      </c>
      <c r="BA36">
        <v>164.56728968747913</v>
      </c>
      <c r="BB36">
        <v>0</v>
      </c>
      <c r="BC36">
        <v>0</v>
      </c>
      <c r="BD36">
        <f t="shared" si="3"/>
        <v>239.7941138248955</v>
      </c>
      <c r="BF36">
        <v>0</v>
      </c>
      <c r="BG36">
        <v>0</v>
      </c>
      <c r="BH36">
        <v>11.106309811402642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1.2187611374741152</v>
      </c>
      <c r="BR36">
        <v>0</v>
      </c>
      <c r="BS36">
        <v>104.44152644146209</v>
      </c>
      <c r="BT36">
        <v>0</v>
      </c>
      <c r="BU36">
        <v>0</v>
      </c>
      <c r="BV36">
        <f t="shared" si="4"/>
        <v>116.76659739033884</v>
      </c>
      <c r="BX36">
        <v>0</v>
      </c>
      <c r="BY36">
        <v>0</v>
      </c>
      <c r="BZ36">
        <v>22.356221855960698</v>
      </c>
      <c r="CA36">
        <v>33.892727966814668</v>
      </c>
      <c r="CB36">
        <v>0</v>
      </c>
      <c r="CC36">
        <v>0</v>
      </c>
      <c r="CD36">
        <v>1.3308813891902331</v>
      </c>
      <c r="CE36">
        <v>56.98865863859735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50.165284408185343</v>
      </c>
      <c r="CL36">
        <v>0</v>
      </c>
      <c r="CM36">
        <v>0</v>
      </c>
      <c r="CN36">
        <f t="shared" si="5"/>
        <v>164.73377425874827</v>
      </c>
      <c r="CP36">
        <v>6.5765255985439914</v>
      </c>
      <c r="CQ36">
        <v>0</v>
      </c>
      <c r="CR36">
        <v>6.1560549733559347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141.05568268298154</v>
      </c>
      <c r="DF36">
        <f t="shared" si="6"/>
        <v>153.78826325488146</v>
      </c>
      <c r="DI36">
        <v>2051</v>
      </c>
      <c r="DJ36">
        <f t="shared" si="7"/>
        <v>3621.4236465725203</v>
      </c>
      <c r="DK36">
        <f t="shared" si="8"/>
        <v>3456.689872313772</v>
      </c>
      <c r="DN36">
        <v>2051</v>
      </c>
      <c r="DO36">
        <v>1887.6059549137003</v>
      </c>
      <c r="DP36">
        <v>1722.872180654952</v>
      </c>
      <c r="DR36">
        <v>2051</v>
      </c>
      <c r="DS36">
        <f t="shared" si="9"/>
        <v>188.5830149877556</v>
      </c>
      <c r="DT36">
        <f t="shared" si="10"/>
        <v>190.17533568746202</v>
      </c>
      <c r="DU36">
        <f t="shared" si="11"/>
        <v>262.27966989234704</v>
      </c>
      <c r="DV36">
        <f t="shared" si="12"/>
        <v>97.741529073745312</v>
      </c>
      <c r="DW36">
        <f t="shared" si="13"/>
        <v>867.84900010672777</v>
      </c>
      <c r="DX36">
        <f t="shared" si="14"/>
        <v>166.39918467827601</v>
      </c>
      <c r="DY36">
        <f t="shared" si="15"/>
        <v>38.200800662837437</v>
      </c>
      <c r="DZ36">
        <f t="shared" si="16"/>
        <v>5.7669127942719237E-2</v>
      </c>
      <c r="EA36">
        <f t="shared" si="17"/>
        <v>76.319750696606206</v>
      </c>
      <c r="EB36">
        <f t="shared" si="18"/>
        <v>1887.6059549137003</v>
      </c>
      <c r="EE36">
        <v>2051</v>
      </c>
      <c r="EF36">
        <f t="shared" si="19"/>
        <v>9.9905922895002441E-2</v>
      </c>
      <c r="EG36">
        <f t="shared" si="19"/>
        <v>0.10074948915710359</v>
      </c>
      <c r="EH36">
        <f t="shared" si="19"/>
        <v>0.13894831662805293</v>
      </c>
      <c r="EI36">
        <f t="shared" si="19"/>
        <v>5.17806848507288E-2</v>
      </c>
      <c r="EJ36">
        <f t="shared" si="19"/>
        <v>0.45976174097543843</v>
      </c>
      <c r="EK36">
        <f t="shared" si="19"/>
        <v>8.8153559934008391E-2</v>
      </c>
      <c r="EL36">
        <f t="shared" si="19"/>
        <v>2.0237698743954188E-2</v>
      </c>
      <c r="EM36">
        <f t="shared" si="19"/>
        <v>3.0551465358857602E-5</v>
      </c>
      <c r="EN36">
        <f t="shared" si="19"/>
        <v>4.043203535035228E-2</v>
      </c>
    </row>
    <row r="37" spans="2:144" x14ac:dyDescent="0.3">
      <c r="B37">
        <v>2052</v>
      </c>
      <c r="C37">
        <v>0</v>
      </c>
      <c r="D37">
        <v>0</v>
      </c>
      <c r="E37">
        <v>50.353092511276117</v>
      </c>
      <c r="F37">
        <v>0</v>
      </c>
      <c r="G37">
        <v>0</v>
      </c>
      <c r="H37">
        <v>0</v>
      </c>
      <c r="I37">
        <v>85.679817301812719</v>
      </c>
      <c r="J37">
        <v>120.01176301405449</v>
      </c>
      <c r="K37">
        <v>0</v>
      </c>
      <c r="L37">
        <v>0</v>
      </c>
      <c r="M37">
        <v>1.498261628451</v>
      </c>
      <c r="N37">
        <v>0</v>
      </c>
      <c r="O37">
        <v>85.415146010962999</v>
      </c>
      <c r="P37">
        <v>362.82455348223715</v>
      </c>
      <c r="Q37">
        <v>0</v>
      </c>
      <c r="R37">
        <v>1.0682559488207823</v>
      </c>
      <c r="S37">
        <v>1.3223918281410001</v>
      </c>
      <c r="T37">
        <f t="shared" si="1"/>
        <v>708.17328172575628</v>
      </c>
      <c r="V37">
        <v>153.38049245927073</v>
      </c>
      <c r="W37">
        <v>5.9386713574290019E-2</v>
      </c>
      <c r="X37">
        <v>122.10444366504687</v>
      </c>
      <c r="Y37">
        <v>2.0919246651971569E-2</v>
      </c>
      <c r="Z37">
        <v>3.0591692856859804E-6</v>
      </c>
      <c r="AA37">
        <v>1.3742671254439833</v>
      </c>
      <c r="AB37">
        <v>2.0310502837382763E-3</v>
      </c>
      <c r="AC37">
        <v>5.438639399875627E-2</v>
      </c>
      <c r="AD37">
        <v>5.1225505890949381E-6</v>
      </c>
      <c r="AE37">
        <v>2.7078140690725859E-4</v>
      </c>
      <c r="AF37">
        <v>2.6983818748411399E-2</v>
      </c>
      <c r="AG37">
        <v>5.1631247978510526</v>
      </c>
      <c r="AH37">
        <v>9.0394867094653703E-5</v>
      </c>
      <c r="AI37">
        <v>200.43909559899043</v>
      </c>
      <c r="AJ37">
        <v>11.006691223728929</v>
      </c>
      <c r="AK37">
        <v>24.979108918724055</v>
      </c>
      <c r="AL37">
        <f t="shared" si="2"/>
        <v>518.61130037030705</v>
      </c>
      <c r="AN37">
        <v>0</v>
      </c>
      <c r="AO37">
        <v>0</v>
      </c>
      <c r="AP37">
        <v>53.922382859166483</v>
      </c>
      <c r="AQ37">
        <v>4.3538779464627009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17.911490823127757</v>
      </c>
      <c r="AZ37">
        <v>0</v>
      </c>
      <c r="BA37">
        <v>166.43695858557177</v>
      </c>
      <c r="BB37">
        <v>0</v>
      </c>
      <c r="BC37">
        <v>0</v>
      </c>
      <c r="BD37">
        <f t="shared" si="3"/>
        <v>242.62471021432873</v>
      </c>
      <c r="BF37">
        <v>0</v>
      </c>
      <c r="BG37">
        <v>0</v>
      </c>
      <c r="BH37">
        <v>11.521686431022886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1.2643428821686458</v>
      </c>
      <c r="BR37">
        <v>0</v>
      </c>
      <c r="BS37">
        <v>108.35254542027225</v>
      </c>
      <c r="BT37">
        <v>0</v>
      </c>
      <c r="BU37">
        <v>0</v>
      </c>
      <c r="BV37">
        <f t="shared" si="4"/>
        <v>121.13857473346378</v>
      </c>
      <c r="BX37">
        <v>0</v>
      </c>
      <c r="BY37">
        <v>0</v>
      </c>
      <c r="BZ37">
        <v>23.038003633691357</v>
      </c>
      <c r="CA37">
        <v>35.081544593310873</v>
      </c>
      <c r="CB37">
        <v>0</v>
      </c>
      <c r="CC37">
        <v>0</v>
      </c>
      <c r="CD37">
        <v>1.3756120669022114</v>
      </c>
      <c r="CE37">
        <v>58.467340134474163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51.720262581050235</v>
      </c>
      <c r="CL37">
        <v>0</v>
      </c>
      <c r="CM37">
        <v>0</v>
      </c>
      <c r="CN37">
        <f t="shared" si="5"/>
        <v>169.68276300942884</v>
      </c>
      <c r="CP37">
        <v>6.5689884974849129</v>
      </c>
      <c r="CQ37">
        <v>0</v>
      </c>
      <c r="CR37">
        <v>6.148999757381457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146.27655000001863</v>
      </c>
      <c r="DF37">
        <f t="shared" si="6"/>
        <v>158.99453825488501</v>
      </c>
      <c r="DI37">
        <v>2052</v>
      </c>
      <c r="DJ37">
        <f t="shared" si="7"/>
        <v>3679.4557983614536</v>
      </c>
      <c r="DK37">
        <f t="shared" si="8"/>
        <v>3509.7730353520246</v>
      </c>
      <c r="DN37">
        <v>2052</v>
      </c>
      <c r="DO37">
        <v>1919.2251683081699</v>
      </c>
      <c r="DP37">
        <v>1749.5424052987412</v>
      </c>
      <c r="DR37">
        <v>2052</v>
      </c>
      <c r="DS37">
        <f t="shared" si="9"/>
        <v>178.53348954252741</v>
      </c>
      <c r="DT37">
        <f t="shared" si="10"/>
        <v>196.4052977980611</v>
      </c>
      <c r="DU37">
        <f t="shared" si="11"/>
        <v>267.08860885758514</v>
      </c>
      <c r="DV37">
        <f t="shared" si="12"/>
        <v>87.057460418998659</v>
      </c>
      <c r="DW37">
        <f t="shared" si="13"/>
        <v>900.78010689185089</v>
      </c>
      <c r="DX37">
        <f t="shared" si="14"/>
        <v>172.32391486756347</v>
      </c>
      <c r="DY37">
        <f t="shared" si="15"/>
        <v>39.456341786425547</v>
      </c>
      <c r="DZ37">
        <f t="shared" si="16"/>
        <v>5.9386713574290019E-2</v>
      </c>
      <c r="EA37">
        <f t="shared" si="17"/>
        <v>77.520561431583474</v>
      </c>
      <c r="EB37">
        <f t="shared" si="18"/>
        <v>1919.2251683081699</v>
      </c>
      <c r="EE37">
        <v>2052</v>
      </c>
      <c r="EF37">
        <f t="shared" si="19"/>
        <v>9.3023732957768446E-2</v>
      </c>
      <c r="EG37">
        <f t="shared" si="19"/>
        <v>0.10233572435442567</v>
      </c>
      <c r="EH37">
        <f t="shared" si="19"/>
        <v>0.13916481154372748</v>
      </c>
      <c r="EI37">
        <f t="shared" si="19"/>
        <v>4.5360732996087852E-2</v>
      </c>
      <c r="EJ37">
        <f t="shared" si="19"/>
        <v>0.46934571397159414</v>
      </c>
      <c r="EK37">
        <f t="shared" si="19"/>
        <v>8.9788273785232811E-2</v>
      </c>
      <c r="EL37">
        <f t="shared" si="19"/>
        <v>2.055847455419053E-2</v>
      </c>
      <c r="EM37">
        <f t="shared" si="19"/>
        <v>3.0943067314316452E-5</v>
      </c>
      <c r="EN37">
        <f t="shared" si="19"/>
        <v>4.0391592769658799E-2</v>
      </c>
    </row>
    <row r="39" spans="2:144" x14ac:dyDescent="0.3">
      <c r="EF39" t="s">
        <v>14</v>
      </c>
      <c r="EG39" t="s">
        <v>26</v>
      </c>
      <c r="EH39" t="s">
        <v>27</v>
      </c>
      <c r="EI39" t="s">
        <v>13</v>
      </c>
      <c r="EJ39" t="s">
        <v>28</v>
      </c>
      <c r="EK39" t="s">
        <v>29</v>
      </c>
      <c r="EL39" t="s">
        <v>10</v>
      </c>
      <c r="EM39" t="s">
        <v>30</v>
      </c>
      <c r="EN39" t="s">
        <v>31</v>
      </c>
    </row>
    <row r="40" spans="2:144" x14ac:dyDescent="0.3">
      <c r="BF40" t="s">
        <v>7</v>
      </c>
      <c r="BG40" t="s">
        <v>8</v>
      </c>
      <c r="BH40" t="s">
        <v>9</v>
      </c>
      <c r="BI40" t="s">
        <v>10</v>
      </c>
      <c r="BJ40" t="s">
        <v>11</v>
      </c>
      <c r="BK40" t="s">
        <v>12</v>
      </c>
      <c r="BL40" t="s">
        <v>13</v>
      </c>
      <c r="BM40" t="s">
        <v>14</v>
      </c>
      <c r="BN40" t="s">
        <v>15</v>
      </c>
      <c r="BO40" t="s">
        <v>16</v>
      </c>
      <c r="BP40" t="s">
        <v>17</v>
      </c>
      <c r="BQ40" t="s">
        <v>18</v>
      </c>
      <c r="BR40" t="s">
        <v>19</v>
      </c>
      <c r="BS40" t="s">
        <v>20</v>
      </c>
      <c r="BT40" t="s">
        <v>21</v>
      </c>
      <c r="BU40" t="s">
        <v>22</v>
      </c>
    </row>
    <row r="41" spans="2:144" x14ac:dyDescent="0.3">
      <c r="DS41">
        <v>328.59523189202429</v>
      </c>
      <c r="DT41">
        <v>106.2311597718862</v>
      </c>
      <c r="DU41">
        <v>231.84521010881556</v>
      </c>
      <c r="DV41">
        <v>352.96528972579694</v>
      </c>
      <c r="DW41">
        <v>255.4390320346393</v>
      </c>
      <c r="DX41">
        <v>34.213421946502876</v>
      </c>
      <c r="DY41">
        <v>28.290902941166763</v>
      </c>
      <c r="DZ41">
        <v>3.2991691026730566E-2</v>
      </c>
      <c r="EA41">
        <v>71.282177724835492</v>
      </c>
    </row>
    <row r="42" spans="2:144" x14ac:dyDescent="0.3">
      <c r="DS42">
        <v>307.89452745625181</v>
      </c>
      <c r="DT42">
        <v>133.87928575531924</v>
      </c>
      <c r="DU42">
        <v>248.08182928192116</v>
      </c>
      <c r="DV42">
        <v>262.1821985476609</v>
      </c>
      <c r="DW42">
        <v>485.43600105254916</v>
      </c>
      <c r="DX42">
        <v>104.09143083901616</v>
      </c>
      <c r="DY42">
        <v>29.640821895156847</v>
      </c>
      <c r="DZ42">
        <v>4.1789476782375073E-2</v>
      </c>
      <c r="EA42">
        <v>63.870507724730942</v>
      </c>
    </row>
    <row r="43" spans="2:144" x14ac:dyDescent="0.3">
      <c r="DS43">
        <v>199.02431389135279</v>
      </c>
      <c r="DT43">
        <v>184.13312368010008</v>
      </c>
      <c r="DU43">
        <v>257.44641095184647</v>
      </c>
      <c r="DV43">
        <v>109.30819684491287</v>
      </c>
      <c r="DW43">
        <v>834.84990926813737</v>
      </c>
      <c r="DX43">
        <v>160.50949837756514</v>
      </c>
      <c r="DY43">
        <v>36.98556642177455</v>
      </c>
      <c r="DZ43">
        <v>5.6001734943227015E-2</v>
      </c>
      <c r="EA43">
        <v>75.122199357304908</v>
      </c>
    </row>
    <row r="93" spans="19:25" x14ac:dyDescent="0.3">
      <c r="T93" t="str">
        <f>C2</f>
        <v>Sector Transporte (PJ-año)</v>
      </c>
      <c r="U93" t="str">
        <f>V2</f>
        <v>Sector Industria (PJ-año)</v>
      </c>
      <c r="V93" t="str">
        <f>AN2</f>
        <v>Sector Residencial (PJ-año)</v>
      </c>
      <c r="W93" t="str">
        <f>BF2</f>
        <v>Sector Terciario (PJ-año)</v>
      </c>
      <c r="X93" t="str">
        <f>BX2</f>
        <v>Sector Agropecuario, Construción y Minería (PJ-año)</v>
      </c>
      <c r="Y93" t="str">
        <f>CP2</f>
        <v>Sector No energético (PJ-año)</v>
      </c>
    </row>
    <row r="94" spans="19:25" x14ac:dyDescent="0.3">
      <c r="S94" t="str">
        <f>B3</f>
        <v>Año</v>
      </c>
      <c r="T94" t="str">
        <f t="shared" ref="T94:T128" si="20">T3</f>
        <v>Total</v>
      </c>
      <c r="U94" t="str">
        <f t="shared" ref="U94:U128" si="21">AL3</f>
        <v>Total</v>
      </c>
      <c r="V94" t="str">
        <f t="shared" ref="V94:V128" si="22">BD3</f>
        <v>Total</v>
      </c>
      <c r="W94" t="str">
        <f>BV3</f>
        <v>Total</v>
      </c>
      <c r="X94" t="str">
        <f>CN3</f>
        <v>Total</v>
      </c>
      <c r="Y94" t="str">
        <f>DF3</f>
        <v>Total</v>
      </c>
    </row>
    <row r="95" spans="19:25" x14ac:dyDescent="0.3">
      <c r="S95">
        <f t="shared" ref="S95:S128" si="23">B4</f>
        <v>2019</v>
      </c>
      <c r="T95">
        <f t="shared" si="20"/>
        <v>551.76188910137409</v>
      </c>
      <c r="U95">
        <f t="shared" si="21"/>
        <v>297.07396471719426</v>
      </c>
      <c r="V95">
        <f t="shared" si="22"/>
        <v>244.97711592120788</v>
      </c>
      <c r="W95">
        <f t="shared" ref="W95:W128" si="24">BV4</f>
        <v>77.990308556134167</v>
      </c>
      <c r="X95">
        <f t="shared" ref="X95:X128" si="25">CN4</f>
        <v>65.727143938759198</v>
      </c>
      <c r="Y95">
        <f t="shared" ref="Y95:Y128" si="26">DF4</f>
        <v>14.481799582783198</v>
      </c>
    </row>
    <row r="96" spans="19:25" x14ac:dyDescent="0.3">
      <c r="S96">
        <f t="shared" si="23"/>
        <v>2020</v>
      </c>
      <c r="T96">
        <f t="shared" si="20"/>
        <v>453.35147951466837</v>
      </c>
      <c r="U96">
        <f t="shared" si="21"/>
        <v>266.77860303881823</v>
      </c>
      <c r="V96">
        <f t="shared" si="22"/>
        <v>240.95802941600527</v>
      </c>
      <c r="W96">
        <f t="shared" si="24"/>
        <v>67.425473560609404</v>
      </c>
      <c r="X96">
        <f t="shared" si="25"/>
        <v>58.942772738990108</v>
      </c>
      <c r="Y96">
        <f t="shared" si="26"/>
        <v>11.729241365872198</v>
      </c>
    </row>
    <row r="97" spans="19:25" x14ac:dyDescent="0.3">
      <c r="S97">
        <f t="shared" si="23"/>
        <v>2021</v>
      </c>
      <c r="T97">
        <f t="shared" si="20"/>
        <v>590.72150257296767</v>
      </c>
      <c r="U97">
        <f t="shared" si="21"/>
        <v>292.02821890867347</v>
      </c>
      <c r="V97">
        <f t="shared" si="22"/>
        <v>248.72896476562482</v>
      </c>
      <c r="W97">
        <f t="shared" si="24"/>
        <v>75.707123981682983</v>
      </c>
      <c r="X97">
        <f t="shared" si="25"/>
        <v>66.981777871489044</v>
      </c>
      <c r="Y97">
        <f t="shared" si="26"/>
        <v>12.7179882548664</v>
      </c>
    </row>
    <row r="98" spans="19:25" x14ac:dyDescent="0.3">
      <c r="S98">
        <f t="shared" si="23"/>
        <v>2022</v>
      </c>
      <c r="T98">
        <f t="shared" si="20"/>
        <v>625.5251053974099</v>
      </c>
      <c r="U98">
        <f t="shared" si="21"/>
        <v>280.38063345445602</v>
      </c>
      <c r="V98">
        <f t="shared" si="22"/>
        <v>228.66422785455671</v>
      </c>
      <c r="W98">
        <f t="shared" si="24"/>
        <v>78.178738908268201</v>
      </c>
      <c r="X98">
        <f t="shared" si="25"/>
        <v>67.688293294486812</v>
      </c>
      <c r="Y98">
        <f t="shared" si="26"/>
        <v>12.7179882548664</v>
      </c>
    </row>
    <row r="99" spans="19:25" x14ac:dyDescent="0.3">
      <c r="S99">
        <f t="shared" si="23"/>
        <v>2023</v>
      </c>
      <c r="T99">
        <f t="shared" si="20"/>
        <v>638.72703117903484</v>
      </c>
      <c r="U99">
        <f t="shared" si="21"/>
        <v>288.06184612903559</v>
      </c>
      <c r="V99">
        <f t="shared" si="22"/>
        <v>225.81452050399253</v>
      </c>
      <c r="W99">
        <f t="shared" si="24"/>
        <v>78.120424063938401</v>
      </c>
      <c r="X99">
        <f t="shared" si="25"/>
        <v>69.551592886020359</v>
      </c>
      <c r="Y99">
        <f t="shared" si="26"/>
        <v>14.452738254864567</v>
      </c>
    </row>
    <row r="100" spans="19:25" x14ac:dyDescent="0.3">
      <c r="S100">
        <f t="shared" si="23"/>
        <v>2024</v>
      </c>
      <c r="T100">
        <f t="shared" si="20"/>
        <v>650.83625568520642</v>
      </c>
      <c r="U100">
        <f t="shared" si="21"/>
        <v>294.17579445712272</v>
      </c>
      <c r="V100">
        <f t="shared" si="22"/>
        <v>222.10408782323537</v>
      </c>
      <c r="W100">
        <f t="shared" si="24"/>
        <v>77.532618666457694</v>
      </c>
      <c r="X100">
        <f t="shared" si="25"/>
        <v>71.968134053001634</v>
      </c>
      <c r="Y100">
        <f t="shared" si="26"/>
        <v>16.187488254862732</v>
      </c>
    </row>
    <row r="101" spans="19:25" x14ac:dyDescent="0.3">
      <c r="S101">
        <f t="shared" si="23"/>
        <v>2025</v>
      </c>
      <c r="T101">
        <f t="shared" si="20"/>
        <v>664.98585783477654</v>
      </c>
      <c r="U101">
        <f t="shared" si="21"/>
        <v>305.56289157878501</v>
      </c>
      <c r="V101">
        <f t="shared" si="22"/>
        <v>218.62621905182493</v>
      </c>
      <c r="W101">
        <f t="shared" si="24"/>
        <v>76.844118461093601</v>
      </c>
      <c r="X101">
        <f t="shared" si="25"/>
        <v>74.722757702509199</v>
      </c>
      <c r="Y101">
        <f t="shared" si="26"/>
        <v>17.922238254860897</v>
      </c>
    </row>
    <row r="102" spans="19:25" x14ac:dyDescent="0.3">
      <c r="S102">
        <f t="shared" si="23"/>
        <v>2026</v>
      </c>
      <c r="T102">
        <f t="shared" si="20"/>
        <v>678.1004910090644</v>
      </c>
      <c r="U102">
        <f t="shared" si="21"/>
        <v>308.74437876939675</v>
      </c>
      <c r="V102">
        <f t="shared" si="22"/>
        <v>213.5327726502847</v>
      </c>
      <c r="W102">
        <f t="shared" si="24"/>
        <v>76.615089263882282</v>
      </c>
      <c r="X102">
        <f t="shared" si="25"/>
        <v>77.475537786973106</v>
      </c>
      <c r="Y102">
        <f t="shared" si="26"/>
        <v>21.754348254861416</v>
      </c>
    </row>
    <row r="103" spans="19:25" x14ac:dyDescent="0.3">
      <c r="S103">
        <f t="shared" si="23"/>
        <v>2027</v>
      </c>
      <c r="T103">
        <f t="shared" si="20"/>
        <v>692.44139431652445</v>
      </c>
      <c r="U103">
        <f t="shared" si="21"/>
        <v>309.10047372575087</v>
      </c>
      <c r="V103">
        <f t="shared" si="22"/>
        <v>206.11675298257936</v>
      </c>
      <c r="W103">
        <f t="shared" si="24"/>
        <v>75.119208808716351</v>
      </c>
      <c r="X103">
        <f t="shared" si="25"/>
        <v>79.933434523435395</v>
      </c>
      <c r="Y103">
        <f t="shared" si="26"/>
        <v>25.586458254861938</v>
      </c>
    </row>
    <row r="104" spans="19:25" x14ac:dyDescent="0.3">
      <c r="S104">
        <f t="shared" si="23"/>
        <v>2028</v>
      </c>
      <c r="T104">
        <f t="shared" si="20"/>
        <v>706.4606869780647</v>
      </c>
      <c r="U104">
        <f t="shared" si="21"/>
        <v>307.31465420560977</v>
      </c>
      <c r="V104">
        <f t="shared" si="22"/>
        <v>196.82339829614799</v>
      </c>
      <c r="W104">
        <f t="shared" si="24"/>
        <v>72.591625689848854</v>
      </c>
      <c r="X104">
        <f t="shared" si="25"/>
        <v>82.36967836010605</v>
      </c>
      <c r="Y104">
        <f t="shared" si="26"/>
        <v>29.418568254862457</v>
      </c>
    </row>
    <row r="105" spans="19:25" x14ac:dyDescent="0.3">
      <c r="S105">
        <f t="shared" si="23"/>
        <v>2029</v>
      </c>
      <c r="T105">
        <f t="shared" si="20"/>
        <v>718.73748335564972</v>
      </c>
      <c r="U105">
        <f t="shared" si="21"/>
        <v>304.85191798409153</v>
      </c>
      <c r="V105">
        <f t="shared" si="22"/>
        <v>187.23831907239963</v>
      </c>
      <c r="W105">
        <f t="shared" si="24"/>
        <v>69.784228972691764</v>
      </c>
      <c r="X105">
        <f t="shared" si="25"/>
        <v>84.980500138760874</v>
      </c>
      <c r="Y105">
        <f t="shared" si="26"/>
        <v>33.250678254862976</v>
      </c>
    </row>
    <row r="106" spans="19:25" x14ac:dyDescent="0.3">
      <c r="S106">
        <f t="shared" si="23"/>
        <v>2030</v>
      </c>
      <c r="T106">
        <f t="shared" si="20"/>
        <v>732.23639515433547</v>
      </c>
      <c r="U106">
        <f t="shared" si="21"/>
        <v>305.60598607857463</v>
      </c>
      <c r="V106">
        <f t="shared" si="22"/>
        <v>179.23578580482967</v>
      </c>
      <c r="W106">
        <f t="shared" si="24"/>
        <v>67.109570117889973</v>
      </c>
      <c r="X106">
        <f t="shared" si="25"/>
        <v>87.624892426201043</v>
      </c>
      <c r="Y106">
        <f t="shared" si="26"/>
        <v>37.082788254863502</v>
      </c>
    </row>
    <row r="107" spans="19:25" x14ac:dyDescent="0.3">
      <c r="S107">
        <f t="shared" si="23"/>
        <v>2031</v>
      </c>
      <c r="T107">
        <f t="shared" si="20"/>
        <v>748.12240826105176</v>
      </c>
      <c r="U107">
        <f t="shared" si="21"/>
        <v>306.65724246525355</v>
      </c>
      <c r="V107">
        <f t="shared" si="22"/>
        <v>176.58050973981204</v>
      </c>
      <c r="W107">
        <f t="shared" si="24"/>
        <v>66.534135324008119</v>
      </c>
      <c r="X107">
        <f t="shared" si="25"/>
        <v>90.350411597088979</v>
      </c>
      <c r="Y107">
        <f t="shared" si="26"/>
        <v>42.659098254864062</v>
      </c>
    </row>
    <row r="108" spans="19:25" x14ac:dyDescent="0.3">
      <c r="S108">
        <f t="shared" si="23"/>
        <v>2032</v>
      </c>
      <c r="T108">
        <f t="shared" si="20"/>
        <v>759.62934183697303</v>
      </c>
      <c r="U108">
        <f t="shared" si="21"/>
        <v>309.87635691973571</v>
      </c>
      <c r="V108">
        <f t="shared" si="22"/>
        <v>175.72824438562981</v>
      </c>
      <c r="W108">
        <f t="shared" si="24"/>
        <v>66.697172754916835</v>
      </c>
      <c r="X108">
        <f t="shared" si="25"/>
        <v>93.151160347708924</v>
      </c>
      <c r="Y108">
        <f t="shared" si="26"/>
        <v>48.23540825486463</v>
      </c>
    </row>
    <row r="109" spans="19:25" x14ac:dyDescent="0.3">
      <c r="S109">
        <f t="shared" si="23"/>
        <v>2033</v>
      </c>
      <c r="T109">
        <f t="shared" si="20"/>
        <v>769.14372518266453</v>
      </c>
      <c r="U109">
        <f t="shared" si="21"/>
        <v>314.99416289541364</v>
      </c>
      <c r="V109">
        <f t="shared" si="22"/>
        <v>176.36894072737724</v>
      </c>
      <c r="W109">
        <f t="shared" si="24"/>
        <v>67.496881213029226</v>
      </c>
      <c r="X109">
        <f t="shared" si="25"/>
        <v>96.038051456247686</v>
      </c>
      <c r="Y109">
        <f t="shared" si="26"/>
        <v>53.81171825486517</v>
      </c>
    </row>
    <row r="110" spans="19:25" x14ac:dyDescent="0.3">
      <c r="S110">
        <f t="shared" si="23"/>
        <v>2034</v>
      </c>
      <c r="T110">
        <f t="shared" si="20"/>
        <v>774.0540141770997</v>
      </c>
      <c r="U110">
        <f t="shared" si="21"/>
        <v>321.56225010675837</v>
      </c>
      <c r="V110">
        <f t="shared" si="22"/>
        <v>178.04882461129034</v>
      </c>
      <c r="W110">
        <f t="shared" si="24"/>
        <v>68.771409515724415</v>
      </c>
      <c r="X110">
        <f t="shared" si="25"/>
        <v>99.004260481255642</v>
      </c>
      <c r="Y110">
        <f t="shared" si="26"/>
        <v>59.388028254865745</v>
      </c>
    </row>
    <row r="111" spans="19:25" x14ac:dyDescent="0.3">
      <c r="S111">
        <f t="shared" si="23"/>
        <v>2035</v>
      </c>
      <c r="T111">
        <f t="shared" si="20"/>
        <v>778.93276075151152</v>
      </c>
      <c r="U111">
        <f t="shared" si="21"/>
        <v>329.17448384290401</v>
      </c>
      <c r="V111">
        <f t="shared" si="22"/>
        <v>180.37482306381276</v>
      </c>
      <c r="W111">
        <f t="shared" si="24"/>
        <v>70.375806526385361</v>
      </c>
      <c r="X111">
        <f t="shared" si="25"/>
        <v>102.06044543419235</v>
      </c>
      <c r="Y111">
        <f t="shared" si="26"/>
        <v>64.964338254866291</v>
      </c>
    </row>
    <row r="112" spans="19:25" x14ac:dyDescent="0.3">
      <c r="S112">
        <f t="shared" si="23"/>
        <v>2036</v>
      </c>
      <c r="T112">
        <f t="shared" si="20"/>
        <v>778.75843422192861</v>
      </c>
      <c r="U112">
        <f t="shared" si="21"/>
        <v>337.76322004621608</v>
      </c>
      <c r="V112">
        <f t="shared" si="22"/>
        <v>184.10361044597806</v>
      </c>
      <c r="W112">
        <f t="shared" si="24"/>
        <v>72.258036985005674</v>
      </c>
      <c r="X112">
        <f t="shared" si="25"/>
        <v>105.20148478494013</v>
      </c>
      <c r="Y112">
        <f t="shared" si="26"/>
        <v>71.237788254866899</v>
      </c>
    </row>
    <row r="113" spans="19:25" x14ac:dyDescent="0.3">
      <c r="S113">
        <f t="shared" si="23"/>
        <v>2037</v>
      </c>
      <c r="T113">
        <f t="shared" si="20"/>
        <v>777.53627628257402</v>
      </c>
      <c r="U113">
        <f t="shared" si="21"/>
        <v>346.76826233446076</v>
      </c>
      <c r="V113">
        <f t="shared" si="22"/>
        <v>187.93341976303736</v>
      </c>
      <c r="W113">
        <f t="shared" si="24"/>
        <v>74.246259636190175</v>
      </c>
      <c r="X113">
        <f t="shared" si="25"/>
        <v>108.4359920315314</v>
      </c>
      <c r="Y113">
        <f t="shared" si="26"/>
        <v>77.511238254867536</v>
      </c>
    </row>
    <row r="114" spans="19:25" x14ac:dyDescent="0.3">
      <c r="S114">
        <f t="shared" si="23"/>
        <v>2038</v>
      </c>
      <c r="T114">
        <f t="shared" si="20"/>
        <v>775.61146507391527</v>
      </c>
      <c r="U114">
        <f t="shared" si="21"/>
        <v>356.13078930204586</v>
      </c>
      <c r="V114">
        <f t="shared" si="22"/>
        <v>191.80726131941901</v>
      </c>
      <c r="W114">
        <f t="shared" si="24"/>
        <v>76.318483191305688</v>
      </c>
      <c r="X114">
        <f t="shared" si="25"/>
        <v>111.76145449333485</v>
      </c>
      <c r="Y114">
        <f t="shared" si="26"/>
        <v>83.784688254868158</v>
      </c>
    </row>
    <row r="115" spans="19:25" x14ac:dyDescent="0.3">
      <c r="S115">
        <f t="shared" si="23"/>
        <v>2039</v>
      </c>
      <c r="T115">
        <f t="shared" si="20"/>
        <v>770.98005057556691</v>
      </c>
      <c r="U115">
        <f t="shared" si="21"/>
        <v>365.82356158262513</v>
      </c>
      <c r="V115">
        <f t="shared" si="22"/>
        <v>195.69352757802591</v>
      </c>
      <c r="W115">
        <f t="shared" si="24"/>
        <v>78.463750131491608</v>
      </c>
      <c r="X115">
        <f t="shared" si="25"/>
        <v>115.18414026013286</v>
      </c>
      <c r="Y115">
        <f t="shared" si="26"/>
        <v>90.05813825486878</v>
      </c>
    </row>
    <row r="116" spans="19:25" x14ac:dyDescent="0.3">
      <c r="S116">
        <f t="shared" si="23"/>
        <v>2040</v>
      </c>
      <c r="T116">
        <f t="shared" si="20"/>
        <v>763.9903826037887</v>
      </c>
      <c r="U116">
        <f t="shared" si="21"/>
        <v>375.83642878853124</v>
      </c>
      <c r="V116">
        <f t="shared" si="22"/>
        <v>199.57899811976665</v>
      </c>
      <c r="W116">
        <f t="shared" si="24"/>
        <v>80.677019380449536</v>
      </c>
      <c r="X116">
        <f t="shared" si="25"/>
        <v>118.70397488198282</v>
      </c>
      <c r="Y116">
        <f t="shared" si="26"/>
        <v>96.331588254869416</v>
      </c>
    </row>
    <row r="117" spans="19:25" x14ac:dyDescent="0.3">
      <c r="S117">
        <f t="shared" si="23"/>
        <v>2041</v>
      </c>
      <c r="T117">
        <f t="shared" si="20"/>
        <v>758.30440681012249</v>
      </c>
      <c r="U117">
        <f t="shared" si="21"/>
        <v>385.88576258748378</v>
      </c>
      <c r="V117">
        <f t="shared" si="22"/>
        <v>203.4887114830982</v>
      </c>
      <c r="W117">
        <f t="shared" si="24"/>
        <v>83.386838275170433</v>
      </c>
      <c r="X117">
        <f t="shared" si="25"/>
        <v>122.32534882191399</v>
      </c>
      <c r="Y117">
        <f t="shared" si="26"/>
        <v>102.25511825487011</v>
      </c>
    </row>
    <row r="118" spans="19:25" x14ac:dyDescent="0.3">
      <c r="S118">
        <f t="shared" si="23"/>
        <v>2042</v>
      </c>
      <c r="T118">
        <f t="shared" si="20"/>
        <v>753.38067946302112</v>
      </c>
      <c r="U118">
        <f t="shared" si="21"/>
        <v>396.24121447959953</v>
      </c>
      <c r="V118">
        <f t="shared" si="22"/>
        <v>207.38200601003373</v>
      </c>
      <c r="W118">
        <f t="shared" si="24"/>
        <v>86.194230138229983</v>
      </c>
      <c r="X118">
        <f t="shared" si="25"/>
        <v>126.05000331601414</v>
      </c>
      <c r="Y118">
        <f t="shared" si="26"/>
        <v>108.17864825487084</v>
      </c>
    </row>
    <row r="119" spans="19:25" x14ac:dyDescent="0.3">
      <c r="S119">
        <f t="shared" si="23"/>
        <v>2043</v>
      </c>
      <c r="T119">
        <f t="shared" si="20"/>
        <v>744.79817883787223</v>
      </c>
      <c r="U119">
        <f t="shared" si="21"/>
        <v>406.90904984646215</v>
      </c>
      <c r="V119">
        <f t="shared" si="22"/>
        <v>211.2553499944255</v>
      </c>
      <c r="W119">
        <f t="shared" si="24"/>
        <v>89.101763477255361</v>
      </c>
      <c r="X119">
        <f t="shared" si="25"/>
        <v>129.88114624069948</v>
      </c>
      <c r="Y119">
        <f t="shared" si="26"/>
        <v>114.10217825487155</v>
      </c>
    </row>
    <row r="120" spans="19:25" x14ac:dyDescent="0.3">
      <c r="S120">
        <f t="shared" si="23"/>
        <v>2044</v>
      </c>
      <c r="T120">
        <f t="shared" si="20"/>
        <v>737.42375380399255</v>
      </c>
      <c r="U120">
        <f t="shared" si="21"/>
        <v>417.89712022679385</v>
      </c>
      <c r="V120">
        <f t="shared" si="22"/>
        <v>215.10356488969421</v>
      </c>
      <c r="W120">
        <f t="shared" si="24"/>
        <v>92.112576447011108</v>
      </c>
      <c r="X120">
        <f t="shared" si="25"/>
        <v>133.82166028255187</v>
      </c>
      <c r="Y120">
        <f t="shared" si="26"/>
        <v>120.02570825487227</v>
      </c>
    </row>
    <row r="121" spans="19:25" x14ac:dyDescent="0.3">
      <c r="S121">
        <f t="shared" si="23"/>
        <v>2045</v>
      </c>
      <c r="T121">
        <f t="shared" si="20"/>
        <v>732.84403677678165</v>
      </c>
      <c r="U121">
        <f t="shared" si="21"/>
        <v>429.21424789008131</v>
      </c>
      <c r="V121">
        <f t="shared" si="22"/>
        <v>218.92949503500267</v>
      </c>
      <c r="W121">
        <f t="shared" si="24"/>
        <v>95.23017527409209</v>
      </c>
      <c r="X121">
        <f t="shared" si="25"/>
        <v>137.87420669321227</v>
      </c>
      <c r="Y121">
        <f t="shared" si="26"/>
        <v>125.94923825487298</v>
      </c>
    </row>
    <row r="122" spans="19:25" x14ac:dyDescent="0.3">
      <c r="S122">
        <f t="shared" si="23"/>
        <v>2046</v>
      </c>
      <c r="T122">
        <f t="shared" si="20"/>
        <v>726.84903642291658</v>
      </c>
      <c r="U122">
        <f t="shared" si="21"/>
        <v>440.86401405381764</v>
      </c>
      <c r="V122">
        <f t="shared" si="22"/>
        <v>222.59928588422486</v>
      </c>
      <c r="W122">
        <f t="shared" si="24"/>
        <v>98.458332528817166</v>
      </c>
      <c r="X122">
        <f t="shared" si="25"/>
        <v>142.04227128504451</v>
      </c>
      <c r="Y122">
        <f t="shared" si="26"/>
        <v>130.47578825487398</v>
      </c>
    </row>
    <row r="123" spans="19:25" x14ac:dyDescent="0.3">
      <c r="S123">
        <f t="shared" si="23"/>
        <v>2047</v>
      </c>
      <c r="T123">
        <f t="shared" si="20"/>
        <v>721.05858278041103</v>
      </c>
      <c r="U123">
        <f t="shared" si="21"/>
        <v>452.86191061130859</v>
      </c>
      <c r="V123">
        <f t="shared" si="22"/>
        <v>226.24450885641465</v>
      </c>
      <c r="W123">
        <f t="shared" si="24"/>
        <v>101.80103114375153</v>
      </c>
      <c r="X123">
        <f t="shared" si="25"/>
        <v>146.32842710556164</v>
      </c>
      <c r="Y123">
        <f t="shared" si="26"/>
        <v>135.00233825487501</v>
      </c>
    </row>
    <row r="124" spans="19:25" x14ac:dyDescent="0.3">
      <c r="S124">
        <f t="shared" si="23"/>
        <v>2048</v>
      </c>
      <c r="T124">
        <f t="shared" si="20"/>
        <v>715.9437285464536</v>
      </c>
      <c r="U124">
        <f t="shared" si="21"/>
        <v>465.21829240990382</v>
      </c>
      <c r="V124">
        <f t="shared" si="22"/>
        <v>229.86247787277898</v>
      </c>
      <c r="W124">
        <f t="shared" si="24"/>
        <v>105.26244409946648</v>
      </c>
      <c r="X124">
        <f t="shared" si="25"/>
        <v>150.73641862928798</v>
      </c>
      <c r="Y124">
        <f t="shared" si="26"/>
        <v>139.52888825487599</v>
      </c>
    </row>
    <row r="125" spans="19:25" x14ac:dyDescent="0.3">
      <c r="S125">
        <f t="shared" si="23"/>
        <v>2049</v>
      </c>
      <c r="T125">
        <f t="shared" si="20"/>
        <v>711.29329019000363</v>
      </c>
      <c r="U125">
        <f t="shared" si="21"/>
        <v>477.94386872900361</v>
      </c>
      <c r="V125">
        <f t="shared" si="22"/>
        <v>233.41533556998792</v>
      </c>
      <c r="W125">
        <f t="shared" si="24"/>
        <v>108.84691971137883</v>
      </c>
      <c r="X125">
        <f t="shared" si="25"/>
        <v>155.26900521910042</v>
      </c>
      <c r="Y125">
        <f t="shared" si="26"/>
        <v>144.055438254877</v>
      </c>
    </row>
    <row r="126" spans="19:25" x14ac:dyDescent="0.3">
      <c r="S126">
        <f t="shared" si="23"/>
        <v>2050</v>
      </c>
      <c r="T126">
        <f t="shared" si="20"/>
        <v>708.39861534111776</v>
      </c>
      <c r="U126">
        <f t="shared" si="21"/>
        <v>491.04970990479615</v>
      </c>
      <c r="V126">
        <f t="shared" si="22"/>
        <v>236.91525430373656</v>
      </c>
      <c r="W126">
        <f t="shared" si="24"/>
        <v>112.55898499428773</v>
      </c>
      <c r="X126">
        <f t="shared" si="25"/>
        <v>159.93066772912113</v>
      </c>
      <c r="Y126">
        <f t="shared" si="26"/>
        <v>148.58198825487801</v>
      </c>
    </row>
    <row r="127" spans="19:25" x14ac:dyDescent="0.3">
      <c r="S127">
        <f t="shared" si="23"/>
        <v>2051</v>
      </c>
      <c r="T127">
        <f t="shared" si="20"/>
        <v>707.89687310285501</v>
      </c>
      <c r="U127">
        <f t="shared" si="21"/>
        <v>504.6263330819815</v>
      </c>
      <c r="V127">
        <f t="shared" si="22"/>
        <v>239.7941138248955</v>
      </c>
      <c r="W127">
        <f t="shared" si="24"/>
        <v>116.76659739033884</v>
      </c>
      <c r="X127">
        <f t="shared" si="25"/>
        <v>164.73377425874827</v>
      </c>
      <c r="Y127">
        <f t="shared" si="26"/>
        <v>153.78826325488146</v>
      </c>
    </row>
    <row r="128" spans="19:25" x14ac:dyDescent="0.3">
      <c r="S128">
        <f t="shared" si="23"/>
        <v>2052</v>
      </c>
      <c r="T128">
        <f t="shared" si="20"/>
        <v>708.17328172575628</v>
      </c>
      <c r="U128">
        <f t="shared" si="21"/>
        <v>518.61130037030705</v>
      </c>
      <c r="V128">
        <f t="shared" si="22"/>
        <v>242.62471021432873</v>
      </c>
      <c r="W128">
        <f t="shared" si="24"/>
        <v>121.13857473346378</v>
      </c>
      <c r="X128">
        <f t="shared" si="25"/>
        <v>169.68276300942884</v>
      </c>
      <c r="Y128">
        <f t="shared" si="26"/>
        <v>158.99453825488501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ca51631-00fe-490d-91ab-163ef87260ee}" enabled="0" method="" siteId="{aca51631-00fe-490d-91ab-163ef87260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Actualización</vt:lpstr>
      <vt:lpstr>Formato gráficas</vt:lpstr>
      <vt:lpstr>Moderinzación</vt:lpstr>
      <vt:lpstr>Inflexión Gra</vt:lpstr>
      <vt:lpstr>Inflexión</vt:lpstr>
      <vt:lpstr>Disrupción</vt:lpstr>
      <vt:lpstr>Disrupción Gra</vt:lpstr>
      <vt:lpstr>Limite SUP</vt:lpstr>
      <vt:lpstr>TE superior Gra</vt:lpstr>
      <vt:lpstr>Limite INF</vt:lpstr>
      <vt:lpstr>Hoja2</vt:lpstr>
      <vt:lpstr>TE inferior Gra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ALEXANDER SANCHEZ CARDOZO</dc:creator>
  <cp:lastModifiedBy>Andrés André Camargo Bertel</cp:lastModifiedBy>
  <dcterms:created xsi:type="dcterms:W3CDTF">2023-07-17T23:13:00Z</dcterms:created>
  <dcterms:modified xsi:type="dcterms:W3CDTF">2025-09-02T14:03:11Z</dcterms:modified>
</cp:coreProperties>
</file>