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ufea\Downloads\"/>
    </mc:Choice>
  </mc:AlternateContent>
  <xr:revisionPtr revIDLastSave="0" documentId="8_{C2A4EC23-8CE5-47CE-AB06-04FF99CDD098}" xr6:coauthVersionLast="47" xr6:coauthVersionMax="47" xr10:uidLastSave="{00000000-0000-0000-0000-000000000000}"/>
  <bookViews>
    <workbookView xWindow="-108" yWindow="-108" windowWidth="23256" windowHeight="12456" xr2:uid="{1575AC0F-D4CF-4D7C-9973-F752E32BBC8A}"/>
  </bookViews>
  <sheets>
    <sheet name="DDAS UPME" sheetId="4" r:id="rId1"/>
    <sheet name="Resumen" sheetId="6" r:id="rId2"/>
    <sheet name="Hoja1" sheetId="7" state="hidden" r:id="rId3"/>
    <sheet name="Resumen old" sheetId="5" state="hidden" r:id="rId4"/>
    <sheet name="PUNTAJE" sheetId="2" state="hidden" r:id="rId5"/>
  </sheets>
  <definedNames>
    <definedName name="_xlnm._FilterDatabase" localSheetId="0" hidden="1">'DDAS UPME'!$A$12:$CL$36</definedName>
    <definedName name="_xlnm._FilterDatabase" localSheetId="1" hidden="1">Resumen!$A$9:$CI$31</definedName>
    <definedName name="_xlnm._FilterDatabase" localSheetId="3" hidden="1">'Resumen old'!$A$9:$CK$26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6" l="1"/>
  <c r="B12" i="6"/>
  <c r="B13" i="6"/>
  <c r="B14" i="6"/>
  <c r="B15" i="6"/>
  <c r="B16" i="6"/>
  <c r="B17" i="6"/>
  <c r="B18" i="6"/>
  <c r="B19" i="6"/>
  <c r="B20" i="6"/>
  <c r="B21" i="6"/>
  <c r="B22" i="6"/>
  <c r="B23" i="6"/>
  <c r="B24" i="6"/>
  <c r="B25" i="6"/>
  <c r="B26" i="6"/>
  <c r="B27" i="6"/>
  <c r="B28" i="6"/>
  <c r="B29" i="6"/>
  <c r="B30" i="6"/>
  <c r="B31" i="6"/>
  <c r="B32" i="6"/>
  <c r="B33" i="6"/>
  <c r="B34" i="6"/>
  <c r="B35" i="6"/>
  <c r="B10" i="6"/>
  <c r="F14" i="4"/>
  <c r="F15" i="4"/>
  <c r="F16" i="4"/>
  <c r="F17" i="4"/>
  <c r="F18" i="4"/>
  <c r="F19" i="4"/>
  <c r="F20" i="4"/>
  <c r="F21" i="4"/>
  <c r="F22" i="4"/>
  <c r="F23" i="4"/>
  <c r="F24" i="4"/>
  <c r="F25" i="4"/>
  <c r="F26" i="4"/>
  <c r="F27" i="4"/>
  <c r="F28" i="4"/>
  <c r="F29" i="4"/>
  <c r="F30" i="4"/>
  <c r="F31" i="4"/>
  <c r="F32" i="4"/>
  <c r="F33" i="4"/>
  <c r="F34" i="4"/>
  <c r="F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tc={A00C910C-2A27-4FDB-9199-70F4D8AB81FA}</author>
    <author>tc={A9EF49BA-FD2B-46F6-A8B2-31C05677763E}</author>
    <author>tc={3424F1D8-9613-4705-A723-5DC09EB987EC}</author>
    <author>tc={40B5697F-A40C-4E01-A030-6E8ABACC0560}</author>
    <author>tc={36D50C0E-2A79-461D-BC79-F50638F308DE}</author>
    <author>tc={B5CEACF3-3CD9-4DF0-93FC-C2BCAFAE712A}</author>
    <author>tc={2C764CE8-8F23-4E8C-897C-D09DD18DCE8F}</author>
    <author>tc={9BC1C3EC-3BF4-4172-B771-BF534D70B6C7}</author>
    <author>tc={2ADF2A84-54E5-49F0-82EA-863D35D7CB70}</author>
    <author>tc={05AB71A3-B883-48D9-BE72-4DFC2D02364D}</author>
    <author>tc={894AE7C2-3BA4-4C6D-BA36-80B2FC781BE0}</author>
    <author>tc={049A571D-7CE8-4A73-BFDB-7E1CD571D56D}</author>
    <author>tc={3885BE86-59EB-48F9-B02B-6282635E3CEA}</author>
    <author>tc={A28CE0B4-03C6-4002-ACEF-DFB642BE4EA4}</author>
    <author>tc={FDCD6A55-B679-4ED4-9465-FD00970FFE29}</author>
    <author>tc={51413DC8-5054-4526-BC4A-56A299E2C095}</author>
    <author>tc={C30ADD1D-BB2A-429D-8BB5-0B9CC8AABB9B}</author>
    <author>tc={05000A4D-2DF6-4573-8B41-EE170EC8E953}</author>
    <author>tc={C530AB58-BEE2-4D81-820F-00DD6D9DAB2B}</author>
    <author>tc={C27EAECB-4E2B-4D37-A4E0-EA3015601187}</author>
    <author>tc={79A002E0-4D80-4C3E-B88D-DE0F2989A5F6}</author>
    <author>tc={714EE555-6370-4F7C-B84E-1EC81EC8661E}</author>
    <author>tc={8148D871-A1BC-4922-BCEB-FCF8D40E6DA2}</author>
    <author>tc={E37C526C-9686-40DB-B110-0E215AEADC97}</author>
    <author>tc={1ECF8E0B-7B94-4098-A9D5-B45699093520}</author>
    <author>tc={EE3F885D-967E-45A7-9FAA-976B627B60EE}</author>
    <author>tc={731F8499-86CD-48B6-AEC1-1A58E833584F}</author>
    <author>tc={8F19B57D-D8BA-4647-92AC-03572C045622}</author>
    <author>tc={1BF85202-550D-47B9-81AE-F9EBDD5218A6}</author>
    <author>tc={681A87B7-803D-43D1-8076-A003C3FF715A}</author>
    <author>tc={04FE4D74-8776-433F-BFE6-61A7F370441E}</author>
    <author>tc={783238A0-0D89-416E-B073-3D2C1BBB42E9}</author>
    <author>tc={DBC03A6D-5CB6-4E43-8177-54EEAFA04D4C}</author>
    <author>tc={5E01F074-9C30-4D8E-89A9-76A2C5B52D1F}</author>
    <author>tc={32629327-11C2-4898-B342-50FA1EFF07F5}</author>
    <author>tc={64AF5380-8A34-40C3-8138-EE72A0FAD7D4}</author>
    <author>tc={8CADF093-E607-4BFA-9E4F-C251C94B901F}</author>
    <author>tc={42AA7FFA-C86C-4620-BC36-FAD66B0E3322}</author>
    <author>tc={4DE13CB4-F980-4E08-B21B-F027A7BBC97C}</author>
    <author>tc={FC90AB77-C846-4AF8-90CF-FFCD6943636B}</author>
    <author>tc={9A242842-C8B7-4658-8C85-800EDEB5A83C}</author>
    <author>tc={55735710-45A1-432F-9854-3E41514F05C4}</author>
    <author>tc={7C5E060F-2A8C-45BB-88B1-E4FA978E5974}</author>
    <author>tc={BACB5A7F-AD2E-4A78-BB1D-AD3F1401E995}</author>
    <author>tc={BE4B162A-88E7-4EF7-9071-6664DB03F914}</author>
    <author>tc={7D5C1BB9-EEF5-4E3A-B711-0CF8FFCDB627}</author>
    <author>tc={2E48B583-146E-4EC2-9B0A-DADAAC3E4AA4}</author>
    <author>tc={F1274919-AE4D-43E6-B4B6-4525B3BD90A4}</author>
    <author>tc={5640D90F-DCB7-4207-AD6F-D5576D0F639A}</author>
    <author>tc={A9673BE7-8EC6-4244-9568-1A39960E7D86}</author>
    <author>tc={230A6B1B-9F06-4EE6-9D43-E7BA02F33CEB}</author>
    <author>tc={952FDEEF-9B15-4411-BA4B-F4CB07E52AC5}</author>
    <author>tc={A8419D9D-2A4B-4952-A23A-17BC5BD467B2}</author>
    <author>tc={45578F74-B82D-4371-88A1-88DB268167CF}</author>
    <author>tc={41C9161C-E094-4C57-8344-6A361A3F761B}</author>
    <author>tc={3DEFFDBD-F1A7-4B91-9BE0-9A657BED2990}</author>
    <author>tc={67EE56E4-8434-4EAE-AF43-ED0D162D9AB8}</author>
    <author>tc={9E7F090D-5EB4-4213-962C-690ACD7D48EB}</author>
    <author>tc={24EF4B34-4678-48B9-8C67-9934D2960B19}</author>
    <author>tc={0587D796-F7F1-404E-AC6A-0E6081C50C58}</author>
    <author>tc={0A1BCA27-6F03-4554-8970-E62E74B1A74D}</author>
    <author>tc={6F947D50-B2A4-446A-BB0D-9B903520A20A}</author>
    <author>tc={5CB1BB46-6D2C-47F4-BD8F-0850EB4EF04C}</author>
    <author>tc={15B58088-E8CC-4D08-9579-0C3E544B1407}</author>
    <author>tc={BDD7E6C6-F6FD-4032-AD30-8A302E962766}</author>
    <author>tc={32B8A58E-CE66-44A5-A088-321F90890CF8}</author>
    <author>tc={4BB85ED5-F1F7-4336-8858-C34C0FCB05B8}</author>
    <author>tc={4852BCF1-5998-4591-940A-639FA6456808}</author>
    <author>tc={653FD2D3-B6DC-4E1F-8912-019E7AAD7472}</author>
    <author>tc={1AB444F1-FB62-4AF6-B156-0A53BF1E2FCB}</author>
    <author>tc={2F198AA1-2587-44C5-A7BF-276E1DC17C01}</author>
    <author>tc={47E964E3-E609-48C6-AFA7-7DDE0132C796}</author>
    <author>tc={9F911244-1E59-46EB-9920-1C1E43929EF3}</author>
    <author>tc={8E0C05ED-2968-4BD7-977A-E1DACE12DD72}</author>
    <author>tc={B9123835-CBAC-47CA-9C22-E7897008846D}</author>
    <author>tc={F0CBBFF7-CCE5-44D3-A994-B9465095D45B}</author>
    <author>tc={3C35838F-6B46-4C20-818C-2ECD18BAE995}</author>
    <author>tc={160B5A3F-738F-4D36-88A8-4D552F458CE6}</author>
    <author>tc={7D4C0C0B-6B63-48F2-8258-7203D6209F33}</author>
    <author>tc={363D7F40-65D5-4BDB-90C3-91372458953C}</author>
    <author>tc={94719110-CCA0-4415-9C2C-F54D2D0D959F}</author>
    <author>tc={3BDBE5FC-3EE7-43D7-9DBD-CE049CAB2B57}</author>
    <author>tc={AFDFCE2B-472E-47AC-AE68-4A197A6B8397}</author>
    <author>tc={085E81BE-F7AF-4D91-8F3D-2F8AB11020FA}</author>
    <author>tc={F6D4EFB6-5FB3-49E7-B202-99DFBA58A6C7}</author>
    <author>tc={50DDD99C-2FD8-4521-B2F5-FE878C8035CE}</author>
    <author>tc={B9F86C06-E401-44C3-BF8F-BACB9903992F}</author>
    <author>tc={32888EC7-0AF7-4895-B4F5-1B40394C9FC5}</author>
    <author>tc={E124DE06-D9A7-4941-A8BA-4C11651BC1E1}</author>
    <author>tc={B5D03E4C-1164-4766-9540-AFAC697CD347}</author>
    <author>tc={598631DD-DFFE-46BD-BFA1-895ABB2E16C9}</author>
    <author>tc={A0CEBC21-55A5-4E95-B5B0-F780BD0F0BCE}</author>
    <author>tc={5A8F0189-DCB6-4283-B400-4B35EA2DEA18}</author>
    <author>tc={A60990C6-82DF-47FB-86B9-DB4C9DA19B2C}</author>
    <author>tc={78361CA2-3F7D-4127-A20A-2F2017B4C1B7}</author>
    <author>tc={A06F93E2-3A45-4400-8C71-79168E272FF4}</author>
    <author>tc={6BCFD665-1F97-4933-9363-C15F39023A1E}</author>
    <author>tc={DCBCF367-0553-4A09-A223-8D9D7F02C1EE}</author>
    <author>tc={0CB25EF1-0695-4F2D-8CE4-0AAD40DD5EED}</author>
    <author>tc={69ADE85F-280D-44B2-82F1-FD12B023F901}</author>
    <author>tc={5D4299DB-6A30-4C83-8C08-60A94AE02A2C}</author>
    <author>tc={B3E8F217-734F-47C2-88AF-38E15A25E8EC}</author>
    <author>tc={89CA8902-7D1A-4F1A-969A-3A19A8648E83}</author>
    <author>tc={3EBB9A1B-4C0B-47DF-ABC2-8842D3CEAB6C}</author>
    <author>tc={14CE40F4-9A47-4374-B760-CE9D3D1AEBDB}</author>
    <author>tc={4E04FDA6-B94C-4A30-A1AF-E2528564B127}</author>
    <author>tc={2F6ADE1E-85FC-4F32-9C56-ED953A8939D9}</author>
  </authors>
  <commentList>
    <comment ref="Y13" authorId="0" shapeId="0" xr:uid="{A00C910C-2A27-4FDB-9199-70F4D8AB81FA}">
      <text>
        <t>[Comentario encadenado]
Tu versión de Excel te permite leer este comentario encadenado; sin embargo, las ediciones que se apliquen se quitarán si el archivo se abre en una versión más reciente de Excel. Más información: https://go.microsoft.com/fwlink/?linkid=870924
Comentario:
    Unidad de Planeación Minero Energética</t>
      </text>
    </comment>
    <comment ref="AB13" authorId="1" shapeId="0" xr:uid="{A9EF49BA-FD2B-46F6-A8B2-31C05677763E}">
      <text>
        <t>[Comentario encadenado]
Tu versión de Excel te permite leer este comentario encadenado; sin embargo, las ediciones que se apliquen se quitarán si el archivo se abre en una versión más reciente de Excel. Más información: https://go.microsoft.com/fwlink/?linkid=870924
Comentario:
    Empresas de Consultoría Energética</t>
      </text>
    </comment>
    <comment ref="AC13" authorId="2" shapeId="0" xr:uid="{3424F1D8-9613-4705-A723-5DC09EB987EC}">
      <text>
        <t>[Comentario encadenado]
Tu versión de Excel te permite leer este comentario encadenado; sin embargo, las ediciones que se apliquen se quitarán si el archivo se abre en una versión más reciente de Excel. Más información: https://go.microsoft.com/fwlink/?linkid=870924
Comentario:
    Grupos de Investigación</t>
      </text>
    </comment>
    <comment ref="AH13" authorId="3" shapeId="0" xr:uid="{40B5697F-A40C-4E01-A030-6E8ABACC0560}">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143/94 en el Artículo 13</t>
      </text>
    </comment>
    <comment ref="AI13" authorId="4" shapeId="0" xr:uid="{36D50C0E-2A79-461D-BC79-F50638F308DE}">
      <text>
        <t>[Comentario encadenado]
Tu versión de Excel te permite leer este comentario encadenado; sin embargo, las ediciones que se apliquen se quitarán si el archivo se abre en una versión más reciente de Excel. Más información: https://go.microsoft.com/fwlink/?linkid=870924
Comentario:
    Decreto 2121/2023</t>
      </text>
    </comment>
    <comment ref="X14" authorId="5" shapeId="0" xr:uid="{B5CEACF3-3CD9-4DF0-93FC-C2BCAFAE712A}">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Energía; Ministerio de Ambiente</t>
      </text>
    </comment>
    <comment ref="Y14" authorId="6" shapeId="0" xr:uid="{2C764CE8-8F23-4E8C-897C-D09DD18DCE8F}">
      <text>
        <t>[Comentario encadenado]
Tu versión de Excel te permite leer este comentario encadenado; sin embargo, las ediciones que se apliquen se quitarán si el archivo se abre en una versión más reciente de Excel. Más información: https://go.microsoft.com/fwlink/?linkid=870924
Comentario:
    UPME, IDEAM</t>
      </text>
    </comment>
    <comment ref="Z14" authorId="7" shapeId="0" xr:uid="{9BC1C3EC-3BF4-4172-B771-BF534D70B6C7}">
      <text>
        <t>[Comentario encadenado]
Tu versión de Excel te permite leer este comentario encadenado; sin embargo, las ediciones que se apliquen se quitarán si el archivo se abre en una versión más reciente de Excel. Más información: https://go.microsoft.com/fwlink/?linkid=870924
Comentario:
    Las encargadas de formulación de planes integrales territoriales</t>
      </text>
    </comment>
    <comment ref="AC14" authorId="8" shapeId="0" xr:uid="{2ADF2A84-54E5-49F0-82EA-863D35D7CB70}">
      <text>
        <t>[Comentario encadenado]
Tu versión de Excel te permite leer este comentario encadenado; sin embargo, las ediciones que se apliquen se quitarán si el archivo se abre en una versión más reciente de Excel. Más información: https://go.microsoft.com/fwlink/?linkid=870924
Comentario:
    Entidades académicas</t>
      </text>
    </comment>
    <comment ref="AH14" authorId="9" shapeId="0" xr:uid="{05AB71A3-B883-48D9-BE72-4DFC2D02364D}">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1009 DE 2006 “Por la cual se crea con carácter permanente el observatorio con asuntos de género”.
Ley 823 DE 2003 “Por la cual se dictan normas sobre igualdad de oportunidades para las mujeres”</t>
      </text>
    </comment>
    <comment ref="AP14" authorId="10" shapeId="0" xr:uid="{894AE7C2-3BA4-4C6D-BA36-80B2FC781BE0}">
      <text>
        <t>[Comentario encadenado]
Tu versión de Excel te permite leer este comentario encadenado; sin embargo, las ediciones que se apliquen se quitarán si el archivo se abre en una versión más reciente de Excel. Más información: https://go.microsoft.com/fwlink/?linkid=870924
Comentario:
    ODS 5. Igualdad de género. ODS 8. Trabajo decente y crecimiento económico.</t>
      </text>
    </comment>
    <comment ref="X15" authorId="11" shapeId="0" xr:uid="{049A571D-7CE8-4A73-BFDB-7E1CD571D56D}">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Energía</t>
      </text>
    </comment>
    <comment ref="Y15" authorId="12" shapeId="0" xr:uid="{3885BE86-59EB-48F9-B02B-6282635E3CEA}">
      <text>
        <t>[Comentario encadenado]
Tu versión de Excel te permite leer este comentario encadenado; sin embargo, las ediciones que se apliquen se quitarán si el archivo se abre en una versión más reciente de Excel. Más información: https://go.microsoft.com/fwlink/?linkid=870924
Comentario:
    UPME</t>
      </text>
    </comment>
    <comment ref="Z15" authorId="13" shapeId="0" xr:uid="{A28CE0B4-03C6-4002-ACEF-DFB642BE4EA4}">
      <text>
        <t>[Comentario encadenado]
Tu versión de Excel te permite leer este comentario encadenado; sin embargo, las ediciones que se apliquen se quitarán si el archivo se abre en una versión más reciente de Excel. Más información: https://go.microsoft.com/fwlink/?linkid=870924
Comentario:
    Las encargadas de formulación de planes integrales territoriales</t>
      </text>
    </comment>
    <comment ref="AC15" authorId="14" shapeId="0" xr:uid="{FDCD6A55-B679-4ED4-9465-FD00970FFE29}">
      <text>
        <t>[Comentario encadenado]
Tu versión de Excel te permite leer este comentario encadenado; sin embargo, las ediciones que se apliquen se quitarán si el archivo se abre en una versión más reciente de Excel. Más información: https://go.microsoft.com/fwlink/?linkid=870924
Comentario:
    Entidades académicas</t>
      </text>
    </comment>
    <comment ref="AH15" authorId="15" shapeId="0" xr:uid="{51413DC8-5054-4526-BC4A-56A299E2C095}">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1715 de 2014 "Por medio de la cual se regula la integración de las energías renovables no convencionales al Sistema Energético Nacional."
Ley 2294 de 2023 "Por el cual se expide el plan nacional de desarrollo 2022 – 2026 “Colombia Potencia Mundial de la Vida”</t>
      </text>
    </comment>
    <comment ref="AP15" authorId="16" shapeId="0" xr:uid="{C30ADD1D-BB2A-429D-8BB5-0B9CC8AABB9B}">
      <text>
        <t>[Comentario encadenado]
Tu versión de Excel te permite leer este comentario encadenado; sin embargo, las ediciones que se apliquen se quitarán si el archivo se abre en una versión más reciente de Excel. Más información: https://go.microsoft.com/fwlink/?linkid=870924
Comentario:
    Energía asequible y no contaminante.</t>
      </text>
    </comment>
    <comment ref="X16" authorId="17" shapeId="0" xr:uid="{05000A4D-2DF6-4573-8B41-EE170EC8E953}">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Energía</t>
      </text>
    </comment>
    <comment ref="Y16" authorId="18" shapeId="0" xr:uid="{C530AB58-BEE2-4D81-820F-00DD6D9DAB2B}">
      <text>
        <t>[Comentario encadenado]
Tu versión de Excel te permite leer este comentario encadenado; sin embargo, las ediciones que se apliquen se quitarán si el archivo se abre en una versión más reciente de Excel. Más información: https://go.microsoft.com/fwlink/?linkid=870924
Comentario:
    UPME</t>
      </text>
    </comment>
    <comment ref="Z16" authorId="19" shapeId="0" xr:uid="{C27EAECB-4E2B-4D37-A4E0-EA3015601187}">
      <text>
        <t>[Comentario encadenado]
Tu versión de Excel te permite leer este comentario encadenado; sin embargo, las ediciones que se apliquen se quitarán si el archivo se abre en una versión más reciente de Excel. Más información: https://go.microsoft.com/fwlink/?linkid=870924
Comentario:
    Las encargadas de formulación de planes integrales territoriales</t>
      </text>
    </comment>
    <comment ref="AC16" authorId="20" shapeId="0" xr:uid="{79A002E0-4D80-4C3E-B88D-DE0F2989A5F6}">
      <text>
        <t>[Comentario encadenado]
Tu versión de Excel te permite leer este comentario encadenado; sin embargo, las ediciones que se apliquen se quitarán si el archivo se abre en una versión más reciente de Excel. Más información: https://go.microsoft.com/fwlink/?linkid=870924
Comentario:
    Entidades académicas</t>
      </text>
    </comment>
    <comment ref="AH16" authorId="21" shapeId="0" xr:uid="{714EE555-6370-4F7C-B84E-1EC81EC8661E}">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1715 de 2014 "Por medio de la cual se regula la integración de las energías renovables no convencionales al Sistema Energético Nacional."
Ley 2294 de 2023 "Por el cual se expide el plan nacional de desarrollo 2022 – 2026 “Colombia Potencia Mundial de la Vida”</t>
      </text>
    </comment>
    <comment ref="AP16" authorId="22" shapeId="0" xr:uid="{8148D871-A1BC-4922-BCEB-FCF8D40E6DA2}">
      <text>
        <t>[Comentario encadenado]
Tu versión de Excel te permite leer este comentario encadenado; sin embargo, las ediciones que se apliquen se quitarán si el archivo se abre en una versión más reciente de Excel. Más información: https://go.microsoft.com/fwlink/?linkid=870924
Comentario:
    Energía asequible y no contaminante.</t>
      </text>
    </comment>
    <comment ref="X17" authorId="23" shapeId="0" xr:uid="{E37C526C-9686-40DB-B110-0E215AEADC97}">
      <text>
        <t>[Comentario encadenado]
Tu versión de Excel te permite leer este comentario encadenado; sin embargo, las ediciones que se apliquen se quitarán si el archivo se abre en una versión más reciente de Excel. Más información: https://go.microsoft.com/fwlink/?linkid=870924
Comentario:
    MINMINAS, MADS</t>
      </text>
    </comment>
    <comment ref="Z17" authorId="24" shapeId="0" xr:uid="{1ECF8E0B-7B94-4098-A9D5-B45699093520}">
      <text>
        <t>[Comentario encadenado]
Tu versión de Excel te permite leer este comentario encadenado; sin embargo, las ediciones que se apliquen se quitarán si el archivo se abre en una versión más reciente de Excel. Más información: https://go.microsoft.com/fwlink/?linkid=870924
Comentario:
    Alcaldías y gobernaciones</t>
      </text>
    </comment>
    <comment ref="AB17" authorId="25" shapeId="0" xr:uid="{EE3F885D-967E-45A7-9FAA-976B627B60EE}">
      <text>
        <t>[Comentario encadenado]
Tu versión de Excel te permite leer este comentario encadenado; sin embargo, las ediciones que se apliquen se quitarán si el archivo se abre en una versión más reciente de Excel. Más información: https://go.microsoft.com/fwlink/?linkid=870924
Comentario:
    Sector eléctrico y de generación de energía eléctrica</t>
      </text>
    </comment>
    <comment ref="AC17" authorId="26" shapeId="0" xr:uid="{731F8499-86CD-48B6-AEC1-1A58E833584F}">
      <text>
        <t>[Comentario encadenado]
Tu versión de Excel te permite leer este comentario encadenado; sin embargo, las ediciones que se apliquen se quitarán si el archivo se abre en una versión más reciente de Excel. Más información: https://go.microsoft.com/fwlink/?linkid=870924
Comentario:
    Todas las universidades en el territorio nacional</t>
      </text>
    </comment>
    <comment ref="AH17" authorId="27" shapeId="0" xr:uid="{8F19B57D-D8BA-4647-92AC-03572C04562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Ley 1753 de 2015, Ley 2169 DE 2021, Ley 164 de 1994, Ley 629 de 2000, Ley 1844 de
2017 </t>
      </text>
    </comment>
    <comment ref="AJ17" authorId="28" shapeId="0" xr:uid="{1BF85202-550D-47B9-81AE-F9EBDD5218A6}">
      <text>
        <t>[Comentario encadenado]
Tu versión de Excel te permite leer este comentario encadenado; sin embargo, las ediciones que se apliquen se quitarán si el archivo se abre en una versión más reciente de Excel. Más información: https://go.microsoft.com/fwlink/?linkid=870924
Comentario:
    Resolución 1447 de 2018​​</t>
      </text>
    </comment>
    <comment ref="AP17" authorId="29" shapeId="0" xr:uid="{681A87B7-803D-43D1-8076-A003C3FF715A}">
      <text>
        <t>[Comentario encadenado]
Tu versión de Excel te permite leer este comentario encadenado; sin embargo, las ediciones que se apliquen se quitarán si el archivo se abre en una versión más reciente de Excel. Más información: https://go.microsoft.com/fwlink/?linkid=870924
Comentario:
    Obj. 79 Energía asequible y no contaminante</t>
      </text>
    </comment>
    <comment ref="X18" authorId="30" shapeId="0" xr:uid="{04FE4D74-8776-433F-BFE6-61A7F370441E}">
      <text>
        <t>[Comentario encadenado]
Tu versión de Excel te permite leer este comentario encadenado; sin embargo, las ediciones que se apliquen se quitarán si el archivo se abre en una versión más reciente de Excel. Más información: https://go.microsoft.com/fwlink/?linkid=870924
Comentario:
    MINMINAS, MADS</t>
      </text>
    </comment>
    <comment ref="Z18" authorId="31" shapeId="0" xr:uid="{783238A0-0D89-416E-B073-3D2C1BBB42E9}">
      <text>
        <t>[Comentario encadenado]
Tu versión de Excel te permite leer este comentario encadenado; sin embargo, las ediciones que se apliquen se quitarán si el archivo se abre en una versión más reciente de Excel. Más información: https://go.microsoft.com/fwlink/?linkid=870924
Comentario:
    Alcaldías y gobernaciones</t>
      </text>
    </comment>
    <comment ref="AB18" authorId="32" shapeId="0" xr:uid="{DBC03A6D-5CB6-4E43-8177-54EEAFA04D4C}">
      <text>
        <t>[Comentario encadenado]
Tu versión de Excel te permite leer este comentario encadenado; sin embargo, las ediciones que se apliquen se quitarán si el archivo se abre en una versión más reciente de Excel. Más información: https://go.microsoft.com/fwlink/?linkid=870924
Comentario:
    Sector eléctrico y de generación de energía eléctrica</t>
      </text>
    </comment>
    <comment ref="AC18" authorId="33" shapeId="0" xr:uid="{5E01F074-9C30-4D8E-89A9-76A2C5B52D1F}">
      <text>
        <t>[Comentario encadenado]
Tu versión de Excel te permite leer este comentario encadenado; sin embargo, las ediciones que se apliquen se quitarán si el archivo se abre en una versión más reciente de Excel. Más información: https://go.microsoft.com/fwlink/?linkid=870924
Comentario:
    Todas las universidades en el territorio nacional</t>
      </text>
    </comment>
    <comment ref="AH18" authorId="34" shapeId="0" xr:uid="{32629327-11C2-4898-B342-50FA1EFF07F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Ley 1753 de 2015, Ley 2169 DE 2021, Ley 164 de 1994, Ley 629 de 2000, Ley 1844 de
2017 </t>
      </text>
    </comment>
    <comment ref="AJ18" authorId="35" shapeId="0" xr:uid="{64AF5380-8A34-40C3-8138-EE72A0FAD7D4}">
      <text>
        <t>[Comentario encadenado]
Tu versión de Excel te permite leer este comentario encadenado; sin embargo, las ediciones que se apliquen se quitarán si el archivo se abre en una versión más reciente de Excel. Más información: https://go.microsoft.com/fwlink/?linkid=870924
Comentario:
    Resolución 1447 de 2018​​</t>
      </text>
    </comment>
    <comment ref="AP18" authorId="36" shapeId="0" xr:uid="{8CADF093-E607-4BFA-9E4F-C251C94B901F}">
      <text>
        <t>[Comentario encadenado]
Tu versión de Excel te permite leer este comentario encadenado; sin embargo, las ediciones que se apliquen se quitarán si el archivo se abre en una versión más reciente de Excel. Más información: https://go.microsoft.com/fwlink/?linkid=870924
Comentario:
    Obj. 79 Energía asequible y no contaminante</t>
      </text>
    </comment>
    <comment ref="CK18" authorId="37" shapeId="0" xr:uid="{42AA7FFA-C86C-4620-BC36-FAD66B0E332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Trasladar a la mesa ambiental. </t>
      </text>
    </comment>
    <comment ref="U19" authorId="38" shapeId="0" xr:uid="{4DE13CB4-F980-4E08-B21B-F027A7BBC97C}">
      <text>
        <t>[Comentario encadenado]
Tu versión de Excel te permite leer este comentario encadenado; sin embargo, las ediciones que se apliquen se quitarán si el archivo se abre en una versión más reciente de Excel. Más información: https://go.microsoft.com/fwlink/?linkid=870924
Comentario:
    Documentos socioeconómicos y de demanda</t>
      </text>
    </comment>
    <comment ref="X19" authorId="39" shapeId="0" xr:uid="{FC90AB77-C846-4AF8-90CF-FFCD6943636B}">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Energía</t>
      </text>
    </comment>
    <comment ref="Z19" authorId="40" shapeId="0" xr:uid="{9A242842-C8B7-4658-8C85-800EDEB5A83C}">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los municipios y gobernación donde se realiza el estudio</t>
      </text>
    </comment>
    <comment ref="AC19" authorId="41" shapeId="0" xr:uid="{55735710-45A1-432F-9854-3E41514F05C4}">
      <text>
        <t>[Comentario encadenado]
Tu versión de Excel te permite leer este comentario encadenado; sin embargo, las ediciones que se apliquen se quitarán si el archivo se abre en una versión más reciente de Excel. Más información: https://go.microsoft.com/fwlink/?linkid=870924
Comentario:
    Gestor de conocimiento</t>
      </text>
    </comment>
    <comment ref="AH19" authorId="42" shapeId="0" xr:uid="{7C5E060F-2A8C-45BB-88B1-E4FA978E5974}">
      <text>
        <t>[Comentario encadenado]
Tu versión de Excel te permite leer este comentario encadenado; sin embargo, las ediciones que se apliquen se quitarán si el archivo se abre en una versión más reciente de Excel. Más información: https://go.microsoft.com/fwlink/?linkid=870924
Comentario:
    Planes de desarrollo ( 2014-2018) y (2018-2022)</t>
      </text>
    </comment>
    <comment ref="AM19" authorId="43" shapeId="0" xr:uid="{BACB5A7F-AD2E-4A78-BB1D-AD3F1401E995}">
      <text>
        <t>[Comentario encadenado]
Tu versión de Excel te permite leer este comentario encadenado; sin embargo, las ediciones que se apliquen se quitarán si el archivo se abre en una versión más reciente de Excel. Más información: https://go.microsoft.com/fwlink/?linkid=870924
Comentario:
    Planes de desarrollo ( 2014-2018) y (2018-2022)</t>
      </text>
    </comment>
    <comment ref="BX19" authorId="44" shapeId="0" xr:uid="{BE4B162A-88E7-4EF7-9071-6664DB03F91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Subregiones de los departamentos </t>
      </text>
    </comment>
    <comment ref="Y20" authorId="45" shapeId="0" xr:uid="{7D5C1BB9-EEF5-4E3A-B711-0CF8FFCDB627}">
      <text>
        <t>[Comentario encadenado]
Tu versión de Excel te permite leer este comentario encadenado; sin embargo, las ediciones que se apliquen se quitarán si el archivo se abre en una versión más reciente de Excel. Más información: https://go.microsoft.com/fwlink/?linkid=870924
Comentario:
    Unidad de Planeación Minero Energética (UPME)</t>
      </text>
    </comment>
    <comment ref="AH20" authorId="46" shapeId="0" xr:uid="{2E48B583-146E-4EC2-9B0A-DADAAC3E4AA4}">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1715 de 2014 "Por medio de la cual se regula la integración de las energías renovables no convencionales al Sistema Energético Nacional."
Ley 2294 de 2023 "Por el cual se expide el plan nacional de desarrollo 2022 – 2026 “Colombia Potencia Mundial de la Vida”</t>
      </text>
    </comment>
    <comment ref="AP20" authorId="47" shapeId="0" xr:uid="{F1274919-AE4D-43E6-B4B6-4525B3BD90A4}">
      <text>
        <t>[Comentario encadenado]
Tu versión de Excel te permite leer este comentario encadenado; sin embargo, las ediciones que se apliquen se quitarán si el archivo se abre en una versión más reciente de Excel. Más información: https://go.microsoft.com/fwlink/?linkid=870924
Comentario:
    Obj. 7 energía asequible y no contaminante</t>
      </text>
    </comment>
    <comment ref="W21" authorId="48" shapeId="0" xr:uid="{5640D90F-DCB7-4207-AD6F-D5576D0F639A}">
      <text>
        <t>[Comentario encadenado]
Tu versión de Excel te permite leer este comentario encadenado; sin embargo, las ediciones que se apliquen se quitarán si el archivo se abre en una versión más reciente de Excel. Más información: https://go.microsoft.com/fwlink/?linkid=870924
Comentario:
    SSPD, CREG</t>
      </text>
    </comment>
    <comment ref="X21" authorId="49" shapeId="0" xr:uid="{A9673BE7-8EC6-4244-9568-1A39960E7D86}">
      <text>
        <t>[Comentario encadenado]
Tu versión de Excel te permite leer este comentario encadenado; sin embargo, las ediciones que se apliquen se quitarán si el archivo se abre en una versión más reciente de Excel. Más información: https://go.microsoft.com/fwlink/?linkid=870924
Comentario:
    MINENERGÍA</t>
      </text>
    </comment>
    <comment ref="Y21" authorId="50" shapeId="0" xr:uid="{230A6B1B-9F06-4EE6-9D43-E7BA02F33CEB}">
      <text>
        <t>[Comentario encadenado]
Tu versión de Excel te permite leer este comentario encadenado; sin embargo, las ediciones que se apliquen se quitarán si el archivo se abre en una versión más reciente de Excel. Más información: https://go.microsoft.com/fwlink/?linkid=870924
Comentario:
    DNP, XM</t>
      </text>
    </comment>
    <comment ref="AJ21" authorId="51" shapeId="0" xr:uid="{952FDEEF-9B15-4411-BA4B-F4CB07E52AC5}">
      <text>
        <t>[Comentario encadenado]
Tu versión de Excel te permite leer este comentario encadenado; sin embargo, las ediciones que se apliquen se quitarán si el archivo se abre en una versión más reciente de Excel. Más información: https://go.microsoft.com/fwlink/?linkid=870924
Comentario:
    Decreto MME 348 de 2017, y Resoluciones CREG 038 de 2018 y 174 de 2021</t>
      </text>
    </comment>
    <comment ref="AM21" authorId="52" shapeId="0" xr:uid="{A8419D9D-2A4B-4952-A23A-17BC5BD467B2}">
      <text>
        <t>[Comentario encadenado]
Tu versión de Excel te permite leer este comentario encadenado; sin embargo, las ediciones que se apliquen se quitarán si el archivo se abre en una versión más reciente de Excel. Más información: https://go.microsoft.com/fwlink/?linkid=870924
Comentario:
    Promover el uso de fuentes no convencionales de energía renovables -FNCER-, combustibles renovables y recursos energéticos distribuidos</t>
      </text>
    </comment>
    <comment ref="X22" authorId="53" shapeId="0" xr:uid="{45578F74-B82D-4371-88A1-88DB268167CF}">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Energía</t>
      </text>
    </comment>
    <comment ref="Y22" authorId="54" shapeId="0" xr:uid="{41C9161C-E094-4C57-8344-6A361A3F761B}">
      <text>
        <t>[Comentario encadenado]
Tu versión de Excel te permite leer este comentario encadenado; sin embargo, las ediciones que se apliquen se quitarán si el archivo se abre en una versión más reciente de Excel. Más información: https://go.microsoft.com/fwlink/?linkid=870924
Comentario:
    UPME</t>
      </text>
    </comment>
    <comment ref="AC22" authorId="55" shapeId="0" xr:uid="{3DEFFDBD-F1A7-4B91-9BE0-9A657BED2990}">
      <text>
        <t>[Comentario encadenado]
Tu versión de Excel te permite leer este comentario encadenado; sin embargo, las ediciones que se apliquen se quitarán si el archivo se abre en una versión más reciente de Excel. Más información: https://go.microsoft.com/fwlink/?linkid=870924
Comentario:
    Las que desarrollen estudios de género (por ejemplo, Universidad Tecnológica de Pereira -UTP)</t>
      </text>
    </comment>
    <comment ref="AJ22" authorId="56" shapeId="0" xr:uid="{67EE56E4-8434-4EAE-AF43-ED0D162D9AB8}">
      <text>
        <t>[Comentario encadenado]
Tu versión de Excel te permite leer este comentario encadenado; sin embargo, las ediciones que se apliquen se quitarán si el archivo se abre en una versión más reciente de Excel. Más información: https://go.microsoft.com/fwlink/?linkid=870924
Comentario:
    CONPES 4080 de 2022. Política de equidad de género para las mujeres</t>
      </text>
    </comment>
    <comment ref="AP22" authorId="57" shapeId="0" xr:uid="{9E7F090D-5EB4-4213-962C-690ACD7D48EB}">
      <text>
        <t>[Comentario encadenado]
Tu versión de Excel te permite leer este comentario encadenado; sin embargo, las ediciones que se apliquen se quitarán si el archivo se abre en una versión más reciente de Excel. Más información: https://go.microsoft.com/fwlink/?linkid=870924
Comentario:
    Obj. 5 indicador 55</t>
      </text>
    </comment>
    <comment ref="X23" authorId="58" shapeId="0" xr:uid="{24EF4B34-4678-48B9-8C67-9934D2960B19}">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Energia</t>
      </text>
    </comment>
    <comment ref="Z23" authorId="59" shapeId="0" xr:uid="{0587D796-F7F1-404E-AC6A-0E6081C50C58}">
      <text>
        <t>[Comentario encadenado]
Tu versión de Excel te permite leer este comentario encadenado; sin embargo, las ediciones que se apliquen se quitarán si el archivo se abre en una versión más reciente de Excel. Más información: https://go.microsoft.com/fwlink/?linkid=870924
Comentario:
    Alcaldías y gobernaciones</t>
      </text>
    </comment>
    <comment ref="AB23" authorId="60" shapeId="0" xr:uid="{0A1BCA27-6F03-4554-8970-E62E74B1A74D}">
      <text>
        <t>[Comentario encadenado]
Tu versión de Excel te permite leer este comentario encadenado; sin embargo, las ediciones que se apliquen se quitarán si el archivo se abre en una versión más reciente de Excel. Más información: https://go.microsoft.com/fwlink/?linkid=870924
Comentario:
    Distribuidores de energía eléctrica</t>
      </text>
    </comment>
    <comment ref="AG23" authorId="61" shapeId="0" xr:uid="{6F947D50-B2A4-446A-BB0D-9B903520A20A}">
      <text>
        <t>[Comentario encadenado]
Tu versión de Excel te permite leer este comentario encadenado; sin embargo, las ediciones que se apliquen se quitarán si el archivo se abre en una versión más reciente de Excel. Más información: https://go.microsoft.com/fwlink/?linkid=870924
Comentario:
    Articulo 365</t>
      </text>
    </comment>
    <comment ref="AH23" authorId="62" shapeId="0" xr:uid="{5CB1BB46-6D2C-47F4-BD8F-0850EB4EF04C}">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142 y 143 de 1994</t>
      </text>
    </comment>
    <comment ref="AI23" authorId="63" shapeId="0" xr:uid="{15B58088-E8CC-4D08-9579-0C3E544B1407}">
      <text>
        <t>[Comentario encadenado]
Tu versión de Excel te permite leer este comentario encadenado; sin embargo, las ediciones que se apliquen se quitarán si el archivo se abre en una versión más reciente de Excel. Más información: https://go.microsoft.com/fwlink/?linkid=870924
Comentario:
    Decreto presidencial 2121 de 2023</t>
      </text>
    </comment>
    <comment ref="AO23" authorId="64" shapeId="0" xr:uid="{BDD7E6C6-F6FD-4032-AD30-8A302E962766}">
      <text>
        <t>[Comentario encadenado]
Tu versión de Excel te permite leer este comentario encadenado; sin embargo, las ediciones que se apliquen se quitarán si el archivo se abre en una versión más reciente de Excel. Más información: https://go.microsoft.com/fwlink/?linkid=870924
Comentario:
    Plan Indicativo de la Expansión de la Cobertura de Energía Eléctrica - PIEC</t>
      </text>
    </comment>
    <comment ref="X24" authorId="65" shapeId="0" xr:uid="{32B8A58E-CE66-44A5-A088-321F90890CF8}">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Energia</t>
      </text>
    </comment>
    <comment ref="Z24" authorId="66" shapeId="0" xr:uid="{4BB85ED5-F1F7-4336-8858-C34C0FCB05B8}">
      <text>
        <t>[Comentario encadenado]
Tu versión de Excel te permite leer este comentario encadenado; sin embargo, las ediciones que se apliquen se quitarán si el archivo se abre en una versión más reciente de Excel. Más información: https://go.microsoft.com/fwlink/?linkid=870924
Comentario:
    Alcaldías y gobernaciones</t>
      </text>
    </comment>
    <comment ref="AB24" authorId="67" shapeId="0" xr:uid="{4852BCF1-5998-4591-940A-639FA6456808}">
      <text>
        <t>[Comentario encadenado]
Tu versión de Excel te permite leer este comentario encadenado; sin embargo, las ediciones que se apliquen se quitarán si el archivo se abre en una versión más reciente de Excel. Más información: https://go.microsoft.com/fwlink/?linkid=870924
Comentario:
    Distribuidores de energía eléctrica</t>
      </text>
    </comment>
    <comment ref="AG24" authorId="68" shapeId="0" xr:uid="{653FD2D3-B6DC-4E1F-8912-019E7AAD7472}">
      <text>
        <t>[Comentario encadenado]
Tu versión de Excel te permite leer este comentario encadenado; sin embargo, las ediciones que se apliquen se quitarán si el archivo se abre en una versión más reciente de Excel. Más información: https://go.microsoft.com/fwlink/?linkid=870924
Comentario:
    Articulo 365</t>
      </text>
    </comment>
    <comment ref="AH24" authorId="69" shapeId="0" xr:uid="{1AB444F1-FB62-4AF6-B156-0A53BF1E2FCB}">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142 y 143 de 1994</t>
      </text>
    </comment>
    <comment ref="AI24" authorId="70" shapeId="0" xr:uid="{2F198AA1-2587-44C5-A7BF-276E1DC17C01}">
      <text>
        <t>[Comentario encadenado]
Tu versión de Excel te permite leer este comentario encadenado; sin embargo, las ediciones que se apliquen se quitarán si el archivo se abre en una versión más reciente de Excel. Más información: https://go.microsoft.com/fwlink/?linkid=870924
Comentario:
    Decreto presidencial 2121 de 2023</t>
      </text>
    </comment>
    <comment ref="AO24" authorId="71" shapeId="0" xr:uid="{47E964E3-E609-48C6-AFA7-7DDE0132C796}">
      <text>
        <t>[Comentario encadenado]
Tu versión de Excel te permite leer este comentario encadenado; sin embargo, las ediciones que se apliquen se quitarán si el archivo se abre en una versión más reciente de Excel. Más información: https://go.microsoft.com/fwlink/?linkid=870924
Comentario:
    Plan Indicativo de la Expansión de la Cobertura de Energía Eléctrica - PIEC</t>
      </text>
    </comment>
    <comment ref="X25" authorId="72" shapeId="0" xr:uid="{9F911244-1E59-46EB-9920-1C1E43929EF3}">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Energia</t>
      </text>
    </comment>
    <comment ref="Z25" authorId="73" shapeId="0" xr:uid="{8E0C05ED-2968-4BD7-977A-E1DACE12DD72}">
      <text>
        <t>[Comentario encadenado]
Tu versión de Excel te permite leer este comentario encadenado; sin embargo, las ediciones que se apliquen se quitarán si el archivo se abre en una versión más reciente de Excel. Más información: https://go.microsoft.com/fwlink/?linkid=870924
Comentario:
    Alcaldías y gobernaciones</t>
      </text>
    </comment>
    <comment ref="AG25" authorId="74" shapeId="0" xr:uid="{B9123835-CBAC-47CA-9C22-E7897008846D}">
      <text>
        <t>[Comentario encadenado]
Tu versión de Excel te permite leer este comentario encadenado; sin embargo, las ediciones que se apliquen se quitarán si el archivo se abre en una versión más reciente de Excel. Más información: https://go.microsoft.com/fwlink/?linkid=870924
Comentario:
    Articulo 365</t>
      </text>
    </comment>
    <comment ref="AH25" authorId="75" shapeId="0" xr:uid="{F0CBBFF7-CCE5-44D3-A994-B9465095D45B}">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142 y 143 de 1994</t>
      </text>
    </comment>
    <comment ref="AI25" authorId="76" shapeId="0" xr:uid="{3C35838F-6B46-4C20-818C-2ECD18BAE995}">
      <text>
        <t>[Comentario encadenado]
Tu versión de Excel te permite leer este comentario encadenado; sin embargo, las ediciones que se apliquen se quitarán si el archivo se abre en una versión más reciente de Excel. Más información: https://go.microsoft.com/fwlink/?linkid=870924
Comentario:
    Decreto presidencial 2121 de 2023</t>
      </text>
    </comment>
    <comment ref="AO25" authorId="77" shapeId="0" xr:uid="{160B5A3F-738F-4D36-88A8-4D552F458CE6}">
      <text>
        <t>[Comentario encadenado]
Tu versión de Excel te permite leer este comentario encadenado; sin embargo, las ediciones que se apliquen se quitarán si el archivo se abre en una versión más reciente de Excel. Más información: https://go.microsoft.com/fwlink/?linkid=870924
Comentario:
    Plan Indicativo de la Expansión de la Cobertura de Energía Eléctrica - PIEC</t>
      </text>
    </comment>
    <comment ref="Y26" authorId="78" shapeId="0" xr:uid="{7D4C0C0B-6B63-48F2-8258-7203D6209F33}">
      <text>
        <t>[Comentario encadenado]
Tu versión de Excel te permite leer este comentario encadenado; sin embargo, las ediciones que se apliquen se quitarán si el archivo se abre en una versión más reciente de Excel. Más información: https://go.microsoft.com/fwlink/?linkid=870924
Comentario:
    Unidad de Planeación Minero Energética (UPME)</t>
      </text>
    </comment>
    <comment ref="AH26" authorId="79" shapeId="0" xr:uid="{363D7F40-65D5-4BDB-90C3-91372458953C}">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2294 de 2023 "Por el cual se expide el plan nacional de desarrollo 2022 – 2026 “Colombia Potencia Mundial de la Vida”</t>
      </text>
    </comment>
    <comment ref="AP26" authorId="80" shapeId="0" xr:uid="{94719110-CCA0-4415-9C2C-F54D2D0D959F}">
      <text>
        <t>[Comentario encadenado]
Tu versión de Excel te permite leer este comentario encadenado; sin embargo, las ediciones que se apliquen se quitarán si el archivo se abre en una versión más reciente de Excel. Más información: https://go.microsoft.com/fwlink/?linkid=870924
Comentario:
    Obj. 7</t>
      </text>
    </comment>
    <comment ref="Y27" authorId="81" shapeId="0" xr:uid="{3BDBE5FC-3EE7-43D7-9DBD-CE049CAB2B57}">
      <text>
        <t>[Comentario encadenado]
Tu versión de Excel te permite leer este comentario encadenado; sin embargo, las ediciones que se apliquen se quitarán si el archivo se abre en una versión más reciente de Excel. Más información: https://go.microsoft.com/fwlink/?linkid=870924
Comentario:
    Unidad de Planeación Minero Energética (UPME)</t>
      </text>
    </comment>
    <comment ref="AP27" authorId="82" shapeId="0" xr:uid="{AFDFCE2B-472E-47AC-AE68-4A197A6B8397}">
      <text>
        <t>[Comentario encadenado]
Tu versión de Excel te permite leer este comentario encadenado; sin embargo, las ediciones que se apliquen se quitarán si el archivo se abre en una versión más reciente de Excel. Más información: https://go.microsoft.com/fwlink/?linkid=870924
Comentario:
    Obj. 7</t>
      </text>
    </comment>
    <comment ref="AR27" authorId="83" shapeId="0" xr:uid="{085E81BE-F7AF-4D91-8F3D-2F8AB11020FA}">
      <text>
        <t>[Comentario encadenado]
Tu versión de Excel te permite leer este comentario encadenado; sin embargo, las ediciones que se apliquen se quitarán si el archivo se abre en una versión más reciente de Excel. Más información: https://go.microsoft.com/fwlink/?linkid=870924
Comentario:
    Reporte inventario emisiones ante la CMNUCC</t>
      </text>
    </comment>
    <comment ref="X28" authorId="84" shapeId="0" xr:uid="{F6D4EFB6-5FB3-49E7-B202-99DFBA58A6C7}">
      <text>
        <t>[Comentario encadenado]
Tu versión de Excel te permite leer este comentario encadenado; sin embargo, las ediciones que se apliquen se quitarán si el archivo se abre en una versión más reciente de Excel. Más información: https://go.microsoft.com/fwlink/?linkid=870924
Comentario:
    Tales como MinAmbiente, Minenergía, MinAgricultura, MinComercio, MinTIC, MinHacienda</t>
      </text>
    </comment>
    <comment ref="Y28" authorId="85" shapeId="0" xr:uid="{50DDD99C-2FD8-4521-B2F5-FE878C8035CE}">
      <text>
        <t>[Comentario encadenado]
Tu versión de Excel te permite leer este comentario encadenado; sin embargo, las ediciones que se apliquen se quitarán si el archivo se abre en una versión más reciente de Excel. Más información: https://go.microsoft.com/fwlink/?linkid=870924
Comentario:
    Tales como UPME, UPRA, DNP, ANH etc</t>
      </text>
    </comment>
    <comment ref="Z28" authorId="86" shapeId="0" xr:uid="{B9F86C06-E401-44C3-BF8F-BACB9903992F}">
      <text>
        <t>[Comentario encadenado]
Tu versión de Excel te permite leer este comentario encadenado; sin embargo, las ediciones que se apliquen se quitarán si el archivo se abre en una versión más reciente de Excel. Más información: https://go.microsoft.com/fwlink/?linkid=870924
Comentario:
    Tales como: Corporaciones Autonomas Regionales, Municipios, Departamentos, territorios indigenas etc</t>
      </text>
    </comment>
    <comment ref="AA28" authorId="87" shapeId="0" xr:uid="{32888EC7-0AF7-4895-B4F5-1B40394C9FC5}">
      <text>
        <t>[Comentario encadenado]
Tu versión de Excel te permite leer este comentario encadenado; sin embargo, las ediciones que se apliquen se quitarán si el archivo se abre en una versión más reciente de Excel. Más información: https://go.microsoft.com/fwlink/?linkid=870924
Comentario:
    Tales como: FAO, ONU, Banco Mundial, BID,  Marviva etc</t>
      </text>
    </comment>
    <comment ref="AB28" authorId="88" shapeId="0" xr:uid="{E124DE06-D9A7-4941-A8BA-4C11651BC1E1}">
      <text>
        <t>[Comentario encadenado]
Tu versión de Excel te permite leer este comentario encadenado; sin embargo, las ediciones que se apliquen se quitarán si el archivo se abre en una versión más reciente de Excel. Más información: https://go.microsoft.com/fwlink/?linkid=870924
Comentario:
    Todos los sectores relacionados a la cadenas de valor de los cultivos, residuos y subproductos; por ejemplo, Fedearroz, Fedepalma, Asocaña, NATURGAS, ECOPETROL, FEDEBIOCOMBUSTIBLES, Fedemaderas etc</t>
      </text>
    </comment>
    <comment ref="AC28" authorId="89" shapeId="0" xr:uid="{B5D03E4C-1164-4766-9540-AFAC697CD347}">
      <text>
        <t>[Comentario encadenado]
Tu versión de Excel te permite leer este comentario encadenado; sin embargo, las ediciones que se apliquen se quitarán si el archivo se abre en una versión más reciente de Excel. Más información: https://go.microsoft.com/fwlink/?linkid=870924
Comentario:
    Todas</t>
      </text>
    </comment>
    <comment ref="AH28" authorId="90" shapeId="0" xr:uid="{598631DD-DFFE-46BD-BFA1-895ABB2E16C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Ley 1715 de 2014: Para efectos de promocionar de manera directa el uso de las biomasas agrícolas esta Ley definió que el Gobierno Nacional, en coordinación con las Corporaciones Autónomas, deben establecer los planes de actuación con el fin de fomentar el aprovechamiento energético de biomasa agrícola y evitar el abandono, la quema incontrolada en la explotación o el vertimiento de los residuos agrícolas. 
Ley 2169 de 2021:  esta Ley  impulsa el desarrollo bajo en carbono del país mediante el establecimiento de metas y medidas mínimas en materia de carbono neutralidad y resiliencia climática. Dentro de las medidas que le corresponden al Sector Agropecuario, Pesquero y de Desarrollo Rural, en el numeral 11 del artículo 10 lo siguiente: Acciones para reducir las emisiones de GEl en la agroindustria, fomentando la implementación de sistemas de captura y uso de biogás derivado de la biomasa residual de los procesos agroindustriales (numeral 11). 
Ley 2169 de 2021 establece para el sector de Minas y Energía define en el artículo 8 numeral 4, que la diversificación de la matriz energética nacional y la transformación de las Zonas No Interconectadas (ZNI), mediante la dinamización de la generación eléctrica y autogeneración a través de Fuentes No Convencionales de Energías Renovables (incluye biomasas agropecuarias), así como el aumento de la cobertura para la prestación del servicio de energía eléctrica, por medio del uso de tecnologías confiables con un menor factor de emisión o su integración al Sistema Interconectado Nacional. 
El CONPES 4075/22 reconoce que en el país existen pocos estudios y evaluaciones sobre usos alternativos y nuevas oportunidades para el desarrollo de biocombustibles de última generación que diversifiquen el portafolio de combustibles sostenibles del país a partir de la incursión en nuevos segmentos y sectores económicos. Una causa asociada al problema energético en el país es el desaprovechamiento de los recursos disponibles, como la biomasa residual o de origen agroindustrial.
En la Línea de acción 9 que busca la estructuración de iniciativas e investigación el desarrollo de nuevas tecnologías en el sector minero-energético, se señaló que en el periodo entre 2022 y 2023 el Ministerio de Minas y Energía realizaría la identificación de las oportunidades del biogás (obtenido a partir de residuos potenciales como las biomasas agropecuarias) como fuente de abastecimiento que aporta a la reducción de emisiones de GEI del sector, por sustitución de combustibles líquidos, generación u otros; que sirva de insumo para su futura regulación.  Al respecto, actualmente el uso del biogás en el país está centrado en dos líneas de aplicación: i) como un servicio público domiciliario definido en la Resolución CREG 240 de 2016; ii) como un bioenergético con posibilidad de aplicar a los incentivos de la Ley 1715 de 2014, para los proyectos de biogás que sean clasificados como FNER y puedan generar energía eléctrica. Lo anterior sugiere la necesidad de avanzar y fortalecer el tema regulatorio del biogás en el país (dentro de las fuentes significativas están las biomasas agropecuarias) y de esta forma se pueda lograr una participación significativa de estos bioenergéticos en la matriz gasista del país. 
La Ley 2036/20 en la que se promueve la participación de las entidades territoriales en los proyectos de generación de energías alternativas renovables. Esta Ley aplica para proyectos de generación, distribución, comercialización y autogeneración a pequeña escala y generación distribuida con Fuentes No Convencionales de Energía Renovable (FNCER) incluidas las biomasas. Tales proyectos: i) pueden ser financiados con cargo al Sistema General de Regalías y deberán ser tramitados en cumplimiento con el ciclo de proyectos del que trata la Ley 2056 de 2020; ii) tendrán como prioridad el sector rural y deberán contemplar los lineamientos de política energética establecidos en la Ley 1715 de 2014; iii) tendrán como prioridad para contratación laboral, el recurso humano calificado y no calificado residente y/o competencias exigidas para la ejecución del mismo. Esta ley tiene en cuenta la definición contenida en la Ley 1715 de 2014.
• Ley 2099/21 : se dictan en esencia disposiciones para la Transición Energética, la dinamización del mercado energético y la reactivación económica del país. En este caso si los proyectos de producción de biogás (que incluyen desarrollo a partir de biomasas agropecuarias) son empleados a su vez para la producción de hidrógeno verde (a partir de biomasas), la Ley, en el artículo 21 define la aplicación de los mismos beneficios de deducción en el impuesto de renta, exclusión de IVA, exención de aranceles y depreciación acelerada establecidos en los artículos 11, 12, 13 y 14 de la Ley 1715 de 2014. El análisis de esta Ley indica un panorama más amplio que en esencia fomenta y complementa los planteamientos de la Ley 1715 de 2014 en términos de proyectos para generación de electricidad a partir de FNCER y le suma el fomento a la producción de H2 verde y azul. 
CONPES 3874 de 2016: El objetivo principal es implementar la gestión integral de residuos sólidos como política nacional de interés social, económico, ambiental y sanitario, para contribuir al fomento de la economía circular, desarrollo sostenible, adaptación y mitigación al cambio climático. Esta política también fue articulada con otras iniciativas del Gobierno Nacional, y con otros instrumentos que se desarrollan para avanzar hacia la economía circular en el país, como son los relacionados con políticas para impulsar el crecimiento verde-CONPES 3934 de 2018, el desarrollo sostenible-CONPES 3918 de 2018 y de cambio climático-CONPES 3700 de 2011  </t>
      </text>
    </comment>
    <comment ref="AM28" authorId="91" shapeId="0" xr:uid="{A0CEBC21-55A5-4E95-B5B0-F780BD0F0BCE}">
      <text>
        <t>[Comentario encadenado]
Tu versión de Excel te permite leer este comentario encadenado; sin embargo, las ediciones que se apliquen se quitarán si el archivo se abre en una versión más reciente de Excel. Más información: https://go.microsoft.com/fwlink/?linkid=870924
Comentario:
    *Proyectos estratégicos de desarrollo regional: i) Desarrollo de proyectos de biogás asociados a proyectos agropecuarios y aprovechamiento de residuos sólidos y biomasa residual. Transformaciones: Derecho humano a la alimentación; ii) Aprovechamiento de la biomasa residual para la generación de bioinsumos o valoración energética (agrofertilizantes, compostaje, alimentación animal). Transformaciones: Transformación productiva, internacionalización y acción climática
*Líneas de inversión departamentales: i) Transición energética justa, democratización de la generación y el consumo energético, desarrollo de comunidades energéticas, impulso a las energías limpias, (hidrógeno verde, eólica, solar, entre otras) y minerales estratégicos</t>
      </text>
    </comment>
    <comment ref="AO28" authorId="92" shapeId="0" xr:uid="{5A8F0189-DCB6-4283-B400-4B35EA2DEA18}">
      <text>
        <t>[Comentario encadenado]
Tu versión de Excel te permite leer este comentario encadenado; sin embargo, las ediciones que se apliquen se quitarán si el archivo se abre en una versión más reciente de Excel. Más información: https://go.microsoft.com/fwlink/?linkid=870924
Comentario:
    Plan Indicativo de Bioenergía para el Pacífico, CONPES 4075/22, CONPES 3874 de 2016,  CONPES 3934 de 2018, CONPES 3918 de 2018 y CONPES 3700 de 2011</t>
      </text>
    </comment>
    <comment ref="X29" authorId="93" shapeId="0" xr:uid="{A60990C6-82DF-47FB-86B9-DB4C9DA19B2C}">
      <text>
        <t>[Comentario encadenado]
Tu versión de Excel te permite leer este comentario encadenado; sin embargo, las ediciones que se apliquen se quitarán si el archivo se abre en una versión más reciente de Excel. Más información: https://go.microsoft.com/fwlink/?linkid=870924
Comentario:
    Ministerio de Minas y Energía; Ministerio de Ambiente</t>
      </text>
    </comment>
    <comment ref="Y29" authorId="94" shapeId="0" xr:uid="{78361CA2-3F7D-4127-A20A-2F2017B4C1B7}">
      <text>
        <t>[Comentario encadenado]
Tu versión de Excel te permite leer este comentario encadenado; sin embargo, las ediciones que se apliquen se quitarán si el archivo se abre en una versión más reciente de Excel. Más información: https://go.microsoft.com/fwlink/?linkid=870924
Comentario:
    UPME, IDEAM</t>
      </text>
    </comment>
    <comment ref="Z29" authorId="95" shapeId="0" xr:uid="{A06F93E2-3A45-4400-8C71-79168E272FF4}">
      <text>
        <t>[Comentario encadenado]
Tu versión de Excel te permite leer este comentario encadenado; sin embargo, las ediciones que se apliquen se quitarán si el archivo se abre en una versión más reciente de Excel. Más información: https://go.microsoft.com/fwlink/?linkid=870924
Comentario:
    Las encargadas de formulación de planes integrales territoriales</t>
      </text>
    </comment>
    <comment ref="AC29" authorId="96" shapeId="0" xr:uid="{6BCFD665-1F97-4933-9363-C15F39023A1E}">
      <text>
        <t>[Comentario encadenado]
Tu versión de Excel te permite leer este comentario encadenado; sin embargo, las ediciones que se apliquen se quitarán si el archivo se abre en una versión más reciente de Excel. Más información: https://go.microsoft.com/fwlink/?linkid=870924
Comentario:
    Entidades académicas</t>
      </text>
    </comment>
    <comment ref="AH29" authorId="97" shapeId="0" xr:uid="{DCBCF367-0553-4A09-A223-8D9D7F02C1EE}">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1009 DE 2006 “Por la cual se crea con carácter permanente el observatorio con asuntos de género”.
Ley 823 DE 2003 “Por la cual se dictan normas sobre igualdad de oportunidades para las mujeres”</t>
      </text>
    </comment>
    <comment ref="AP29" authorId="98" shapeId="0" xr:uid="{0CB25EF1-0695-4F2D-8CE4-0AAD40DD5EED}">
      <text>
        <t>[Comentario encadenado]
Tu versión de Excel te permite leer este comentario encadenado; sin embargo, las ediciones que se apliquen se quitarán si el archivo se abre en una versión más reciente de Excel. Más información: https://go.microsoft.com/fwlink/?linkid=870924
Comentario:
    Obj. 5</t>
      </text>
    </comment>
    <comment ref="X30" authorId="99" shapeId="0" xr:uid="{69ADE85F-280D-44B2-82F1-FD12B023F901}">
      <text>
        <t>[Comentario encadenado]
Tu versión de Excel te permite leer este comentario encadenado; sin embargo, las ediciones que se apliquen se quitarán si el archivo se abre en una versión más reciente de Excel. Más información: https://go.microsoft.com/fwlink/?linkid=870924
Comentario:
    Todos</t>
      </text>
    </comment>
    <comment ref="Y30" authorId="100" shapeId="0" xr:uid="{5D4299DB-6A30-4C83-8C08-60A94AE02A2C}">
      <text>
        <t>[Comentario encadenado]
Tu versión de Excel te permite leer este comentario encadenado; sin embargo, las ediciones que se apliquen se quitarán si el archivo se abre en una versión más reciente de Excel. Más información: https://go.microsoft.com/fwlink/?linkid=870924
Comentario:
    Upme e institucionalidad minera</t>
      </text>
    </comment>
    <comment ref="Z30" authorId="101" shapeId="0" xr:uid="{B3E8F217-734F-47C2-88AF-38E15A25E8EC}">
      <text>
        <t>[Comentario encadenado]
Tu versión de Excel te permite leer este comentario encadenado; sin embargo, las ediciones que se apliquen se quitarán si el archivo se abre en una versión más reciente de Excel. Más información: https://go.microsoft.com/fwlink/?linkid=870924
Comentario:
    Municipios y Corporaciones autónomas</t>
      </text>
    </comment>
    <comment ref="AB30" authorId="102" shapeId="0" xr:uid="{89CA8902-7D1A-4F1A-969A-3A19A8648E83}">
      <text>
        <t>[Comentario encadenado]
Tu versión de Excel te permite leer este comentario encadenado; sin embargo, las ediciones que se apliquen se quitarán si el archivo se abre en una versión más reciente de Excel. Más información: https://go.microsoft.com/fwlink/?linkid=870924
Comentario:
    Empresas mineras</t>
      </text>
    </comment>
    <comment ref="AC30" authorId="103" shapeId="0" xr:uid="{3EBB9A1B-4C0B-47DF-ABC2-8842D3CEAB6C}">
      <text>
        <t>[Comentario encadenado]
Tu versión de Excel te permite leer este comentario encadenado; sin embargo, las ediciones que se apliquen se quitarán si el archivo se abre en una versión más reciente de Excel. Más información: https://go.microsoft.com/fwlink/?linkid=870924
Comentario:
    Todas</t>
      </text>
    </comment>
    <comment ref="AH30" authorId="104" shapeId="0" xr:uid="{14CE40F4-9A47-4374-B760-CE9D3D1AEBDB}">
      <text>
        <t>[Comentario encadenado]
Tu versión de Excel te permite leer este comentario encadenado; sin embargo, las ediciones que se apliquen se quitarán si el archivo se abre en una versión más reciente de Excel. Más información: https://go.microsoft.com/fwlink/?linkid=870924
Comentario:
    Ley 685 de 2001</t>
      </text>
    </comment>
    <comment ref="AI30" authorId="105" shapeId="0" xr:uid="{4E04FDA6-B94C-4A30-A1AF-E2528564B127}">
      <text>
        <t>[Comentario encadenado]
Tu versión de Excel te permite leer este comentario encadenado; sin embargo, las ediciones que se apliquen se quitarán si el archivo se abre en una versión más reciente de Excel. Más información: https://go.microsoft.com/fwlink/?linkid=870924
Comentario:
    decreto 2121 de 2023</t>
      </text>
    </comment>
    <comment ref="AO30" authorId="106" shapeId="0" xr:uid="{2F6ADE1E-85FC-4F32-9C56-ED953A8939D9}">
      <text>
        <t>[Comentario encadenado]
Tu versión de Excel te permite leer este comentario encadenado; sin embargo, las ediciones que se apliquen se quitarán si el archivo se abre en una versión más reciente de Excel. Más información: https://go.microsoft.com/fwlink/?linkid=870924
Comentario:
    Plan Nacional de Desarrollo Minero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tc={30980531-8A97-4A11-BE10-90FB44246383}</author>
    <author>tc={5D2AF302-046F-4C2D-894F-E98CB03E6349}</author>
  </authors>
  <commentList>
    <comment ref="G14" authorId="0" shapeId="0" xr:uid="{30980531-8A97-4A11-BE10-90FB4424638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Trasladar a la mesa ambiental. </t>
      </text>
    </comment>
    <comment ref="G22" authorId="1" shapeId="0" xr:uid="{5D2AF302-046F-4C2D-894F-E98CB03E634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Trasladar a la mesa ambiental.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tc={1BB240DD-7EF6-44B3-9108-F4C40A5A12B8}</author>
    <author>tc={79575D8B-6D7A-4B42-A61B-5BE662744956}</author>
  </authors>
  <commentList>
    <comment ref="G6" authorId="0" shapeId="0" xr:uid="{1BB240DD-7EF6-44B3-9108-F4C40A5A12B8}">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Trasladar a la mesa ambiental. </t>
      </text>
    </comment>
    <comment ref="G14" authorId="1" shapeId="0" xr:uid="{79575D8B-6D7A-4B42-A61B-5BE66274495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Trasladar a la mesa ambiental.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tc={B8B52675-7020-4D3D-851A-520B39A900C4}</author>
  </authors>
  <commentList>
    <comment ref="H14" authorId="0" shapeId="0" xr:uid="{B8B52675-7020-4D3D-851A-520B39A900C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Trasladar a la mesa ambiental. </t>
      </text>
    </comment>
  </commentList>
</comments>
</file>

<file path=xl/sharedStrings.xml><?xml version="1.0" encoding="utf-8"?>
<sst xmlns="http://schemas.openxmlformats.org/spreadsheetml/2006/main" count="1063" uniqueCount="377">
  <si>
    <t>Matriz de Demandas de información Estadística</t>
  </si>
  <si>
    <t xml:space="preserve">Documento de trabajo revisión y priorización </t>
  </si>
  <si>
    <r>
      <rPr>
        <b/>
        <sz val="12"/>
        <color rgb="FF000000"/>
        <rFont val="Segoe UI"/>
        <family val="2"/>
      </rPr>
      <t>Demandas de información Estadística :</t>
    </r>
    <r>
      <rPr>
        <sz val="12"/>
        <color rgb="FF000000"/>
        <rFont val="Segoe UI"/>
        <family val="2"/>
      </rPr>
      <t xml:space="preserve"> Comprende la necesidad de información que requiere un usuario a cerca de datos, hechos o resultados estadísticos y la documentación que los soporta para la adecuada toma de decisiones en el cumplimiento de objetivos y compromisos.Departamento Administrativo Nacional de Estadística (DANE), Equipo técnico. 2021 https://conceptos.dane.gov.co/conceptos/conceptos/3803/ficha/</t>
    </r>
  </si>
  <si>
    <t>2. ¿Qué tipo de requerimiento es?</t>
  </si>
  <si>
    <t>5. ¿PARA QUÉ SE UTILIZA INFORMACIÓN ESTADÍSTICA REQUERIDA?</t>
  </si>
  <si>
    <t>6. ¿CUÁLES PODRÍAN SER LOS USUARIOS PRINCIPALES DE LA INFORMACIÓN SOLICITADA?</t>
  </si>
  <si>
    <t>7. ¿LA INFORMACIÓN SOLICITADA RESPONDE A REQUERIMIENTOS GENERADOS POR ALGUNA DE LAS SIGUIENTES NORMAS?</t>
  </si>
  <si>
    <t>8. ¿LA INFORMACIÓN SOLICITADA RESPONDE A ALGUNO DE LOS SIGUIENTES REQUERIMIENTOS?</t>
  </si>
  <si>
    <t>9. INDIQUE CUÁL ENTIDAD CONSIDERA QUE DEBE PRODUCIR LA INFORMACIÓN REQUERIDA:</t>
  </si>
  <si>
    <t>10. ¿CUÁL(ES) DE LAS SIGUIENTES OPCIONES PODRÍAN DAR SOLUCIÓN AL REQUERIMIENTO DE INFORMACIÓN?</t>
  </si>
  <si>
    <t>11. INDIQUE LA DESAGREGACIÓN REQUERIDA</t>
  </si>
  <si>
    <t>12. INDIQUE LA DESAGREGACIÓN GEOGRÁFICA REQUERIDA</t>
  </si>
  <si>
    <t>13. INDIQUE LA PERIODICIDAD DE DIFUSIÓN REQUERIDA</t>
  </si>
  <si>
    <t>14. ¿LA INFORMACIÓN ESTADÍSTICA REQUERIDA, ESTÁ SIENDO PRODUCIDA ACTUALMENTE?</t>
  </si>
  <si>
    <t>Área Temática</t>
  </si>
  <si>
    <t>TEMA</t>
  </si>
  <si>
    <t>SUBTEMA</t>
  </si>
  <si>
    <t>EVIDENCIA (HOJA / RUTA )</t>
  </si>
  <si>
    <t>ENTIDAD QUE IDENTIFICA LA DEMANDA</t>
  </si>
  <si>
    <t>DEPENDENCIA</t>
  </si>
  <si>
    <t>1. ¿CUÁL ES EL INDICADOR O REQUERIMIENTO DE INFORMACIÓN ESTADÍSTICA?</t>
  </si>
  <si>
    <t>AGREGADO ESTADÍSTICO O INDICADOR (TASAS, ÍNDICES, PORCENTAJES, TOTALES, ETC.)</t>
  </si>
  <si>
    <t>AMPLIACIÓN DE COBERTURA GEOGRÁFICA</t>
  </si>
  <si>
    <t>AMPLIACIÓN DE COBERTURA TEMÁTICA</t>
  </si>
  <si>
    <t>AJUSTES EN LA FRECUENCIA DE DIFUSIÓN DE LOS RESULTADOS</t>
  </si>
  <si>
    <t xml:space="preserve">OTRO </t>
  </si>
  <si>
    <t>¿CUÁL?</t>
  </si>
  <si>
    <t>TOTAL</t>
  </si>
  <si>
    <t>3. HAGA UNA DESCRIPCIÓN GENERAL DE LA INFORMACIÓN QUE REQUIERE</t>
  </si>
  <si>
    <t>4. ¿QUÉ VARIABLES NECESITA PARA SUPLIR EL REQUERIMIENTO?</t>
  </si>
  <si>
    <t>ANÁLISIS_DE_CONTEXTO</t>
  </si>
  <si>
    <t>PRODUCCIÓN_DE_ESTADÍSTICAS</t>
  </si>
  <si>
    <t>DISEÑO_FORMULACIÓN_O_SEGUIMIENTO_DE_POLÍTICAS</t>
  </si>
  <si>
    <t>REPORTES_INTERNACIONALES</t>
  </si>
  <si>
    <t>OTRO</t>
  </si>
  <si>
    <t>TOTAL USO INFORMACIÓN</t>
  </si>
  <si>
    <t>ORGANISMO_CONTROL</t>
  </si>
  <si>
    <t>MINISTERIOS</t>
  </si>
  <si>
    <t>OTRAS_ENTIDADES_NACIONALES</t>
  </si>
  <si>
    <t>ENTIDADES_ORDEN_TERRITORIAL</t>
  </si>
  <si>
    <t>ORGANISMOS_INTERN</t>
  </si>
  <si>
    <t>ENTIDADES_PRIVADAS</t>
  </si>
  <si>
    <t>UNIVERSIDADES</t>
  </si>
  <si>
    <t>PUBLICO_GENERAL</t>
  </si>
  <si>
    <t>NO_SABE</t>
  </si>
  <si>
    <t>CONSTITUCION_POLITICA</t>
  </si>
  <si>
    <t>LEY</t>
  </si>
  <si>
    <t>DECRETO_NAC_DEP</t>
  </si>
  <si>
    <t>OTRAS_RESOLUCION</t>
  </si>
  <si>
    <t>NINGUNA</t>
  </si>
  <si>
    <t>TOTAL MARCO LEGAL</t>
  </si>
  <si>
    <t>PND</t>
  </si>
  <si>
    <t>CTA_ECONÓMICAS</t>
  </si>
  <si>
    <t>CONPES</t>
  </si>
  <si>
    <t>ODS</t>
  </si>
  <si>
    <t>OCDE</t>
  </si>
  <si>
    <t>OTROS (INTERNACIONALES)</t>
  </si>
  <si>
    <t>OTROS</t>
  </si>
  <si>
    <t>CUÁLES</t>
  </si>
  <si>
    <t>TOTAL POLÍTICA PÚBLICA</t>
  </si>
  <si>
    <t>DANE</t>
  </si>
  <si>
    <t>OTRA_ENTIDAD</t>
  </si>
  <si>
    <t>NOMBRE_ENTIDAD</t>
  </si>
  <si>
    <t xml:space="preserve">TOTAL  </t>
  </si>
  <si>
    <t>OO.EE</t>
  </si>
  <si>
    <t>CUÁL</t>
  </si>
  <si>
    <t>RR.AA</t>
  </si>
  <si>
    <t>NUEVA_INFORMACIÓN</t>
  </si>
  <si>
    <t xml:space="preserve">CUÁL </t>
  </si>
  <si>
    <t>OTRAS</t>
  </si>
  <si>
    <t>TOTAL VBL</t>
  </si>
  <si>
    <t>SEXO</t>
  </si>
  <si>
    <t>EDADES</t>
  </si>
  <si>
    <t>GRUPO_ETNICOS</t>
  </si>
  <si>
    <t>DISCAPACIDAD</t>
  </si>
  <si>
    <t>ESTRATO</t>
  </si>
  <si>
    <t>OTRA</t>
  </si>
  <si>
    <t>NACIONAL</t>
  </si>
  <si>
    <t>REGIONAL</t>
  </si>
  <si>
    <t>DEPARTAMENTAL</t>
  </si>
  <si>
    <t>AREAS_METROPOLITANAS</t>
  </si>
  <si>
    <t>MUNICIPAL</t>
  </si>
  <si>
    <t>ANUAL</t>
  </si>
  <si>
    <t>SEMESTRAL</t>
  </si>
  <si>
    <t>TRIMESTRAL</t>
  </si>
  <si>
    <t>MENSUAL</t>
  </si>
  <si>
    <t>DIARIA</t>
  </si>
  <si>
    <t xml:space="preserve">TOTAL </t>
  </si>
  <si>
    <t>SI</t>
  </si>
  <si>
    <t>CUAL_ENTIDAD</t>
  </si>
  <si>
    <t>NO</t>
  </si>
  <si>
    <t>NO SABE</t>
  </si>
  <si>
    <t>OBSERVACIÓN DANE</t>
  </si>
  <si>
    <t>Económica</t>
  </si>
  <si>
    <t>Minero energética</t>
  </si>
  <si>
    <t>Proyección de precios de los minerales a largo plazo</t>
  </si>
  <si>
    <t>N/A</t>
  </si>
  <si>
    <t>Estudio relacionado con la proyección de precios a largo plazo de los minerales considerados estratégicos explotados en Colombia</t>
  </si>
  <si>
    <t>Indicadores para la medición de servicios de apoyo a la extracción de petróleo y gas
Indicadores para la medición de servicios de apoyo a otras industrias mineras
Variación de existencias (inventarios) de petróleo
Valores históricos de producción de gas licuado de petróleo (GLP)</t>
  </si>
  <si>
    <t>En el cálculo del PIB, actualmente los servicios de apoyo a la extracción de petróleo y gas y a otras industrias mineras se miden indirectamente a través de la producción de los bienes asociados (petróleo, gas, carbón, minerales metalíferos, etc.).  Sin embargo, según la CPC 2.1., estos servicios incluyen montaje, reparación y desmantelamiento de torres de perforación; revestimientos de pozos, cementación, bombeo, taponamiento y abandono de pozos; perforación y exploración; drenaje y bombeo de minas; construcción de túneles; entre otros.
Los inventarios de petróleo crudo se refieren a los barriles de petróleo crudo que se almacenan para uso futuro. 
El cálculo de la variación de la producción de GLP en las cuentas nacionales se hace a partir de la Encuesta Anual Manufacturera, pero esta encuesta incluye la producción de las refinerías y no la de los campos petroleros.  Por lo tanto, se solicitó al Ministerio de Minas la producción de GLP; como respuesta, se informó que los datos solicitados están publicados en la página https://www.minenergia.gov.co/es/misional/hidrocarburos/funcionamiento-del-sector/gas-licuado-de-petr%C3%B3leo/ corresponde a la declaración de los valores esperados de producción, y no a los valores históricos de producción.</t>
  </si>
  <si>
    <t>Sin especificar</t>
  </si>
  <si>
    <t>Precios a borde mina del carbón
Precios a boca de pozo de petróleo crudo</t>
  </si>
  <si>
    <t>Precios en pesos colombianos a borde mina del carbón desagregado por departamento con frecuencia mensual o trimestral desde el año 2015. 
Nota: El precio a borde de mina al total nacional. Lo anterior, es el precio que mas se adecua según la metodología. Sin embargo, si se presenta un precio mas desagregado, por ejemplo, a campo, municipio y departamento; seria muy útil. 
Precios en pesos colombianos a boca de pozo de petróleo crudo desagregado por departamento con frecuencia mensual o trimestral desde el año 2015.
Nota: El precio a boca de pozo al total nacional. Lo anterior, es el precio que mas se adecua según la metodología. Sin embargo, si se presenta un precio mas desagregado, por ejemplo, a campo, municipio y departamento; seria muy útil.</t>
  </si>
  <si>
    <t xml:space="preserve">UPME </t>
  </si>
  <si>
    <t>Estructuración de Planes de Expansión de Trasmisión Nacional</t>
  </si>
  <si>
    <t>Administrador del Mecado Eléctrico Colombiano</t>
  </si>
  <si>
    <t>Indicador (Crecimiento de la demanda de energía eléctrica)</t>
  </si>
  <si>
    <t>Conformación de las estadísticas oficiales</t>
  </si>
  <si>
    <t>Administrador del Mercado Eléctrico Colombiano</t>
  </si>
  <si>
    <t>Confirmar, esta información es producida por esta entidad?, se sugiere verificar por gestión de proveedores se reporte la información para verificar si es insatisfecha cone l Administrador del Mecado Eléctrico Colombiano</t>
  </si>
  <si>
    <t>F2_DEMANDAS_NO_SATISFECHAS_Empleos FNCER</t>
  </si>
  <si>
    <t>Subdirección de demanda</t>
  </si>
  <si>
    <t>Cantidad de empleos generados en el sector de energías renovables (eólica, solar, bioenergía, hidroeléctrica, etc.) desglosados por género</t>
  </si>
  <si>
    <t>1. Número de empleos en cada tipo de energía renovable.
2. Género (masculino, femenino, no binario).
3. Tipo de empleo (permanente, temporal, por proyecto).
4. Ubicación geográfica (departamento, municipio).
5. Nivel educativo de los empleados</t>
  </si>
  <si>
    <t>Incluir variables/preguntas.
Ampliar la desagregación temática.
Ampliar la desagregación geograáfica.</t>
  </si>
  <si>
    <t xml:space="preserve">Verificar la información disponible desde la GEIH. Verificar información mesa servicios públicos </t>
  </si>
  <si>
    <t>F2_DEMANDAS_NO_SATISFECHAS_Energía FNCE vs FC</t>
  </si>
  <si>
    <t>Porcentaje de energía generada a partir de fuentes no convencionales (eólica, solar, bioenergía) en comparación con fuentes convencionales (fósiles, hidroeléctrica grande) en zonas rurales.</t>
  </si>
  <si>
    <t>1. Cantidad de energía generada por tipo de fuente en áreas rurales.
2. Diferenciación entre fuentes renovables y no renovables.
3. Cobertura y acceso a la energía en comunidades rurales.
4. Periodicidad de la generación de datos (mensual, trimestral).</t>
  </si>
  <si>
    <t xml:space="preserve">Consultarse con la mesa de servicios públicos gestionar por el tema de abastecimientos del recurso energético. (Superservicios) </t>
  </si>
  <si>
    <t>F2_DEMANDAS_NO_SATISFECHAS_Energía zonas rurales</t>
  </si>
  <si>
    <t>Complementar la necesidad, cual OO.EE o entidad debería producir la  información.</t>
  </si>
  <si>
    <t>F2_DEMANDAS_NO_SATISFECHAS_Índice_Potencial_Eólico</t>
  </si>
  <si>
    <t>Dirección General</t>
  </si>
  <si>
    <t>Índice de potencial eólico</t>
  </si>
  <si>
    <t xml:space="preserve">Necesidad del índice de potencial eólico a nivel nacional, regional, departamental y municipal. </t>
  </si>
  <si>
    <t>1. Velocidad del viento.
2. Dirección del viento
3. Humedad relativa
4. Temperatura mínima
5. Temperatura máxima
6. Presión atmosferica 
7. Radiación solar
8. Diferencial de temperatura
9. Diferencial de presión
10. Frecuencias velocidad del viento</t>
  </si>
  <si>
    <t>IDEAM</t>
  </si>
  <si>
    <t>Índice de potencial solar por departamentos</t>
  </si>
  <si>
    <t xml:space="preserve">Se sugiere trasladar y/o revisar la necesidad para la mesa de estadísticas ambientales para abordarla con la entidad que hace parte de esta mesa
</t>
  </si>
  <si>
    <t>F2_DEMANDAS_NO_SATISFECHAS_Índice_Potencial_solar</t>
  </si>
  <si>
    <t xml:space="preserve">Índice de potencial solar </t>
  </si>
  <si>
    <t xml:space="preserve">Necesidad del índice de potencial solar a nivel nacional, regional, departamental y municipal. </t>
  </si>
  <si>
    <t>1. Radiación solar medida
2. Brillo solar
3. Humedad relativa
4. Temperatura mínima
5. Temperatura máxima
6. Radiación UV
7.  columna de ozono
8. Mapas de radiación solar
9. Mapas de brillo solar</t>
  </si>
  <si>
    <t>Las variables indicadas en efecto YA se producen desde el IDEAM, sin embargo, las variables de MAPAS no son variables pues tienen un componente geofísico importante. Recomendaría trasladar la necesidad para la mesa de estadísticas ambientales para abordarla con la entidad que hace parte de esta mesa.</t>
  </si>
  <si>
    <t>F2_DEMANDAS_NO_SATISFECHAS_Info Energética Zonas Rurales</t>
  </si>
  <si>
    <t>OFICINA DE GESTION DE PROYECTOS DE FONDOS</t>
  </si>
  <si>
    <t>Encuestas a aplicar para recolectar informacion social, energetica y economica en zonas rurales de un departamento seleccionado y priorizado ( según criterio UPME) para elaborar el Plan de Energizacion Rural Sostenible - PERS) que cuenta con un gestor de encuestas en el sistema de información de PERS de la UPME. Las encuestas estan debidamente estructuradas para el levantamiento de información en trabajo de campo en la zon rural objeto de estudio.</t>
  </si>
  <si>
    <t xml:space="preserve">La información a recolectar a traves de las encuestas de PERS corresponde a datos de la identificación y caracterización de la vivienda, servicios públicos, uso de la energía, disponibilidad a pagar la energía eléctrica y las energias renovables, uso de energia por actividades en la vivienda ( iluminación, refrigeración, adecuación de ambiente, cocción, aparatos electricos y electronicos. En el componente social, se solicitan datos de personas que componen el hogar,  componente de la economia del hogar y percepción de aspectos ambientales. Se cuenta tambien con las encuestas para el sector comercial e institucional y/o industrial. Es importante señalar que la muestra que se define considera la poblacion con indice de ruralidad mayor al 40%,  con esto las cabeceras municipales que tengan un valor superior se tienen en cuenta como poblacion rural en la determinación de la muestra    </t>
  </si>
  <si>
    <t>Se adjunta en hojas" diccionario " de los sectores residencial, comercial e institucional y/o industrial de los campos establecidos</t>
  </si>
  <si>
    <t>Universidades han sido las ejecutoras de PERS a traves de convenios interadministrativo</t>
  </si>
  <si>
    <t>Esta necesidad, quien debe realizar la encuesta. 
Verificar la relevancia de esta demanda, se sugiere informacón en el marco del PND 2018-2022, ESTA Vigente la necesidad? Actualizar esta demanda</t>
  </si>
  <si>
    <t>F2_DEMANDAS_NO_SATISFECHAS_Potencial residuos</t>
  </si>
  <si>
    <t>Potencial de desperdicios y vegetales y/o animales para producir sustitutos energéticos en el sector agropecuario</t>
  </si>
  <si>
    <t>Calcular la producción potencial de desperdicios y vegetales y/o animales para producir sustitutos energéticos en el sector agropecuario.</t>
  </si>
  <si>
    <t>1. Generación de desperdicios y vegetales y/o animales con potencial energético
2. Ubicación geográfica</t>
  </si>
  <si>
    <t xml:space="preserve">Encuesta Nacional Agropecuaria
Incluir variables / ampliar la desagregación geografica </t>
  </si>
  <si>
    <t>1. Precisar en términos de indicadores este requerimento.
2. Incorporar la descripción del requerimiento en términos de la necesidad.
3. Precisar las variables requeridas
Se debe tramitar con la mesa agro una vez complementadas las necesidades.
Importante precisar los residuos con capacidad de aprovechamiento energético, pues la solicitud o el diligenciamiento no es claro.</t>
  </si>
  <si>
    <t>F2_DEMANDAS_NO_SATISFECHAS_Proy Auto Gen - Gen Dist</t>
  </si>
  <si>
    <t>Subdirección de Energía - Grupo de Generación</t>
  </si>
  <si>
    <t xml:space="preserve">Proyectos de autogeneración o generación distribuida instalados en sitios de habitación, comercio, industria por localización </t>
  </si>
  <si>
    <t>Establecer la ubicación (ciudad, departamento)  de proyectos de generación de energía eléctrica mediante autogeneración o generación distribuida.  Identificando la capacidad, operador de red, tipo de fuente, tipo de cliente</t>
  </si>
  <si>
    <t>1. Ciudad y departamento
2. Operador de red
3. Tipo de generación (AG/GD, individual o colectiva)
4. Fuente de generación (e.g. solar, eólica, geotermia…)
5. Capacidad de generación
6. Fecha de puesta en operación
7. Identificación del proyecto</t>
  </si>
  <si>
    <t>Censo y levantamiento de información en campo</t>
  </si>
  <si>
    <t>Indicador (Sitios con generación de energía eléctrica localizada y autogeneración)</t>
  </si>
  <si>
    <t>Operadores de red y transmisores de energía eléctrica, compilados por UPME</t>
  </si>
  <si>
    <t xml:space="preserve">Complementar la necesidad desde la política pública, ODS, para identificar la relevancia y priorización. 													</t>
  </si>
  <si>
    <t>Social</t>
  </si>
  <si>
    <t>F2_DEMANDAS_NO_SATISFECHAS_Territorial</t>
  </si>
  <si>
    <t>Equipo territorial</t>
  </si>
  <si>
    <t>informalidad laboral de las mujeres</t>
  </si>
  <si>
    <t>Se requiere el índice de informalidad laboral de las mujeres para analizar la situación de desempleo por género y aportar en la identificación de alternativas de cierre de brechas históricas de desempleo y exposición a escenarios de vulnerabilidad social, sexual y económica al que se pueden exponer desde trabajos informales.</t>
  </si>
  <si>
    <t>1. Mujeres que cotizan salud y pensión
2. Mujeres que se encuentran en edad laboral</t>
  </si>
  <si>
    <t>El DANE produce información sobre informalidad laboral nacional sin diferenciación de género.</t>
  </si>
  <si>
    <t>Complementar la demanda de información. Verificar el reporte de la GEIH informalidad.</t>
  </si>
  <si>
    <t>F2_DEMANDAS_NO_SATISFECHAS_Viviendas con servicio</t>
  </si>
  <si>
    <t>Subdirección de Energia Eléctrica</t>
  </si>
  <si>
    <t xml:space="preserve">Número de viviendas con servicio de electricidad sin importar el número de horas con las que se cuente con el servicio de electricidad. </t>
  </si>
  <si>
    <t>Número de viviendas a nivel municipal urbano y rural, departamental y nacional que cuenten con servicio público de electricidad, independientemente si la vivienda esta conectada o no al Sistema Interconectado Nacional</t>
  </si>
  <si>
    <t>1. Número de viviendas con servicio de electricidad a nivel nacional
2. Número de viviendas con servicio de electricidad en cada departamento
3. Número de viviendas con servicio de electricidad en cada municipio urbano y rural</t>
  </si>
  <si>
    <t>La superintendencia de servicios publicos domiciliarios, entes territoriales y empresas del servicio público de energía eléctrica</t>
  </si>
  <si>
    <t>Indice de Coberturra de Energia Electrica - ICEE</t>
  </si>
  <si>
    <t>La superintendencia de servicios públicos domiciliarios y DANE</t>
  </si>
  <si>
    <t>Se sugiere una mesa de trabajo con la superintendencia de servicios publicos domiciliarios, entes territoriales y empresas del servicio público de energía eléctrica y verificar la necesidad.</t>
  </si>
  <si>
    <t>F2_DEMANDAS_NO_SATISFECHAS_Viviendas sin servicio</t>
  </si>
  <si>
    <t>Número de viviendas sin servicio de electricidad.</t>
  </si>
  <si>
    <t>Número de viviendas sin servicio de electricidad a nivel municipal rural y urbano, departamental y nacional.</t>
  </si>
  <si>
    <t>1. Número de viviendas sin servicio de electricidad en cada departamento
2. Número de viviendas sin servicio de electricidad a nivel nacional
3. Número de viviendas sin servicio de electricidad en cada municipio urbano y rural</t>
  </si>
  <si>
    <t>Entes territoriales</t>
  </si>
  <si>
    <t xml:space="preserve">Verificar con la SSPD la información que está en el SUI. </t>
  </si>
  <si>
    <t>F2_DEMANDAS_NO_SATISFECHAS_Viviendas totales</t>
  </si>
  <si>
    <t xml:space="preserve">Número de viviendas totales a nivel nacional, departamental y municipal urbano y rural. </t>
  </si>
  <si>
    <t>Se requiere información que indique el número de viviendas a nivel municipal urbano y rural, departamental y nacional.</t>
  </si>
  <si>
    <t>1. Número de viviendas totales por municipio a nivel urbano y rural
2. Número de viviendas totales departamento
3. Número de viviendas totales a nivel nacional</t>
  </si>
  <si>
    <t>F2_DEMANDAS_NO_SATISFECHAS_combustibles estaciones servicio</t>
  </si>
  <si>
    <t>Consumo de combustibles en estaciones de servicio</t>
  </si>
  <si>
    <t>Se requiere conocer el consumo de combustibles en estaciones de servicio, también tener estadísticas de las mezclas de combustible (biodiésel y alcohol)</t>
  </si>
  <si>
    <t>1. Consumo de combustibles en estaciones de servicio
2. Estadística por departamentos y municipios
3. Porcentaje de mezcla de biocombustibles</t>
  </si>
  <si>
    <t>OO.EE nueva</t>
  </si>
  <si>
    <t>Verificar con la OOEE de MME Transacción de Volúmenes de Combustibles Líquidos Derivados del Petróleo</t>
  </si>
  <si>
    <t>F2_DEMANDAS_NO_SATISFECHAS_Combustibles sectores agro_industrial</t>
  </si>
  <si>
    <t>Consumo de combustibles en actividades agrícolas e industriales</t>
  </si>
  <si>
    <t xml:space="preserve">Se requiere que los microdatos de la información generada en la Encuesta Anual Manufacturera dispobible en salas de consulta del DANE, sea consistente con la versión disponible al público . Además, un valor agregado sería poder contar con datos a nivel departamental. </t>
  </si>
  <si>
    <t>1. Consumo de combustibles con desagregación CIIU y asociación departamental</t>
  </si>
  <si>
    <t>Encuesta Anual Manufacturera</t>
  </si>
  <si>
    <t>El DANE genera la información pero difiere lo que se encuentra de manera pública en la Encuesta Anual Manufacturera de lo que se encuentra en los microdatos que están para consulta en las salas internas de la entidad. Además, se reportan consumos nacionales.</t>
  </si>
  <si>
    <t>Bioenergía Nacional y Regional</t>
  </si>
  <si>
    <t>F2_DEMANDAS_NO_SATISFECHAS_Residuos Producción Agropecuaria</t>
  </si>
  <si>
    <t>SUBDIRECCIÓN DE HIDROCARBUROS</t>
  </si>
  <si>
    <t>Información periodica de residuos o subproductos de producción agropecuaria publicada por diferentes entidades UPRA, DANE, ICA</t>
  </si>
  <si>
    <t>• Información periódica (VER NOTA 1) de residuos agrícolas (o subproductos) sobre la cantidad y tipo de residuo, cantidad de residuo potencial y cantidad de residuo disponible de todos los cultivos que se reportan en las Evaluaciones Agropecuarias Municipales-EVAs; lo anterior con el objeto de: 
i) Fomentar el aprovechamiento energético de biomasa agrícola
ii) Evitar el abandono, la quema incontrolada en la explotación o el vertimiento de los residuos agrícolas. 
iii) Articular trabajo colaborativo entre la UPRA, DANE y UPME; lo cual permitirá la articulación de otras entidades de gobierno y sectores
• La información de interés puede hacer parte de los estudios que realiza el Ministerio de Agricultura y Desarrollo Rural, a través de la Unidad de Planificación Rural Agropecuaria – UPRA; por ejemplo los módulos de información adicionales a las EVAs, tales como Monitoreo de Cultivos, SIPRA, SIGRA, SNUIRA, RECIA. 
• Información periódica (VER NOTA 1) actualizada de la Encuesta Nacional Agropecuaria-ENA del DANE. Inclusión en la Encuesta del DANE de preguntas orientadoras sobre usos de residuos agrícolas alineados con lo planes de la UPRA y UPME. 
• Frente al futuro trabajo  para el  Censo Agropecuario y Encuesta Anual Manofacturera del DANE solicitamos incluir preguntas que tengan por objeto información clave periodica para el aprovechamiento de residuos o subproductos agrícolas y pecuario ( de la UPME de manera conjunta con el DANE y UPRA podemos presentarles algunas ideas de preguntas) NOTA 1: Esta información periodica definida de acuerdo a criterios definidos por la UPRA y DANE, tecnicos, logisticos, económicos etc</t>
  </si>
  <si>
    <t>1. Cantidad y tipo de residuo o subproducto
2. Cantidad de residuo o subproducto potencial 
3. Cantidad de residuo o subproducto disponible</t>
  </si>
  <si>
    <t>Ministerio de Agricultura y Desarrollo Rural - UPRA</t>
  </si>
  <si>
    <t>1) Evaluaciones Agropecuarias Municipales; 2) Encuenta Nacional Agropecuaria; 3) Censo Agropecuario; 4) Encuenta Anual manofacturera</t>
  </si>
  <si>
    <t>F2_DEMANDAS_NO_SATISFECHAS_social_salud_combustibles hogar</t>
  </si>
  <si>
    <t>Identificación de enfermedades asociadas al uso de combustibles en el hogar</t>
  </si>
  <si>
    <t xml:space="preserve">Teniendo en cuenta que en la Encuesta de Calidad de Vida se aborda la pregunta "Hogares que preparan alimentos de acuerdo con el combustible (energía) que utilizan para cocinar" y con el precedente de que principlamente las mujeres son las que están en esta labor, se considera de utilidad indagar sobre enfermedades que se hayan desarrollado debido al uso de combustibles en la coción de alimentos. </t>
  </si>
  <si>
    <t>1. Género (masculino, femenino, no binario).
2. Ubicación geográfica (departamento, municipio).
3. Enfermedades asociadas al uso de combustibles en el hogar</t>
  </si>
  <si>
    <t>Encuesta de Calidad de Vida</t>
  </si>
  <si>
    <t>F2_DEMANDAS_NO_SATISFECHAS_Balances productos mineros</t>
  </si>
  <si>
    <t>Subdirección de Minería</t>
  </si>
  <si>
    <t>Acceso a los microdatos y a los datos de balances oferta utilización de 34 productos mineros y la cuenta de producción y generación del ingreso de 10 actividades económicas mineras CIIU Rev. 4 A.C de la Cuenta Satélite Minera.</t>
  </si>
  <si>
    <t>información de la matriz insumo-producto de minerales en el país</t>
  </si>
  <si>
    <t>1. Oferta de minerales - Producción
2. Demanda de minerales
3. Consumo inetrmedio
4. Exportaciones
5. Remuneración</t>
  </si>
  <si>
    <t>Encuesta Anual Manufacturera y comercio exterior</t>
  </si>
  <si>
    <t xml:space="preserve">Verificar información publicada de la CSM y/o revisar con DSCN. </t>
  </si>
  <si>
    <t xml:space="preserve">Demandas de información </t>
  </si>
  <si>
    <t>CES</t>
  </si>
  <si>
    <t>Economía - MES Minero Energética</t>
  </si>
  <si>
    <t>Demandas</t>
  </si>
  <si>
    <t xml:space="preserve">Descripción de la necesidad de información estadística detectada por la entidad que realizó el requerimiento. </t>
  </si>
  <si>
    <t>Responsable de la producción</t>
  </si>
  <si>
    <t>Entidad que se identificó para producir la información requerida: Puede hacer referencia a una o varias entidades según corresponda.</t>
  </si>
  <si>
    <t>Actualmente está siendo producida esta información estadística</t>
  </si>
  <si>
    <t>Verifica si la información estadística solicitada ya está siendo generada actualmente.</t>
  </si>
  <si>
    <t>Uso de información</t>
  </si>
  <si>
    <t>Identifica el propósito específico para el cual se utilizará la información estadística requerida.</t>
  </si>
  <si>
    <t>Marco legal</t>
  </si>
  <si>
    <t>Normas que reglamentan o permiten definir aspectos relacionados con la generación de la información estadística requerida.</t>
  </si>
  <si>
    <t>Política pública</t>
  </si>
  <si>
    <t>Determina si la información estadística requerida se alinea con planes nacionales, compromisos internacionales, objetivos de desarrollo sostenible u otros requerimientos específicos.</t>
  </si>
  <si>
    <t>Solución alternativa / Propuesta del CES</t>
  </si>
  <si>
    <t>Propuesta sugerida por la entidad o por el CES para abordar la necesidad específica de información estadística.</t>
  </si>
  <si>
    <t>Validación de la demanda</t>
  </si>
  <si>
    <t>Votación por parte de las entidades del CES sobre la priorización de la necesidad de información, lo que implica que las entidades reconocen que es prioritario atender la demanda y se comprometen a apoyar a operatizar la solución de la correspondiente demanda.</t>
  </si>
  <si>
    <t>Operativizar</t>
  </si>
  <si>
    <t>Aporte físico</t>
  </si>
  <si>
    <t>Se refiere a la contribución con recursos tangibles, como equipos de computación, software especializado o cualquier otro material necesario para la generación y manejo de la información estadística.</t>
  </si>
  <si>
    <t>Recurso humano</t>
  </si>
  <si>
    <t>Incluye la provisión de personal capacitado, como analistas, estadísticos, o técnicos, que apoyen en la recopilación, procesamiento, análisis, y difusión de la información estadística.</t>
  </si>
  <si>
    <t>Financiero</t>
  </si>
  <si>
    <t>Consiste en proporcionar recursos económicos,  para cubrir los costos asociados con la producción, actualización o mejora de la información estadística.</t>
  </si>
  <si>
    <t>Cooperación interinstitucional</t>
  </si>
  <si>
    <t>Implica colaborar con otras instituciones mediante acuerdos de cooperación, intercambio de datos, conocimientos y experiencias, que faciliten la generación, actualización y uso compartido de la información estadística requerida.</t>
  </si>
  <si>
    <t>Temática</t>
  </si>
  <si>
    <t>Origen / Fuente</t>
  </si>
  <si>
    <t xml:space="preserve">Descripción de la necesidad de información estadística </t>
  </si>
  <si>
    <t>Score / Puntaje</t>
  </si>
  <si>
    <t>Validación de la Demanda
Sí            No</t>
  </si>
  <si>
    <t>DANE/DSCN</t>
  </si>
  <si>
    <t xml:space="preserve">Análisis de contexto (1)
Producción de estadística (1)
</t>
  </si>
  <si>
    <t>Cuentas económicas (1)
Otros compromisos internacionales -FMI (1)</t>
  </si>
  <si>
    <t>Decreto 262 de 2004 (1)</t>
  </si>
  <si>
    <t>Cuentas económicas (1)</t>
  </si>
  <si>
    <t>Decreto 1073 de 2015, Decreto 2078 de 2019 (1)
Otras resoluciones (1)</t>
  </si>
  <si>
    <t>Puntualizar la demanda, verificar con los registros actuales de SSPD.</t>
  </si>
  <si>
    <t>Esta información es solicitada para ser empleada inicialmente para los planes sobre bioenergía de la UPME, pero será una información de alto valor de utilidad para el pais y para las regiones la cual se espera tenga un impacto positivo en terminos energéticos, pero tambien impactos positivos en terminos sociales, ambientales y economicos.
Solicitamos desde la UPME que esta información sea canalizada de manera paralela en las Mesa Estadística Agropercuaria y la Mesa de Estadística MineroEnergética
DANE. Se Tramitará a la Mes Agropecuaria.</t>
  </si>
  <si>
    <t>Resumen observaciones</t>
  </si>
  <si>
    <t>Resumen</t>
  </si>
  <si>
    <t xml:space="preserve">Respuesta UPME Revisión </t>
  </si>
  <si>
    <t>Conclusión</t>
  </si>
  <si>
    <t xml:space="preserve">Consultar con la mesa de servicios públicos gestionar por el tema de abastecimientos del recurso energético. (Superservicios) </t>
  </si>
  <si>
    <t>Se sugiere una mesa de trabajo con la superintendencia de servicios publicos domiciliarios, entes territoriales y empresas del servicio públicos de energía eléctrica y verificar la necesidad.</t>
  </si>
  <si>
    <t xml:space="preserve">Verificar con la OOEE de MME  Transacción de Volúmenes de Combustibles Líquidos Derivados del Petróleo, puntualizar lo que se requiere de la EAM en términos de indicadores. </t>
  </si>
  <si>
    <t>Verificar información publicada de la ECV y/o revisar con DMPE -DANE.</t>
  </si>
  <si>
    <t>F2_Proyección_Precios_Biocombustibles</t>
  </si>
  <si>
    <t>F2_Combustibles_sectores_agro</t>
  </si>
  <si>
    <t>F2_Combustibles_estaciones_Servicio</t>
  </si>
  <si>
    <t>F2_Combustibles_liquidos</t>
  </si>
  <si>
    <t>F2_Consumo_histórico_de_GLP_en_otros_usos</t>
  </si>
  <si>
    <t>F2_Consumo_industrial</t>
  </si>
  <si>
    <t>F2_Declaración_producción_GLP</t>
  </si>
  <si>
    <t>F2_Declaración_producción_GN</t>
  </si>
  <si>
    <t>F2_Empleos_FNCER</t>
  </si>
  <si>
    <t>F2_Energía_zonas_rurales</t>
  </si>
  <si>
    <t>F2_Gas_Comercializado</t>
  </si>
  <si>
    <t>F2_Índice_Potencial_Eólico</t>
  </si>
  <si>
    <t>F2_Índice_Potencial_solar</t>
  </si>
  <si>
    <t>F2_Lista_embarcaciones</t>
  </si>
  <si>
    <t>F2_Potencial_residuos_animales</t>
  </si>
  <si>
    <t>Precio paridad importación Etanol, precio techo Etano, Precio piso Etanol, precio Etanol aplicando la formula de la resolución Resolución 180643 de 2012 y porcentaje de importación de Etanol Vs Etanol Nacional</t>
  </si>
  <si>
    <t>La información que se requiere es el histórico del precio paridad importación del Etanol, precio techo del Etano, Precio piso del Etanol, precio del Etanol aplicando la formula de la resolución 180643 de 2012 y porcentaje de importación de Etanol Vs Etanol Nacional</t>
  </si>
  <si>
    <t xml:space="preserve">1.Precio paridad importación del Etanol
2.Precio techo del Etanol
3.Precio piso del Etanol
4.Precio del Etanol aplicando la formula de la resolución Resolución 180643 de 2012	
5.Porcentaje de importación de Etanol Vs Etanol Nacional		</t>
  </si>
  <si>
    <t>Hidrocarburos</t>
  </si>
  <si>
    <t>Consumo de combustibles en actividades agropecuario</t>
  </si>
  <si>
    <t xml:space="preserve">Se requiere que los microdatos de la información generada por el DANE, sea consistente con la versión disponible al público. Además, un valor agregado sería poder contar con datos a nivel departamental. </t>
  </si>
  <si>
    <t>Consumo de combustibles con clasificación CIIU desagregada a nivel departamental.</t>
  </si>
  <si>
    <t xml:space="preserve">Cargas e inventarios de refinería (crudo), compras de combustibles líquidos del Sistema de Información de la Cadena de Distribución de Combustibles Líquidos derivados del Petróleo </t>
  </si>
  <si>
    <t>Se requiere : Carga e inventario a refinería de crudo en galones mensual por tipo de refinería anual. Compras de combustibles líquidos (diesel, gasolina motor (extra y corriente) y Jet Fuel en galones mensuales por municipio anual.Ordenes de pedido de diesel por trimestre en galones mensual por empresa.Precios en pesos colombianos, de venta de diesel, gasolina corriente y extra reportada por estaciones de servicio en las principales ciudades de colombia, reporte mensual</t>
  </si>
  <si>
    <t xml:space="preserve">1. Volumen de compra
2. Volumen de inventario y de carga
3. Precios
4. Volumen de pedido.
</t>
  </si>
  <si>
    <t>Datos de consumo de GLP en usos diferentes como servicio público domiciliario (generación electrica, petroquímica, transporte)</t>
  </si>
  <si>
    <t>Na</t>
  </si>
  <si>
    <t>Base de datos</t>
  </si>
  <si>
    <t>Consumo histórico del GLP por departamento en Kg/mes empleado en transporte (NautiGLP y AutoGLP) y en petroquímica (codilusión de crudo, otros)
Consumo histórico del GLP por departamento en Kg/mes empleado en generación eléctrica tanto para Zonas No interconectadas como aporte al Sistema Interconectado Nacional (SIN)</t>
  </si>
  <si>
    <t xml:space="preserve">1. Consumo histórico del GLP por departamento en Kg/mes empleado en transporte (NautiGLP y AutoGLP)
2. Consumo histórico del GLP por departamento en Kg/mes empleado en generación eléctrica tanto para Zonas No interconectadas como aporte al SIN
3. Consumo histórico del GLP por departamento en Kg/mes empleado en Petroquímica5. Temperatura máxima
</t>
  </si>
  <si>
    <t>Consumo de combustibles en actividades industriales.</t>
  </si>
  <si>
    <t xml:space="preserve">Se requiere que los microdatos de la información generada por el DANE en la Encuesta Anual Manufacturera, sea consistente con la versión disponible al público. Además, un valor agregado sería poder contar con datos a nivel departamental. </t>
  </si>
  <si>
    <t>Declaración de producción de GLP</t>
  </si>
  <si>
    <t>Se requiere la proyección de la producción de GLP, a largo plazo (10 años), en Kg por mes, por fuente (producción (secado y refinería) e importación)</t>
  </si>
  <si>
    <t xml:space="preserve"> </t>
  </si>
  <si>
    <t>Cantidad de GLP en kg/mes para los próximos 10 años (producción (secado y refinería) e importación)</t>
  </si>
  <si>
    <t xml:space="preserve">Potencial de producción de gas natural </t>
  </si>
  <si>
    <t>Argumento de validación de cambios presentados respecto al reporte del año anterior</t>
  </si>
  <si>
    <t>La información que se requiere es una proyección del potencial de producción por campo de gas natural en un escenario de 10 años
Esta información contiene variables que se presentan de forma agregada, y para objeto de análisis debería contar con mayor desagregación, tales como:
potencial comprometido
Espacio explicativo para obeseciones y entender cambios en cantidades respecto a lo reportado el años anterior por cada componente</t>
  </si>
  <si>
    <t xml:space="preserve">
1. Producción total disponible para la venta, GBTUD, promedio mensual
2. Producción comprometida a nivel de contratos de suministro interno y refinerías
3. Capacidad de importación disponible para la venta, GBTUD, promedio mensual
4. Potencial de producción en GBTUD, PROMEDIO MENSUAL
4. Poder calorífico del energético en cada campo (BTU/PC)</t>
  </si>
  <si>
    <t>Cantidad de empleos generados en el sector de energías renovables (eólica, solar, bioenergía, hidroeléctrica, etc.) desglosados por género y nivel educativo.</t>
  </si>
  <si>
    <t>NA</t>
  </si>
  <si>
    <t>1.Cantidad de energía generada por tipo de fuente en áreas rurales
2.Diferenciación entre fuentes renovables y no renovables.
3.Cobertura y acceso a la energía en comunidades rurales.
4.Periodicidad de la generación de datos (mensual, trimestral).</t>
  </si>
  <si>
    <t>Gas combustible comercializado por punto de entrada al SNT o nodos aislados y dedicados, objeto de reporte al Gestor del Mercado de Gas Natural</t>
  </si>
  <si>
    <t>Integración vertical a información de consumo por parte dela UPME, en cuanto a mercado primario y secuandario de suministro y transporte.</t>
  </si>
  <si>
    <t>1. Volumen de gas natural entregado por punto de entrada y por agente
2. Poder calorífico del gas natural por campo
3. Volumen de gas natural COMERCIALIZADO por campo
4. Volumen de gas natural entregado por punto de salida y agente
5. Condiciones operativas de entrega de gas</t>
  </si>
  <si>
    <t>1. Velocidad del viento
2. Dirección del viento
3. Humedad relativa
4. Temperatura mínima
5. Temperatura máxima
6. Presión atmosférica
7. Radiación solar
8. Diferencial de temperatura
9. Diferencial de presión
10. Frecuencias velocidad del viento</t>
  </si>
  <si>
    <t>Lista de embarcaciones autorizadas que ejercen actividad de pesca en aguas marítimas</t>
  </si>
  <si>
    <t xml:space="preserve">Listado de embarcaciones incluida la variable "tipo de pesca" 																																
Es importante contar con el tipo de pesca (pesca blanca, camarón, atún, langosta, plumuda y cardumen) para realizar el cálculo de asignación de cupo de diésel marino.	</t>
  </si>
  <si>
    <t>1. Nombre de la nave
2. Matrícula
3. Puerto de registro
4. Tipo de pesca
5. Potencia del motor
6. Datos del propietario (Nombre, identificación, correo electrónico, teléfono, ciudad, dirección)</t>
  </si>
  <si>
    <t>Potencial de desperdicios animales para producir sustitutos energéticos en el sector agropecuario</t>
  </si>
  <si>
    <t>Calcular la producción potencial de desperdicios animales para producir sustitutos energéticos en el sector agropecuario.</t>
  </si>
  <si>
    <t>1. Generación de desperdicios animales con potencial energético
2. Ubicación geográfica (Departamental, municipal, nacional, regional)</t>
  </si>
  <si>
    <t>Potencial de desperdicios  vegetales para producir sustitutos energéticos en el sector agropecuario</t>
  </si>
  <si>
    <t>Calcular la producción potencial de desperdicios  vegetales para producir sustitutos energéticos en el sector agropecuario.</t>
  </si>
  <si>
    <t>1. Generación de desperdicios vegetales con potencial energético
2. Ubicación geográfica (Departamental, municipal, nacional, regional)</t>
  </si>
  <si>
    <t>F2_Potencial_residuos_vegetales</t>
  </si>
  <si>
    <t>F2_Producción_fiscal_y_comercial_GN</t>
  </si>
  <si>
    <t xml:space="preserve">Producción fiscalizada y comercializada de gas natural </t>
  </si>
  <si>
    <t xml:space="preserve">Reporte de producción de gas natural discretizado por tipo de uso por cada campo productor: comercializado, reinyectado, operación, entre otros.																												
La ANH ha dispuesto nuevas formas operacionales y de producción para obtener información mas desagregada, de conformidad con lo dispuesto en el Artículo 5 																												
de la Resolución ANH No. 0545 de 2025; las cuales estarán en implementación a principios del año 2026, información recogida a través de la plataforma SOLAR.		</t>
  </si>
  <si>
    <t>1. Volumen de gas natural producido por campo
2. Poder calorífico del gas natural por campo
3. Compañía operadora por campo
4. Ubicación geográfica por campo
5. Volumen de gas natural FISCALIZADO por campo
6. Volumen de gas natural COMERCIALIZADO por campo</t>
  </si>
  <si>
    <t>F2_Residuos_Producción_Agropecuaria</t>
  </si>
  <si>
    <t>Aprovechamiento de residuos agropecuarios o subproductos para aplicaciones bioenergéticas</t>
  </si>
  <si>
    <t xml:space="preserve">Información periódica anual de residuos agrícolas (o subproductos) sobre la cantidad y tipo de residuo, cantidad de residuo potencial y cantidad de residuo disponible de todos los cultivos que se reportan en las Evaluaciones Agropecuarias Municipales-EVAs; lo anterior con el objeto de: 
i) Fomentar el aprovechamiento energético de biomasa agrícola
ii) Evitar el abandono, la quema incontrolada en la explotación o el vertimiento de los residuos agrícolas. 
iii) Articular trabajo colaborativo entre la UPRA, DANE y UPME; lo cual permitirá la articulación de otras entidades de gobierno y sectores
</t>
  </si>
  <si>
    <t>1. Cantidad y tipo de residuo o subproducto
2. Cantidad de residuo o subproducto potencial
3. Cantidad de residuo o subproducto disponible</t>
  </si>
  <si>
    <t>F2_Social_salud_combustibles_hogar</t>
  </si>
  <si>
    <t>1. Género asociado a enfermedades producto de uso de combustibles en el hogar (masculino, femenino, no binario)
2. Ubicación geográfica (departamento, municipio)
3. Enfermedades asociadas al uso de combustibles en el hogar</t>
  </si>
  <si>
    <t>1.Número de viviendas con servicio de electricidad a nivel nacional
2.Número de viviendas con servicio de electricidad en cada departamento
3.Número de viviendas con servicio de electricidad en cada municipio urbano y rural</t>
  </si>
  <si>
    <t>F2_Viviendas_con_servicio</t>
  </si>
  <si>
    <t>F2_Viviendas_sin_servicio</t>
  </si>
  <si>
    <t>Número de viviendas  del sector residencial sin servicio de electricidad,  a nivel municipal, departamental, nacional, rural y urbano  (con georeferenciación) con una periodicidad anual.</t>
  </si>
  <si>
    <t>Número de viviendas residenciales sin servicio de electricidad por departamento y municipio georeferenciados con coordenadas.</t>
  </si>
  <si>
    <t>F2_Viviendas_totales</t>
  </si>
  <si>
    <t>Número de viviendas totales por municipio a nivel urbano y rural
Número de viviendas totales por departamento
Número de viviendas totales a nivel nacional</t>
  </si>
  <si>
    <t xml:space="preserve">Se requiere información que indique el número de viviendas a nivel municipal urbano y rural, departamental y nacional, con una periodicidad de actualización anual.																																
(No depender de proyecciones que pueden tener errores).																																
La información de viviendas totales debe ser consistente con la información de viviendas con servicios públicos deportados al SUI-SSPD.		</t>
  </si>
  <si>
    <t>Subdirección de Hidrocarburos</t>
  </si>
  <si>
    <t>Subdirección de Energía Eléctrica</t>
  </si>
  <si>
    <t>F2_Balances_productos_mineros</t>
  </si>
  <si>
    <t>1. Oferta de minerales - Producción
2. Demanda de minerales
3. Consumo intermedio
4. Exportaciones
5. Remuneración</t>
  </si>
  <si>
    <t>ambiental</t>
  </si>
  <si>
    <t>Energético</t>
  </si>
  <si>
    <t>Mineria</t>
  </si>
  <si>
    <t>Informacion general de la actividad de los concesionarios mineros del pais, contenida en el formato básico minero, el cual contiene variables como empleo, producción, inversión, consumo, entre otros, las cuales son claves para la planeación y toma de decisiones.</t>
  </si>
  <si>
    <t>Acceso a toda la Informacion contenida en el formato basico minero generado por la Agencia Nacional de Minería</t>
  </si>
  <si>
    <t>F2_Formato_Basico_Minero</t>
  </si>
  <si>
    <t>1. Empleo
2. Producción
3. Comercialización
4. Social
5. Ambiental
6. Consumo energético
7. Inversiones
8. Consumo de agua
9. Costos</t>
  </si>
  <si>
    <t>Acceso a todas las variables del formato basico minero</t>
  </si>
  <si>
    <t>1. Número de viviendas totales por municipio a nivel urbano y rural
2. Número de viviendas totales por departamento
3. Número de viviendas totales a nivel nacional</t>
  </si>
  <si>
    <t>Se busca una desagregación a nivel departamental.</t>
  </si>
  <si>
    <t>Se busca información histórica basada en la resolución 180643 de 2012.</t>
  </si>
  <si>
    <t xml:space="preserve">Actualmente no se cuenta con esta información y se deseconoce que entidad pueda realizarlo según el usuario que la demanda. </t>
  </si>
  <si>
    <t>Se manifiesta que es el MME a través del Sistema de Información de la Cadena de Distribución de Combustibles Líquidos derivados del Petróleo - SICOM</t>
  </si>
  <si>
    <t>Se señala al MME  como entidad que podría producir dicha información.</t>
  </si>
  <si>
    <t>Se hace referencia a la desagregación departamental en caso de que sea trasladada a otra mesa en caso de que se requiera especificar la necesidad de la infomración.</t>
  </si>
  <si>
    <t xml:space="preserve">Sí, la necesidad es vigente y se hace énfasis en la validación de la información puesto que se han encontrado inconsistencias. Esto puede caracterizarse como un proceso de fortalecimiento que pueda ayudar a los usuarios de la información. </t>
  </si>
  <si>
    <t>Esta necesidad se da en el marco de los planifiación de la UPME a largo plazo y la incorporación de las variablers e indicadores señalados en el F2.</t>
  </si>
  <si>
    <t>Se señala el ODS 5,8 como punto de partida de la necesidad de información.</t>
  </si>
  <si>
    <t>Se hace referencia a un indicador de proporción.</t>
  </si>
  <si>
    <t>Se mantiene la demanda de información.</t>
  </si>
  <si>
    <t>Se solicita una información más desagregada que permita asociar las enfermedades asociadas a los combustibles. Esto en el marco del plan nacional de sustitución de leña.</t>
  </si>
  <si>
    <t>Esta necesidad se mantiene de acuerdo con las observaciones del DANE.</t>
  </si>
  <si>
    <t>Se puede considerar la mesa de economía circular para tramitar la solicitud.</t>
  </si>
  <si>
    <t>Se puede considerar la mesa de economía circular para tramitar la solicitud. Es una demanda similar a las que se identificaron para residuos animales y agrícolas.</t>
  </si>
  <si>
    <t xml:space="preserve">La cuenta si considera parte de la información, pero se requiere un nivel de mayor desagregación; a nivel de microdatos por lo cual se especifica en la solicitud. </t>
  </si>
  <si>
    <t>F2_Consumo_combustibles_en_hogares</t>
  </si>
  <si>
    <t>Consumo de combustibles para cocinar por hogar y su discretización por combustible</t>
  </si>
  <si>
    <t>Para hacer seguimiento al Plan Nacional de Sustitución de Leña y otros CIAC, se requiere la información de consumo de combustibles para cocinar por hogar, en la zona urbana y rural por tipo de combustible en unidades originales.</t>
  </si>
  <si>
    <t>1.Consumo de leña en el hogar por zona rural y zona urbana
2.Consumo de carbón de leña en el hogar por zona rural y zona urbana
3.Consumo de carbón mineral en el hogar por zona rural y zona urbana
4.Consumo de residuos orgánicos en el hogar por zona rural y zona urbana
5.Consumo de petróleo en el hogar por zona rural y zona urbana
6.Consumo de energía eléctrica ZNI en el hogar por zona rural y zona urbana
7.Consumo de energía eléctrica por medio de microredes locales ZNI en el hogar por zona rural y zona urbana
8.Consumo de energía eléctrica por medio de panel solar en ZNI en el hogar por zona rural y zona urbana
9.Consumo de energía eléctrica por medio de otras soluciones individuales en ZNI en el hogar por zona rural y zona urbana
10.Consumo de keroseno y alcohol en el hogar por zona rural y zona urbana
11.Consumo de biogás en el hogar por zona rural y zona urbana
12.Consumo de GLP en cilindro en el hogar por zona rural y zona urbana
13.Consumo de GLP en red en el hogar por zona rural y zona urbana
14.Consumo de gas natural en el hogar por zona rural y zona urbana
15.Consumo de energía eléctrica conectada al SIN en el hogar por zona rural y zona urbana</t>
  </si>
  <si>
    <t>Tipo de requerimiento</t>
  </si>
  <si>
    <t>Desagregación temática</t>
  </si>
  <si>
    <t>Nueva información</t>
  </si>
  <si>
    <t>Desagregación geográfica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</si>
</sst>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Segoe UI"/>
      <family val="2"/>
    </font>
    <font>
      <b/>
      <sz val="11"/>
      <color theme="1"/>
      <name val="Segoe UI"/>
      <family val="2"/>
    </font>
    <font>
      <b/>
      <sz val="11"/>
      <color rgb="FF000000"/>
      <name val="Segoe UI"/>
      <family val="2"/>
    </font>
    <font>
      <sz val="11"/>
      <color rgb="FF000000"/>
      <name val="Segoe UI"/>
      <family val="2"/>
    </font>
    <font>
      <b/>
      <sz val="11"/>
      <color theme="0"/>
      <name val="Segoe UI"/>
      <family val="2"/>
    </font>
    <font>
      <b/>
      <sz val="12"/>
      <color theme="1"/>
      <name val="Segoe UI"/>
      <family val="2"/>
    </font>
    <font>
      <b/>
      <sz val="11"/>
      <color rgb="FFFFFFFF"/>
      <name val="Segoe UI"/>
      <family val="2"/>
    </font>
    <font>
      <b/>
      <sz val="16"/>
      <color theme="1"/>
      <name val="Segoe UI"/>
      <family val="2"/>
    </font>
    <font>
      <b/>
      <sz val="11"/>
      <color rgb="FFFF0000"/>
      <name val="Segoe UI"/>
      <family val="2"/>
    </font>
    <font>
      <sz val="11"/>
      <color rgb="FFFF0000"/>
      <name val="Segoe UI"/>
      <family val="2"/>
    </font>
    <font>
      <b/>
      <sz val="8"/>
      <color theme="1"/>
      <name val="Segoe UI"/>
      <family val="2"/>
    </font>
    <font>
      <sz val="8"/>
      <color theme="1"/>
      <name val="Aptos Narrow"/>
      <family val="2"/>
      <scheme val="minor"/>
    </font>
    <font>
      <b/>
      <sz val="14"/>
      <name val="Aptos Narrow"/>
      <family val="2"/>
      <scheme val="minor"/>
    </font>
    <font>
      <sz val="12"/>
      <name val="Segoe UI"/>
      <family val="2"/>
    </font>
    <font>
      <b/>
      <sz val="18"/>
      <color rgb="FF7030A0"/>
      <name val="Aptos Narrow"/>
      <family val="2"/>
      <scheme val="minor"/>
    </font>
    <font>
      <b/>
      <sz val="12"/>
      <color rgb="FF000000"/>
      <name val="Segoe UI"/>
      <family val="2"/>
    </font>
    <font>
      <sz val="12"/>
      <color rgb="FF000000"/>
      <name val="Segoe UI"/>
      <family val="2"/>
    </font>
  </fonts>
  <fills count="18">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79998168889431442"/>
        <bgColor indexed="64"/>
      </patternFill>
    </fill>
    <fill>
      <patternFill patternType="solid">
        <fgColor theme="3" tint="0.249977111117893"/>
        <bgColor indexed="64"/>
      </patternFill>
    </fill>
    <fill>
      <patternFill patternType="solid">
        <fgColor rgb="FF215C98"/>
        <bgColor rgb="FF000000"/>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rgb="FF000000"/>
      </left>
      <right/>
      <top/>
      <bottom/>
      <diagonal/>
    </border>
  </borders>
  <cellStyleXfs count="1">
    <xf numFmtId="0" fontId="0" fillId="0" borderId="0"/>
  </cellStyleXfs>
  <cellXfs count="87">
    <xf numFmtId="0" fontId="0" fillId="0" borderId="0" xfId="0"/>
    <xf numFmtId="0" fontId="1" fillId="2" borderId="2" xfId="0" applyFont="1" applyFill="1" applyBorder="1" applyAlignment="1">
      <alignment horizontal="left" vertical="top" wrapText="1"/>
    </xf>
    <xf numFmtId="0" fontId="0" fillId="2" borderId="0" xfId="0" applyFill="1"/>
    <xf numFmtId="0" fontId="1" fillId="2" borderId="0" xfId="0" applyFont="1" applyFill="1"/>
    <xf numFmtId="0" fontId="5" fillId="9" borderId="2" xfId="0" applyFont="1" applyFill="1" applyBorder="1" applyAlignment="1">
      <alignment horizontal="center" vertical="center"/>
    </xf>
    <xf numFmtId="0" fontId="5" fillId="9" borderId="2" xfId="0" applyFont="1" applyFill="1" applyBorder="1" applyAlignment="1">
      <alignment horizontal="center" vertical="center" wrapText="1"/>
    </xf>
    <xf numFmtId="0" fontId="6" fillId="8" borderId="2" xfId="0" applyFont="1" applyFill="1" applyBorder="1" applyAlignment="1">
      <alignment horizontal="center" vertical="center" textRotation="90"/>
    </xf>
    <xf numFmtId="0" fontId="5" fillId="9" borderId="9" xfId="0" applyFont="1" applyFill="1" applyBorder="1" applyAlignment="1">
      <alignment horizontal="center" vertical="center" wrapText="1"/>
    </xf>
    <xf numFmtId="0" fontId="7" fillId="10" borderId="2" xfId="0" applyFont="1" applyFill="1" applyBorder="1" applyAlignment="1">
      <alignment horizontal="center" vertical="center" textRotation="90" wrapText="1"/>
    </xf>
    <xf numFmtId="0" fontId="1" fillId="11" borderId="2" xfId="0" applyFont="1" applyFill="1" applyBorder="1" applyAlignment="1">
      <alignment horizontal="left" vertical="top" wrapText="1"/>
    </xf>
    <xf numFmtId="0" fontId="1" fillId="11" borderId="2" xfId="0" applyFont="1" applyFill="1" applyBorder="1" applyAlignment="1">
      <alignment horizontal="center" vertical="top" wrapText="1"/>
    </xf>
    <xf numFmtId="0" fontId="8" fillId="8" borderId="2" xfId="0" applyFont="1" applyFill="1" applyBorder="1" applyAlignment="1">
      <alignment horizontal="center" vertical="center"/>
    </xf>
    <xf numFmtId="0" fontId="1" fillId="2" borderId="2" xfId="0" applyFont="1" applyFill="1" applyBorder="1"/>
    <xf numFmtId="0" fontId="1" fillId="8" borderId="2" xfId="0" applyFont="1" applyFill="1" applyBorder="1"/>
    <xf numFmtId="0" fontId="9" fillId="0" borderId="2" xfId="0" applyFont="1" applyBorder="1" applyAlignment="1">
      <alignment vertical="center"/>
    </xf>
    <xf numFmtId="0" fontId="12" fillId="2" borderId="0" xfId="0" applyFont="1" applyFill="1" applyAlignment="1">
      <alignment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1" fillId="6" borderId="2" xfId="0" applyFont="1" applyFill="1" applyBorder="1" applyAlignment="1">
      <alignment horizontal="center" textRotation="90" wrapText="1"/>
    </xf>
    <xf numFmtId="0" fontId="11" fillId="7" borderId="2" xfId="0" applyFont="1" applyFill="1" applyBorder="1" applyAlignment="1">
      <alignment horizontal="center" textRotation="90" wrapText="1"/>
    </xf>
    <xf numFmtId="0" fontId="11" fillId="3" borderId="2" xfId="0" applyFont="1" applyFill="1" applyBorder="1" applyAlignment="1">
      <alignment horizontal="center" textRotation="90" wrapText="1"/>
    </xf>
    <xf numFmtId="0" fontId="11" fillId="4" borderId="2" xfId="0" applyFont="1" applyFill="1" applyBorder="1" applyAlignment="1">
      <alignment horizontal="center" textRotation="90" wrapText="1"/>
    </xf>
    <xf numFmtId="0" fontId="13" fillId="2" borderId="0" xfId="0" applyFont="1" applyFill="1" applyAlignment="1">
      <alignment horizontal="left"/>
    </xf>
    <xf numFmtId="0" fontId="15" fillId="2" borderId="10" xfId="0" applyFont="1" applyFill="1" applyBorder="1" applyAlignment="1">
      <alignment horizontal="left"/>
    </xf>
    <xf numFmtId="0" fontId="15" fillId="2" borderId="0" xfId="0" applyFont="1" applyFill="1" applyAlignment="1">
      <alignment horizontal="left"/>
    </xf>
    <xf numFmtId="0" fontId="11" fillId="11" borderId="2" xfId="0" applyFont="1" applyFill="1" applyBorder="1" applyAlignment="1">
      <alignment horizontal="center" textRotation="90" wrapText="1"/>
    </xf>
    <xf numFmtId="0" fontId="11" fillId="12" borderId="2" xfId="0" applyFont="1" applyFill="1" applyBorder="1" applyAlignment="1">
      <alignment horizontal="center" textRotation="90" wrapText="1"/>
    </xf>
    <xf numFmtId="0" fontId="11" fillId="13" borderId="2" xfId="0" applyFont="1" applyFill="1" applyBorder="1" applyAlignment="1">
      <alignment horizontal="center" textRotation="90" wrapText="1"/>
    </xf>
    <xf numFmtId="0" fontId="11" fillId="13" borderId="5" xfId="0" applyFont="1" applyFill="1" applyBorder="1" applyAlignment="1">
      <alignment horizontal="center" textRotation="90" wrapText="1"/>
    </xf>
    <xf numFmtId="0" fontId="11" fillId="5" borderId="2" xfId="0" applyFont="1" applyFill="1" applyBorder="1" applyAlignment="1">
      <alignment horizontal="center" vertical="center" wrapText="1"/>
    </xf>
    <xf numFmtId="0" fontId="0" fillId="2" borderId="2" xfId="0" applyFill="1" applyBorder="1"/>
    <xf numFmtId="0" fontId="11" fillId="16"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0" fillId="0" borderId="2" xfId="0" applyBorder="1"/>
    <xf numFmtId="0" fontId="0" fillId="0" borderId="2" xfId="0" applyBorder="1" applyAlignment="1">
      <alignment wrapText="1"/>
    </xf>
    <xf numFmtId="0" fontId="1" fillId="17" borderId="2" xfId="0" applyFont="1" applyFill="1" applyBorder="1" applyAlignment="1">
      <alignment horizontal="left" vertical="top" wrapText="1"/>
    </xf>
    <xf numFmtId="0" fontId="1" fillId="13" borderId="2" xfId="0" applyFont="1" applyFill="1" applyBorder="1" applyAlignment="1">
      <alignment horizontal="left" vertical="top" wrapText="1"/>
    </xf>
    <xf numFmtId="0" fontId="15" fillId="0" borderId="10" xfId="0" applyFont="1" applyBorder="1" applyAlignment="1">
      <alignment horizontal="left"/>
    </xf>
    <xf numFmtId="0" fontId="0" fillId="0" borderId="2" xfId="0" applyBorder="1" applyAlignment="1">
      <alignment vertical="center" wrapText="1"/>
    </xf>
    <xf numFmtId="0" fontId="1" fillId="0" borderId="2" xfId="0" applyFont="1" applyBorder="1" applyAlignment="1">
      <alignment horizontal="left" vertical="top" wrapText="1"/>
    </xf>
    <xf numFmtId="0" fontId="1" fillId="2" borderId="2" xfId="0" applyFont="1" applyFill="1" applyBorder="1" applyAlignment="1">
      <alignment horizontal="left" vertical="center" wrapText="1"/>
    </xf>
    <xf numFmtId="0" fontId="0" fillId="0" borderId="2" xfId="0" applyBorder="1" applyAlignment="1">
      <alignment vertical="center"/>
    </xf>
    <xf numFmtId="0" fontId="11" fillId="5" borderId="2" xfId="0" applyFont="1" applyFill="1" applyBorder="1" applyAlignment="1">
      <alignment horizontal="center" vertical="center"/>
    </xf>
    <xf numFmtId="0" fontId="1" fillId="2" borderId="2" xfId="0" applyFont="1" applyFill="1" applyBorder="1" applyAlignment="1">
      <alignment horizontal="left" vertical="top"/>
    </xf>
    <xf numFmtId="0" fontId="1" fillId="0" borderId="2" xfId="0" applyFont="1" applyBorder="1" applyAlignment="1">
      <alignment horizontal="left" vertical="top"/>
    </xf>
    <xf numFmtId="0" fontId="15" fillId="2" borderId="10" xfId="0" applyFont="1" applyFill="1" applyBorder="1" applyAlignment="1">
      <alignment horizontal="left"/>
    </xf>
    <xf numFmtId="0" fontId="15" fillId="2" borderId="0" xfId="0" applyFont="1" applyFill="1" applyAlignment="1">
      <alignment horizontal="left"/>
    </xf>
    <xf numFmtId="0" fontId="17" fillId="2" borderId="10"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0" xfId="0" applyFont="1" applyFill="1" applyBorder="1" applyAlignment="1">
      <alignment horizontal="left" vertical="top" wrapText="1"/>
    </xf>
    <xf numFmtId="0" fontId="0" fillId="12" borderId="11" xfId="0" applyFill="1" applyBorder="1" applyAlignment="1">
      <alignment horizontal="center" vertical="center"/>
    </xf>
    <xf numFmtId="0" fontId="0" fillId="12" borderId="0" xfId="0" applyFill="1" applyAlignment="1">
      <alignment horizontal="center" vertical="center"/>
    </xf>
    <xf numFmtId="0" fontId="11" fillId="15" borderId="2" xfId="0" applyFont="1" applyFill="1" applyBorder="1" applyAlignment="1">
      <alignment horizontal="center" wrapText="1"/>
    </xf>
    <xf numFmtId="0" fontId="11" fillId="15" borderId="5" xfId="0" applyFont="1" applyFill="1" applyBorder="1" applyAlignment="1">
      <alignment horizontal="center" wrapText="1"/>
    </xf>
    <xf numFmtId="0" fontId="0" fillId="2" borderId="0" xfId="0" applyFill="1" applyAlignment="1">
      <alignment horizontal="center"/>
    </xf>
    <xf numFmtId="0" fontId="1" fillId="14" borderId="5" xfId="0" applyFont="1" applyFill="1" applyBorder="1" applyAlignment="1">
      <alignment horizontal="left" vertical="top" wrapText="1"/>
    </xf>
    <xf numFmtId="0" fontId="1" fillId="14" borderId="7" xfId="0" applyFont="1" applyFill="1" applyBorder="1" applyAlignment="1">
      <alignment horizontal="left" vertical="top" wrapText="1"/>
    </xf>
    <xf numFmtId="0" fontId="1" fillId="14" borderId="6" xfId="0" applyFont="1" applyFill="1" applyBorder="1" applyAlignment="1">
      <alignment horizontal="left" vertical="top" wrapText="1"/>
    </xf>
    <xf numFmtId="0" fontId="11" fillId="3" borderId="2" xfId="0" applyFont="1" applyFill="1" applyBorder="1" applyAlignment="1">
      <alignment horizontal="center" wrapText="1"/>
    </xf>
    <xf numFmtId="0" fontId="0" fillId="14" borderId="2" xfId="0" applyFill="1" applyBorder="1" applyAlignment="1">
      <alignment horizontal="center"/>
    </xf>
    <xf numFmtId="0" fontId="11" fillId="15" borderId="2"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2" fillId="2" borderId="2" xfId="0" applyFont="1" applyFill="1" applyBorder="1" applyAlignment="1">
      <alignment horizontal="center"/>
    </xf>
    <xf numFmtId="0" fontId="3" fillId="8" borderId="5"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9" fillId="8" borderId="5" xfId="0" applyFont="1" applyFill="1" applyBorder="1" applyAlignment="1">
      <alignment horizontal="left" vertical="center"/>
    </xf>
    <xf numFmtId="0" fontId="9" fillId="8" borderId="6" xfId="0" applyFont="1" applyFill="1" applyBorder="1" applyAlignment="1">
      <alignment horizontal="left" vertical="center"/>
    </xf>
    <xf numFmtId="0" fontId="9" fillId="8" borderId="5" xfId="0" applyFont="1" applyFill="1" applyBorder="1" applyAlignment="1">
      <alignment horizontal="left" vertical="center" wrapText="1"/>
    </xf>
    <xf numFmtId="0" fontId="9" fillId="8" borderId="7" xfId="0" applyFont="1" applyFill="1" applyBorder="1" applyAlignment="1">
      <alignment horizontal="left" vertical="center" wrapText="1"/>
    </xf>
    <xf numFmtId="0" fontId="9" fillId="8" borderId="6" xfId="0" applyFont="1" applyFill="1" applyBorder="1" applyAlignment="1">
      <alignment horizontal="left" vertical="center" wrapText="1"/>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10" fillId="0" borderId="2" xfId="0" applyFont="1" applyBorder="1" applyAlignment="1">
      <alignment horizontal="left" wrapText="1"/>
    </xf>
    <xf numFmtId="0" fontId="3" fillId="0" borderId="2" xfId="0" applyFont="1" applyBorder="1" applyAlignment="1">
      <alignment horizontal="left" vertical="center"/>
    </xf>
    <xf numFmtId="0" fontId="4" fillId="0" borderId="2" xfId="0" applyFont="1" applyBorder="1" applyAlignment="1">
      <alignment horizontal="left" wrapText="1"/>
    </xf>
    <xf numFmtId="0" fontId="3" fillId="0" borderId="2" xfId="0" applyFont="1" applyBorder="1" applyAlignment="1">
      <alignment horizontal="left" wrapText="1"/>
    </xf>
    <xf numFmtId="0" fontId="4" fillId="0" borderId="2" xfId="0" applyFont="1" applyBorder="1" applyAlignment="1">
      <alignment horizontal="left" vertical="center" wrapText="1"/>
    </xf>
    <xf numFmtId="0" fontId="4" fillId="0" borderId="2" xfId="0" applyFont="1" applyBorder="1" applyAlignment="1">
      <alignment horizontal="left"/>
    </xf>
    <xf numFmtId="0" fontId="1" fillId="2" borderId="0" xfId="0" applyFont="1" applyFill="1" applyAlignment="1">
      <alignment horizontal="center"/>
    </xf>
    <xf numFmtId="0" fontId="3" fillId="0" borderId="3" xfId="0" applyFont="1" applyBorder="1" applyAlignment="1">
      <alignment horizontal="center"/>
    </xf>
    <xf numFmtId="0" fontId="3" fillId="0" borderId="4" xfId="0" applyFont="1" applyBorder="1" applyAlignment="1">
      <alignment horizontal="left"/>
    </xf>
    <xf numFmtId="0" fontId="4" fillId="0" borderId="4" xfId="0" applyFont="1" applyBorder="1" applyAlignment="1">
      <alignment horizontal="left" wrapText="1"/>
    </xf>
    <xf numFmtId="0" fontId="0" fillId="0" borderId="2"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104775</xdr:rowOff>
    </xdr:from>
    <xdr:to>
      <xdr:col>3</xdr:col>
      <xdr:colOff>683079</xdr:colOff>
      <xdr:row>4</xdr:row>
      <xdr:rowOff>59564</xdr:rowOff>
    </xdr:to>
    <xdr:pic>
      <xdr:nvPicPr>
        <xdr:cNvPr id="2" name="Imagen 1">
          <a:extLst>
            <a:ext uri="{FF2B5EF4-FFF2-40B4-BE49-F238E27FC236}">
              <a16:creationId xmlns:a16="http://schemas.microsoft.com/office/drawing/2014/main" id="{EE9DAFCB-BB80-A642-DC8D-23FBA6044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04775"/>
          <a:ext cx="2343150" cy="72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247650</xdr:colOff>
      <xdr:row>0</xdr:row>
      <xdr:rowOff>47625</xdr:rowOff>
    </xdr:from>
    <xdr:to>
      <xdr:col>4</xdr:col>
      <xdr:colOff>546100</xdr:colOff>
      <xdr:row>4</xdr:row>
      <xdr:rowOff>145743</xdr:rowOff>
    </xdr:to>
    <xdr:pic>
      <xdr:nvPicPr>
        <xdr:cNvPr id="3" name="Imagen 2">
          <a:extLst>
            <a:ext uri="{FF2B5EF4-FFF2-40B4-BE49-F238E27FC236}">
              <a16:creationId xmlns:a16="http://schemas.microsoft.com/office/drawing/2014/main" id="{145F5118-8ACE-59BF-3544-011D8F6D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33650" y="47625"/>
          <a:ext cx="1647825" cy="867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104775</xdr:rowOff>
    </xdr:from>
    <xdr:to>
      <xdr:col>3</xdr:col>
      <xdr:colOff>6804</xdr:colOff>
      <xdr:row>4</xdr:row>
      <xdr:rowOff>29084</xdr:rowOff>
    </xdr:to>
    <xdr:pic>
      <xdr:nvPicPr>
        <xdr:cNvPr id="2" name="Imagen 1">
          <a:extLst>
            <a:ext uri="{FF2B5EF4-FFF2-40B4-BE49-F238E27FC236}">
              <a16:creationId xmlns:a16="http://schemas.microsoft.com/office/drawing/2014/main" id="{3068A6B3-1983-4B39-AAB9-3302F68FB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04775"/>
          <a:ext cx="2212794" cy="655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247650</xdr:colOff>
      <xdr:row>0</xdr:row>
      <xdr:rowOff>47625</xdr:rowOff>
    </xdr:from>
    <xdr:to>
      <xdr:col>3</xdr:col>
      <xdr:colOff>1641475</xdr:colOff>
      <xdr:row>4</xdr:row>
      <xdr:rowOff>115263</xdr:rowOff>
    </xdr:to>
    <xdr:pic>
      <xdr:nvPicPr>
        <xdr:cNvPr id="3" name="Imagen 2">
          <a:extLst>
            <a:ext uri="{FF2B5EF4-FFF2-40B4-BE49-F238E27FC236}">
              <a16:creationId xmlns:a16="http://schemas.microsoft.com/office/drawing/2014/main" id="{3382B6D1-FE29-4D4A-9897-528741BC2F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25090" y="47625"/>
          <a:ext cx="1393825" cy="799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171450</xdr:colOff>
      <xdr:row>0</xdr:row>
      <xdr:rowOff>104775</xdr:rowOff>
    </xdr:from>
    <xdr:to>
      <xdr:col>4</xdr:col>
      <xdr:colOff>6804</xdr:colOff>
      <xdr:row>4</xdr:row>
      <xdr:rowOff>29084</xdr:rowOff>
    </xdr:to>
    <xdr:pic>
      <xdr:nvPicPr>
        <xdr:cNvPr id="2" name="Imagen 1">
          <a:extLst>
            <a:ext uri="{FF2B5EF4-FFF2-40B4-BE49-F238E27FC236}">
              <a16:creationId xmlns:a16="http://schemas.microsoft.com/office/drawing/2014/main" id="{5FF6C395-6175-4D6B-A5A1-39E96B849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775"/>
          <a:ext cx="2121354" cy="686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247650</xdr:colOff>
      <xdr:row>0</xdr:row>
      <xdr:rowOff>47625</xdr:rowOff>
    </xdr:from>
    <xdr:to>
      <xdr:col>4</xdr:col>
      <xdr:colOff>1641475</xdr:colOff>
      <xdr:row>4</xdr:row>
      <xdr:rowOff>115263</xdr:rowOff>
    </xdr:to>
    <xdr:pic>
      <xdr:nvPicPr>
        <xdr:cNvPr id="3" name="Imagen 2">
          <a:extLst>
            <a:ext uri="{FF2B5EF4-FFF2-40B4-BE49-F238E27FC236}">
              <a16:creationId xmlns:a16="http://schemas.microsoft.com/office/drawing/2014/main" id="{EF52EBC8-8AA1-4036-B960-DF97461B7F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5925" y="47625"/>
          <a:ext cx="1393825" cy="829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144149</xdr:colOff>
      <xdr:row>0</xdr:row>
      <xdr:rowOff>21283</xdr:rowOff>
    </xdr:from>
    <xdr:to>
      <xdr:col>11</xdr:col>
      <xdr:colOff>178380</xdr:colOff>
      <xdr:row>4</xdr:row>
      <xdr:rowOff>175260</xdr:rowOff>
    </xdr:to>
    <xdr:pic>
      <xdr:nvPicPr>
        <xdr:cNvPr id="2" name="Imagen 1">
          <a:extLst>
            <a:ext uri="{FF2B5EF4-FFF2-40B4-BE49-F238E27FC236}">
              <a16:creationId xmlns:a16="http://schemas.microsoft.com/office/drawing/2014/main" id="{A73998E4-8D00-4AC3-8CE3-A85DD03061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49269" y="21283"/>
          <a:ext cx="2426911" cy="100741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ABLO ROJAS" id="{AC6788B1-129C-4161-8B1C-94DD29389ECC}" userId="PABLO ROJAS" providerId="None"/>
  <person displayName="Ruth Constanza Triana Acuña" id="{E0F40265-3CC3-4400-B5CE-E885A1D5305A}" userId="S::rctrianaa@dane.gov.co::999be68e-2bc6-44b0-9959-d97b7832890e"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Y13" dT="2024-11-26T18:01:33.02" personId="{AC6788B1-129C-4161-8B1C-94DD29389ECC}" id="{A00C910C-2A27-4FDB-9199-70F4D8AB81FA}">
    <text>Unidad de Planeación Minero Energética</text>
  </threadedComment>
  <threadedComment ref="AB13" dT="2024-11-26T18:01:44.34" personId="{AC6788B1-129C-4161-8B1C-94DD29389ECC}" id="{A9EF49BA-FD2B-46F6-A8B2-31C05677763E}">
    <text>Empresas de Consultoría Energética</text>
  </threadedComment>
  <threadedComment ref="AC13" dT="2024-11-26T18:01:57.56" personId="{AC6788B1-129C-4161-8B1C-94DD29389ECC}" id="{3424F1D8-9613-4705-A723-5DC09EB987EC}">
    <text>Grupos de Investigación</text>
  </threadedComment>
  <threadedComment ref="AH13" dT="2024-11-26T18:02:19.17" personId="{AC6788B1-129C-4161-8B1C-94DD29389ECC}" id="{40B5697F-A40C-4E01-A030-6E8ABACC0560}">
    <text>Ley 143/94 en el Artículo 13</text>
  </threadedComment>
  <threadedComment ref="AI13" dT="2024-11-26T18:02:33.53" personId="{AC6788B1-129C-4161-8B1C-94DD29389ECC}" id="{36D50C0E-2A79-461D-BC79-F50638F308DE}">
    <text>Decreto 2121/2023</text>
  </threadedComment>
  <threadedComment ref="X14" dT="2024-11-26T18:17:09.08" personId="{AC6788B1-129C-4161-8B1C-94DD29389ECC}" id="{B5CEACF3-3CD9-4DF0-93FC-C2BCAFAE712A}">
    <text>Ministerio de Minas y Energía; Ministerio de Ambiente</text>
  </threadedComment>
  <threadedComment ref="Y14" dT="2024-11-26T18:17:21.34" personId="{AC6788B1-129C-4161-8B1C-94DD29389ECC}" id="{2C764CE8-8F23-4E8C-897C-D09DD18DCE8F}">
    <text>UPME, IDEAM</text>
  </threadedComment>
  <threadedComment ref="Z14" dT="2024-11-26T18:17:32.18" personId="{AC6788B1-129C-4161-8B1C-94DD29389ECC}" id="{9BC1C3EC-3BF4-4172-B771-BF534D70B6C7}">
    <text>Las encargadas de formulación de planes integrales territoriales</text>
  </threadedComment>
  <threadedComment ref="AC14" dT="2024-11-26T18:17:43.59" personId="{AC6788B1-129C-4161-8B1C-94DD29389ECC}" id="{2ADF2A84-54E5-49F0-82EA-863D35D7CB70}">
    <text>Entidades académicas</text>
  </threadedComment>
  <threadedComment ref="AH14" dT="2024-11-26T18:18:11.59" personId="{AC6788B1-129C-4161-8B1C-94DD29389ECC}" id="{05AB71A3-B883-48D9-BE72-4DFC2D02364D}">
    <text>Ley 1009 DE 2006 “Por la cual se crea con carácter permanente el observatorio con asuntos de género”.
Ley 823 DE 2003 “Por la cual se dictan normas sobre igualdad de oportunidades para las mujeres”</text>
  </threadedComment>
  <threadedComment ref="AP14" dT="2024-11-26T18:18:35.36" personId="{AC6788B1-129C-4161-8B1C-94DD29389ECC}" id="{894AE7C2-3BA4-4C6D-BA36-80B2FC781BE0}">
    <text>ODS 5. Igualdad de género. ODS 8. Trabajo decente y crecimiento económico.</text>
  </threadedComment>
  <threadedComment ref="X15" dT="2024-11-26T18:25:46.09" personId="{AC6788B1-129C-4161-8B1C-94DD29389ECC}" id="{049A571D-7CE8-4A73-BFDB-7E1CD571D56D}">
    <text>Ministerio de Minas y Energía</text>
  </threadedComment>
  <threadedComment ref="Y15" dT="2024-11-26T18:25:54.56" personId="{AC6788B1-129C-4161-8B1C-94DD29389ECC}" id="{3885BE86-59EB-48F9-B02B-6282635E3CEA}">
    <text>UPME</text>
  </threadedComment>
  <threadedComment ref="Z15" dT="2024-11-26T18:26:06.33" personId="{AC6788B1-129C-4161-8B1C-94DD29389ECC}" id="{A28CE0B4-03C6-4002-ACEF-DFB642BE4EA4}">
    <text>Las encargadas de formulación de planes integrales territoriales</text>
  </threadedComment>
  <threadedComment ref="AC15" dT="2024-11-26T18:26:19.43" personId="{AC6788B1-129C-4161-8B1C-94DD29389ECC}" id="{FDCD6A55-B679-4ED4-9465-FD00970FFE29}">
    <text>Entidades académicas</text>
  </threadedComment>
  <threadedComment ref="AH15" dT="2024-11-26T18:26:45.02" personId="{AC6788B1-129C-4161-8B1C-94DD29389ECC}" id="{51413DC8-5054-4526-BC4A-56A299E2C095}">
    <text>Ley 1715 de 2014 "Por medio de la cual se regula la integración de las energías renovables no convencionales al Sistema Energético Nacional."
Ley 2294 de 2023 "Por el cual se expide el plan nacional de desarrollo 2022 – 2026 “Colombia Potencia Mundial de la Vida”</text>
  </threadedComment>
  <threadedComment ref="AP15" dT="2024-11-26T18:27:19.09" personId="{AC6788B1-129C-4161-8B1C-94DD29389ECC}" id="{C30ADD1D-BB2A-429D-8BB5-0B9CC8AABB9B}">
    <text>Energía asequible y no contaminante.</text>
  </threadedComment>
  <threadedComment ref="X16" dT="2024-11-26T18:33:34.67" personId="{AC6788B1-129C-4161-8B1C-94DD29389ECC}" id="{05000A4D-2DF6-4573-8B41-EE170EC8E953}">
    <text>Ministerio de Minas y Energía</text>
  </threadedComment>
  <threadedComment ref="Y16" dT="2024-11-26T18:33:44.42" personId="{AC6788B1-129C-4161-8B1C-94DD29389ECC}" id="{C530AB58-BEE2-4D81-820F-00DD6D9DAB2B}">
    <text>UPME</text>
  </threadedComment>
  <threadedComment ref="Z16" dT="2024-11-26T18:33:56.56" personId="{AC6788B1-129C-4161-8B1C-94DD29389ECC}" id="{C27EAECB-4E2B-4D37-A4E0-EA3015601187}">
    <text>Las encargadas de formulación de planes integrales territoriales</text>
  </threadedComment>
  <threadedComment ref="AC16" dT="2024-11-26T18:34:10.11" personId="{AC6788B1-129C-4161-8B1C-94DD29389ECC}" id="{79A002E0-4D80-4C3E-B88D-DE0F2989A5F6}">
    <text>Entidades académicas</text>
  </threadedComment>
  <threadedComment ref="AH16" dT="2024-11-26T18:34:31.50" personId="{AC6788B1-129C-4161-8B1C-94DD29389ECC}" id="{714EE555-6370-4F7C-B84E-1EC81EC8661E}">
    <text>Ley 1715 de 2014 "Por medio de la cual se regula la integración de las energías renovables no convencionales al Sistema Energético Nacional."
Ley 2294 de 2023 "Por el cual se expide el plan nacional de desarrollo 2022 – 2026 “Colombia Potencia Mundial de la Vida”</text>
  </threadedComment>
  <threadedComment ref="AP16" dT="2024-11-26T18:34:57.94" personId="{AC6788B1-129C-4161-8B1C-94DD29389ECC}" id="{8148D871-A1BC-4922-BCEB-FCF8D40E6DA2}">
    <text>Energía asequible y no contaminante.</text>
  </threadedComment>
  <threadedComment ref="X17" dT="2024-11-26T18:40:46.87" personId="{AC6788B1-129C-4161-8B1C-94DD29389ECC}" id="{E37C526C-9686-40DB-B110-0E215AEADC97}">
    <text>MINMINAS, MADS</text>
  </threadedComment>
  <threadedComment ref="Z17" dT="2024-11-26T18:40:58.65" personId="{AC6788B1-129C-4161-8B1C-94DD29389ECC}" id="{1ECF8E0B-7B94-4098-A9D5-B45699093520}">
    <text>Alcaldías y gobernaciones</text>
  </threadedComment>
  <threadedComment ref="AB17" dT="2024-11-26T18:41:08.85" personId="{AC6788B1-129C-4161-8B1C-94DD29389ECC}" id="{EE3F885D-967E-45A7-9FAA-976B627B60EE}">
    <text>Sector eléctrico y de generación de energía eléctrica</text>
  </threadedComment>
  <threadedComment ref="AC17" dT="2024-11-26T18:41:18.53" personId="{AC6788B1-129C-4161-8B1C-94DD29389ECC}" id="{731F8499-86CD-48B6-AEC1-1A58E833584F}">
    <text>Todas las universidades en el territorio nacional</text>
  </threadedComment>
  <threadedComment ref="AH17" dT="2024-11-26T18:41:57.32" personId="{AC6788B1-129C-4161-8B1C-94DD29389ECC}" id="{8F19B57D-D8BA-4647-92AC-03572C045622}">
    <text xml:space="preserve">Ley 1753 de 2015, Ley 2169 DE 2021, Ley 164 de 1994, Ley 629 de 2000, Ley 1844 de
2017 </text>
  </threadedComment>
  <threadedComment ref="AJ17" dT="2024-11-26T18:42:07.73" personId="{AC6788B1-129C-4161-8B1C-94DD29389ECC}" id="{1BF85202-550D-47B9-81AE-F9EBDD5218A6}">
    <text>Resolución 1447 de 2018​​</text>
  </threadedComment>
  <threadedComment ref="AP17" dT="2024-11-26T18:42:34.07" personId="{AC6788B1-129C-4161-8B1C-94DD29389ECC}" id="{681A87B7-803D-43D1-8076-A003C3FF715A}">
    <text>Obj. 79 Energía asequible y no contaminante</text>
  </threadedComment>
  <threadedComment ref="X18" dT="2024-11-26T18:50:03.54" personId="{AC6788B1-129C-4161-8B1C-94DD29389ECC}" id="{04FE4D74-8776-433F-BFE6-61A7F370441E}">
    <text>MINMINAS, MADS</text>
  </threadedComment>
  <threadedComment ref="Z18" dT="2024-11-26T18:50:17.93" personId="{AC6788B1-129C-4161-8B1C-94DD29389ECC}" id="{783238A0-0D89-416E-B073-3D2C1BBB42E9}">
    <text>Alcaldías y gobernaciones</text>
  </threadedComment>
  <threadedComment ref="AB18" dT="2024-11-26T18:50:32.21" personId="{AC6788B1-129C-4161-8B1C-94DD29389ECC}" id="{DBC03A6D-5CB6-4E43-8177-54EEAFA04D4C}">
    <text>Sector eléctrico y de generación de energía eléctrica</text>
  </threadedComment>
  <threadedComment ref="AC18" dT="2024-11-26T18:50:42.65" personId="{AC6788B1-129C-4161-8B1C-94DD29389ECC}" id="{5E01F074-9C30-4D8E-89A9-76A2C5B52D1F}">
    <text>Todas las universidades en el territorio nacional</text>
  </threadedComment>
  <threadedComment ref="AH18" dT="2024-11-26T18:51:42.92" personId="{AC6788B1-129C-4161-8B1C-94DD29389ECC}" id="{32629327-11C2-4898-B342-50FA1EFF07F5}">
    <text xml:space="preserve">Ley 1753 de 2015, Ley 2169 DE 2021, Ley 164 de 1994, Ley 629 de 2000, Ley 1844 de
2017 </text>
  </threadedComment>
  <threadedComment ref="AJ18" dT="2024-11-26T18:51:57.84" personId="{AC6788B1-129C-4161-8B1C-94DD29389ECC}" id="{64AF5380-8A34-40C3-8138-EE72A0FAD7D4}">
    <text>Resolución 1447 de 2018​​</text>
  </threadedComment>
  <threadedComment ref="AP18" dT="2024-11-26T18:52:52.84" personId="{AC6788B1-129C-4161-8B1C-94DD29389ECC}" id="{8CADF093-E607-4BFA-9E4F-C251C94B901F}">
    <text>Obj. 79 Energía asequible y no contaminante</text>
  </threadedComment>
  <threadedComment ref="CK18" dT="2025-05-12T14:25:50.61" personId="{E0F40265-3CC3-4400-B5CE-E885A1D5305A}" id="{42AA7FFA-C86C-4620-BC36-FAD66B0E3322}">
    <text xml:space="preserve">Trasladar a la mesa ambiental. </text>
  </threadedComment>
  <threadedComment ref="U19" dT="2024-11-26T19:07:46.79" personId="{AC6788B1-129C-4161-8B1C-94DD29389ECC}" id="{4DE13CB4-F980-4E08-B21B-F027A7BBC97C}">
    <text>Documentos socioeconómicos y de demanda</text>
  </threadedComment>
  <threadedComment ref="X19" dT="2024-11-26T19:08:33.89" personId="{AC6788B1-129C-4161-8B1C-94DD29389ECC}" id="{FC90AB77-C846-4AF8-90CF-FFCD6943636B}">
    <text>Ministerio de Minas y Energía</text>
  </threadedComment>
  <threadedComment ref="Z19" dT="2024-11-26T19:08:52.16" personId="{AC6788B1-129C-4161-8B1C-94DD29389ECC}" id="{9A242842-C8B7-4658-8C85-800EDEB5A83C}">
    <text>para los municipios y gobernación donde se realiza el estudio</text>
  </threadedComment>
  <threadedComment ref="AC19" dT="2024-11-26T19:09:05.21" personId="{AC6788B1-129C-4161-8B1C-94DD29389ECC}" id="{55735710-45A1-432F-9854-3E41514F05C4}">
    <text>Gestor de conocimiento</text>
  </threadedComment>
  <threadedComment ref="AH19" dT="2024-11-26T19:09:27.10" personId="{AC6788B1-129C-4161-8B1C-94DD29389ECC}" id="{7C5E060F-2A8C-45BB-88B1-E4FA978E5974}">
    <text>Planes de desarrollo ( 2014-2018) y (2018-2022)</text>
  </threadedComment>
  <threadedComment ref="AM19" dT="2024-11-26T19:10:01.46" personId="{AC6788B1-129C-4161-8B1C-94DD29389ECC}" id="{BACB5A7F-AD2E-4A78-BB1D-AD3F1401E995}">
    <text>Planes de desarrollo ( 2014-2018) y (2018-2022)</text>
  </threadedComment>
  <threadedComment ref="BX19" dT="2024-11-26T19:15:22.10" personId="{AC6788B1-129C-4161-8B1C-94DD29389ECC}" id="{BE4B162A-88E7-4EF7-9071-6664DB03F914}">
    <text xml:space="preserve">Subregiones de los departamentos </text>
  </threadedComment>
  <threadedComment ref="Y20" dT="2024-11-26T21:53:52.06" personId="{AC6788B1-129C-4161-8B1C-94DD29389ECC}" id="{7D5C1BB9-EEF5-4E3A-B711-0CF8FFCDB627}">
    <text>Unidad de Planeación Minero Energética (UPME)</text>
  </threadedComment>
  <threadedComment ref="AH20" dT="2024-11-26T21:54:32.06" personId="{AC6788B1-129C-4161-8B1C-94DD29389ECC}" id="{2E48B583-146E-4EC2-9B0A-DADAAC3E4AA4}">
    <text>Ley 1715 de 2014 "Por medio de la cual se regula la integración de las energías renovables no convencionales al Sistema Energético Nacional."
Ley 2294 de 2023 "Por el cual se expide el plan nacional de desarrollo 2022 – 2026 “Colombia Potencia Mundial de la Vida”</text>
  </threadedComment>
  <threadedComment ref="AP20" dT="2024-11-26T21:55:36.98" personId="{AC6788B1-129C-4161-8B1C-94DD29389ECC}" id="{F1274919-AE4D-43E6-B4B6-4525B3BD90A4}">
    <text>Obj. 7 energía asequible y no contaminante</text>
  </threadedComment>
  <threadedComment ref="W21" dT="2024-11-26T22:03:11.51" personId="{AC6788B1-129C-4161-8B1C-94DD29389ECC}" id="{5640D90F-DCB7-4207-AD6F-D5576D0F639A}">
    <text>SSPD, CREG</text>
  </threadedComment>
  <threadedComment ref="X21" dT="2024-11-26T22:03:24.50" personId="{AC6788B1-129C-4161-8B1C-94DD29389ECC}" id="{A9673BE7-8EC6-4244-9568-1A39960E7D86}">
    <text>MINENERGÍA</text>
  </threadedComment>
  <threadedComment ref="Y21" dT="2024-11-26T22:03:36.49" personId="{AC6788B1-129C-4161-8B1C-94DD29389ECC}" id="{230A6B1B-9F06-4EE6-9D43-E7BA02F33CEB}">
    <text>DNP, XM</text>
  </threadedComment>
  <threadedComment ref="AJ21" dT="2024-11-26T22:04:07.66" personId="{AC6788B1-129C-4161-8B1C-94DD29389ECC}" id="{952FDEEF-9B15-4411-BA4B-F4CB07E52AC5}">
    <text>Decreto MME 348 de 2017, y Resoluciones CREG 038 de 2018 y 174 de 2021</text>
  </threadedComment>
  <threadedComment ref="AM21" dT="2024-11-26T22:04:45.78" personId="{AC6788B1-129C-4161-8B1C-94DD29389ECC}" id="{A8419D9D-2A4B-4952-A23A-17BC5BD467B2}">
    <text>Promover el uso de fuentes no convencionales de energía renovables -FNCER-, combustibles renovables y recursos energéticos distribuidos</text>
  </threadedComment>
  <threadedComment ref="X22" dT="2024-11-26T22:13:28.83" personId="{AC6788B1-129C-4161-8B1C-94DD29389ECC}" id="{45578F74-B82D-4371-88A1-88DB268167CF}">
    <text>Ministerio de Minas y Energía</text>
  </threadedComment>
  <threadedComment ref="Y22" dT="2024-11-26T22:13:39.21" personId="{AC6788B1-129C-4161-8B1C-94DD29389ECC}" id="{41C9161C-E094-4C57-8344-6A361A3F761B}">
    <text>UPME</text>
  </threadedComment>
  <threadedComment ref="AC22" dT="2024-11-26T22:14:03.22" personId="{AC6788B1-129C-4161-8B1C-94DD29389ECC}" id="{3DEFFDBD-F1A7-4B91-9BE0-9A657BED2990}">
    <text>Las que desarrollen estudios de género (por ejemplo, Universidad Tecnológica de Pereira -UTP)</text>
  </threadedComment>
  <threadedComment ref="AJ22" dT="2024-11-26T22:14:42.55" personId="{AC6788B1-129C-4161-8B1C-94DD29389ECC}" id="{67EE56E4-8434-4EAE-AF43-ED0D162D9AB8}">
    <text>CONPES 4080 de 2022. Política de equidad de género para las mujeres</text>
  </threadedComment>
  <threadedComment ref="AP22" dT="2024-11-26T22:15:56.20" personId="{AC6788B1-129C-4161-8B1C-94DD29389ECC}" id="{9E7F090D-5EB4-4213-962C-690ACD7D48EB}">
    <text>Obj. 5 indicador 55</text>
  </threadedComment>
  <threadedComment ref="X23" dT="2024-11-26T22:28:28.32" personId="{AC6788B1-129C-4161-8B1C-94DD29389ECC}" id="{24EF4B34-4678-48B9-8C67-9934D2960B19}">
    <text>Ministerio de Minas y Energia</text>
  </threadedComment>
  <threadedComment ref="Z23" dT="2024-11-26T22:28:43.96" personId="{AC6788B1-129C-4161-8B1C-94DD29389ECC}" id="{0587D796-F7F1-404E-AC6A-0E6081C50C58}">
    <text>Alcaldías y gobernaciones</text>
  </threadedComment>
  <threadedComment ref="AB23" dT="2024-11-26T22:28:57.07" personId="{AC6788B1-129C-4161-8B1C-94DD29389ECC}" id="{0A1BCA27-6F03-4554-8970-E62E74B1A74D}">
    <text>Distribuidores de energía eléctrica</text>
  </threadedComment>
  <threadedComment ref="AG23" dT="2024-11-26T22:29:20.27" personId="{AC6788B1-129C-4161-8B1C-94DD29389ECC}" id="{6F947D50-B2A4-446A-BB0D-9B903520A20A}">
    <text>Articulo 365</text>
  </threadedComment>
  <threadedComment ref="AH23" dT="2024-11-26T22:29:32.83" personId="{AC6788B1-129C-4161-8B1C-94DD29389ECC}" id="{5CB1BB46-6D2C-47F4-BD8F-0850EB4EF04C}">
    <text>Ley 142 y 143 de 1994</text>
  </threadedComment>
  <threadedComment ref="AI23" dT="2024-11-26T22:29:44.81" personId="{AC6788B1-129C-4161-8B1C-94DD29389ECC}" id="{15B58088-E8CC-4D08-9579-0C3E544B1407}">
    <text>Decreto presidencial 2121 de 2023</text>
  </threadedComment>
  <threadedComment ref="AO23" dT="2024-11-26T22:30:26.13" personId="{AC6788B1-129C-4161-8B1C-94DD29389ECC}" id="{BDD7E6C6-F6FD-4032-AD30-8A302E962766}">
    <text>Plan Indicativo de la Expansión de la Cobertura de Energía Eléctrica - PIEC</text>
  </threadedComment>
  <threadedComment ref="X24" dT="2024-11-26T22:35:37.57" personId="{AC6788B1-129C-4161-8B1C-94DD29389ECC}" id="{32B8A58E-CE66-44A5-A088-321F90890CF8}">
    <text>Ministerio de Minas y Energia</text>
  </threadedComment>
  <threadedComment ref="Z24" dT="2024-11-26T22:35:52.26" personId="{AC6788B1-129C-4161-8B1C-94DD29389ECC}" id="{4BB85ED5-F1F7-4336-8858-C34C0FCB05B8}">
    <text>Alcaldías y gobernaciones</text>
  </threadedComment>
  <threadedComment ref="AB24" dT="2024-11-26T22:36:06.32" personId="{AC6788B1-129C-4161-8B1C-94DD29389ECC}" id="{4852BCF1-5998-4591-940A-639FA6456808}">
    <text>Distribuidores de energía eléctrica</text>
  </threadedComment>
  <threadedComment ref="AG24" dT="2024-11-26T22:36:33.83" personId="{AC6788B1-129C-4161-8B1C-94DD29389ECC}" id="{653FD2D3-B6DC-4E1F-8912-019E7AAD7472}">
    <text>Articulo 365</text>
  </threadedComment>
  <threadedComment ref="AH24" dT="2024-11-26T22:36:46.76" personId="{AC6788B1-129C-4161-8B1C-94DD29389ECC}" id="{1AB444F1-FB62-4AF6-B156-0A53BF1E2FCB}">
    <text>Ley 142 y 143 de 1994</text>
  </threadedComment>
  <threadedComment ref="AI24" dT="2024-11-26T22:36:57.89" personId="{AC6788B1-129C-4161-8B1C-94DD29389ECC}" id="{2F198AA1-2587-44C5-A7BF-276E1DC17C01}">
    <text>Decreto presidencial 2121 de 2023</text>
  </threadedComment>
  <threadedComment ref="AO24" dT="2024-11-26T22:37:38.79" personId="{AC6788B1-129C-4161-8B1C-94DD29389ECC}" id="{47E964E3-E609-48C6-AFA7-7DDE0132C796}">
    <text>Plan Indicativo de la Expansión de la Cobertura de Energía Eléctrica - PIEC</text>
  </threadedComment>
  <threadedComment ref="X25" dT="2024-11-26T22:42:13.99" personId="{AC6788B1-129C-4161-8B1C-94DD29389ECC}" id="{9F911244-1E59-46EB-9920-1C1E43929EF3}">
    <text>Ministerio de Minas y Energia</text>
  </threadedComment>
  <threadedComment ref="Z25" dT="2024-11-26T22:42:26.71" personId="{AC6788B1-129C-4161-8B1C-94DD29389ECC}" id="{8E0C05ED-2968-4BD7-977A-E1DACE12DD72}">
    <text>Alcaldías y gobernaciones</text>
  </threadedComment>
  <threadedComment ref="AG25" dT="2024-11-26T22:42:55.42" personId="{AC6788B1-129C-4161-8B1C-94DD29389ECC}" id="{B9123835-CBAC-47CA-9C22-E7897008846D}">
    <text>Articulo 365</text>
  </threadedComment>
  <threadedComment ref="AH25" dT="2024-11-26T22:43:07.34" personId="{AC6788B1-129C-4161-8B1C-94DD29389ECC}" id="{F0CBBFF7-CCE5-44D3-A994-B9465095D45B}">
    <text>Ley 142 y 143 de 1994</text>
  </threadedComment>
  <threadedComment ref="AI25" dT="2024-11-26T22:43:16.66" personId="{AC6788B1-129C-4161-8B1C-94DD29389ECC}" id="{3C35838F-6B46-4C20-818C-2ECD18BAE995}">
    <text>Decreto presidencial 2121 de 2023</text>
  </threadedComment>
  <threadedComment ref="AO25" dT="2024-11-26T22:43:53.38" personId="{AC6788B1-129C-4161-8B1C-94DD29389ECC}" id="{160B5A3F-738F-4D36-88A8-4D552F458CE6}">
    <text>Plan Indicativo de la Expansión de la Cobertura de Energía Eléctrica - PIEC</text>
  </threadedComment>
  <threadedComment ref="Y26" dT="2024-11-26T22:48:11.23" personId="{AC6788B1-129C-4161-8B1C-94DD29389ECC}" id="{7D4C0C0B-6B63-48F2-8258-7203D6209F33}">
    <text>Unidad de Planeación Minero Energética (UPME)</text>
  </threadedComment>
  <threadedComment ref="AH26" dT="2024-11-26T22:48:42.15" personId="{AC6788B1-129C-4161-8B1C-94DD29389ECC}" id="{363D7F40-65D5-4BDB-90C3-91372458953C}">
    <text>Ley 2294 de 2023 "Por el cual se expide el plan nacional de desarrollo 2022 – 2026 “Colombia Potencia Mundial de la Vida”</text>
  </threadedComment>
  <threadedComment ref="AP26" dT="2024-11-26T22:49:43.59" personId="{AC6788B1-129C-4161-8B1C-94DD29389ECC}" id="{94719110-CCA0-4415-9C2C-F54D2D0D959F}">
    <text>Obj. 7</text>
  </threadedComment>
  <threadedComment ref="Y27" dT="2024-11-26T22:54:09.22" personId="{AC6788B1-129C-4161-8B1C-94DD29389ECC}" id="{3BDBE5FC-3EE7-43D7-9DBD-CE049CAB2B57}">
    <text>Unidad de Planeación Minero Energética (UPME)</text>
  </threadedComment>
  <threadedComment ref="AP27" dT="2024-11-26T22:55:04.71" personId="{AC6788B1-129C-4161-8B1C-94DD29389ECC}" id="{AFDFCE2B-472E-47AC-AE68-4A197A6B8397}">
    <text>Obj. 7</text>
  </threadedComment>
  <threadedComment ref="AR27" dT="2024-11-26T22:55:29.11" personId="{AC6788B1-129C-4161-8B1C-94DD29389ECC}" id="{085E81BE-F7AF-4D91-8F3D-2F8AB11020FA}">
    <text>Reporte inventario emisiones ante la CMNUCC</text>
  </threadedComment>
  <threadedComment ref="X28" dT="2024-11-26T23:01:14.97" personId="{AC6788B1-129C-4161-8B1C-94DD29389ECC}" id="{F6D4EFB6-5FB3-49E7-B202-99DFBA58A6C7}">
    <text>Tales como MinAmbiente, Minenergía, MinAgricultura, MinComercio, MinTIC, MinHacienda</text>
  </threadedComment>
  <threadedComment ref="Y28" dT="2024-11-26T23:01:28.00" personId="{AC6788B1-129C-4161-8B1C-94DD29389ECC}" id="{50DDD99C-2FD8-4521-B2F5-FE878C8035CE}">
    <text>Tales como UPME, UPRA, DNP, ANH etc</text>
  </threadedComment>
  <threadedComment ref="Z28" dT="2024-11-26T23:01:44.25" personId="{AC6788B1-129C-4161-8B1C-94DD29389ECC}" id="{B9F86C06-E401-44C3-BF8F-BACB9903992F}">
    <text>Tales como: Corporaciones Autonomas Regionales, Municipios, Departamentos, territorios indigenas etc</text>
  </threadedComment>
  <threadedComment ref="AA28" dT="2024-11-26T23:01:57.31" personId="{AC6788B1-129C-4161-8B1C-94DD29389ECC}" id="{32888EC7-0AF7-4895-B4F5-1B40394C9FC5}">
    <text>Tales como: FAO, ONU, Banco Mundial, BID,  Marviva etc</text>
  </threadedComment>
  <threadedComment ref="AB28" dT="2024-11-26T23:02:18.38" personId="{AC6788B1-129C-4161-8B1C-94DD29389ECC}" id="{E124DE06-D9A7-4941-A8BA-4C11651BC1E1}">
    <text>Todos los sectores relacionados a la cadenas de valor de los cultivos, residuos y subproductos; por ejemplo, Fedearroz, Fedepalma, Asocaña, NATURGAS, ECOPETROL, FEDEBIOCOMBUSTIBLES, Fedemaderas etc</text>
  </threadedComment>
  <threadedComment ref="AC28" dT="2024-11-26T23:02:29.85" personId="{AC6788B1-129C-4161-8B1C-94DD29389ECC}" id="{B5D03E4C-1164-4766-9540-AFAC697CD347}">
    <text>Todas</text>
  </threadedComment>
  <threadedComment ref="AH28" dT="2024-11-26T23:04:12.33" personId="{AC6788B1-129C-4161-8B1C-94DD29389ECC}" id="{598631DD-DFFE-46BD-BFA1-895ABB2E16C9}">
    <text xml:space="preserve">Ley 1715 de 2014: Para efectos de promocionar de manera directa el uso de las biomasas agrícolas esta Ley definió que el Gobierno Nacional, en coordinación con las Corporaciones Autónomas, deben establecer los planes de actuación con el fin de fomentar el aprovechamiento energético de biomasa agrícola y evitar el abandono, la quema incontrolada en la explotación o el vertimiento de los residuos agrícolas. 
Ley 2169 de 2021:  esta Ley  impulsa el desarrollo bajo en carbono del país mediante el establecimiento de metas y medidas mínimas en materia de carbono neutralidad y resiliencia climática. Dentro de las medidas que le corresponden al Sector Agropecuario, Pesquero y de Desarrollo Rural, en el numeral 11 del artículo 10 lo siguiente: Acciones para reducir las emisiones de GEl en la agroindustria, fomentando la implementación de sistemas de captura y uso de biogás derivado de la biomasa residual de los procesos agroindustriales (numeral 11). 
Ley 2169 de 2021 establece para el sector de Minas y Energía define en el artículo 8 numeral 4, que la diversificación de la matriz energética nacional y la transformación de las Zonas No Interconectadas (ZNI), mediante la dinamización de la generación eléctrica y autogeneración a través de Fuentes No Convencionales de Energías Renovables (incluye biomasas agropecuarias), así como el aumento de la cobertura para la prestación del servicio de energía eléctrica, por medio del uso de tecnologías confiables con un menor factor de emisión o su integración al Sistema Interconectado Nacional. 
El CONPES 4075/22 reconoce que en el país existen pocos estudios y evaluaciones sobre usos alternativos y nuevas oportunidades para el desarrollo de biocombustibles de última generación que diversifiquen el portafolio de combustibles sostenibles del país a partir de la incursión en nuevos segmentos y sectores económicos. Una causa asociada al problema energético en el país es el desaprovechamiento de los recursos disponibles, como la biomasa residual o de origen agroindustrial.
En la Línea de acción 9 que busca la estructuración de iniciativas e investigación el desarrollo de nuevas tecnologías en el sector minero-energético, se señaló que en el periodo entre 2022 y 2023 el Ministerio de Minas y Energía realizaría la identificación de las oportunidades del biogás (obtenido a partir de residuos potenciales como las biomasas agropecuarias) como fuente de abastecimiento que aporta a la reducción de emisiones de GEI del sector, por sustitución de combustibles líquidos, generación u otros; que sirva de insumo para su futura regulación.  Al respecto, actualmente el uso del biogás en el país está centrado en dos líneas de aplicación: i) como un servicio público domiciliario definido en la Resolución CREG 240 de 2016; ii) como un bioenergético con posibilidad de aplicar a los incentivos de la Ley 1715 de 2014, para los proyectos de biogás que sean clasificados como FNER y puedan generar energía eléctrica. Lo anterior sugiere la necesidad de avanzar y fortalecer el tema regulatorio del biogás en el país (dentro de las fuentes significativas están las biomasas agropecuarias) y de esta forma se pueda lograr una participación significativa de estos bioenergéticos en la matriz gasista del país. 
La Ley 2036/20 en la que se promueve la participación de las entidades territoriales en los proyectos de generación de energías alternativas renovables. Esta Ley aplica para proyectos de generación, distribución, comercialización y autogeneración a pequeña escala y generación distribuida con Fuentes No Convencionales de Energía Renovable (FNCER) incluidas las biomasas. Tales proyectos: i) pueden ser financiados con cargo al Sistema General de Regalías y deberán ser tramitados en cumplimiento con el ciclo de proyectos del que trata la Ley 2056 de 2020; ii) tendrán como prioridad el sector rural y deberán contemplar los lineamientos de política energética establecidos en la Ley 1715 de 2014; iii) tendrán como prioridad para contratación laboral, el recurso humano calificado y no calificado residente y/o competencias exigidas para la ejecución del mismo. Esta ley tiene en cuenta la definición contenida en la Ley 1715 de 2014.
• Ley 2099/21 : se dictan en esencia disposiciones para la Transición Energética, la dinamización del mercado energético y la reactivación económica del país. En este caso si los proyectos de producción de biogás (que incluyen desarrollo a partir de biomasas agropecuarias) son empleados a su vez para la producción de hidrógeno verde (a partir de biomasas), la Ley, en el artículo 21 define la aplicación de los mismos beneficios de deducción en el impuesto de renta, exclusión de IVA, exención de aranceles y depreciación acelerada establecidos en los artículos 11, 12, 13 y 14 de la Ley 1715 de 2014. El análisis de esta Ley indica un panorama más amplio que en esencia fomenta y complementa los planteamientos de la Ley 1715 de 2014 en términos de proyectos para generación de electricidad a partir de FNCER y le suma el fomento a la producción de H2 verde y azul. 
CONPES 3874 de 2016: El objetivo principal es implementar la gestión integral de residuos sólidos como política nacional de interés social, económico, ambiental y sanitario, para contribuir al fomento de la economía circular, desarrollo sostenible, adaptación y mitigación al cambio climático. Esta política también fue articulada con otras iniciativas del Gobierno Nacional, y con otros instrumentos que se desarrollan para avanzar hacia la economía circular en el país, como son los relacionados con políticas para impulsar el crecimiento verde-CONPES 3934 de 2018, el desarrollo sostenible-CONPES 3918 de 2018 y de cambio climático-CONPES 3700 de 2011  </text>
  </threadedComment>
  <threadedComment ref="AM28" dT="2024-11-26T23:04:53.46" personId="{AC6788B1-129C-4161-8B1C-94DD29389ECC}" id="{A0CEBC21-55A5-4E95-B5B0-F780BD0F0BCE}">
    <text>*Proyectos estratégicos de desarrollo regional: i) Desarrollo de proyectos de biogás asociados a proyectos agropecuarios y aprovechamiento de residuos sólidos y biomasa residual. Transformaciones: Derecho humano a la alimentación; ii) Aprovechamiento de la biomasa residual para la generación de bioinsumos o valoración energética (agrofertilizantes, compostaje, alimentación animal). Transformaciones: Transformación productiva, internacionalización y acción climática
*Líneas de inversión departamentales: i) Transición energética justa, democratización de la generación y el consumo energético, desarrollo de comunidades energéticas, impulso a las energías limpias, (hidrógeno verde, eólica, solar, entre otras) y minerales estratégicos</text>
  </threadedComment>
  <threadedComment ref="AO28" dT="2024-11-26T23:05:05.40" personId="{AC6788B1-129C-4161-8B1C-94DD29389ECC}" id="{5A8F0189-DCB6-4283-B400-4B35EA2DEA18}">
    <text>Plan Indicativo de Bioenergía para el Pacífico, CONPES 4075/22, CONPES 3874 de 2016,  CONPES 3934 de 2018, CONPES 3918 de 2018 y CONPES 3700 de 2011</text>
  </threadedComment>
  <threadedComment ref="X29" dT="2024-11-26T23:12:34.52" personId="{AC6788B1-129C-4161-8B1C-94DD29389ECC}" id="{A60990C6-82DF-47FB-86B9-DB4C9DA19B2C}">
    <text>Ministerio de Minas y Energía; Ministerio de Ambiente</text>
  </threadedComment>
  <threadedComment ref="Y29" dT="2024-11-26T23:12:45.23" personId="{AC6788B1-129C-4161-8B1C-94DD29389ECC}" id="{78361CA2-3F7D-4127-A20A-2F2017B4C1B7}">
    <text>UPME, IDEAM</text>
  </threadedComment>
  <threadedComment ref="Z29" dT="2024-11-26T23:12:58.32" personId="{AC6788B1-129C-4161-8B1C-94DD29389ECC}" id="{A06F93E2-3A45-4400-8C71-79168E272FF4}">
    <text>Las encargadas de formulación de planes integrales territoriales</text>
  </threadedComment>
  <threadedComment ref="AC29" dT="2024-11-26T23:13:18.63" personId="{AC6788B1-129C-4161-8B1C-94DD29389ECC}" id="{6BCFD665-1F97-4933-9363-C15F39023A1E}">
    <text>Entidades académicas</text>
  </threadedComment>
  <threadedComment ref="AH29" dT="2024-11-26T23:13:42.28" personId="{AC6788B1-129C-4161-8B1C-94DD29389ECC}" id="{DCBCF367-0553-4A09-A223-8D9D7F02C1EE}">
    <text>Ley 1009 DE 2006 “Por la cual se crea con carácter permanente el observatorio con asuntos de género”.
Ley 823 DE 2003 “Por la cual se dictan normas sobre igualdad de oportunidades para las mujeres”</text>
  </threadedComment>
  <threadedComment ref="AP29" dT="2024-11-26T23:14:38.76" personId="{AC6788B1-129C-4161-8B1C-94DD29389ECC}" id="{0CB25EF1-0695-4F2D-8CE4-0AAD40DD5EED}">
    <text>Obj. 5</text>
  </threadedComment>
  <threadedComment ref="X30" dT="2024-11-26T23:20:49.64" personId="{AC6788B1-129C-4161-8B1C-94DD29389ECC}" id="{69ADE85F-280D-44B2-82F1-FD12B023F901}">
    <text>Todos</text>
  </threadedComment>
  <threadedComment ref="Y30" dT="2024-11-26T23:21:01.86" personId="{AC6788B1-129C-4161-8B1C-94DD29389ECC}" id="{5D4299DB-6A30-4C83-8C08-60A94AE02A2C}">
    <text>Upme e institucionalidad minera</text>
  </threadedComment>
  <threadedComment ref="Z30" dT="2024-11-26T23:21:13.65" personId="{AC6788B1-129C-4161-8B1C-94DD29389ECC}" id="{B3E8F217-734F-47C2-88AF-38E15A25E8EC}">
    <text>Municipios y Corporaciones autónomas</text>
  </threadedComment>
  <threadedComment ref="AB30" dT="2024-11-26T23:21:27.30" personId="{AC6788B1-129C-4161-8B1C-94DD29389ECC}" id="{89CA8902-7D1A-4F1A-969A-3A19A8648E83}">
    <text>Empresas mineras</text>
  </threadedComment>
  <threadedComment ref="AC30" dT="2024-11-26T23:21:38.34" personId="{AC6788B1-129C-4161-8B1C-94DD29389ECC}" id="{3EBB9A1B-4C0B-47DF-ABC2-8842D3CEAB6C}">
    <text>Todas</text>
  </threadedComment>
  <threadedComment ref="AH30" dT="2024-11-26T23:22:04.58" personId="{AC6788B1-129C-4161-8B1C-94DD29389ECC}" id="{14CE40F4-9A47-4374-B760-CE9D3D1AEBDB}">
    <text>Ley 685 de 2001</text>
  </threadedComment>
  <threadedComment ref="AI30" dT="2024-11-26T23:22:15.57" personId="{AC6788B1-129C-4161-8B1C-94DD29389ECC}" id="{4E04FDA6-B94C-4A30-A1AF-E2528564B127}">
    <text>decreto 2121 de 2023</text>
  </threadedComment>
  <threadedComment ref="AO30" dT="2024-11-26T23:23:08.84" personId="{AC6788B1-129C-4161-8B1C-94DD29389ECC}" id="{2F6ADE1E-85FC-4F32-9C56-ED953A8939D9}">
    <text>Plan Nacional de Desarrollo Minero</text>
  </threadedComment>
</ThreadedComments>
</file>

<file path=xl/threadedComments/threadedComment2.xml><?xml version="1.0" encoding="utf-8"?>
<ThreadedComments xmlns="http://schemas.microsoft.com/office/spreadsheetml/2018/threadedcomments" xmlns:x="http://schemas.openxmlformats.org/spreadsheetml/2006/main">
  <threadedComment ref="G14" dT="2025-05-12T14:25:50.61" personId="{E0F40265-3CC3-4400-B5CE-E885A1D5305A}" id="{30980531-8A97-4A11-BE10-90FB44246383}">
    <text xml:space="preserve">Trasladar a la mesa ambiental. </text>
  </threadedComment>
  <threadedComment ref="G22" dT="2025-05-12T14:25:50.61" personId="{E0F40265-3CC3-4400-B5CE-E885A1D5305A}" id="{5D2AF302-046F-4C2D-894F-E98CB03E6349}">
    <text xml:space="preserve">Trasladar a la mesa ambiental. </text>
  </threadedComment>
</ThreadedComments>
</file>

<file path=xl/threadedComments/threadedComment3.xml><?xml version="1.0" encoding="utf-8"?>
<ThreadedComments xmlns="http://schemas.microsoft.com/office/spreadsheetml/2018/threadedcomments" xmlns:x="http://schemas.openxmlformats.org/spreadsheetml/2006/main">
  <threadedComment ref="G6" dT="2025-05-12T14:25:50.61" personId="{E0F40265-3CC3-4400-B5CE-E885A1D5305A}" id="{1BB240DD-7EF6-44B3-9108-F4C40A5A12B8}">
    <text xml:space="preserve">Trasladar a la mesa ambiental. </text>
  </threadedComment>
  <threadedComment ref="G14" dT="2025-05-12T14:25:50.61" personId="{E0F40265-3CC3-4400-B5CE-E885A1D5305A}" id="{79575D8B-6D7A-4B42-A61B-5BE662744956}">
    <text xml:space="preserve">Trasladar a la mesa ambiental. </text>
  </threadedComment>
</ThreadedComments>
</file>

<file path=xl/threadedComments/threadedComment4.xml><?xml version="1.0" encoding="utf-8"?>
<ThreadedComments xmlns="http://schemas.microsoft.com/office/spreadsheetml/2018/threadedcomments" xmlns:x="http://schemas.openxmlformats.org/spreadsheetml/2006/main">
  <threadedComment ref="H14" dT="2025-05-12T14:25:50.61" personId="{E0F40265-3CC3-4400-B5CE-E885A1D5305A}" id="{B8B52675-7020-4D3D-851A-520B39A900C4}">
    <text xml:space="preserve">Trasladar a la mesa ambiental.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 Id="rId4" Type="http://schemas.microsoft.com/office/2017/10/relationships/threadedComment" Target="../threadedComments/threadedComment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6855-A148-43E4-8C8D-D64B2E1735B0}">
  <dimension ref="A6:CM37"/>
  <sheetViews>
    <sheetView showGridLines="0" tabSelected="1" topLeftCell="B12" zoomScale="70" zoomScaleNormal="70" workbookViewId="0">
      <selection activeCell="E13" sqref="E13"/>
    </sheetView>
  </sheetViews>
  <sheetFormatPr baseColWidth="10" defaultColWidth="11.44140625" defaultRowHeight="14.4" x14ac:dyDescent="0.3"/>
  <cols>
    <col min="1" max="1" width="19.44140625" hidden="1" customWidth="1"/>
    <col min="2" max="2" width="10.109375" bestFit="1" customWidth="1"/>
    <col min="3" max="3" width="11.44140625" bestFit="1" customWidth="1"/>
    <col min="4" max="4" width="16.44140625" bestFit="1" customWidth="1"/>
    <col min="5" max="5" width="11.5546875" bestFit="1" customWidth="1"/>
    <col min="6" max="6" width="11.44140625" bestFit="1" customWidth="1"/>
    <col min="7" max="7" width="18.44140625" customWidth="1"/>
    <col min="8" max="14" width="4" customWidth="1"/>
    <col min="15" max="15" width="35.88671875" customWidth="1"/>
    <col min="16" max="16" width="23.44140625" bestFit="1" customWidth="1"/>
    <col min="17" max="88" width="4.5546875" hidden="1" customWidth="1"/>
    <col min="89" max="89" width="18.109375" customWidth="1"/>
    <col min="90" max="90" width="18.88671875" bestFit="1" customWidth="1"/>
    <col min="91" max="91" width="34.44140625" customWidth="1"/>
  </cols>
  <sheetData>
    <row r="6" spans="1:91" s="2" customFormat="1" ht="23.4" x14ac:dyDescent="0.45">
      <c r="A6" s="45" t="s">
        <v>0</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row>
    <row r="7" spans="1:91" s="2" customFormat="1" ht="23.4" x14ac:dyDescent="0.45">
      <c r="A7" s="23" t="s">
        <v>1</v>
      </c>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row>
    <row r="8" spans="1:91" s="2" customFormat="1" ht="18" x14ac:dyDescent="0.35">
      <c r="A8" s="47" t="s">
        <v>2</v>
      </c>
      <c r="B8" s="48"/>
      <c r="C8" s="48"/>
      <c r="D8" s="48"/>
      <c r="E8" s="48"/>
      <c r="F8" s="48"/>
      <c r="G8" s="48"/>
      <c r="H8" s="48"/>
      <c r="I8" s="48"/>
      <c r="J8" s="48"/>
      <c r="K8" s="48"/>
      <c r="L8" s="48"/>
      <c r="M8" s="48"/>
      <c r="N8" s="48"/>
      <c r="O8" s="48"/>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row>
    <row r="9" spans="1:91" s="2" customFormat="1" ht="18" x14ac:dyDescent="0.35">
      <c r="A9" s="49"/>
      <c r="B9" s="48"/>
      <c r="C9" s="48"/>
      <c r="D9" s="48"/>
      <c r="E9" s="48"/>
      <c r="F9" s="48"/>
      <c r="G9" s="48"/>
      <c r="H9" s="48"/>
      <c r="I9" s="48"/>
      <c r="J9" s="48"/>
      <c r="K9" s="48"/>
      <c r="L9" s="48"/>
      <c r="M9" s="48"/>
      <c r="N9" s="48"/>
      <c r="O9" s="48"/>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row>
    <row r="10" spans="1:91" s="54" customFormat="1" x14ac:dyDescent="0.3"/>
    <row r="11" spans="1:91" s="2" customFormat="1" ht="17.399999999999999" x14ac:dyDescent="0.3">
      <c r="A11" s="55"/>
      <c r="B11" s="56"/>
      <c r="C11" s="56"/>
      <c r="D11" s="56"/>
      <c r="E11" s="56"/>
      <c r="F11" s="56"/>
      <c r="G11" s="57"/>
      <c r="H11" s="58" t="s">
        <v>3</v>
      </c>
      <c r="I11" s="58"/>
      <c r="J11" s="58"/>
      <c r="K11" s="58"/>
      <c r="L11" s="58"/>
      <c r="M11" s="58"/>
      <c r="N11" s="58"/>
      <c r="O11" s="59"/>
      <c r="P11" s="59"/>
      <c r="Q11" s="60" t="s">
        <v>4</v>
      </c>
      <c r="R11" s="60"/>
      <c r="S11" s="60"/>
      <c r="T11" s="60"/>
      <c r="U11" s="60"/>
      <c r="V11" s="60"/>
      <c r="W11" s="61" t="s">
        <v>5</v>
      </c>
      <c r="X11" s="61"/>
      <c r="Y11" s="61"/>
      <c r="Z11" s="61"/>
      <c r="AA11" s="61"/>
      <c r="AB11" s="61"/>
      <c r="AC11" s="61"/>
      <c r="AD11" s="61"/>
      <c r="AE11" s="61"/>
      <c r="AF11" s="61"/>
      <c r="AG11" s="62" t="s">
        <v>6</v>
      </c>
      <c r="AH11" s="62"/>
      <c r="AI11" s="62"/>
      <c r="AJ11" s="62"/>
      <c r="AK11" s="62"/>
      <c r="AL11" s="62"/>
      <c r="AM11" s="60" t="s">
        <v>7</v>
      </c>
      <c r="AN11" s="60"/>
      <c r="AO11" s="60"/>
      <c r="AP11" s="60"/>
      <c r="AQ11" s="60"/>
      <c r="AR11" s="60"/>
      <c r="AS11" s="60"/>
      <c r="AT11" s="60"/>
      <c r="AU11" s="60"/>
      <c r="AV11" s="60"/>
      <c r="AW11" s="63" t="s">
        <v>8</v>
      </c>
      <c r="AX11" s="63"/>
      <c r="AY11" s="63"/>
      <c r="AZ11" s="63"/>
      <c r="BA11" s="63"/>
      <c r="BB11" s="62" t="s">
        <v>9</v>
      </c>
      <c r="BC11" s="62"/>
      <c r="BD11" s="62"/>
      <c r="BE11" s="62"/>
      <c r="BF11" s="62"/>
      <c r="BG11" s="62"/>
      <c r="BH11" s="62"/>
      <c r="BI11" s="62"/>
      <c r="BJ11" s="62"/>
      <c r="BK11" s="60" t="s">
        <v>10</v>
      </c>
      <c r="BL11" s="60"/>
      <c r="BM11" s="60"/>
      <c r="BN11" s="60"/>
      <c r="BO11" s="60"/>
      <c r="BP11" s="60"/>
      <c r="BQ11" s="60"/>
      <c r="BR11" s="60"/>
      <c r="BS11" s="64" t="s">
        <v>11</v>
      </c>
      <c r="BT11" s="64"/>
      <c r="BU11" s="64"/>
      <c r="BV11" s="64"/>
      <c r="BW11" s="64"/>
      <c r="BX11" s="64"/>
      <c r="BY11" s="64"/>
      <c r="BZ11" s="62" t="s">
        <v>12</v>
      </c>
      <c r="CA11" s="62"/>
      <c r="CB11" s="62"/>
      <c r="CC11" s="62"/>
      <c r="CD11" s="62"/>
      <c r="CE11" s="62"/>
      <c r="CF11" s="62"/>
      <c r="CG11" s="52" t="s">
        <v>13</v>
      </c>
      <c r="CH11" s="52"/>
      <c r="CI11" s="52"/>
      <c r="CJ11" s="53"/>
      <c r="CK11" s="50" t="s">
        <v>258</v>
      </c>
      <c r="CL11" s="51"/>
      <c r="CM11" s="51"/>
    </row>
    <row r="12" spans="1:91" s="15" customFormat="1" ht="178.8" customHeight="1" x14ac:dyDescent="0.25">
      <c r="A12" s="18" t="s">
        <v>14</v>
      </c>
      <c r="B12" s="18" t="s">
        <v>15</v>
      </c>
      <c r="C12" s="18" t="s">
        <v>16</v>
      </c>
      <c r="D12" s="18" t="s">
        <v>17</v>
      </c>
      <c r="E12" s="18" t="s">
        <v>18</v>
      </c>
      <c r="F12" s="18" t="s">
        <v>19</v>
      </c>
      <c r="G12" s="19" t="s">
        <v>20</v>
      </c>
      <c r="H12" s="25" t="s">
        <v>21</v>
      </c>
      <c r="I12" s="25" t="s">
        <v>22</v>
      </c>
      <c r="J12" s="25" t="s">
        <v>23</v>
      </c>
      <c r="K12" s="25" t="s">
        <v>24</v>
      </c>
      <c r="L12" s="25" t="s">
        <v>25</v>
      </c>
      <c r="M12" s="25" t="s">
        <v>26</v>
      </c>
      <c r="N12" s="25" t="s">
        <v>27</v>
      </c>
      <c r="O12" s="26" t="s">
        <v>28</v>
      </c>
      <c r="P12" s="26" t="s">
        <v>29</v>
      </c>
      <c r="Q12" s="27" t="s">
        <v>30</v>
      </c>
      <c r="R12" s="27" t="s">
        <v>31</v>
      </c>
      <c r="S12" s="27" t="s">
        <v>32</v>
      </c>
      <c r="T12" s="27" t="s">
        <v>33</v>
      </c>
      <c r="U12" s="27" t="s">
        <v>34</v>
      </c>
      <c r="V12" s="27" t="s">
        <v>35</v>
      </c>
      <c r="W12" s="18" t="s">
        <v>36</v>
      </c>
      <c r="X12" s="18" t="s">
        <v>37</v>
      </c>
      <c r="Y12" s="18" t="s">
        <v>38</v>
      </c>
      <c r="Z12" s="18" t="s">
        <v>39</v>
      </c>
      <c r="AA12" s="18" t="s">
        <v>40</v>
      </c>
      <c r="AB12" s="18" t="s">
        <v>41</v>
      </c>
      <c r="AC12" s="18" t="s">
        <v>42</v>
      </c>
      <c r="AD12" s="18" t="s">
        <v>43</v>
      </c>
      <c r="AE12" s="18" t="s">
        <v>44</v>
      </c>
      <c r="AF12" s="18" t="s">
        <v>27</v>
      </c>
      <c r="AG12" s="20" t="s">
        <v>45</v>
      </c>
      <c r="AH12" s="20" t="s">
        <v>46</v>
      </c>
      <c r="AI12" s="20" t="s">
        <v>47</v>
      </c>
      <c r="AJ12" s="20" t="s">
        <v>48</v>
      </c>
      <c r="AK12" s="20" t="s">
        <v>49</v>
      </c>
      <c r="AL12" s="20" t="s">
        <v>50</v>
      </c>
      <c r="AM12" s="27" t="s">
        <v>51</v>
      </c>
      <c r="AN12" s="27" t="s">
        <v>52</v>
      </c>
      <c r="AO12" s="27" t="s">
        <v>53</v>
      </c>
      <c r="AP12" s="27" t="s">
        <v>54</v>
      </c>
      <c r="AQ12" s="27" t="s">
        <v>55</v>
      </c>
      <c r="AR12" s="27" t="s">
        <v>56</v>
      </c>
      <c r="AS12" s="27" t="s">
        <v>57</v>
      </c>
      <c r="AT12" s="27" t="s">
        <v>58</v>
      </c>
      <c r="AU12" s="27" t="s">
        <v>49</v>
      </c>
      <c r="AV12" s="27" t="s">
        <v>59</v>
      </c>
      <c r="AW12" s="21" t="s">
        <v>60</v>
      </c>
      <c r="AX12" s="21" t="s">
        <v>61</v>
      </c>
      <c r="AY12" s="21" t="s">
        <v>62</v>
      </c>
      <c r="AZ12" s="21" t="s">
        <v>44</v>
      </c>
      <c r="BA12" s="21" t="s">
        <v>63</v>
      </c>
      <c r="BB12" s="25" t="s">
        <v>64</v>
      </c>
      <c r="BC12" s="25" t="s">
        <v>65</v>
      </c>
      <c r="BD12" s="25" t="s">
        <v>66</v>
      </c>
      <c r="BE12" s="25" t="s">
        <v>65</v>
      </c>
      <c r="BF12" s="25" t="s">
        <v>67</v>
      </c>
      <c r="BG12" s="25" t="s">
        <v>68</v>
      </c>
      <c r="BH12" s="25" t="s">
        <v>69</v>
      </c>
      <c r="BI12" s="25" t="s">
        <v>58</v>
      </c>
      <c r="BJ12" s="25" t="s">
        <v>70</v>
      </c>
      <c r="BK12" s="27" t="s">
        <v>71</v>
      </c>
      <c r="BL12" s="27" t="s">
        <v>72</v>
      </c>
      <c r="BM12" s="27" t="s">
        <v>73</v>
      </c>
      <c r="BN12" s="27" t="s">
        <v>74</v>
      </c>
      <c r="BO12" s="27" t="s">
        <v>75</v>
      </c>
      <c r="BP12" s="27" t="s">
        <v>76</v>
      </c>
      <c r="BQ12" s="27" t="s">
        <v>49</v>
      </c>
      <c r="BR12" s="27" t="s">
        <v>27</v>
      </c>
      <c r="BS12" s="26" t="s">
        <v>77</v>
      </c>
      <c r="BT12" s="26" t="s">
        <v>78</v>
      </c>
      <c r="BU12" s="26" t="s">
        <v>79</v>
      </c>
      <c r="BV12" s="26" t="s">
        <v>80</v>
      </c>
      <c r="BW12" s="26" t="s">
        <v>81</v>
      </c>
      <c r="BX12" s="26" t="s">
        <v>76</v>
      </c>
      <c r="BY12" s="26" t="s">
        <v>27</v>
      </c>
      <c r="BZ12" s="25" t="s">
        <v>82</v>
      </c>
      <c r="CA12" s="25" t="s">
        <v>83</v>
      </c>
      <c r="CB12" s="25" t="s">
        <v>84</v>
      </c>
      <c r="CC12" s="25" t="s">
        <v>85</v>
      </c>
      <c r="CD12" s="25" t="s">
        <v>86</v>
      </c>
      <c r="CE12" s="25" t="s">
        <v>76</v>
      </c>
      <c r="CF12" s="25" t="s">
        <v>87</v>
      </c>
      <c r="CG12" s="27" t="s">
        <v>88</v>
      </c>
      <c r="CH12" s="27" t="s">
        <v>89</v>
      </c>
      <c r="CI12" s="27" t="s">
        <v>90</v>
      </c>
      <c r="CJ12" s="28" t="s">
        <v>91</v>
      </c>
      <c r="CK12" s="31" t="s">
        <v>92</v>
      </c>
      <c r="CL12" s="32" t="s">
        <v>259</v>
      </c>
      <c r="CM12" s="32" t="s">
        <v>260</v>
      </c>
    </row>
    <row r="13" spans="1:91" s="2" customFormat="1" ht="241.8" customHeight="1" x14ac:dyDescent="0.3">
      <c r="A13" s="16" t="s">
        <v>93</v>
      </c>
      <c r="B13" s="1" t="s">
        <v>94</v>
      </c>
      <c r="C13" s="1" t="s">
        <v>283</v>
      </c>
      <c r="D13" s="1" t="s">
        <v>265</v>
      </c>
      <c r="E13" s="1" t="s">
        <v>103</v>
      </c>
      <c r="F13" s="1" t="str">
        <f>Resumen!C10</f>
        <v>Subdirección de Hidrocarburos</v>
      </c>
      <c r="G13" s="1" t="s">
        <v>280</v>
      </c>
      <c r="H13" s="1">
        <v>1</v>
      </c>
      <c r="I13" s="1">
        <v>0</v>
      </c>
      <c r="J13" s="1">
        <v>0</v>
      </c>
      <c r="K13" s="1">
        <v>0</v>
      </c>
      <c r="L13" s="1">
        <v>0</v>
      </c>
      <c r="M13" s="1" t="s">
        <v>291</v>
      </c>
      <c r="N13" s="1">
        <v>0</v>
      </c>
      <c r="O13" s="1" t="s">
        <v>281</v>
      </c>
      <c r="P13" s="1" t="s">
        <v>282</v>
      </c>
      <c r="Q13" s="1">
        <v>1</v>
      </c>
      <c r="R13" s="1">
        <v>0</v>
      </c>
      <c r="S13" s="1">
        <v>0</v>
      </c>
      <c r="T13" s="1">
        <v>0</v>
      </c>
      <c r="U13" s="1">
        <v>0</v>
      </c>
      <c r="V13" s="1">
        <v>1</v>
      </c>
      <c r="W13" s="1">
        <v>0</v>
      </c>
      <c r="X13" s="1">
        <v>0</v>
      </c>
      <c r="Y13" s="1">
        <v>1</v>
      </c>
      <c r="Z13" s="1">
        <v>0</v>
      </c>
      <c r="AA13" s="1">
        <v>0</v>
      </c>
      <c r="AB13" s="1">
        <v>1</v>
      </c>
      <c r="AC13" s="1">
        <v>1</v>
      </c>
      <c r="AD13" s="1">
        <v>0</v>
      </c>
      <c r="AE13" s="1">
        <v>0</v>
      </c>
      <c r="AF13" s="1">
        <v>3</v>
      </c>
      <c r="AG13" s="1">
        <v>0</v>
      </c>
      <c r="AH13" s="1">
        <v>1</v>
      </c>
      <c r="AI13" s="1">
        <v>1</v>
      </c>
      <c r="AJ13" s="1">
        <v>0</v>
      </c>
      <c r="AK13" s="1">
        <v>0</v>
      </c>
      <c r="AL13" s="1">
        <v>2</v>
      </c>
      <c r="AM13" s="1">
        <v>0</v>
      </c>
      <c r="AN13" s="1">
        <v>0</v>
      </c>
      <c r="AO13" s="1">
        <v>0</v>
      </c>
      <c r="AP13" s="1">
        <v>0</v>
      </c>
      <c r="AQ13" s="1">
        <v>0</v>
      </c>
      <c r="AR13" s="1">
        <v>0</v>
      </c>
      <c r="AS13" s="1">
        <v>1</v>
      </c>
      <c r="AT13" s="1" t="s">
        <v>104</v>
      </c>
      <c r="AU13" s="1">
        <v>0</v>
      </c>
      <c r="AV13" s="1">
        <v>1</v>
      </c>
      <c r="AW13" s="1">
        <v>0</v>
      </c>
      <c r="AX13" s="1">
        <v>1</v>
      </c>
      <c r="AY13" s="1" t="s">
        <v>105</v>
      </c>
      <c r="AZ13" s="1">
        <v>0</v>
      </c>
      <c r="BA13" s="1">
        <v>1</v>
      </c>
      <c r="BB13" s="1">
        <v>0</v>
      </c>
      <c r="BC13" s="1" t="s">
        <v>96</v>
      </c>
      <c r="BD13" s="1">
        <v>0</v>
      </c>
      <c r="BE13" s="1" t="s">
        <v>96</v>
      </c>
      <c r="BF13" s="1">
        <v>1</v>
      </c>
      <c r="BG13" s="1" t="s">
        <v>106</v>
      </c>
      <c r="BH13" s="1">
        <v>1</v>
      </c>
      <c r="BI13" s="1" t="s">
        <v>107</v>
      </c>
      <c r="BJ13" s="1">
        <v>2</v>
      </c>
      <c r="BK13" s="1">
        <v>0</v>
      </c>
      <c r="BL13" s="1">
        <v>0</v>
      </c>
      <c r="BM13" s="1">
        <v>0</v>
      </c>
      <c r="BN13" s="1">
        <v>0</v>
      </c>
      <c r="BO13" s="1">
        <v>0</v>
      </c>
      <c r="BP13" s="1">
        <v>0</v>
      </c>
      <c r="BQ13" s="1">
        <v>1</v>
      </c>
      <c r="BR13" s="1">
        <v>0</v>
      </c>
      <c r="BS13" s="1">
        <v>1</v>
      </c>
      <c r="BT13" s="1">
        <v>1</v>
      </c>
      <c r="BU13" s="1">
        <v>1</v>
      </c>
      <c r="BV13" s="1">
        <v>0</v>
      </c>
      <c r="BW13" s="1">
        <v>0</v>
      </c>
      <c r="BX13" s="1">
        <v>0</v>
      </c>
      <c r="BY13" s="1">
        <v>3</v>
      </c>
      <c r="BZ13" s="1">
        <v>0</v>
      </c>
      <c r="CA13" s="1">
        <v>0</v>
      </c>
      <c r="CB13" s="1">
        <v>1</v>
      </c>
      <c r="CC13" s="1">
        <v>0</v>
      </c>
      <c r="CD13" s="1">
        <v>0</v>
      </c>
      <c r="CE13" s="1">
        <v>0</v>
      </c>
      <c r="CF13" s="1">
        <v>1</v>
      </c>
      <c r="CG13" s="1">
        <v>1</v>
      </c>
      <c r="CH13" s="1" t="s">
        <v>108</v>
      </c>
      <c r="CI13" s="1">
        <v>0</v>
      </c>
      <c r="CJ13" s="1">
        <v>0</v>
      </c>
      <c r="CK13" s="17" t="s">
        <v>109</v>
      </c>
      <c r="CL13" s="1" t="s">
        <v>354</v>
      </c>
      <c r="CM13" s="30"/>
    </row>
    <row r="14" spans="1:91" s="2" customFormat="1" ht="157.80000000000001" customHeight="1" x14ac:dyDescent="0.3">
      <c r="A14" s="16" t="s">
        <v>93</v>
      </c>
      <c r="B14" s="1" t="s">
        <v>15</v>
      </c>
      <c r="C14" s="1" t="s">
        <v>100</v>
      </c>
      <c r="D14" s="1" t="s">
        <v>266</v>
      </c>
      <c r="E14" s="1" t="s">
        <v>103</v>
      </c>
      <c r="F14" s="1" t="str">
        <f>Resumen!C11</f>
        <v>Subdirección de demanda</v>
      </c>
      <c r="G14" s="1" t="s">
        <v>284</v>
      </c>
      <c r="H14" s="1">
        <v>1</v>
      </c>
      <c r="I14" s="1">
        <v>1</v>
      </c>
      <c r="J14" s="1">
        <v>0</v>
      </c>
      <c r="K14" s="1">
        <v>0</v>
      </c>
      <c r="L14" s="1">
        <v>0</v>
      </c>
      <c r="M14" s="1" t="s">
        <v>291</v>
      </c>
      <c r="N14" s="1">
        <v>0</v>
      </c>
      <c r="O14" s="1" t="s">
        <v>285</v>
      </c>
      <c r="P14" s="1" t="s">
        <v>286</v>
      </c>
      <c r="Q14" s="1">
        <v>0</v>
      </c>
      <c r="R14" s="1">
        <v>1</v>
      </c>
      <c r="S14" s="1">
        <v>1</v>
      </c>
      <c r="T14" s="1">
        <v>0</v>
      </c>
      <c r="U14" s="1">
        <v>0</v>
      </c>
      <c r="V14" s="1">
        <v>2</v>
      </c>
      <c r="W14" s="1">
        <v>0</v>
      </c>
      <c r="X14" s="1">
        <v>1</v>
      </c>
      <c r="Y14" s="1">
        <v>1</v>
      </c>
      <c r="Z14" s="1">
        <v>1</v>
      </c>
      <c r="AA14" s="1">
        <v>0</v>
      </c>
      <c r="AB14" s="1">
        <v>0</v>
      </c>
      <c r="AC14" s="1">
        <v>1</v>
      </c>
      <c r="AD14" s="1">
        <v>0</v>
      </c>
      <c r="AE14" s="1">
        <v>0</v>
      </c>
      <c r="AF14" s="1">
        <v>4</v>
      </c>
      <c r="AG14" s="1">
        <v>0</v>
      </c>
      <c r="AH14" s="1">
        <v>1</v>
      </c>
      <c r="AI14" s="1">
        <v>0</v>
      </c>
      <c r="AJ14" s="1">
        <v>0</v>
      </c>
      <c r="AK14" s="1">
        <v>0</v>
      </c>
      <c r="AL14" s="1">
        <v>1</v>
      </c>
      <c r="AM14" s="1">
        <v>0</v>
      </c>
      <c r="AN14" s="1">
        <v>0</v>
      </c>
      <c r="AO14" s="1">
        <v>0</v>
      </c>
      <c r="AP14" s="1">
        <v>1</v>
      </c>
      <c r="AQ14" s="1">
        <v>0</v>
      </c>
      <c r="AR14" s="1">
        <v>0</v>
      </c>
      <c r="AS14" s="1">
        <v>0</v>
      </c>
      <c r="AT14" s="1" t="s">
        <v>96</v>
      </c>
      <c r="AU14" s="1">
        <v>0</v>
      </c>
      <c r="AV14" s="1">
        <v>1</v>
      </c>
      <c r="AW14" s="1">
        <v>0</v>
      </c>
      <c r="AX14" s="1">
        <v>0</v>
      </c>
      <c r="AY14" s="1" t="s">
        <v>96</v>
      </c>
      <c r="AZ14" s="1">
        <v>1</v>
      </c>
      <c r="BA14" s="1">
        <v>1</v>
      </c>
      <c r="BB14" s="1">
        <v>1</v>
      </c>
      <c r="BC14" s="1" t="s">
        <v>114</v>
      </c>
      <c r="BD14" s="1">
        <v>0</v>
      </c>
      <c r="BE14" s="1" t="s">
        <v>96</v>
      </c>
      <c r="BF14" s="1">
        <v>0</v>
      </c>
      <c r="BG14" s="1" t="s">
        <v>96</v>
      </c>
      <c r="BH14" s="1">
        <v>0</v>
      </c>
      <c r="BI14" s="1" t="s">
        <v>96</v>
      </c>
      <c r="BJ14" s="1">
        <v>1</v>
      </c>
      <c r="BK14" s="1">
        <v>1</v>
      </c>
      <c r="BL14" s="1">
        <v>1</v>
      </c>
      <c r="BM14" s="1">
        <v>1</v>
      </c>
      <c r="BN14" s="1">
        <v>1</v>
      </c>
      <c r="BO14" s="1">
        <v>1</v>
      </c>
      <c r="BP14" s="1">
        <v>0</v>
      </c>
      <c r="BQ14" s="1">
        <v>0</v>
      </c>
      <c r="BR14" s="1">
        <v>5</v>
      </c>
      <c r="BS14" s="1">
        <v>0</v>
      </c>
      <c r="BT14" s="1">
        <v>0</v>
      </c>
      <c r="BU14" s="1">
        <v>1</v>
      </c>
      <c r="BV14" s="1">
        <v>1</v>
      </c>
      <c r="BW14" s="1">
        <v>1</v>
      </c>
      <c r="BX14" s="1">
        <v>0</v>
      </c>
      <c r="BY14" s="1">
        <v>3</v>
      </c>
      <c r="BZ14" s="1">
        <v>1</v>
      </c>
      <c r="CA14" s="1">
        <v>0</v>
      </c>
      <c r="CB14" s="1">
        <v>0</v>
      </c>
      <c r="CC14" s="1">
        <v>0</v>
      </c>
      <c r="CD14" s="1">
        <v>0</v>
      </c>
      <c r="CE14" s="1">
        <v>0</v>
      </c>
      <c r="CF14" s="1">
        <v>1</v>
      </c>
      <c r="CG14" s="1">
        <v>0</v>
      </c>
      <c r="CH14" s="1" t="s">
        <v>96</v>
      </c>
      <c r="CI14" s="1">
        <v>1</v>
      </c>
      <c r="CJ14" s="1">
        <v>0</v>
      </c>
      <c r="CK14" s="17" t="s">
        <v>115</v>
      </c>
      <c r="CL14" s="1" t="s">
        <v>353</v>
      </c>
      <c r="CM14" s="30"/>
    </row>
    <row r="15" spans="1:91" s="2" customFormat="1" ht="157.80000000000001" customHeight="1" x14ac:dyDescent="0.3">
      <c r="A15" s="16" t="s">
        <v>93</v>
      </c>
      <c r="B15" s="1" t="s">
        <v>94</v>
      </c>
      <c r="C15" s="1" t="s">
        <v>100</v>
      </c>
      <c r="D15" s="1" t="s">
        <v>267</v>
      </c>
      <c r="E15" s="1" t="s">
        <v>103</v>
      </c>
      <c r="F15" s="1" t="str">
        <f>Resumen!C12</f>
        <v>Subdirección de demanda</v>
      </c>
      <c r="G15" s="1" t="s">
        <v>185</v>
      </c>
      <c r="H15" s="1">
        <v>1</v>
      </c>
      <c r="I15" s="1">
        <v>0</v>
      </c>
      <c r="J15" s="1">
        <v>0</v>
      </c>
      <c r="K15" s="1">
        <v>0</v>
      </c>
      <c r="L15" s="1">
        <v>0</v>
      </c>
      <c r="M15" s="1" t="s">
        <v>291</v>
      </c>
      <c r="N15" s="1">
        <v>0</v>
      </c>
      <c r="O15" s="1" t="s">
        <v>186</v>
      </c>
      <c r="P15" s="1" t="s">
        <v>187</v>
      </c>
      <c r="Q15" s="1">
        <v>1</v>
      </c>
      <c r="R15" s="1">
        <v>0</v>
      </c>
      <c r="S15" s="1">
        <v>1</v>
      </c>
      <c r="T15" s="1">
        <v>0</v>
      </c>
      <c r="U15" s="1">
        <v>0</v>
      </c>
      <c r="V15" s="1">
        <v>2</v>
      </c>
      <c r="W15" s="1">
        <v>0</v>
      </c>
      <c r="X15" s="1">
        <v>1</v>
      </c>
      <c r="Y15" s="1">
        <v>1</v>
      </c>
      <c r="Z15" s="1">
        <v>1</v>
      </c>
      <c r="AA15" s="1">
        <v>0</v>
      </c>
      <c r="AB15" s="1">
        <v>0</v>
      </c>
      <c r="AC15" s="1">
        <v>1</v>
      </c>
      <c r="AD15" s="1">
        <v>0</v>
      </c>
      <c r="AE15" s="1">
        <v>0</v>
      </c>
      <c r="AF15" s="1">
        <v>4</v>
      </c>
      <c r="AG15" s="1">
        <v>0</v>
      </c>
      <c r="AH15" s="1">
        <v>1</v>
      </c>
      <c r="AI15" s="1">
        <v>0</v>
      </c>
      <c r="AJ15" s="1">
        <v>0</v>
      </c>
      <c r="AK15" s="1">
        <v>0</v>
      </c>
      <c r="AL15" s="1">
        <v>1</v>
      </c>
      <c r="AM15" s="1">
        <v>0</v>
      </c>
      <c r="AN15" s="1">
        <v>0</v>
      </c>
      <c r="AO15" s="1">
        <v>0</v>
      </c>
      <c r="AP15" s="1">
        <v>1</v>
      </c>
      <c r="AQ15" s="1">
        <v>0</v>
      </c>
      <c r="AR15" s="1">
        <v>0</v>
      </c>
      <c r="AS15" s="1">
        <v>0</v>
      </c>
      <c r="AT15" s="1" t="s">
        <v>96</v>
      </c>
      <c r="AU15" s="1">
        <v>0</v>
      </c>
      <c r="AV15" s="1">
        <v>1</v>
      </c>
      <c r="AW15" s="1">
        <v>0</v>
      </c>
      <c r="AX15" s="1">
        <v>0</v>
      </c>
      <c r="AY15" s="1" t="s">
        <v>96</v>
      </c>
      <c r="AZ15" s="1">
        <v>1</v>
      </c>
      <c r="BA15" s="1">
        <v>1</v>
      </c>
      <c r="BB15" s="1">
        <v>1</v>
      </c>
      <c r="BC15" s="1" t="s">
        <v>114</v>
      </c>
      <c r="BD15" s="1">
        <v>0</v>
      </c>
      <c r="BE15" s="1" t="s">
        <v>96</v>
      </c>
      <c r="BF15" s="1">
        <v>0</v>
      </c>
      <c r="BG15" s="1" t="s">
        <v>96</v>
      </c>
      <c r="BH15" s="1">
        <v>0</v>
      </c>
      <c r="BI15" s="1" t="s">
        <v>96</v>
      </c>
      <c r="BJ15" s="1">
        <v>1</v>
      </c>
      <c r="BK15" s="1">
        <v>0</v>
      </c>
      <c r="BL15" s="1">
        <v>0</v>
      </c>
      <c r="BM15" s="1">
        <v>1</v>
      </c>
      <c r="BN15" s="1">
        <v>0</v>
      </c>
      <c r="BO15" s="1">
        <v>1</v>
      </c>
      <c r="BP15" s="1">
        <v>0</v>
      </c>
      <c r="BQ15" s="1">
        <v>0</v>
      </c>
      <c r="BR15" s="1">
        <v>2</v>
      </c>
      <c r="BS15" s="1">
        <v>0</v>
      </c>
      <c r="BT15" s="1">
        <v>0</v>
      </c>
      <c r="BU15" s="1">
        <v>1</v>
      </c>
      <c r="BV15" s="1">
        <v>0</v>
      </c>
      <c r="BW15" s="1">
        <v>1</v>
      </c>
      <c r="BX15" s="1">
        <v>0</v>
      </c>
      <c r="BY15" s="1">
        <v>2</v>
      </c>
      <c r="BZ15" s="1">
        <v>0</v>
      </c>
      <c r="CA15" s="1">
        <v>0</v>
      </c>
      <c r="CB15" s="1">
        <v>1</v>
      </c>
      <c r="CC15" s="1">
        <v>1</v>
      </c>
      <c r="CD15" s="1">
        <v>0</v>
      </c>
      <c r="CE15" s="1">
        <v>0</v>
      </c>
      <c r="CF15" s="1">
        <v>2</v>
      </c>
      <c r="CG15" s="1">
        <v>0</v>
      </c>
      <c r="CH15" s="1" t="s">
        <v>96</v>
      </c>
      <c r="CI15" s="1">
        <v>1</v>
      </c>
      <c r="CJ15" s="1">
        <v>0</v>
      </c>
      <c r="CK15" s="17" t="s">
        <v>261</v>
      </c>
      <c r="CL15" s="1" t="s">
        <v>355</v>
      </c>
      <c r="CM15" s="30"/>
    </row>
    <row r="16" spans="1:91" s="2" customFormat="1" ht="157.80000000000001" customHeight="1" x14ac:dyDescent="0.3">
      <c r="A16" s="16" t="s">
        <v>93</v>
      </c>
      <c r="B16" s="1" t="s">
        <v>94</v>
      </c>
      <c r="C16" s="1" t="s">
        <v>100</v>
      </c>
      <c r="D16" s="1" t="s">
        <v>268</v>
      </c>
      <c r="E16" s="1" t="s">
        <v>103</v>
      </c>
      <c r="F16" s="1" t="str">
        <f>Resumen!C13</f>
        <v>Subdirección de Hidrocarburos</v>
      </c>
      <c r="G16" s="1" t="s">
        <v>287</v>
      </c>
      <c r="H16" s="1">
        <v>0</v>
      </c>
      <c r="I16" s="1">
        <v>0</v>
      </c>
      <c r="J16" s="1">
        <v>0</v>
      </c>
      <c r="K16" s="1">
        <v>0</v>
      </c>
      <c r="L16" s="1">
        <v>1</v>
      </c>
      <c r="M16" s="1" t="s">
        <v>292</v>
      </c>
      <c r="N16" s="1">
        <v>0</v>
      </c>
      <c r="O16" s="1" t="s">
        <v>288</v>
      </c>
      <c r="P16" s="1" t="s">
        <v>289</v>
      </c>
      <c r="Q16" s="1">
        <v>1</v>
      </c>
      <c r="R16" s="1">
        <v>0</v>
      </c>
      <c r="S16" s="1">
        <v>1</v>
      </c>
      <c r="T16" s="1">
        <v>0</v>
      </c>
      <c r="U16" s="1">
        <v>0</v>
      </c>
      <c r="V16" s="1">
        <v>2</v>
      </c>
      <c r="W16" s="1">
        <v>0</v>
      </c>
      <c r="X16" s="1">
        <v>1</v>
      </c>
      <c r="Y16" s="1">
        <v>1</v>
      </c>
      <c r="Z16" s="1">
        <v>1</v>
      </c>
      <c r="AA16" s="1">
        <v>0</v>
      </c>
      <c r="AB16" s="1">
        <v>0</v>
      </c>
      <c r="AC16" s="1">
        <v>1</v>
      </c>
      <c r="AD16" s="1">
        <v>0</v>
      </c>
      <c r="AE16" s="1">
        <v>0</v>
      </c>
      <c r="AF16" s="1">
        <v>4</v>
      </c>
      <c r="AG16" s="1">
        <v>0</v>
      </c>
      <c r="AH16" s="1">
        <v>1</v>
      </c>
      <c r="AI16" s="1">
        <v>0</v>
      </c>
      <c r="AJ16" s="1">
        <v>0</v>
      </c>
      <c r="AK16" s="1">
        <v>0</v>
      </c>
      <c r="AL16" s="1">
        <v>1</v>
      </c>
      <c r="AM16" s="1">
        <v>0</v>
      </c>
      <c r="AN16" s="1">
        <v>0</v>
      </c>
      <c r="AO16" s="1">
        <v>0</v>
      </c>
      <c r="AP16" s="1">
        <v>1</v>
      </c>
      <c r="AQ16" s="1">
        <v>0</v>
      </c>
      <c r="AR16" s="1">
        <v>0</v>
      </c>
      <c r="AS16" s="1">
        <v>0</v>
      </c>
      <c r="AT16" s="1" t="s">
        <v>96</v>
      </c>
      <c r="AU16" s="1">
        <v>0</v>
      </c>
      <c r="AV16" s="1">
        <v>1</v>
      </c>
      <c r="AW16" s="1">
        <v>0</v>
      </c>
      <c r="AX16" s="1">
        <v>0</v>
      </c>
      <c r="AY16" s="1" t="s">
        <v>96</v>
      </c>
      <c r="AZ16" s="1">
        <v>1</v>
      </c>
      <c r="BA16" s="1">
        <v>1</v>
      </c>
      <c r="BB16" s="1">
        <v>1</v>
      </c>
      <c r="BC16" s="1" t="s">
        <v>114</v>
      </c>
      <c r="BD16" s="1">
        <v>0</v>
      </c>
      <c r="BE16" s="1" t="s">
        <v>96</v>
      </c>
      <c r="BF16" s="1">
        <v>0</v>
      </c>
      <c r="BG16" s="1" t="s">
        <v>96</v>
      </c>
      <c r="BH16" s="1">
        <v>0</v>
      </c>
      <c r="BI16" s="1" t="s">
        <v>96</v>
      </c>
      <c r="BJ16" s="1">
        <v>1</v>
      </c>
      <c r="BK16" s="1">
        <v>0</v>
      </c>
      <c r="BL16" s="1">
        <v>0</v>
      </c>
      <c r="BM16" s="1">
        <v>1</v>
      </c>
      <c r="BN16" s="1">
        <v>0</v>
      </c>
      <c r="BO16" s="1">
        <v>1</v>
      </c>
      <c r="BP16" s="1">
        <v>0</v>
      </c>
      <c r="BQ16" s="1">
        <v>0</v>
      </c>
      <c r="BR16" s="1">
        <v>2</v>
      </c>
      <c r="BS16" s="1">
        <v>0</v>
      </c>
      <c r="BT16" s="1">
        <v>0</v>
      </c>
      <c r="BU16" s="1">
        <v>1</v>
      </c>
      <c r="BV16" s="1">
        <v>0</v>
      </c>
      <c r="BW16" s="1">
        <v>1</v>
      </c>
      <c r="BX16" s="1">
        <v>0</v>
      </c>
      <c r="BY16" s="1">
        <v>2</v>
      </c>
      <c r="BZ16" s="1">
        <v>0</v>
      </c>
      <c r="CA16" s="1">
        <v>0</v>
      </c>
      <c r="CB16" s="1">
        <v>1</v>
      </c>
      <c r="CC16" s="1">
        <v>1</v>
      </c>
      <c r="CD16" s="1">
        <v>0</v>
      </c>
      <c r="CE16" s="1">
        <v>0</v>
      </c>
      <c r="CF16" s="1">
        <v>2</v>
      </c>
      <c r="CG16" s="1">
        <v>0</v>
      </c>
      <c r="CH16" s="1" t="s">
        <v>96</v>
      </c>
      <c r="CI16" s="1">
        <v>1</v>
      </c>
      <c r="CJ16" s="1">
        <v>0</v>
      </c>
      <c r="CK16" s="17" t="s">
        <v>121</v>
      </c>
      <c r="CL16" s="1" t="s">
        <v>356</v>
      </c>
      <c r="CM16" s="30"/>
    </row>
    <row r="17" spans="1:91" s="2" customFormat="1" ht="157.80000000000001" customHeight="1" x14ac:dyDescent="0.3">
      <c r="A17" s="16" t="s">
        <v>93</v>
      </c>
      <c r="B17" s="1" t="s">
        <v>94</v>
      </c>
      <c r="C17" s="1" t="s">
        <v>283</v>
      </c>
      <c r="D17" s="1" t="s">
        <v>269</v>
      </c>
      <c r="E17" s="1" t="s">
        <v>103</v>
      </c>
      <c r="F17" s="1" t="str">
        <f>Resumen!C14</f>
        <v>Subdirección de Hidrocarburos</v>
      </c>
      <c r="G17" s="1" t="s">
        <v>290</v>
      </c>
      <c r="H17" s="1">
        <v>1</v>
      </c>
      <c r="I17" s="1">
        <v>0</v>
      </c>
      <c r="J17" s="1">
        <v>0</v>
      </c>
      <c r="K17" s="1">
        <v>0</v>
      </c>
      <c r="L17" s="1">
        <v>0</v>
      </c>
      <c r="M17" s="1" t="s">
        <v>291</v>
      </c>
      <c r="N17" s="1">
        <v>0</v>
      </c>
      <c r="O17" s="1" t="s">
        <v>293</v>
      </c>
      <c r="P17" s="1" t="s">
        <v>294</v>
      </c>
      <c r="Q17" s="1">
        <v>1</v>
      </c>
      <c r="R17" s="1">
        <v>0</v>
      </c>
      <c r="S17" s="1">
        <v>0</v>
      </c>
      <c r="T17" s="1">
        <v>0</v>
      </c>
      <c r="U17" s="1">
        <v>0</v>
      </c>
      <c r="V17" s="1">
        <v>1</v>
      </c>
      <c r="W17" s="1">
        <v>0</v>
      </c>
      <c r="X17" s="1">
        <v>1</v>
      </c>
      <c r="Y17" s="1">
        <v>0</v>
      </c>
      <c r="Z17" s="1">
        <v>1</v>
      </c>
      <c r="AA17" s="1">
        <v>0</v>
      </c>
      <c r="AB17" s="1">
        <v>1</v>
      </c>
      <c r="AC17" s="1">
        <v>1</v>
      </c>
      <c r="AD17" s="1">
        <v>0</v>
      </c>
      <c r="AE17" s="1">
        <v>0</v>
      </c>
      <c r="AF17" s="1">
        <v>4</v>
      </c>
      <c r="AG17" s="1">
        <v>0</v>
      </c>
      <c r="AH17" s="1">
        <v>1</v>
      </c>
      <c r="AI17" s="1">
        <v>0</v>
      </c>
      <c r="AJ17" s="1">
        <v>1</v>
      </c>
      <c r="AK17" s="1">
        <v>0</v>
      </c>
      <c r="AL17" s="1">
        <v>2</v>
      </c>
      <c r="AM17" s="1">
        <v>0</v>
      </c>
      <c r="AN17" s="1">
        <v>0</v>
      </c>
      <c r="AO17" s="1">
        <v>0</v>
      </c>
      <c r="AP17" s="1">
        <v>1</v>
      </c>
      <c r="AQ17" s="1">
        <v>0</v>
      </c>
      <c r="AR17" s="1">
        <v>0</v>
      </c>
      <c r="AS17" s="1">
        <v>0</v>
      </c>
      <c r="AT17" s="1" t="s">
        <v>96</v>
      </c>
      <c r="AU17" s="1">
        <v>0</v>
      </c>
      <c r="AV17" s="1">
        <v>1</v>
      </c>
      <c r="AW17" s="1">
        <v>0</v>
      </c>
      <c r="AX17" s="1">
        <v>1</v>
      </c>
      <c r="AY17" s="1" t="s">
        <v>127</v>
      </c>
      <c r="AZ17" s="1">
        <v>0</v>
      </c>
      <c r="BA17" s="1">
        <v>1</v>
      </c>
      <c r="BB17" s="1">
        <v>0</v>
      </c>
      <c r="BC17" s="1" t="s">
        <v>96</v>
      </c>
      <c r="BD17" s="1">
        <v>0</v>
      </c>
      <c r="BE17" s="1" t="s">
        <v>96</v>
      </c>
      <c r="BF17" s="1">
        <v>1</v>
      </c>
      <c r="BG17" s="1" t="s">
        <v>128</v>
      </c>
      <c r="BH17" s="1">
        <v>0</v>
      </c>
      <c r="BI17" s="1" t="s">
        <v>96</v>
      </c>
      <c r="BJ17" s="1">
        <v>1</v>
      </c>
      <c r="BK17" s="1">
        <v>0</v>
      </c>
      <c r="BL17" s="1">
        <v>0</v>
      </c>
      <c r="BM17" s="1">
        <v>0</v>
      </c>
      <c r="BN17" s="1">
        <v>0</v>
      </c>
      <c r="BO17" s="1">
        <v>0</v>
      </c>
      <c r="BP17" s="1">
        <v>1</v>
      </c>
      <c r="BQ17" s="1">
        <v>0</v>
      </c>
      <c r="BR17" s="1">
        <v>1</v>
      </c>
      <c r="BS17" s="1">
        <v>1</v>
      </c>
      <c r="BT17" s="1">
        <v>1</v>
      </c>
      <c r="BU17" s="1">
        <v>1</v>
      </c>
      <c r="BV17" s="1">
        <v>0</v>
      </c>
      <c r="BW17" s="1">
        <v>1</v>
      </c>
      <c r="BX17" s="1">
        <v>0</v>
      </c>
      <c r="BY17" s="1">
        <v>4</v>
      </c>
      <c r="BZ17" s="1">
        <v>1</v>
      </c>
      <c r="CA17" s="1">
        <v>0</v>
      </c>
      <c r="CB17" s="1">
        <v>0</v>
      </c>
      <c r="CC17" s="1">
        <v>0</v>
      </c>
      <c r="CD17" s="1">
        <v>0</v>
      </c>
      <c r="CE17" s="1">
        <v>0</v>
      </c>
      <c r="CF17" s="1">
        <v>1</v>
      </c>
      <c r="CG17" s="1">
        <v>1</v>
      </c>
      <c r="CH17" s="1" t="s">
        <v>127</v>
      </c>
      <c r="CI17" s="1">
        <v>0</v>
      </c>
      <c r="CJ17" s="1">
        <v>0</v>
      </c>
      <c r="CK17" s="17" t="s">
        <v>129</v>
      </c>
      <c r="CL17" s="1" t="s">
        <v>357</v>
      </c>
      <c r="CM17" s="30"/>
    </row>
    <row r="18" spans="1:91" s="2" customFormat="1" ht="157.80000000000001" customHeight="1" x14ac:dyDescent="0.3">
      <c r="A18" s="16" t="s">
        <v>93</v>
      </c>
      <c r="B18" s="1" t="s">
        <v>94</v>
      </c>
      <c r="C18" s="1" t="s">
        <v>283</v>
      </c>
      <c r="D18" s="1" t="s">
        <v>270</v>
      </c>
      <c r="E18" s="1" t="s">
        <v>103</v>
      </c>
      <c r="F18" s="1" t="str">
        <f>Resumen!C15</f>
        <v>Subdirección de demanda</v>
      </c>
      <c r="G18" s="1" t="s">
        <v>295</v>
      </c>
      <c r="H18" s="1">
        <v>1</v>
      </c>
      <c r="I18" s="1">
        <v>1</v>
      </c>
      <c r="J18" s="1">
        <v>0</v>
      </c>
      <c r="K18" s="1">
        <v>0</v>
      </c>
      <c r="L18" s="1">
        <v>0</v>
      </c>
      <c r="M18" s="1" t="s">
        <v>291</v>
      </c>
      <c r="N18" s="1">
        <v>0</v>
      </c>
      <c r="O18" s="1" t="s">
        <v>296</v>
      </c>
      <c r="P18" s="1" t="s">
        <v>286</v>
      </c>
      <c r="Q18" s="1">
        <v>1</v>
      </c>
      <c r="R18" s="1">
        <v>0</v>
      </c>
      <c r="S18" s="1">
        <v>0</v>
      </c>
      <c r="T18" s="1">
        <v>0</v>
      </c>
      <c r="U18" s="1">
        <v>0</v>
      </c>
      <c r="V18" s="1">
        <v>1</v>
      </c>
      <c r="W18" s="1">
        <v>0</v>
      </c>
      <c r="X18" s="1">
        <v>1</v>
      </c>
      <c r="Y18" s="1">
        <v>0</v>
      </c>
      <c r="Z18" s="1">
        <v>1</v>
      </c>
      <c r="AA18" s="1">
        <v>0</v>
      </c>
      <c r="AB18" s="1">
        <v>1</v>
      </c>
      <c r="AC18" s="1">
        <v>1</v>
      </c>
      <c r="AD18" s="1">
        <v>0</v>
      </c>
      <c r="AE18" s="1">
        <v>0</v>
      </c>
      <c r="AF18" s="1">
        <v>4</v>
      </c>
      <c r="AG18" s="1">
        <v>0</v>
      </c>
      <c r="AH18" s="1">
        <v>1</v>
      </c>
      <c r="AI18" s="1">
        <v>0</v>
      </c>
      <c r="AJ18" s="1">
        <v>1</v>
      </c>
      <c r="AK18" s="1">
        <v>0</v>
      </c>
      <c r="AL18" s="1">
        <v>2</v>
      </c>
      <c r="AM18" s="1">
        <v>0</v>
      </c>
      <c r="AN18" s="1">
        <v>0</v>
      </c>
      <c r="AO18" s="1">
        <v>0</v>
      </c>
      <c r="AP18" s="1">
        <v>1</v>
      </c>
      <c r="AQ18" s="1">
        <v>0</v>
      </c>
      <c r="AR18" s="1">
        <v>0</v>
      </c>
      <c r="AS18" s="1">
        <v>0</v>
      </c>
      <c r="AT18" s="1" t="s">
        <v>96</v>
      </c>
      <c r="AU18" s="1">
        <v>0</v>
      </c>
      <c r="AV18" s="1">
        <v>1</v>
      </c>
      <c r="AW18" s="1">
        <v>0</v>
      </c>
      <c r="AX18" s="1">
        <v>1</v>
      </c>
      <c r="AY18" s="1" t="s">
        <v>127</v>
      </c>
      <c r="AZ18" s="1">
        <v>0</v>
      </c>
      <c r="BA18" s="1">
        <v>1</v>
      </c>
      <c r="BB18" s="1">
        <v>0</v>
      </c>
      <c r="BC18" s="1" t="s">
        <v>96</v>
      </c>
      <c r="BD18" s="1">
        <v>0</v>
      </c>
      <c r="BE18" s="1" t="s">
        <v>96</v>
      </c>
      <c r="BF18" s="1">
        <v>1</v>
      </c>
      <c r="BG18" s="1" t="s">
        <v>128</v>
      </c>
      <c r="BH18" s="1">
        <v>0</v>
      </c>
      <c r="BI18" s="1" t="s">
        <v>96</v>
      </c>
      <c r="BJ18" s="1">
        <v>1</v>
      </c>
      <c r="BK18" s="1">
        <v>0</v>
      </c>
      <c r="BL18" s="1">
        <v>0</v>
      </c>
      <c r="BM18" s="1">
        <v>0</v>
      </c>
      <c r="BN18" s="1">
        <v>0</v>
      </c>
      <c r="BO18" s="1">
        <v>0</v>
      </c>
      <c r="BP18" s="1">
        <v>1</v>
      </c>
      <c r="BQ18" s="1">
        <v>0</v>
      </c>
      <c r="BR18" s="1">
        <v>1</v>
      </c>
      <c r="BS18" s="1">
        <v>1</v>
      </c>
      <c r="BT18" s="1">
        <v>1</v>
      </c>
      <c r="BU18" s="1">
        <v>1</v>
      </c>
      <c r="BV18" s="1">
        <v>0</v>
      </c>
      <c r="BW18" s="1">
        <v>1</v>
      </c>
      <c r="BX18" s="1">
        <v>0</v>
      </c>
      <c r="BY18" s="1">
        <v>4</v>
      </c>
      <c r="BZ18" s="1">
        <v>1</v>
      </c>
      <c r="CA18" s="1">
        <v>0</v>
      </c>
      <c r="CB18" s="1">
        <v>0</v>
      </c>
      <c r="CC18" s="1">
        <v>0</v>
      </c>
      <c r="CD18" s="1">
        <v>0</v>
      </c>
      <c r="CE18" s="1">
        <v>0</v>
      </c>
      <c r="CF18" s="1">
        <v>1</v>
      </c>
      <c r="CG18" s="1">
        <v>1</v>
      </c>
      <c r="CH18" s="1" t="s">
        <v>127</v>
      </c>
      <c r="CI18" s="1">
        <v>0</v>
      </c>
      <c r="CJ18" s="1">
        <v>0</v>
      </c>
      <c r="CK18" s="17" t="s">
        <v>134</v>
      </c>
      <c r="CL18" s="1" t="s">
        <v>358</v>
      </c>
      <c r="CM18" s="30"/>
    </row>
    <row r="19" spans="1:91" s="2" customFormat="1" ht="157.80000000000001" customHeight="1" x14ac:dyDescent="0.3">
      <c r="A19" s="16" t="s">
        <v>93</v>
      </c>
      <c r="B19" s="1" t="s">
        <v>94</v>
      </c>
      <c r="C19" s="1" t="s">
        <v>283</v>
      </c>
      <c r="D19" s="1" t="s">
        <v>271</v>
      </c>
      <c r="E19" s="1" t="s">
        <v>103</v>
      </c>
      <c r="F19" s="1" t="str">
        <f>Resumen!C16</f>
        <v>Subdirección de Hidrocarburos</v>
      </c>
      <c r="G19" s="1" t="s">
        <v>297</v>
      </c>
      <c r="H19" s="1">
        <v>1</v>
      </c>
      <c r="I19" s="1">
        <v>0</v>
      </c>
      <c r="J19" s="1">
        <v>0</v>
      </c>
      <c r="K19" s="1">
        <v>0</v>
      </c>
      <c r="L19" s="1">
        <v>0</v>
      </c>
      <c r="M19" s="1" t="s">
        <v>291</v>
      </c>
      <c r="N19" s="1">
        <v>0</v>
      </c>
      <c r="O19" s="1" t="s">
        <v>298</v>
      </c>
      <c r="P19" s="1" t="s">
        <v>300</v>
      </c>
      <c r="Q19" s="1">
        <v>1</v>
      </c>
      <c r="R19" s="1">
        <v>1</v>
      </c>
      <c r="S19" s="1">
        <v>0</v>
      </c>
      <c r="T19" s="1">
        <v>0</v>
      </c>
      <c r="U19" s="1">
        <v>1</v>
      </c>
      <c r="V19" s="1">
        <v>3</v>
      </c>
      <c r="W19" s="1">
        <v>0</v>
      </c>
      <c r="X19" s="1">
        <v>1</v>
      </c>
      <c r="Y19" s="1">
        <v>0</v>
      </c>
      <c r="Z19" s="1">
        <v>1</v>
      </c>
      <c r="AA19" s="1">
        <v>0</v>
      </c>
      <c r="AB19" s="1">
        <v>0</v>
      </c>
      <c r="AC19" s="1">
        <v>1</v>
      </c>
      <c r="AD19" s="1">
        <v>0</v>
      </c>
      <c r="AE19" s="1">
        <v>0</v>
      </c>
      <c r="AF19" s="1">
        <v>3</v>
      </c>
      <c r="AG19" s="1">
        <v>0</v>
      </c>
      <c r="AH19" s="1">
        <v>1</v>
      </c>
      <c r="AI19" s="1">
        <v>0</v>
      </c>
      <c r="AJ19" s="1">
        <v>0</v>
      </c>
      <c r="AK19" s="1">
        <v>0</v>
      </c>
      <c r="AL19" s="1">
        <v>1</v>
      </c>
      <c r="AM19" s="1">
        <v>1</v>
      </c>
      <c r="AN19" s="1">
        <v>0</v>
      </c>
      <c r="AO19" s="1">
        <v>0</v>
      </c>
      <c r="AP19" s="1">
        <v>0</v>
      </c>
      <c r="AQ19" s="1">
        <v>0</v>
      </c>
      <c r="AR19" s="1">
        <v>0</v>
      </c>
      <c r="AS19" s="1">
        <v>0</v>
      </c>
      <c r="AT19" s="1" t="s">
        <v>96</v>
      </c>
      <c r="AU19" s="1">
        <v>0</v>
      </c>
      <c r="AV19" s="1">
        <v>1</v>
      </c>
      <c r="AW19" s="1">
        <v>1</v>
      </c>
      <c r="AX19" s="1">
        <v>1</v>
      </c>
      <c r="AY19" s="1" t="s">
        <v>140</v>
      </c>
      <c r="AZ19" s="1">
        <v>0</v>
      </c>
      <c r="BA19" s="1">
        <v>2</v>
      </c>
      <c r="BB19" s="1">
        <v>0</v>
      </c>
      <c r="BC19" s="1" t="s">
        <v>96</v>
      </c>
      <c r="BD19" s="1">
        <v>0</v>
      </c>
      <c r="BE19" s="1" t="s">
        <v>96</v>
      </c>
      <c r="BF19" s="1">
        <v>0</v>
      </c>
      <c r="BG19" s="1" t="s">
        <v>96</v>
      </c>
      <c r="BH19" s="1">
        <v>0</v>
      </c>
      <c r="BI19" s="1" t="s">
        <v>96</v>
      </c>
      <c r="BJ19" s="1">
        <v>0</v>
      </c>
      <c r="BK19" s="1">
        <v>1</v>
      </c>
      <c r="BL19" s="1">
        <v>1</v>
      </c>
      <c r="BM19" s="1">
        <v>1</v>
      </c>
      <c r="BN19" s="1">
        <v>0</v>
      </c>
      <c r="BO19" s="1">
        <v>1</v>
      </c>
      <c r="BP19" s="1">
        <v>0</v>
      </c>
      <c r="BQ19" s="1">
        <v>0</v>
      </c>
      <c r="BR19" s="1">
        <v>4</v>
      </c>
      <c r="BS19" s="1">
        <v>0</v>
      </c>
      <c r="BT19" s="1">
        <v>1</v>
      </c>
      <c r="BU19" s="1">
        <v>1</v>
      </c>
      <c r="BV19" s="1">
        <v>0</v>
      </c>
      <c r="BW19" s="1">
        <v>0</v>
      </c>
      <c r="BX19" s="1">
        <v>1</v>
      </c>
      <c r="BY19" s="1">
        <v>3</v>
      </c>
      <c r="BZ19" s="1">
        <v>1</v>
      </c>
      <c r="CA19" s="1">
        <v>0</v>
      </c>
      <c r="CB19" s="1">
        <v>0</v>
      </c>
      <c r="CC19" s="1">
        <v>0</v>
      </c>
      <c r="CD19" s="1">
        <v>0</v>
      </c>
      <c r="CE19" s="1">
        <v>0</v>
      </c>
      <c r="CF19" s="1">
        <v>1</v>
      </c>
      <c r="CG19" s="1">
        <v>0</v>
      </c>
      <c r="CH19" s="1" t="s">
        <v>96</v>
      </c>
      <c r="CI19" s="1">
        <v>1</v>
      </c>
      <c r="CJ19" s="1">
        <v>0</v>
      </c>
      <c r="CK19" s="17" t="s">
        <v>141</v>
      </c>
      <c r="CL19" s="1" t="s">
        <v>359</v>
      </c>
      <c r="CM19" s="30"/>
    </row>
    <row r="20" spans="1:91" s="2" customFormat="1" ht="157.80000000000001" customHeight="1" x14ac:dyDescent="0.3">
      <c r="A20" s="16" t="s">
        <v>93</v>
      </c>
      <c r="B20" s="1" t="s">
        <v>94</v>
      </c>
      <c r="C20" s="1" t="s">
        <v>283</v>
      </c>
      <c r="D20" s="1" t="s">
        <v>272</v>
      </c>
      <c r="E20" s="1" t="s">
        <v>103</v>
      </c>
      <c r="F20" s="1" t="str">
        <f>Resumen!C17</f>
        <v>Subdirección de Hidrocarburos</v>
      </c>
      <c r="G20" s="1" t="s">
        <v>301</v>
      </c>
      <c r="H20" s="1">
        <v>1</v>
      </c>
      <c r="I20" s="1">
        <v>0</v>
      </c>
      <c r="J20" s="1">
        <v>0</v>
      </c>
      <c r="K20" s="1">
        <v>1</v>
      </c>
      <c r="L20" s="1">
        <v>1</v>
      </c>
      <c r="M20" s="1" t="s">
        <v>302</v>
      </c>
      <c r="N20" s="1">
        <v>0</v>
      </c>
      <c r="O20" s="1" t="s">
        <v>303</v>
      </c>
      <c r="P20" s="1" t="s">
        <v>304</v>
      </c>
      <c r="Q20" s="1">
        <v>0</v>
      </c>
      <c r="R20" s="1">
        <v>1</v>
      </c>
      <c r="S20" s="1">
        <v>1</v>
      </c>
      <c r="T20" s="1">
        <v>0</v>
      </c>
      <c r="U20" s="1">
        <v>0</v>
      </c>
      <c r="V20" s="1">
        <v>2</v>
      </c>
      <c r="W20" s="1">
        <v>0</v>
      </c>
      <c r="X20" s="1">
        <v>0</v>
      </c>
      <c r="Y20" s="1">
        <v>1</v>
      </c>
      <c r="Z20" s="1">
        <v>0</v>
      </c>
      <c r="AA20" s="1">
        <v>0</v>
      </c>
      <c r="AB20" s="1">
        <v>0</v>
      </c>
      <c r="AC20" s="1">
        <v>0</v>
      </c>
      <c r="AD20" s="1">
        <v>0</v>
      </c>
      <c r="AE20" s="1">
        <v>0</v>
      </c>
      <c r="AF20" s="1">
        <v>1</v>
      </c>
      <c r="AG20" s="1">
        <v>0</v>
      </c>
      <c r="AH20" s="1">
        <v>1</v>
      </c>
      <c r="AI20" s="1">
        <v>0</v>
      </c>
      <c r="AJ20" s="1">
        <v>0</v>
      </c>
      <c r="AK20" s="1">
        <v>0</v>
      </c>
      <c r="AL20" s="1">
        <v>1</v>
      </c>
      <c r="AM20" s="1">
        <v>0</v>
      </c>
      <c r="AN20" s="1">
        <v>0</v>
      </c>
      <c r="AO20" s="1">
        <v>0</v>
      </c>
      <c r="AP20" s="1">
        <v>1</v>
      </c>
      <c r="AQ20" s="1">
        <v>1</v>
      </c>
      <c r="AR20" s="1">
        <v>0</v>
      </c>
      <c r="AS20" s="1">
        <v>0</v>
      </c>
      <c r="AT20" s="1" t="s">
        <v>96</v>
      </c>
      <c r="AU20" s="1">
        <v>0</v>
      </c>
      <c r="AV20" s="1">
        <v>2</v>
      </c>
      <c r="AW20" s="1">
        <v>1</v>
      </c>
      <c r="AX20" s="1">
        <v>0</v>
      </c>
      <c r="AY20" s="1" t="s">
        <v>96</v>
      </c>
      <c r="AZ20" s="1">
        <v>0</v>
      </c>
      <c r="BA20" s="1">
        <v>1</v>
      </c>
      <c r="BB20" s="1">
        <v>1</v>
      </c>
      <c r="BC20" s="1" t="s">
        <v>146</v>
      </c>
      <c r="BD20" s="1">
        <v>0</v>
      </c>
      <c r="BE20" s="1" t="s">
        <v>96</v>
      </c>
      <c r="BF20" s="1">
        <v>0</v>
      </c>
      <c r="BG20" s="1" t="s">
        <v>96</v>
      </c>
      <c r="BH20" s="1">
        <v>0</v>
      </c>
      <c r="BI20" s="1" t="s">
        <v>96</v>
      </c>
      <c r="BJ20" s="1">
        <v>1</v>
      </c>
      <c r="BK20" s="1">
        <v>0</v>
      </c>
      <c r="BL20" s="1">
        <v>0</v>
      </c>
      <c r="BM20" s="1">
        <v>0</v>
      </c>
      <c r="BN20" s="1">
        <v>0</v>
      </c>
      <c r="BO20" s="1">
        <v>0</v>
      </c>
      <c r="BP20" s="1">
        <v>0</v>
      </c>
      <c r="BQ20" s="1">
        <v>0</v>
      </c>
      <c r="BR20" s="1">
        <v>0</v>
      </c>
      <c r="BS20" s="1">
        <v>0</v>
      </c>
      <c r="BT20" s="1">
        <v>0</v>
      </c>
      <c r="BU20" s="1">
        <v>1</v>
      </c>
      <c r="BV20" s="1">
        <v>0</v>
      </c>
      <c r="BW20" s="1">
        <v>1</v>
      </c>
      <c r="BX20" s="1">
        <v>0</v>
      </c>
      <c r="BY20" s="1">
        <v>2</v>
      </c>
      <c r="BZ20" s="1">
        <v>1</v>
      </c>
      <c r="CA20" s="1">
        <v>0</v>
      </c>
      <c r="CB20" s="1">
        <v>0</v>
      </c>
      <c r="CC20" s="1">
        <v>0</v>
      </c>
      <c r="CD20" s="1">
        <v>0</v>
      </c>
      <c r="CE20" s="1">
        <v>0</v>
      </c>
      <c r="CF20" s="1">
        <v>1</v>
      </c>
      <c r="CG20" s="1">
        <v>0</v>
      </c>
      <c r="CH20" s="1" t="s">
        <v>96</v>
      </c>
      <c r="CI20" s="1">
        <v>1</v>
      </c>
      <c r="CJ20" s="1">
        <v>0</v>
      </c>
      <c r="CK20" s="17" t="s">
        <v>147</v>
      </c>
      <c r="CL20" s="1" t="s">
        <v>360</v>
      </c>
      <c r="CM20" s="30"/>
    </row>
    <row r="21" spans="1:91" s="2" customFormat="1" ht="157.80000000000001" customHeight="1" x14ac:dyDescent="0.3">
      <c r="A21" s="16" t="s">
        <v>93</v>
      </c>
      <c r="B21" s="1" t="s">
        <v>94</v>
      </c>
      <c r="C21" s="1" t="s">
        <v>157</v>
      </c>
      <c r="D21" s="1" t="s">
        <v>273</v>
      </c>
      <c r="E21" s="1" t="s">
        <v>103</v>
      </c>
      <c r="F21" s="1" t="str">
        <f>Resumen!C18</f>
        <v>Equipo territorial</v>
      </c>
      <c r="G21" s="1" t="s">
        <v>112</v>
      </c>
      <c r="H21" s="1">
        <v>1</v>
      </c>
      <c r="I21" s="1">
        <v>0</v>
      </c>
      <c r="J21" s="1">
        <v>1</v>
      </c>
      <c r="K21" s="1">
        <v>0</v>
      </c>
      <c r="L21" s="1">
        <v>0</v>
      </c>
      <c r="M21" s="1" t="s">
        <v>306</v>
      </c>
      <c r="N21" s="1">
        <v>0</v>
      </c>
      <c r="O21" s="1" t="s">
        <v>305</v>
      </c>
      <c r="P21" s="1" t="s">
        <v>113</v>
      </c>
      <c r="Q21" s="1">
        <v>1</v>
      </c>
      <c r="R21" s="1">
        <v>1</v>
      </c>
      <c r="S21" s="1">
        <v>1</v>
      </c>
      <c r="T21" s="1">
        <v>0</v>
      </c>
      <c r="U21" s="1">
        <v>0</v>
      </c>
      <c r="V21" s="1">
        <v>3</v>
      </c>
      <c r="W21" s="1">
        <v>1</v>
      </c>
      <c r="X21" s="1">
        <v>1</v>
      </c>
      <c r="Y21" s="1">
        <v>1</v>
      </c>
      <c r="Z21" s="1">
        <v>0</v>
      </c>
      <c r="AA21" s="1">
        <v>0</v>
      </c>
      <c r="AB21" s="1">
        <v>0</v>
      </c>
      <c r="AC21" s="1">
        <v>0</v>
      </c>
      <c r="AD21" s="1">
        <v>1</v>
      </c>
      <c r="AE21" s="1">
        <v>0</v>
      </c>
      <c r="AF21" s="1">
        <v>4</v>
      </c>
      <c r="AG21" s="1">
        <v>0</v>
      </c>
      <c r="AH21" s="1">
        <v>0</v>
      </c>
      <c r="AI21" s="1">
        <v>0</v>
      </c>
      <c r="AJ21" s="1">
        <v>1</v>
      </c>
      <c r="AK21" s="1">
        <v>0</v>
      </c>
      <c r="AL21" s="1">
        <v>1</v>
      </c>
      <c r="AM21" s="1">
        <v>1</v>
      </c>
      <c r="AN21" s="1">
        <v>0</v>
      </c>
      <c r="AO21" s="1">
        <v>0</v>
      </c>
      <c r="AP21" s="1">
        <v>0</v>
      </c>
      <c r="AQ21" s="1">
        <v>0</v>
      </c>
      <c r="AR21" s="1">
        <v>0</v>
      </c>
      <c r="AS21" s="1">
        <v>0</v>
      </c>
      <c r="AT21" s="1" t="s">
        <v>96</v>
      </c>
      <c r="AU21" s="1">
        <v>0</v>
      </c>
      <c r="AV21" s="1">
        <v>1</v>
      </c>
      <c r="AW21" s="1">
        <v>0</v>
      </c>
      <c r="AX21" s="1">
        <v>0</v>
      </c>
      <c r="AY21" s="1" t="s">
        <v>96</v>
      </c>
      <c r="AZ21" s="1">
        <v>1</v>
      </c>
      <c r="BA21" s="1">
        <v>1</v>
      </c>
      <c r="BB21" s="1">
        <v>0</v>
      </c>
      <c r="BC21" s="1" t="s">
        <v>96</v>
      </c>
      <c r="BD21" s="1">
        <v>1</v>
      </c>
      <c r="BE21" s="1" t="s">
        <v>153</v>
      </c>
      <c r="BF21" s="1">
        <v>1</v>
      </c>
      <c r="BG21" s="1" t="s">
        <v>154</v>
      </c>
      <c r="BH21" s="1">
        <v>0</v>
      </c>
      <c r="BI21" s="1" t="s">
        <v>96</v>
      </c>
      <c r="BJ21" s="1">
        <v>2</v>
      </c>
      <c r="BK21" s="1">
        <v>0</v>
      </c>
      <c r="BL21" s="1">
        <v>0</v>
      </c>
      <c r="BM21" s="1">
        <v>0</v>
      </c>
      <c r="BN21" s="1">
        <v>0</v>
      </c>
      <c r="BO21" s="1">
        <v>0</v>
      </c>
      <c r="BP21" s="1">
        <v>1</v>
      </c>
      <c r="BQ21" s="1">
        <v>0</v>
      </c>
      <c r="BR21" s="1">
        <v>1</v>
      </c>
      <c r="BS21" s="1">
        <v>1</v>
      </c>
      <c r="BT21" s="1">
        <v>1</v>
      </c>
      <c r="BU21" s="1">
        <v>1</v>
      </c>
      <c r="BV21" s="1">
        <v>1</v>
      </c>
      <c r="BW21" s="1">
        <v>1</v>
      </c>
      <c r="BX21" s="1">
        <v>0</v>
      </c>
      <c r="BY21" s="1">
        <v>5</v>
      </c>
      <c r="BZ21" s="1">
        <v>1</v>
      </c>
      <c r="CA21" s="1">
        <v>1</v>
      </c>
      <c r="CB21" s="1">
        <v>0</v>
      </c>
      <c r="CC21" s="1">
        <v>0</v>
      </c>
      <c r="CD21" s="1">
        <v>0</v>
      </c>
      <c r="CE21" s="1">
        <v>0</v>
      </c>
      <c r="CF21" s="1">
        <v>2</v>
      </c>
      <c r="CG21" s="1">
        <v>1</v>
      </c>
      <c r="CH21" s="1" t="s">
        <v>155</v>
      </c>
      <c r="CI21" s="1">
        <v>0</v>
      </c>
      <c r="CJ21" s="1">
        <v>0</v>
      </c>
      <c r="CK21" s="17" t="s">
        <v>156</v>
      </c>
      <c r="CL21" s="1" t="s">
        <v>361</v>
      </c>
      <c r="CM21" s="30"/>
    </row>
    <row r="22" spans="1:91" s="2" customFormat="1" ht="157.80000000000001" customHeight="1" x14ac:dyDescent="0.3">
      <c r="A22" s="16" t="s">
        <v>93</v>
      </c>
      <c r="B22" s="1" t="s">
        <v>94</v>
      </c>
      <c r="C22" s="1" t="s">
        <v>157</v>
      </c>
      <c r="D22" s="1" t="s">
        <v>274</v>
      </c>
      <c r="E22" s="1" t="s">
        <v>103</v>
      </c>
      <c r="F22" s="1" t="str">
        <f>Resumen!C19</f>
        <v>Equipo territorial</v>
      </c>
      <c r="G22" s="1" t="s">
        <v>117</v>
      </c>
      <c r="H22" s="1">
        <v>1</v>
      </c>
      <c r="I22" s="1">
        <v>1</v>
      </c>
      <c r="J22" s="1">
        <v>0</v>
      </c>
      <c r="K22" s="1">
        <v>0</v>
      </c>
      <c r="L22" s="1">
        <v>0</v>
      </c>
      <c r="M22" s="1" t="s">
        <v>306</v>
      </c>
      <c r="N22" s="1">
        <v>0</v>
      </c>
      <c r="O22" s="1" t="s">
        <v>117</v>
      </c>
      <c r="P22" s="1" t="s">
        <v>307</v>
      </c>
      <c r="Q22" s="1">
        <v>1</v>
      </c>
      <c r="R22" s="1">
        <v>0</v>
      </c>
      <c r="S22" s="1">
        <v>1</v>
      </c>
      <c r="T22" s="1">
        <v>0</v>
      </c>
      <c r="U22" s="1">
        <v>0</v>
      </c>
      <c r="V22" s="1">
        <v>2</v>
      </c>
      <c r="W22" s="1">
        <v>0</v>
      </c>
      <c r="X22" s="1">
        <v>1</v>
      </c>
      <c r="Y22" s="1">
        <v>1</v>
      </c>
      <c r="Z22" s="1">
        <v>0</v>
      </c>
      <c r="AA22" s="1">
        <v>0</v>
      </c>
      <c r="AB22" s="1">
        <v>0</v>
      </c>
      <c r="AC22" s="1">
        <v>1</v>
      </c>
      <c r="AD22" s="1">
        <v>1</v>
      </c>
      <c r="AE22" s="1">
        <v>0</v>
      </c>
      <c r="AF22" s="1">
        <v>4</v>
      </c>
      <c r="AG22" s="1">
        <v>0</v>
      </c>
      <c r="AH22" s="1">
        <v>0</v>
      </c>
      <c r="AI22" s="1">
        <v>0</v>
      </c>
      <c r="AJ22" s="1">
        <v>1</v>
      </c>
      <c r="AK22" s="1">
        <v>0</v>
      </c>
      <c r="AL22" s="1">
        <v>1</v>
      </c>
      <c r="AM22" s="1">
        <v>0</v>
      </c>
      <c r="AN22" s="1">
        <v>1</v>
      </c>
      <c r="AO22" s="1">
        <v>0</v>
      </c>
      <c r="AP22" s="1">
        <v>1</v>
      </c>
      <c r="AQ22" s="1">
        <v>0</v>
      </c>
      <c r="AR22" s="1">
        <v>0</v>
      </c>
      <c r="AS22" s="1">
        <v>0</v>
      </c>
      <c r="AT22" s="1" t="s">
        <v>96</v>
      </c>
      <c r="AU22" s="1">
        <v>0</v>
      </c>
      <c r="AV22" s="1">
        <v>2</v>
      </c>
      <c r="AW22" s="1">
        <v>1</v>
      </c>
      <c r="AX22" s="1">
        <v>0</v>
      </c>
      <c r="AY22" s="1" t="s">
        <v>96</v>
      </c>
      <c r="AZ22" s="1">
        <v>0</v>
      </c>
      <c r="BA22" s="1">
        <v>1</v>
      </c>
      <c r="BB22" s="1">
        <v>1</v>
      </c>
      <c r="BC22" s="1" t="s">
        <v>100</v>
      </c>
      <c r="BD22" s="1">
        <v>0</v>
      </c>
      <c r="BE22" s="1" t="s">
        <v>96</v>
      </c>
      <c r="BF22" s="1">
        <v>0</v>
      </c>
      <c r="BG22" s="1" t="s">
        <v>96</v>
      </c>
      <c r="BH22" s="1">
        <v>0</v>
      </c>
      <c r="BI22" s="1" t="s">
        <v>96</v>
      </c>
      <c r="BJ22" s="1">
        <v>1</v>
      </c>
      <c r="BK22" s="1">
        <v>1</v>
      </c>
      <c r="BL22" s="1">
        <v>1</v>
      </c>
      <c r="BM22" s="1">
        <v>1</v>
      </c>
      <c r="BN22" s="1">
        <v>1</v>
      </c>
      <c r="BO22" s="1">
        <v>1</v>
      </c>
      <c r="BP22" s="1">
        <v>0</v>
      </c>
      <c r="BQ22" s="1">
        <v>0</v>
      </c>
      <c r="BR22" s="1">
        <v>5</v>
      </c>
      <c r="BS22" s="1">
        <v>1</v>
      </c>
      <c r="BT22" s="1">
        <v>1</v>
      </c>
      <c r="BU22" s="1">
        <v>1</v>
      </c>
      <c r="BV22" s="1">
        <v>1</v>
      </c>
      <c r="BW22" s="1">
        <v>1</v>
      </c>
      <c r="BX22" s="1">
        <v>0</v>
      </c>
      <c r="BY22" s="1">
        <v>5</v>
      </c>
      <c r="BZ22" s="1">
        <v>1</v>
      </c>
      <c r="CA22" s="1">
        <v>0</v>
      </c>
      <c r="CB22" s="1">
        <v>0</v>
      </c>
      <c r="CC22" s="1">
        <v>0</v>
      </c>
      <c r="CD22" s="1">
        <v>0</v>
      </c>
      <c r="CE22" s="1">
        <v>0</v>
      </c>
      <c r="CF22" s="1">
        <v>1</v>
      </c>
      <c r="CG22" s="1">
        <v>1</v>
      </c>
      <c r="CH22" s="1" t="s">
        <v>163</v>
      </c>
      <c r="CI22" s="1">
        <v>0</v>
      </c>
      <c r="CJ22" s="1">
        <v>0</v>
      </c>
      <c r="CK22" s="17" t="s">
        <v>164</v>
      </c>
      <c r="CL22" s="1" t="s">
        <v>362</v>
      </c>
      <c r="CM22" s="30"/>
    </row>
    <row r="23" spans="1:91" s="2" customFormat="1" ht="157.80000000000001" customHeight="1" x14ac:dyDescent="0.3">
      <c r="A23" s="16" t="s">
        <v>93</v>
      </c>
      <c r="B23" s="1" t="s">
        <v>94</v>
      </c>
      <c r="C23" s="1" t="s">
        <v>283</v>
      </c>
      <c r="D23" s="1" t="s">
        <v>275</v>
      </c>
      <c r="E23" s="1" t="s">
        <v>103</v>
      </c>
      <c r="F23" s="1" t="str">
        <f>Resumen!C20</f>
        <v>Subdirección de Hidrocarburos</v>
      </c>
      <c r="G23" s="1" t="s">
        <v>308</v>
      </c>
      <c r="H23" s="1">
        <v>1</v>
      </c>
      <c r="I23" s="1">
        <v>0</v>
      </c>
      <c r="J23" s="1">
        <v>1</v>
      </c>
      <c r="K23" s="1">
        <v>0</v>
      </c>
      <c r="L23" s="1">
        <v>0</v>
      </c>
      <c r="M23" s="1" t="s">
        <v>306</v>
      </c>
      <c r="N23" s="1">
        <v>0</v>
      </c>
      <c r="O23" s="1" t="s">
        <v>309</v>
      </c>
      <c r="P23" s="1" t="s">
        <v>310</v>
      </c>
      <c r="Q23" s="1">
        <v>0</v>
      </c>
      <c r="R23" s="1">
        <v>0</v>
      </c>
      <c r="S23" s="1">
        <v>1</v>
      </c>
      <c r="T23" s="1">
        <v>0</v>
      </c>
      <c r="U23" s="1">
        <v>0</v>
      </c>
      <c r="V23" s="1">
        <v>1</v>
      </c>
      <c r="W23" s="1">
        <v>0</v>
      </c>
      <c r="X23" s="1">
        <v>1</v>
      </c>
      <c r="Y23" s="1">
        <v>0</v>
      </c>
      <c r="Z23" s="1">
        <v>1</v>
      </c>
      <c r="AA23" s="1">
        <v>0</v>
      </c>
      <c r="AB23" s="1">
        <v>1</v>
      </c>
      <c r="AC23" s="1">
        <v>0</v>
      </c>
      <c r="AD23" s="1">
        <v>0</v>
      </c>
      <c r="AE23" s="1">
        <v>0</v>
      </c>
      <c r="AF23" s="1">
        <v>3</v>
      </c>
      <c r="AG23" s="1">
        <v>1</v>
      </c>
      <c r="AH23" s="1">
        <v>1</v>
      </c>
      <c r="AI23" s="1">
        <v>1</v>
      </c>
      <c r="AJ23" s="1">
        <v>0</v>
      </c>
      <c r="AK23" s="1">
        <v>0</v>
      </c>
      <c r="AL23" s="1">
        <v>3</v>
      </c>
      <c r="AM23" s="1">
        <v>0</v>
      </c>
      <c r="AN23" s="1">
        <v>0</v>
      </c>
      <c r="AO23" s="1">
        <v>1</v>
      </c>
      <c r="AP23" s="1">
        <v>0</v>
      </c>
      <c r="AQ23" s="1">
        <v>0</v>
      </c>
      <c r="AR23" s="1">
        <v>0</v>
      </c>
      <c r="AS23" s="1">
        <v>0</v>
      </c>
      <c r="AT23" s="1" t="s">
        <v>96</v>
      </c>
      <c r="AU23" s="1">
        <v>0</v>
      </c>
      <c r="AV23" s="1">
        <v>1</v>
      </c>
      <c r="AW23" s="1">
        <v>0</v>
      </c>
      <c r="AX23" s="1">
        <v>1</v>
      </c>
      <c r="AY23" s="1" t="s">
        <v>170</v>
      </c>
      <c r="AZ23" s="1">
        <v>0</v>
      </c>
      <c r="BA23" s="1">
        <v>1</v>
      </c>
      <c r="BB23" s="1">
        <v>1</v>
      </c>
      <c r="BC23" s="1" t="s">
        <v>171</v>
      </c>
      <c r="BD23" s="1">
        <v>0</v>
      </c>
      <c r="BE23" s="1" t="s">
        <v>96</v>
      </c>
      <c r="BF23" s="1">
        <v>0</v>
      </c>
      <c r="BG23" s="1" t="s">
        <v>96</v>
      </c>
      <c r="BH23" s="1">
        <v>0</v>
      </c>
      <c r="BI23" s="1" t="s">
        <v>96</v>
      </c>
      <c r="BJ23" s="1">
        <v>1</v>
      </c>
      <c r="BK23" s="1">
        <v>0</v>
      </c>
      <c r="BL23" s="1">
        <v>0</v>
      </c>
      <c r="BM23" s="1">
        <v>0</v>
      </c>
      <c r="BN23" s="1">
        <v>0</v>
      </c>
      <c r="BO23" s="1">
        <v>0</v>
      </c>
      <c r="BP23" s="1">
        <v>0</v>
      </c>
      <c r="BQ23" s="1">
        <v>1</v>
      </c>
      <c r="BR23" s="1">
        <v>0</v>
      </c>
      <c r="BS23" s="1">
        <v>1</v>
      </c>
      <c r="BT23" s="1">
        <v>1</v>
      </c>
      <c r="BU23" s="1">
        <v>1</v>
      </c>
      <c r="BV23" s="1">
        <v>1</v>
      </c>
      <c r="BW23" s="1">
        <v>1</v>
      </c>
      <c r="BX23" s="1">
        <v>0</v>
      </c>
      <c r="BY23" s="1">
        <v>5</v>
      </c>
      <c r="BZ23" s="1">
        <v>1</v>
      </c>
      <c r="CA23" s="1">
        <v>0</v>
      </c>
      <c r="CB23" s="1">
        <v>0</v>
      </c>
      <c r="CC23" s="1">
        <v>0</v>
      </c>
      <c r="CD23" s="1">
        <v>0</v>
      </c>
      <c r="CE23" s="1">
        <v>0</v>
      </c>
      <c r="CF23" s="1">
        <v>1</v>
      </c>
      <c r="CG23" s="1">
        <v>1</v>
      </c>
      <c r="CH23" s="1" t="s">
        <v>172</v>
      </c>
      <c r="CI23" s="1">
        <v>0</v>
      </c>
      <c r="CJ23" s="1">
        <v>0</v>
      </c>
      <c r="CL23" s="1"/>
      <c r="CM23" s="30"/>
    </row>
    <row r="24" spans="1:91" s="2" customFormat="1" ht="157.80000000000001" customHeight="1" x14ac:dyDescent="0.3">
      <c r="A24" s="16" t="s">
        <v>93</v>
      </c>
      <c r="B24" s="1" t="s">
        <v>94</v>
      </c>
      <c r="C24" s="1" t="s">
        <v>345</v>
      </c>
      <c r="D24" s="1" t="s">
        <v>276</v>
      </c>
      <c r="E24" s="1" t="s">
        <v>103</v>
      </c>
      <c r="F24" s="1" t="str">
        <f>Resumen!C21</f>
        <v>Equipo territorial</v>
      </c>
      <c r="G24" s="1" t="s">
        <v>124</v>
      </c>
      <c r="H24" s="1">
        <v>1</v>
      </c>
      <c r="I24" s="1">
        <v>1</v>
      </c>
      <c r="J24" s="1">
        <v>0</v>
      </c>
      <c r="K24" s="1">
        <v>0</v>
      </c>
      <c r="L24" s="1">
        <v>0</v>
      </c>
      <c r="M24" s="1" t="s">
        <v>306</v>
      </c>
      <c r="N24" s="1">
        <v>0</v>
      </c>
      <c r="O24" s="1" t="s">
        <v>125</v>
      </c>
      <c r="P24" s="1" t="s">
        <v>311</v>
      </c>
      <c r="Q24" s="1">
        <v>0</v>
      </c>
      <c r="R24" s="1">
        <v>0</v>
      </c>
      <c r="S24" s="1">
        <v>1</v>
      </c>
      <c r="T24" s="1">
        <v>0</v>
      </c>
      <c r="U24" s="1">
        <v>0</v>
      </c>
      <c r="V24" s="1">
        <v>1</v>
      </c>
      <c r="W24" s="1">
        <v>0</v>
      </c>
      <c r="X24" s="1">
        <v>1</v>
      </c>
      <c r="Y24" s="1">
        <v>0</v>
      </c>
      <c r="Z24" s="1">
        <v>1</v>
      </c>
      <c r="AA24" s="1">
        <v>0</v>
      </c>
      <c r="AB24" s="1">
        <v>1</v>
      </c>
      <c r="AC24" s="1">
        <v>0</v>
      </c>
      <c r="AD24" s="1">
        <v>0</v>
      </c>
      <c r="AE24" s="1">
        <v>0</v>
      </c>
      <c r="AF24" s="1">
        <v>3</v>
      </c>
      <c r="AG24" s="1">
        <v>1</v>
      </c>
      <c r="AH24" s="1">
        <v>1</v>
      </c>
      <c r="AI24" s="1">
        <v>1</v>
      </c>
      <c r="AJ24" s="1">
        <v>0</v>
      </c>
      <c r="AK24" s="1">
        <v>0</v>
      </c>
      <c r="AL24" s="1">
        <v>3</v>
      </c>
      <c r="AM24" s="1">
        <v>0</v>
      </c>
      <c r="AN24" s="1">
        <v>0</v>
      </c>
      <c r="AO24" s="1">
        <v>1</v>
      </c>
      <c r="AP24" s="1">
        <v>0</v>
      </c>
      <c r="AQ24" s="1">
        <v>0</v>
      </c>
      <c r="AR24" s="1">
        <v>0</v>
      </c>
      <c r="AS24" s="1">
        <v>0</v>
      </c>
      <c r="AT24" s="1" t="s">
        <v>96</v>
      </c>
      <c r="AU24" s="1">
        <v>0</v>
      </c>
      <c r="AV24" s="1">
        <v>1</v>
      </c>
      <c r="AW24" s="1">
        <v>0</v>
      </c>
      <c r="AX24" s="1">
        <v>1</v>
      </c>
      <c r="AY24" s="1" t="s">
        <v>178</v>
      </c>
      <c r="AZ24" s="1">
        <v>0</v>
      </c>
      <c r="BA24" s="1">
        <v>1</v>
      </c>
      <c r="BB24" s="1">
        <v>1</v>
      </c>
      <c r="BC24" s="1" t="s">
        <v>171</v>
      </c>
      <c r="BD24" s="1">
        <v>0</v>
      </c>
      <c r="BE24" s="1" t="s">
        <v>96</v>
      </c>
      <c r="BF24" s="1">
        <v>0</v>
      </c>
      <c r="BG24" s="1" t="s">
        <v>96</v>
      </c>
      <c r="BH24" s="1">
        <v>0</v>
      </c>
      <c r="BI24" s="1" t="s">
        <v>96</v>
      </c>
      <c r="BJ24" s="1">
        <v>1</v>
      </c>
      <c r="BK24" s="1">
        <v>0</v>
      </c>
      <c r="BL24" s="1">
        <v>0</v>
      </c>
      <c r="BM24" s="1">
        <v>0</v>
      </c>
      <c r="BN24" s="1">
        <v>0</v>
      </c>
      <c r="BO24" s="1">
        <v>0</v>
      </c>
      <c r="BP24" s="1">
        <v>0</v>
      </c>
      <c r="BQ24" s="1">
        <v>1</v>
      </c>
      <c r="BR24" s="1">
        <v>0</v>
      </c>
      <c r="BS24" s="1">
        <v>1</v>
      </c>
      <c r="BT24" s="1">
        <v>1</v>
      </c>
      <c r="BU24" s="1">
        <v>1</v>
      </c>
      <c r="BV24" s="1">
        <v>1</v>
      </c>
      <c r="BW24" s="1">
        <v>1</v>
      </c>
      <c r="BX24" s="1">
        <v>0</v>
      </c>
      <c r="BY24" s="1">
        <v>5</v>
      </c>
      <c r="BZ24" s="1">
        <v>1</v>
      </c>
      <c r="CA24" s="1">
        <v>0</v>
      </c>
      <c r="CB24" s="1">
        <v>0</v>
      </c>
      <c r="CC24" s="1">
        <v>0</v>
      </c>
      <c r="CD24" s="1">
        <v>0</v>
      </c>
      <c r="CE24" s="1">
        <v>0</v>
      </c>
      <c r="CF24" s="1">
        <v>1</v>
      </c>
      <c r="CG24" s="1">
        <v>0</v>
      </c>
      <c r="CH24" s="1" t="s">
        <v>96</v>
      </c>
      <c r="CI24" s="1">
        <v>0</v>
      </c>
      <c r="CJ24" s="1">
        <v>1</v>
      </c>
      <c r="CK24" s="1" t="s">
        <v>129</v>
      </c>
      <c r="CL24" s="1" t="s">
        <v>365</v>
      </c>
      <c r="CM24" s="30"/>
    </row>
    <row r="25" spans="1:91" s="2" customFormat="1" ht="157.80000000000001" customHeight="1" x14ac:dyDescent="0.3">
      <c r="A25" s="16" t="s">
        <v>93</v>
      </c>
      <c r="B25" s="1" t="s">
        <v>94</v>
      </c>
      <c r="C25" s="1" t="s">
        <v>345</v>
      </c>
      <c r="D25" s="1" t="s">
        <v>277</v>
      </c>
      <c r="E25" s="1" t="s">
        <v>103</v>
      </c>
      <c r="F25" s="1" t="str">
        <f>Resumen!C22</f>
        <v>Equipo territorial</v>
      </c>
      <c r="G25" s="1" t="s">
        <v>131</v>
      </c>
      <c r="H25" s="1">
        <v>1</v>
      </c>
      <c r="I25" s="1">
        <v>1</v>
      </c>
      <c r="J25" s="1">
        <v>0</v>
      </c>
      <c r="K25" s="1">
        <v>0</v>
      </c>
      <c r="L25" s="1">
        <v>0</v>
      </c>
      <c r="M25" s="1" t="s">
        <v>306</v>
      </c>
      <c r="N25" s="1">
        <v>0</v>
      </c>
      <c r="O25" s="1" t="s">
        <v>132</v>
      </c>
      <c r="P25" s="1" t="s">
        <v>133</v>
      </c>
      <c r="Q25" s="1">
        <v>0</v>
      </c>
      <c r="R25" s="1">
        <v>0</v>
      </c>
      <c r="S25" s="1">
        <v>1</v>
      </c>
      <c r="T25" s="1">
        <v>0</v>
      </c>
      <c r="U25" s="1">
        <v>0</v>
      </c>
      <c r="V25" s="1">
        <v>1</v>
      </c>
      <c r="W25" s="1">
        <v>0</v>
      </c>
      <c r="X25" s="1">
        <v>1</v>
      </c>
      <c r="Y25" s="1">
        <v>0</v>
      </c>
      <c r="Z25" s="1">
        <v>1</v>
      </c>
      <c r="AA25" s="1">
        <v>0</v>
      </c>
      <c r="AB25" s="1">
        <v>0</v>
      </c>
      <c r="AC25" s="1">
        <v>0</v>
      </c>
      <c r="AD25" s="1">
        <v>0</v>
      </c>
      <c r="AE25" s="1">
        <v>0</v>
      </c>
      <c r="AF25" s="1">
        <v>2</v>
      </c>
      <c r="AG25" s="1">
        <v>1</v>
      </c>
      <c r="AH25" s="1">
        <v>1</v>
      </c>
      <c r="AI25" s="1">
        <v>1</v>
      </c>
      <c r="AJ25" s="1">
        <v>0</v>
      </c>
      <c r="AK25" s="1">
        <v>0</v>
      </c>
      <c r="AL25" s="1">
        <v>3</v>
      </c>
      <c r="AM25" s="1">
        <v>0</v>
      </c>
      <c r="AN25" s="1">
        <v>0</v>
      </c>
      <c r="AO25" s="1">
        <v>1</v>
      </c>
      <c r="AP25" s="1">
        <v>0</v>
      </c>
      <c r="AQ25" s="1">
        <v>0</v>
      </c>
      <c r="AR25" s="1">
        <v>0</v>
      </c>
      <c r="AS25" s="1">
        <v>0</v>
      </c>
      <c r="AT25" s="1" t="s">
        <v>96</v>
      </c>
      <c r="AU25" s="1">
        <v>0</v>
      </c>
      <c r="AV25" s="1">
        <v>1</v>
      </c>
      <c r="AW25" s="1">
        <v>1</v>
      </c>
      <c r="AX25" s="1">
        <v>0</v>
      </c>
      <c r="AY25" s="1" t="s">
        <v>96</v>
      </c>
      <c r="AZ25" s="1">
        <v>0</v>
      </c>
      <c r="BA25" s="1">
        <v>1</v>
      </c>
      <c r="BB25" s="1">
        <v>1</v>
      </c>
      <c r="BC25" s="1" t="s">
        <v>171</v>
      </c>
      <c r="BD25" s="1">
        <v>0</v>
      </c>
      <c r="BE25" s="1" t="s">
        <v>96</v>
      </c>
      <c r="BF25" s="1">
        <v>0</v>
      </c>
      <c r="BG25" s="1" t="s">
        <v>96</v>
      </c>
      <c r="BH25" s="1">
        <v>0</v>
      </c>
      <c r="BI25" s="1" t="s">
        <v>96</v>
      </c>
      <c r="BJ25" s="1">
        <v>1</v>
      </c>
      <c r="BK25" s="1">
        <v>0</v>
      </c>
      <c r="BL25" s="1">
        <v>0</v>
      </c>
      <c r="BM25" s="1">
        <v>0</v>
      </c>
      <c r="BN25" s="1">
        <v>0</v>
      </c>
      <c r="BO25" s="1">
        <v>0</v>
      </c>
      <c r="BP25" s="1">
        <v>0</v>
      </c>
      <c r="BQ25" s="1">
        <v>1</v>
      </c>
      <c r="BR25" s="1">
        <v>0</v>
      </c>
      <c r="BS25" s="1">
        <v>1</v>
      </c>
      <c r="BT25" s="1">
        <v>1</v>
      </c>
      <c r="BU25" s="1">
        <v>1</v>
      </c>
      <c r="BV25" s="1">
        <v>1</v>
      </c>
      <c r="BW25" s="1">
        <v>1</v>
      </c>
      <c r="BX25" s="1">
        <v>0</v>
      </c>
      <c r="BY25" s="1">
        <v>5</v>
      </c>
      <c r="BZ25" s="1">
        <v>1</v>
      </c>
      <c r="CA25" s="1">
        <v>0</v>
      </c>
      <c r="CB25" s="1">
        <v>0</v>
      </c>
      <c r="CC25" s="1">
        <v>0</v>
      </c>
      <c r="CD25" s="1">
        <v>0</v>
      </c>
      <c r="CE25" s="1">
        <v>0</v>
      </c>
      <c r="CF25" s="1">
        <v>1</v>
      </c>
      <c r="CG25" s="1">
        <v>1</v>
      </c>
      <c r="CH25" s="1" t="s">
        <v>60</v>
      </c>
      <c r="CI25" s="1">
        <v>0</v>
      </c>
      <c r="CJ25" s="1">
        <v>0</v>
      </c>
      <c r="CK25" s="1" t="s">
        <v>129</v>
      </c>
      <c r="CL25" s="1" t="s">
        <v>365</v>
      </c>
      <c r="CM25" s="30"/>
    </row>
    <row r="26" spans="1:91" s="2" customFormat="1" ht="157.80000000000001" customHeight="1" x14ac:dyDescent="0.3">
      <c r="A26" s="16" t="s">
        <v>93</v>
      </c>
      <c r="B26" s="1" t="s">
        <v>94</v>
      </c>
      <c r="C26" s="1" t="s">
        <v>283</v>
      </c>
      <c r="D26" s="1" t="s">
        <v>278</v>
      </c>
      <c r="E26" s="1" t="s">
        <v>103</v>
      </c>
      <c r="F26" s="1" t="str">
        <f>Resumen!C23</f>
        <v>Subdirección de Hidrocarburos</v>
      </c>
      <c r="G26" s="1" t="s">
        <v>312</v>
      </c>
      <c r="H26" s="1">
        <v>0</v>
      </c>
      <c r="I26" s="1">
        <v>0</v>
      </c>
      <c r="J26" s="1">
        <v>0</v>
      </c>
      <c r="K26" s="1">
        <v>0</v>
      </c>
      <c r="L26" s="1">
        <v>1</v>
      </c>
      <c r="M26" s="1" t="s">
        <v>292</v>
      </c>
      <c r="N26" s="1">
        <v>0</v>
      </c>
      <c r="O26" s="1" t="s">
        <v>313</v>
      </c>
      <c r="P26" s="1" t="s">
        <v>314</v>
      </c>
      <c r="Q26" s="1">
        <v>0</v>
      </c>
      <c r="R26" s="1">
        <v>1</v>
      </c>
      <c r="S26" s="1">
        <v>1</v>
      </c>
      <c r="T26" s="1">
        <v>0</v>
      </c>
      <c r="U26" s="1">
        <v>0</v>
      </c>
      <c r="V26" s="1">
        <v>2</v>
      </c>
      <c r="W26" s="1">
        <v>0</v>
      </c>
      <c r="X26" s="1">
        <v>0</v>
      </c>
      <c r="Y26" s="1">
        <v>1</v>
      </c>
      <c r="Z26" s="1">
        <v>0</v>
      </c>
      <c r="AA26" s="1">
        <v>0</v>
      </c>
      <c r="AB26" s="1">
        <v>0</v>
      </c>
      <c r="AC26" s="1">
        <v>0</v>
      </c>
      <c r="AD26" s="1">
        <v>0</v>
      </c>
      <c r="AE26" s="1">
        <v>0</v>
      </c>
      <c r="AF26" s="1">
        <v>1</v>
      </c>
      <c r="AG26" s="1">
        <v>0</v>
      </c>
      <c r="AH26" s="1">
        <v>1</v>
      </c>
      <c r="AI26" s="1">
        <v>0</v>
      </c>
      <c r="AJ26" s="1">
        <v>0</v>
      </c>
      <c r="AK26" s="1">
        <v>0</v>
      </c>
      <c r="AL26" s="1">
        <v>1</v>
      </c>
      <c r="AM26" s="1">
        <v>0</v>
      </c>
      <c r="AN26" s="1">
        <v>0</v>
      </c>
      <c r="AO26" s="1">
        <v>0</v>
      </c>
      <c r="AP26" s="1">
        <v>1</v>
      </c>
      <c r="AQ26" s="1">
        <v>1</v>
      </c>
      <c r="AR26" s="1">
        <v>0</v>
      </c>
      <c r="AS26" s="1">
        <v>0</v>
      </c>
      <c r="AT26" s="1" t="s">
        <v>96</v>
      </c>
      <c r="AU26" s="1">
        <v>0</v>
      </c>
      <c r="AV26" s="1">
        <v>2</v>
      </c>
      <c r="AW26" s="1">
        <v>0</v>
      </c>
      <c r="AX26" s="1">
        <v>0</v>
      </c>
      <c r="AY26" s="1" t="s">
        <v>96</v>
      </c>
      <c r="AZ26" s="1">
        <v>1</v>
      </c>
      <c r="BA26" s="1">
        <v>1</v>
      </c>
      <c r="BB26" s="1">
        <v>0</v>
      </c>
      <c r="BC26" s="1" t="s">
        <v>96</v>
      </c>
      <c r="BD26" s="1">
        <v>0</v>
      </c>
      <c r="BE26" s="1" t="s">
        <v>96</v>
      </c>
      <c r="BF26" s="1">
        <v>1</v>
      </c>
      <c r="BG26" s="1" t="s">
        <v>188</v>
      </c>
      <c r="BH26" s="1">
        <v>0</v>
      </c>
      <c r="BI26" s="1" t="s">
        <v>96</v>
      </c>
      <c r="BJ26" s="1">
        <v>1</v>
      </c>
      <c r="BK26" s="1">
        <v>0</v>
      </c>
      <c r="BL26" s="1">
        <v>0</v>
      </c>
      <c r="BM26" s="1">
        <v>0</v>
      </c>
      <c r="BN26" s="1">
        <v>0</v>
      </c>
      <c r="BO26" s="1">
        <v>0</v>
      </c>
      <c r="BP26" s="1">
        <v>0</v>
      </c>
      <c r="BQ26" s="1">
        <v>1</v>
      </c>
      <c r="BR26" s="1">
        <v>0</v>
      </c>
      <c r="BS26" s="1">
        <v>0</v>
      </c>
      <c r="BT26" s="1">
        <v>0</v>
      </c>
      <c r="BU26" s="1">
        <v>1</v>
      </c>
      <c r="BV26" s="1">
        <v>0</v>
      </c>
      <c r="BW26" s="1">
        <v>1</v>
      </c>
      <c r="BX26" s="1">
        <v>0</v>
      </c>
      <c r="BY26" s="1">
        <v>2</v>
      </c>
      <c r="BZ26" s="1">
        <v>1</v>
      </c>
      <c r="CA26" s="1">
        <v>0</v>
      </c>
      <c r="CB26" s="1">
        <v>0</v>
      </c>
      <c r="CC26" s="1">
        <v>0</v>
      </c>
      <c r="CD26" s="1">
        <v>0</v>
      </c>
      <c r="CE26" s="1">
        <v>0</v>
      </c>
      <c r="CF26" s="1">
        <v>1</v>
      </c>
      <c r="CG26" s="1">
        <v>0</v>
      </c>
      <c r="CH26" s="1" t="s">
        <v>96</v>
      </c>
      <c r="CI26" s="1">
        <v>1</v>
      </c>
      <c r="CJ26" s="1">
        <v>0</v>
      </c>
      <c r="CK26" s="17"/>
      <c r="CL26" s="1"/>
      <c r="CM26" s="30"/>
    </row>
    <row r="27" spans="1:91" s="2" customFormat="1" ht="157.80000000000001" customHeight="1" x14ac:dyDescent="0.3">
      <c r="A27" s="16" t="s">
        <v>93</v>
      </c>
      <c r="B27" s="36" t="s">
        <v>94</v>
      </c>
      <c r="C27" s="1" t="s">
        <v>344</v>
      </c>
      <c r="D27" s="1" t="s">
        <v>279</v>
      </c>
      <c r="E27" s="1" t="s">
        <v>103</v>
      </c>
      <c r="F27" s="1" t="str">
        <f>Resumen!C24</f>
        <v>Equipo territorial</v>
      </c>
      <c r="G27" s="1" t="s">
        <v>315</v>
      </c>
      <c r="H27" s="1">
        <v>1</v>
      </c>
      <c r="I27" s="1">
        <v>1</v>
      </c>
      <c r="J27" s="1">
        <v>0</v>
      </c>
      <c r="K27" s="1">
        <v>0</v>
      </c>
      <c r="L27" s="1">
        <v>0</v>
      </c>
      <c r="M27" s="1" t="s">
        <v>306</v>
      </c>
      <c r="N27" s="1">
        <v>0</v>
      </c>
      <c r="O27" s="1" t="s">
        <v>316</v>
      </c>
      <c r="P27" s="1" t="s">
        <v>317</v>
      </c>
      <c r="Q27" s="1">
        <v>0</v>
      </c>
      <c r="R27" s="1">
        <v>1</v>
      </c>
      <c r="S27" s="1">
        <v>1</v>
      </c>
      <c r="T27" s="1">
        <v>0</v>
      </c>
      <c r="U27" s="1">
        <v>0</v>
      </c>
      <c r="V27" s="1">
        <v>2</v>
      </c>
      <c r="W27" s="1">
        <v>0</v>
      </c>
      <c r="X27" s="1">
        <v>0</v>
      </c>
      <c r="Y27" s="1">
        <v>1</v>
      </c>
      <c r="Z27" s="1">
        <v>0</v>
      </c>
      <c r="AA27" s="1">
        <v>0</v>
      </c>
      <c r="AB27" s="1">
        <v>0</v>
      </c>
      <c r="AC27" s="1">
        <v>0</v>
      </c>
      <c r="AD27" s="1">
        <v>0</v>
      </c>
      <c r="AE27" s="1">
        <v>0</v>
      </c>
      <c r="AF27" s="1">
        <v>1</v>
      </c>
      <c r="AG27" s="1">
        <v>0</v>
      </c>
      <c r="AH27" s="1">
        <v>0</v>
      </c>
      <c r="AI27" s="1">
        <v>0</v>
      </c>
      <c r="AJ27" s="1">
        <v>0</v>
      </c>
      <c r="AK27" s="1">
        <v>1</v>
      </c>
      <c r="AL27" s="1">
        <v>0</v>
      </c>
      <c r="AM27" s="1">
        <v>0</v>
      </c>
      <c r="AN27" s="1">
        <v>0</v>
      </c>
      <c r="AO27" s="1">
        <v>0</v>
      </c>
      <c r="AP27" s="1">
        <v>1</v>
      </c>
      <c r="AQ27" s="1">
        <v>1</v>
      </c>
      <c r="AR27" s="1">
        <v>1</v>
      </c>
      <c r="AS27" s="1">
        <v>0</v>
      </c>
      <c r="AT27" s="1" t="s">
        <v>96</v>
      </c>
      <c r="AU27" s="1">
        <v>0</v>
      </c>
      <c r="AV27" s="1">
        <v>3</v>
      </c>
      <c r="AW27" s="1">
        <v>1</v>
      </c>
      <c r="AX27" s="1">
        <v>0</v>
      </c>
      <c r="AY27" s="1" t="s">
        <v>96</v>
      </c>
      <c r="AZ27" s="1">
        <v>0</v>
      </c>
      <c r="BA27" s="1">
        <v>1</v>
      </c>
      <c r="BB27" s="1">
        <v>1</v>
      </c>
      <c r="BC27" s="1" t="s">
        <v>194</v>
      </c>
      <c r="BD27" s="1">
        <v>0</v>
      </c>
      <c r="BE27" s="1" t="s">
        <v>96</v>
      </c>
      <c r="BF27" s="1">
        <v>0</v>
      </c>
      <c r="BG27" s="1" t="s">
        <v>96</v>
      </c>
      <c r="BH27" s="1">
        <v>0</v>
      </c>
      <c r="BI27" s="1" t="s">
        <v>96</v>
      </c>
      <c r="BJ27" s="1">
        <v>1</v>
      </c>
      <c r="BK27" s="1">
        <v>0</v>
      </c>
      <c r="BL27" s="1">
        <v>0</v>
      </c>
      <c r="BM27" s="1">
        <v>0</v>
      </c>
      <c r="BN27" s="1">
        <v>0</v>
      </c>
      <c r="BO27" s="1">
        <v>0</v>
      </c>
      <c r="BP27" s="1">
        <v>0</v>
      </c>
      <c r="BQ27" s="1">
        <v>1</v>
      </c>
      <c r="BR27" s="1">
        <v>0</v>
      </c>
      <c r="BS27" s="1">
        <v>0</v>
      </c>
      <c r="BT27" s="1">
        <v>0</v>
      </c>
      <c r="BU27" s="1">
        <v>1</v>
      </c>
      <c r="BV27" s="1">
        <v>0</v>
      </c>
      <c r="BW27" s="1">
        <v>0</v>
      </c>
      <c r="BX27" s="1">
        <v>0</v>
      </c>
      <c r="BY27" s="1">
        <v>1</v>
      </c>
      <c r="BZ27" s="1">
        <v>1</v>
      </c>
      <c r="CA27" s="1">
        <v>0</v>
      </c>
      <c r="CB27" s="1">
        <v>0</v>
      </c>
      <c r="CC27" s="1">
        <v>0</v>
      </c>
      <c r="CD27" s="1">
        <v>0</v>
      </c>
      <c r="CE27" s="1">
        <v>0</v>
      </c>
      <c r="CF27" s="1">
        <v>1</v>
      </c>
      <c r="CG27" s="1">
        <v>1</v>
      </c>
      <c r="CH27" s="1" t="s">
        <v>195</v>
      </c>
      <c r="CI27" s="1">
        <v>0</v>
      </c>
      <c r="CJ27" s="1">
        <v>0</v>
      </c>
      <c r="CK27" s="1" t="s">
        <v>256</v>
      </c>
      <c r="CL27" s="1" t="s">
        <v>366</v>
      </c>
      <c r="CM27" s="30"/>
    </row>
    <row r="28" spans="1:91" s="2" customFormat="1" ht="157.80000000000001" customHeight="1" x14ac:dyDescent="0.3">
      <c r="A28" s="16" t="s">
        <v>93</v>
      </c>
      <c r="B28" s="36" t="s">
        <v>94</v>
      </c>
      <c r="C28" s="1" t="s">
        <v>196</v>
      </c>
      <c r="D28" s="1" t="s">
        <v>321</v>
      </c>
      <c r="E28" s="1" t="s">
        <v>103</v>
      </c>
      <c r="F28" s="1" t="str">
        <f>Resumen!C25</f>
        <v>Equipo territorial</v>
      </c>
      <c r="G28" s="1" t="s">
        <v>318</v>
      </c>
      <c r="H28" s="1">
        <v>1</v>
      </c>
      <c r="I28" s="1">
        <v>1</v>
      </c>
      <c r="J28" s="1">
        <v>0</v>
      </c>
      <c r="K28" s="1">
        <v>0</v>
      </c>
      <c r="L28" s="1">
        <v>0</v>
      </c>
      <c r="M28" s="1" t="s">
        <v>306</v>
      </c>
      <c r="N28" s="1">
        <v>0</v>
      </c>
      <c r="O28" s="1" t="s">
        <v>319</v>
      </c>
      <c r="P28" s="1" t="s">
        <v>320</v>
      </c>
      <c r="Q28" s="1">
        <v>1</v>
      </c>
      <c r="R28" s="1">
        <v>1</v>
      </c>
      <c r="S28" s="1">
        <v>1</v>
      </c>
      <c r="T28" s="1">
        <v>0</v>
      </c>
      <c r="U28" s="1">
        <v>0</v>
      </c>
      <c r="V28" s="1">
        <v>3</v>
      </c>
      <c r="W28" s="1">
        <v>0</v>
      </c>
      <c r="X28" s="1">
        <v>1</v>
      </c>
      <c r="Y28" s="1">
        <v>1</v>
      </c>
      <c r="Z28" s="1">
        <v>1</v>
      </c>
      <c r="AA28" s="1">
        <v>1</v>
      </c>
      <c r="AB28" s="1">
        <v>1</v>
      </c>
      <c r="AC28" s="1">
        <v>1</v>
      </c>
      <c r="AD28" s="1">
        <v>1</v>
      </c>
      <c r="AE28" s="1">
        <v>0</v>
      </c>
      <c r="AF28" s="1">
        <v>7</v>
      </c>
      <c r="AG28" s="1">
        <v>0</v>
      </c>
      <c r="AH28" s="1">
        <v>1</v>
      </c>
      <c r="AI28" s="1">
        <v>1</v>
      </c>
      <c r="AJ28" s="1">
        <v>1</v>
      </c>
      <c r="AK28" s="1">
        <v>0</v>
      </c>
      <c r="AL28" s="1">
        <v>3</v>
      </c>
      <c r="AM28" s="1">
        <v>1</v>
      </c>
      <c r="AN28" s="1">
        <v>0</v>
      </c>
      <c r="AO28" s="1">
        <v>1</v>
      </c>
      <c r="AP28" s="1">
        <v>1</v>
      </c>
      <c r="AQ28" s="1">
        <v>0</v>
      </c>
      <c r="AR28" s="1">
        <v>0</v>
      </c>
      <c r="AS28" s="1">
        <v>0</v>
      </c>
      <c r="AT28" s="1" t="s">
        <v>96</v>
      </c>
      <c r="AU28" s="1">
        <v>0</v>
      </c>
      <c r="AV28" s="1">
        <v>3</v>
      </c>
      <c r="AW28" s="1">
        <v>1</v>
      </c>
      <c r="AX28" s="1">
        <v>1</v>
      </c>
      <c r="AY28" s="1" t="s">
        <v>202</v>
      </c>
      <c r="AZ28" s="1">
        <v>0</v>
      </c>
      <c r="BA28" s="1">
        <v>2</v>
      </c>
      <c r="BB28" s="1">
        <v>1</v>
      </c>
      <c r="BC28" s="1" t="s">
        <v>203</v>
      </c>
      <c r="BD28" s="1">
        <v>0</v>
      </c>
      <c r="BE28" s="1" t="s">
        <v>96</v>
      </c>
      <c r="BF28" s="1">
        <v>0</v>
      </c>
      <c r="BG28" s="1" t="s">
        <v>96</v>
      </c>
      <c r="BH28" s="1">
        <v>0</v>
      </c>
      <c r="BI28" s="1" t="s">
        <v>96</v>
      </c>
      <c r="BJ28" s="1">
        <v>1</v>
      </c>
      <c r="BK28" s="1">
        <v>0</v>
      </c>
      <c r="BL28" s="1">
        <v>0</v>
      </c>
      <c r="BM28" s="1">
        <v>0</v>
      </c>
      <c r="BN28" s="1">
        <v>0</v>
      </c>
      <c r="BO28" s="1">
        <v>0</v>
      </c>
      <c r="BP28" s="1">
        <v>0</v>
      </c>
      <c r="BQ28" s="1">
        <v>1</v>
      </c>
      <c r="BR28" s="1">
        <v>0</v>
      </c>
      <c r="BS28" s="1">
        <v>1</v>
      </c>
      <c r="BT28" s="1">
        <v>1</v>
      </c>
      <c r="BU28" s="1">
        <v>1</v>
      </c>
      <c r="BV28" s="1">
        <v>0</v>
      </c>
      <c r="BW28" s="1">
        <v>1</v>
      </c>
      <c r="BX28" s="1">
        <v>0</v>
      </c>
      <c r="BY28" s="1">
        <v>4</v>
      </c>
      <c r="BZ28" s="1">
        <v>1</v>
      </c>
      <c r="CA28" s="1">
        <v>0</v>
      </c>
      <c r="CB28" s="1">
        <v>0</v>
      </c>
      <c r="CC28" s="1">
        <v>0</v>
      </c>
      <c r="CD28" s="1">
        <v>0</v>
      </c>
      <c r="CE28" s="1">
        <v>0</v>
      </c>
      <c r="CF28" s="1">
        <v>1</v>
      </c>
      <c r="CG28" s="1">
        <v>0</v>
      </c>
      <c r="CH28" s="1" t="s">
        <v>96</v>
      </c>
      <c r="CI28" s="1">
        <v>1</v>
      </c>
      <c r="CJ28" s="1">
        <v>1</v>
      </c>
      <c r="CK28" s="1" t="s">
        <v>256</v>
      </c>
      <c r="CL28" s="1" t="s">
        <v>366</v>
      </c>
      <c r="CM28" s="30"/>
    </row>
    <row r="29" spans="1:91" s="2" customFormat="1" ht="157.80000000000001" customHeight="1" x14ac:dyDescent="0.3">
      <c r="A29" s="16" t="s">
        <v>93</v>
      </c>
      <c r="B29" s="1" t="s">
        <v>94</v>
      </c>
      <c r="C29" s="1" t="s">
        <v>283</v>
      </c>
      <c r="D29" s="1" t="s">
        <v>322</v>
      </c>
      <c r="E29" s="1" t="s">
        <v>103</v>
      </c>
      <c r="F29" s="1" t="str">
        <f>Resumen!C26</f>
        <v>Subdirección de Hidrocarburos</v>
      </c>
      <c r="G29" s="1" t="s">
        <v>323</v>
      </c>
      <c r="H29" s="1">
        <v>1</v>
      </c>
      <c r="I29" s="1">
        <v>0</v>
      </c>
      <c r="J29" s="1">
        <v>1</v>
      </c>
      <c r="K29" s="1">
        <v>0</v>
      </c>
      <c r="L29" s="1">
        <v>0</v>
      </c>
      <c r="M29" s="1" t="s">
        <v>306</v>
      </c>
      <c r="N29" s="1">
        <v>0</v>
      </c>
      <c r="O29" s="1" t="s">
        <v>324</v>
      </c>
      <c r="P29" s="1" t="s">
        <v>325</v>
      </c>
      <c r="Q29" s="1">
        <v>1</v>
      </c>
      <c r="R29" s="1">
        <v>1</v>
      </c>
      <c r="S29" s="1">
        <v>1</v>
      </c>
      <c r="T29" s="1">
        <v>0</v>
      </c>
      <c r="U29" s="1">
        <v>0</v>
      </c>
      <c r="V29" s="1">
        <v>3</v>
      </c>
      <c r="W29" s="1">
        <v>0</v>
      </c>
      <c r="X29" s="1">
        <v>1</v>
      </c>
      <c r="Y29" s="1">
        <v>1</v>
      </c>
      <c r="Z29" s="1">
        <v>1</v>
      </c>
      <c r="AA29" s="1">
        <v>0</v>
      </c>
      <c r="AB29" s="1">
        <v>0</v>
      </c>
      <c r="AC29" s="1">
        <v>1</v>
      </c>
      <c r="AD29" s="1">
        <v>0</v>
      </c>
      <c r="AE29" s="1">
        <v>0</v>
      </c>
      <c r="AF29" s="1">
        <v>4</v>
      </c>
      <c r="AG29" s="1">
        <v>0</v>
      </c>
      <c r="AH29" s="1">
        <v>1</v>
      </c>
      <c r="AI29" s="1">
        <v>0</v>
      </c>
      <c r="AJ29" s="1">
        <v>0</v>
      </c>
      <c r="AK29" s="1">
        <v>0</v>
      </c>
      <c r="AL29" s="1">
        <v>1</v>
      </c>
      <c r="AM29" s="1">
        <v>0</v>
      </c>
      <c r="AN29" s="1">
        <v>0</v>
      </c>
      <c r="AO29" s="1">
        <v>0</v>
      </c>
      <c r="AP29" s="1">
        <v>1</v>
      </c>
      <c r="AQ29" s="1">
        <v>0</v>
      </c>
      <c r="AR29" s="1">
        <v>0</v>
      </c>
      <c r="AS29" s="1">
        <v>0</v>
      </c>
      <c r="AT29" s="1" t="s">
        <v>96</v>
      </c>
      <c r="AU29" s="1">
        <v>0</v>
      </c>
      <c r="AV29" s="1">
        <v>1</v>
      </c>
      <c r="AW29" s="1">
        <v>1</v>
      </c>
      <c r="AX29" s="1">
        <v>0</v>
      </c>
      <c r="AY29" s="1" t="s">
        <v>96</v>
      </c>
      <c r="AZ29" s="1">
        <v>0</v>
      </c>
      <c r="BA29" s="1">
        <v>1</v>
      </c>
      <c r="BB29" s="1">
        <v>1</v>
      </c>
      <c r="BC29" s="1" t="s">
        <v>208</v>
      </c>
      <c r="BD29" s="1">
        <v>0</v>
      </c>
      <c r="BE29" s="1" t="s">
        <v>96</v>
      </c>
      <c r="BF29" s="1">
        <v>0</v>
      </c>
      <c r="BG29" s="1" t="s">
        <v>96</v>
      </c>
      <c r="BH29" s="1">
        <v>0</v>
      </c>
      <c r="BI29" s="1" t="s">
        <v>96</v>
      </c>
      <c r="BJ29" s="1">
        <v>1</v>
      </c>
      <c r="BK29" s="1">
        <v>1</v>
      </c>
      <c r="BL29" s="1">
        <v>1</v>
      </c>
      <c r="BM29" s="1">
        <v>1</v>
      </c>
      <c r="BN29" s="1">
        <v>1</v>
      </c>
      <c r="BO29" s="1">
        <v>1</v>
      </c>
      <c r="BP29" s="1">
        <v>0</v>
      </c>
      <c r="BQ29" s="1">
        <v>0</v>
      </c>
      <c r="BR29" s="1">
        <v>5</v>
      </c>
      <c r="BS29" s="1">
        <v>0</v>
      </c>
      <c r="BT29" s="1">
        <v>0</v>
      </c>
      <c r="BU29" s="1">
        <v>1</v>
      </c>
      <c r="BV29" s="1">
        <v>0</v>
      </c>
      <c r="BW29" s="1">
        <v>1</v>
      </c>
      <c r="BX29" s="1">
        <v>0</v>
      </c>
      <c r="BY29" s="1">
        <v>2</v>
      </c>
      <c r="BZ29" s="1">
        <v>1</v>
      </c>
      <c r="CA29" s="1">
        <v>0</v>
      </c>
      <c r="CB29" s="1">
        <v>0</v>
      </c>
      <c r="CC29" s="1">
        <v>0</v>
      </c>
      <c r="CD29" s="1">
        <v>0</v>
      </c>
      <c r="CE29" s="1">
        <v>0</v>
      </c>
      <c r="CF29" s="1">
        <v>1</v>
      </c>
      <c r="CG29" s="1">
        <v>0</v>
      </c>
      <c r="CH29" s="1" t="s">
        <v>96</v>
      </c>
      <c r="CI29" s="1">
        <v>1</v>
      </c>
      <c r="CJ29" s="1">
        <v>0</v>
      </c>
      <c r="CK29" s="17" t="s">
        <v>299</v>
      </c>
      <c r="CL29" s="1"/>
      <c r="CM29" s="30"/>
    </row>
    <row r="30" spans="1:91" s="2" customFormat="1" ht="157.80000000000001" customHeight="1" x14ac:dyDescent="0.3">
      <c r="A30" s="16" t="s">
        <v>93</v>
      </c>
      <c r="B30" s="35" t="s">
        <v>94</v>
      </c>
      <c r="C30" s="1" t="s">
        <v>196</v>
      </c>
      <c r="D30" s="1" t="s">
        <v>326</v>
      </c>
      <c r="E30" s="1" t="s">
        <v>103</v>
      </c>
      <c r="F30" s="1" t="str">
        <f>Resumen!C27</f>
        <v>Subdirección de Hidrocarburos</v>
      </c>
      <c r="G30" s="1" t="s">
        <v>327</v>
      </c>
      <c r="H30" s="1">
        <v>1</v>
      </c>
      <c r="I30" s="1">
        <v>0</v>
      </c>
      <c r="J30" s="1">
        <v>0</v>
      </c>
      <c r="K30" s="1">
        <v>0</v>
      </c>
      <c r="L30" s="1">
        <v>0</v>
      </c>
      <c r="M30" s="1" t="s">
        <v>306</v>
      </c>
      <c r="N30" s="1">
        <v>0</v>
      </c>
      <c r="O30" s="1" t="s">
        <v>328</v>
      </c>
      <c r="P30" s="1" t="s">
        <v>329</v>
      </c>
      <c r="Q30" s="1">
        <v>1</v>
      </c>
      <c r="R30" s="1">
        <v>1</v>
      </c>
      <c r="S30" s="1">
        <v>1</v>
      </c>
      <c r="T30" s="1">
        <v>0</v>
      </c>
      <c r="U30" s="1">
        <v>0</v>
      </c>
      <c r="V30" s="1">
        <v>3</v>
      </c>
      <c r="W30" s="1">
        <v>0</v>
      </c>
      <c r="X30" s="1">
        <v>1</v>
      </c>
      <c r="Y30" s="1">
        <v>1</v>
      </c>
      <c r="Z30" s="1">
        <v>1</v>
      </c>
      <c r="AA30" s="1">
        <v>0</v>
      </c>
      <c r="AB30" s="1">
        <v>1</v>
      </c>
      <c r="AC30" s="1">
        <v>1</v>
      </c>
      <c r="AD30" s="1">
        <v>0</v>
      </c>
      <c r="AE30" s="1">
        <v>0</v>
      </c>
      <c r="AF30" s="1">
        <v>5</v>
      </c>
      <c r="AG30" s="1">
        <v>0</v>
      </c>
      <c r="AH30" s="1">
        <v>1</v>
      </c>
      <c r="AI30" s="1">
        <v>1</v>
      </c>
      <c r="AJ30" s="1">
        <v>0</v>
      </c>
      <c r="AK30" s="1">
        <v>0</v>
      </c>
      <c r="AL30" s="1">
        <v>2</v>
      </c>
      <c r="AM30" s="1">
        <v>1</v>
      </c>
      <c r="AN30" s="1">
        <v>0</v>
      </c>
      <c r="AO30" s="1">
        <v>1</v>
      </c>
      <c r="AP30" s="1">
        <v>0</v>
      </c>
      <c r="AQ30" s="1">
        <v>0</v>
      </c>
      <c r="AR30" s="1">
        <v>0</v>
      </c>
      <c r="AS30" s="1">
        <v>0</v>
      </c>
      <c r="AT30" s="1" t="s">
        <v>96</v>
      </c>
      <c r="AU30" s="1">
        <v>0</v>
      </c>
      <c r="AV30" s="1">
        <v>2</v>
      </c>
      <c r="AW30" s="1">
        <v>1</v>
      </c>
      <c r="AX30" s="1">
        <v>0</v>
      </c>
      <c r="AY30" s="1" t="s">
        <v>96</v>
      </c>
      <c r="AZ30" s="1">
        <v>0</v>
      </c>
      <c r="BA30" s="1">
        <v>1</v>
      </c>
      <c r="BB30" s="1">
        <v>1</v>
      </c>
      <c r="BC30" s="1" t="s">
        <v>214</v>
      </c>
      <c r="BD30" s="1">
        <v>0</v>
      </c>
      <c r="BE30" s="1" t="s">
        <v>96</v>
      </c>
      <c r="BF30" s="1">
        <v>0</v>
      </c>
      <c r="BG30" s="1" t="s">
        <v>96</v>
      </c>
      <c r="BH30" s="1">
        <v>0</v>
      </c>
      <c r="BI30" s="1" t="s">
        <v>96</v>
      </c>
      <c r="BJ30" s="1">
        <v>1</v>
      </c>
      <c r="BK30" s="1">
        <v>0</v>
      </c>
      <c r="BL30" s="1">
        <v>0</v>
      </c>
      <c r="BM30" s="1">
        <v>0</v>
      </c>
      <c r="BN30" s="1">
        <v>0</v>
      </c>
      <c r="BO30" s="1">
        <v>0</v>
      </c>
      <c r="BP30" s="1">
        <v>1</v>
      </c>
      <c r="BQ30" s="1">
        <v>0</v>
      </c>
      <c r="BR30" s="1">
        <v>1</v>
      </c>
      <c r="BS30" s="1">
        <v>1</v>
      </c>
      <c r="BT30" s="1">
        <v>0</v>
      </c>
      <c r="BU30" s="1">
        <v>1</v>
      </c>
      <c r="BV30" s="1">
        <v>0</v>
      </c>
      <c r="BW30" s="1">
        <v>1</v>
      </c>
      <c r="BX30" s="1">
        <v>0</v>
      </c>
      <c r="BY30" s="1">
        <v>3</v>
      </c>
      <c r="BZ30" s="1">
        <v>1</v>
      </c>
      <c r="CA30" s="1">
        <v>0</v>
      </c>
      <c r="CB30" s="1">
        <v>0</v>
      </c>
      <c r="CC30" s="1">
        <v>0</v>
      </c>
      <c r="CD30" s="1">
        <v>0</v>
      </c>
      <c r="CE30" s="1">
        <v>0</v>
      </c>
      <c r="CF30" s="1">
        <v>1</v>
      </c>
      <c r="CG30" s="1">
        <v>1</v>
      </c>
      <c r="CH30" s="1" t="s">
        <v>60</v>
      </c>
      <c r="CI30" s="1">
        <v>0</v>
      </c>
      <c r="CJ30" s="1">
        <v>0</v>
      </c>
      <c r="CK30" s="17" t="s">
        <v>215</v>
      </c>
      <c r="CL30" s="1" t="s">
        <v>367</v>
      </c>
      <c r="CM30" s="30"/>
    </row>
    <row r="31" spans="1:91" ht="225.6" customHeight="1" x14ac:dyDescent="0.3">
      <c r="B31" s="1" t="s">
        <v>94</v>
      </c>
      <c r="C31" s="1" t="s">
        <v>157</v>
      </c>
      <c r="D31" s="1" t="s">
        <v>330</v>
      </c>
      <c r="E31" s="1" t="s">
        <v>103</v>
      </c>
      <c r="F31" s="1" t="str">
        <f>Resumen!C28</f>
        <v>Equipo territorial</v>
      </c>
      <c r="G31" s="1" t="s">
        <v>205</v>
      </c>
      <c r="H31" s="1">
        <v>1</v>
      </c>
      <c r="I31" s="1">
        <v>0</v>
      </c>
      <c r="J31" s="1">
        <v>1</v>
      </c>
      <c r="K31" s="1">
        <v>0</v>
      </c>
      <c r="L31" s="1">
        <v>0</v>
      </c>
      <c r="M31" s="1" t="s">
        <v>306</v>
      </c>
      <c r="N31" s="1">
        <v>0</v>
      </c>
      <c r="O31" s="1" t="s">
        <v>206</v>
      </c>
      <c r="P31" s="1" t="s">
        <v>331</v>
      </c>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7" t="s">
        <v>264</v>
      </c>
      <c r="CL31" s="1" t="s">
        <v>364</v>
      </c>
      <c r="CM31" s="30"/>
    </row>
    <row r="32" spans="1:91" ht="258" customHeight="1" x14ac:dyDescent="0.3">
      <c r="B32" s="1" t="s">
        <v>94</v>
      </c>
      <c r="C32" s="1" t="s">
        <v>345</v>
      </c>
      <c r="D32" s="1" t="s">
        <v>333</v>
      </c>
      <c r="E32" s="1" t="s">
        <v>103</v>
      </c>
      <c r="F32" s="1" t="str">
        <f>Resumen!C29</f>
        <v>Subdirección de Energía Eléctrica</v>
      </c>
      <c r="G32" s="1" t="s">
        <v>167</v>
      </c>
      <c r="H32" s="1">
        <v>1</v>
      </c>
      <c r="I32" s="1">
        <v>1</v>
      </c>
      <c r="J32" s="1">
        <v>0</v>
      </c>
      <c r="K32" s="1">
        <v>0</v>
      </c>
      <c r="L32" s="1">
        <v>0</v>
      </c>
      <c r="M32" s="1" t="s">
        <v>306</v>
      </c>
      <c r="N32" s="1">
        <v>0</v>
      </c>
      <c r="O32" s="1" t="s">
        <v>168</v>
      </c>
      <c r="P32" s="1" t="s">
        <v>332</v>
      </c>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7" t="s">
        <v>262</v>
      </c>
      <c r="CL32" s="1" t="s">
        <v>363</v>
      </c>
      <c r="CM32" s="30"/>
    </row>
    <row r="33" spans="2:91" ht="117.6" x14ac:dyDescent="0.3">
      <c r="B33" s="1" t="s">
        <v>94</v>
      </c>
      <c r="C33" s="1" t="s">
        <v>345</v>
      </c>
      <c r="D33" s="1" t="s">
        <v>334</v>
      </c>
      <c r="E33" s="1" t="s">
        <v>103</v>
      </c>
      <c r="F33" s="1" t="str">
        <f>Resumen!C30</f>
        <v>Subdirección de Energía Eléctrica</v>
      </c>
      <c r="G33" s="1" t="s">
        <v>175</v>
      </c>
      <c r="H33" s="1">
        <v>1</v>
      </c>
      <c r="I33" s="1">
        <v>1</v>
      </c>
      <c r="J33" s="1">
        <v>0</v>
      </c>
      <c r="K33" s="1">
        <v>0</v>
      </c>
      <c r="L33" s="1">
        <v>0</v>
      </c>
      <c r="M33" s="1" t="s">
        <v>306</v>
      </c>
      <c r="N33" s="1">
        <v>0</v>
      </c>
      <c r="O33" s="1" t="s">
        <v>335</v>
      </c>
      <c r="P33" s="1" t="s">
        <v>336</v>
      </c>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t="s">
        <v>179</v>
      </c>
      <c r="CL33" s="1" t="s">
        <v>363</v>
      </c>
      <c r="CM33" s="30"/>
    </row>
    <row r="34" spans="2:91" ht="218.4" x14ac:dyDescent="0.3">
      <c r="B34" s="1" t="s">
        <v>94</v>
      </c>
      <c r="C34" s="1" t="s">
        <v>345</v>
      </c>
      <c r="D34" s="1" t="s">
        <v>337</v>
      </c>
      <c r="E34" s="1" t="s">
        <v>103</v>
      </c>
      <c r="F34" s="1" t="str">
        <f>Resumen!C31</f>
        <v>Subdirección de Energía Eléctrica</v>
      </c>
      <c r="G34" s="1" t="s">
        <v>181</v>
      </c>
      <c r="H34" s="1">
        <v>1</v>
      </c>
      <c r="I34" s="1">
        <v>1</v>
      </c>
      <c r="J34" s="1">
        <v>0</v>
      </c>
      <c r="K34" s="1">
        <v>0</v>
      </c>
      <c r="L34" s="1">
        <v>0</v>
      </c>
      <c r="M34" s="1" t="s">
        <v>306</v>
      </c>
      <c r="N34" s="1">
        <v>0</v>
      </c>
      <c r="O34" s="1" t="s">
        <v>339</v>
      </c>
      <c r="P34" s="1" t="s">
        <v>352</v>
      </c>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7" t="s">
        <v>255</v>
      </c>
      <c r="CL34" s="1" t="s">
        <v>363</v>
      </c>
      <c r="CM34" s="30"/>
    </row>
    <row r="35" spans="2:91" ht="336" x14ac:dyDescent="0.3">
      <c r="B35" s="1" t="s">
        <v>94</v>
      </c>
      <c r="C35" s="1" t="s">
        <v>346</v>
      </c>
      <c r="D35" s="1" t="s">
        <v>299</v>
      </c>
      <c r="E35" s="1" t="s">
        <v>103</v>
      </c>
      <c r="F35" s="1" t="s">
        <v>210</v>
      </c>
      <c r="G35" s="1" t="s">
        <v>212</v>
      </c>
      <c r="H35" s="1">
        <v>0</v>
      </c>
      <c r="I35" s="1">
        <v>0</v>
      </c>
      <c r="J35" s="1">
        <v>1</v>
      </c>
      <c r="K35" s="1">
        <v>0</v>
      </c>
      <c r="L35" s="1">
        <v>1</v>
      </c>
      <c r="M35" s="1" t="s">
        <v>351</v>
      </c>
      <c r="N35" s="1">
        <v>0</v>
      </c>
      <c r="O35" s="1" t="s">
        <v>211</v>
      </c>
      <c r="P35" s="1" t="s">
        <v>343</v>
      </c>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t="s">
        <v>215</v>
      </c>
      <c r="CL35" s="1" t="s">
        <v>368</v>
      </c>
      <c r="CM35" s="30"/>
    </row>
    <row r="36" spans="2:91" ht="336" x14ac:dyDescent="0.3">
      <c r="B36" s="1" t="s">
        <v>94</v>
      </c>
      <c r="C36" s="1" t="s">
        <v>346</v>
      </c>
      <c r="D36" s="1" t="s">
        <v>299</v>
      </c>
      <c r="E36" s="1" t="s">
        <v>103</v>
      </c>
      <c r="F36" s="1" t="s">
        <v>210</v>
      </c>
      <c r="G36" s="1" t="s">
        <v>348</v>
      </c>
      <c r="H36" s="1">
        <v>0</v>
      </c>
      <c r="I36" s="1">
        <v>0</v>
      </c>
      <c r="J36" s="1">
        <v>1</v>
      </c>
      <c r="K36" s="1">
        <v>0</v>
      </c>
      <c r="L36" s="1">
        <v>1</v>
      </c>
      <c r="M36" s="1" t="s">
        <v>351</v>
      </c>
      <c r="N36" s="1">
        <v>0</v>
      </c>
      <c r="O36" s="1" t="s">
        <v>347</v>
      </c>
      <c r="P36" s="1" t="s">
        <v>350</v>
      </c>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row>
    <row r="37" spans="2:91" ht="409.6" x14ac:dyDescent="0.3">
      <c r="B37" s="40" t="s">
        <v>94</v>
      </c>
      <c r="C37" s="40" t="s">
        <v>283</v>
      </c>
      <c r="D37" s="41"/>
      <c r="E37" s="40" t="s">
        <v>103</v>
      </c>
      <c r="F37" s="40" t="s">
        <v>340</v>
      </c>
      <c r="G37" s="40" t="s">
        <v>370</v>
      </c>
      <c r="H37" s="40">
        <v>1</v>
      </c>
      <c r="I37" s="40">
        <v>1</v>
      </c>
      <c r="J37" s="40">
        <v>1</v>
      </c>
      <c r="K37" s="40">
        <v>0</v>
      </c>
      <c r="L37" s="41">
        <v>0</v>
      </c>
      <c r="M37" s="40" t="s">
        <v>306</v>
      </c>
      <c r="N37" s="40">
        <v>0</v>
      </c>
      <c r="O37" s="40" t="s">
        <v>371</v>
      </c>
      <c r="P37" s="38" t="s">
        <v>372</v>
      </c>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row>
  </sheetData>
  <autoFilter ref="A12:CL36" xr:uid="{6CBF6855-A148-43E4-8C8D-D64B2E1735B0}"/>
  <mergeCells count="17">
    <mergeCell ref="BZ11:CF11"/>
    <mergeCell ref="CK11:CM11"/>
    <mergeCell ref="CG11:CJ11"/>
    <mergeCell ref="A8:O9"/>
    <mergeCell ref="A10:XFD10"/>
    <mergeCell ref="A6:CJ6"/>
    <mergeCell ref="A11:G11"/>
    <mergeCell ref="H11:N11"/>
    <mergeCell ref="O11:P11"/>
    <mergeCell ref="Q11:V11"/>
    <mergeCell ref="W11:AF11"/>
    <mergeCell ref="AG11:AL11"/>
    <mergeCell ref="AM11:AV11"/>
    <mergeCell ref="AW11:BA11"/>
    <mergeCell ref="BB11:BJ11"/>
    <mergeCell ref="BK11:BR11"/>
    <mergeCell ref="BS11:BY11"/>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69625-D56F-43DF-AEAD-AE51174787F5}">
  <dimension ref="A5:CI35"/>
  <sheetViews>
    <sheetView showGridLines="0" topLeftCell="A9" zoomScale="90" zoomScaleNormal="90" workbookViewId="0">
      <pane ySplit="1" topLeftCell="A35" activePane="bottomLeft" state="frozen"/>
      <selection activeCell="B9" sqref="B9"/>
      <selection pane="bottomLeft" activeCell="F35" sqref="F35"/>
    </sheetView>
  </sheetViews>
  <sheetFormatPr baseColWidth="10" defaultRowHeight="14.4" x14ac:dyDescent="0.3"/>
  <cols>
    <col min="4" max="6" width="35.5546875" customWidth="1"/>
    <col min="7" max="7" width="49.109375" customWidth="1"/>
  </cols>
  <sheetData>
    <row r="5" spans="1:87" ht="23.4" x14ac:dyDescent="0.45">
      <c r="A5" s="45"/>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row>
    <row r="6" spans="1:87" ht="23.4" x14ac:dyDescent="0.45">
      <c r="A6" s="37" t="s">
        <v>257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row>
    <row r="7" spans="1:87" ht="18" x14ac:dyDescent="0.35">
      <c r="A7" s="47"/>
      <c r="B7" s="48"/>
      <c r="C7" s="48"/>
      <c r="D7" s="48"/>
      <c r="E7" s="48"/>
      <c r="F7" s="48"/>
      <c r="G7" s="48"/>
      <c r="H7" s="48"/>
      <c r="I7" s="48"/>
      <c r="J7" s="48"/>
      <c r="K7" s="48"/>
      <c r="L7" s="48"/>
      <c r="M7" s="48"/>
      <c r="N7" s="48"/>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row>
    <row r="8" spans="1:87" ht="18" x14ac:dyDescent="0.35">
      <c r="A8" s="49"/>
      <c r="B8" s="48"/>
      <c r="C8" s="48"/>
      <c r="D8" s="48"/>
      <c r="E8" s="48"/>
      <c r="F8" s="48"/>
      <c r="G8" s="48"/>
      <c r="H8" s="48"/>
      <c r="I8" s="48"/>
      <c r="J8" s="48"/>
      <c r="K8" s="48"/>
      <c r="L8" s="48"/>
      <c r="M8" s="48"/>
      <c r="N8" s="48"/>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row>
    <row r="9" spans="1:87" ht="34.200000000000003" x14ac:dyDescent="0.3">
      <c r="A9" s="29" t="s">
        <v>17</v>
      </c>
      <c r="B9" s="29" t="s">
        <v>18</v>
      </c>
      <c r="C9" s="29" t="s">
        <v>19</v>
      </c>
      <c r="D9" s="29" t="s">
        <v>20</v>
      </c>
      <c r="E9" s="29" t="s">
        <v>28</v>
      </c>
      <c r="F9" s="29" t="s">
        <v>29</v>
      </c>
      <c r="G9" s="29" t="s">
        <v>92</v>
      </c>
    </row>
    <row r="10" spans="1:87" ht="151.19999999999999" x14ac:dyDescent="0.3">
      <c r="A10" s="38" t="s">
        <v>265</v>
      </c>
      <c r="B10" s="1" t="str">
        <f>+VLOOKUP(A10,Hoja1!A:A,1,0)</f>
        <v>F2_Proyección_Precios_Biocombustibles</v>
      </c>
      <c r="C10" s="1" t="s">
        <v>340</v>
      </c>
      <c r="D10" s="1" t="s">
        <v>280</v>
      </c>
      <c r="E10" s="1" t="s">
        <v>281</v>
      </c>
      <c r="F10" s="1" t="s">
        <v>282</v>
      </c>
      <c r="G10" s="1" t="s">
        <v>299</v>
      </c>
    </row>
    <row r="11" spans="1:87" ht="50.4" customHeight="1" x14ac:dyDescent="0.3">
      <c r="A11" s="38" t="s">
        <v>266</v>
      </c>
      <c r="B11" s="1" t="str">
        <f>+VLOOKUP(A11,Hoja1!A:A,1,0)</f>
        <v>F2_Combustibles_sectores_agro</v>
      </c>
      <c r="C11" s="1" t="s">
        <v>111</v>
      </c>
      <c r="D11" s="1" t="s">
        <v>284</v>
      </c>
      <c r="E11" s="1" t="s">
        <v>285</v>
      </c>
      <c r="F11" s="1" t="s">
        <v>286</v>
      </c>
      <c r="G11" s="1" t="s">
        <v>263</v>
      </c>
    </row>
    <row r="12" spans="1:87" ht="100.8" x14ac:dyDescent="0.3">
      <c r="A12" s="38" t="s">
        <v>267</v>
      </c>
      <c r="B12" s="1" t="str">
        <f>+VLOOKUP(A12,Hoja1!A:A,1,0)</f>
        <v>F2_Combustibles_estaciones_Servicio</v>
      </c>
      <c r="C12" s="1" t="s">
        <v>111</v>
      </c>
      <c r="D12" s="1" t="s">
        <v>185</v>
      </c>
      <c r="E12" s="1" t="s">
        <v>186</v>
      </c>
      <c r="F12" s="1" t="s">
        <v>187</v>
      </c>
      <c r="G12" s="1" t="s">
        <v>189</v>
      </c>
    </row>
    <row r="13" spans="1:87" ht="235.2" x14ac:dyDescent="0.3">
      <c r="A13" s="38" t="s">
        <v>268</v>
      </c>
      <c r="B13" s="1" t="str">
        <f>+VLOOKUP(A13,Hoja1!A:A,1,0)</f>
        <v>F2_Combustibles_liquidos</v>
      </c>
      <c r="C13" s="1" t="s">
        <v>340</v>
      </c>
      <c r="D13" s="1" t="s">
        <v>287</v>
      </c>
      <c r="E13" s="1" t="s">
        <v>288</v>
      </c>
      <c r="F13" s="1" t="s">
        <v>289</v>
      </c>
      <c r="G13" s="1"/>
    </row>
    <row r="14" spans="1:87" ht="218.4" x14ac:dyDescent="0.3">
      <c r="A14" s="38" t="s">
        <v>269</v>
      </c>
      <c r="B14" s="1" t="str">
        <f>+VLOOKUP(A14,Hoja1!A:A,1,0)</f>
        <v>F2_Consumo_histórico_de_GLP_en_otros_usos</v>
      </c>
      <c r="C14" s="1" t="s">
        <v>340</v>
      </c>
      <c r="D14" s="1" t="s">
        <v>290</v>
      </c>
      <c r="E14" s="1" t="s">
        <v>293</v>
      </c>
      <c r="F14" s="1" t="s">
        <v>294</v>
      </c>
      <c r="G14" s="1" t="s">
        <v>134</v>
      </c>
    </row>
    <row r="15" spans="1:87" ht="117.6" x14ac:dyDescent="0.3">
      <c r="A15" s="38" t="s">
        <v>270</v>
      </c>
      <c r="B15" s="1" t="str">
        <f>+VLOOKUP(A15,Hoja1!A:A,1,0)</f>
        <v>F2_Consumo_industrial</v>
      </c>
      <c r="C15" s="1" t="s">
        <v>111</v>
      </c>
      <c r="D15" s="1" t="s">
        <v>295</v>
      </c>
      <c r="E15" s="1" t="s">
        <v>296</v>
      </c>
      <c r="F15" s="1" t="s">
        <v>286</v>
      </c>
      <c r="G15" s="1" t="s">
        <v>263</v>
      </c>
    </row>
    <row r="16" spans="1:87" ht="84" x14ac:dyDescent="0.3">
      <c r="A16" s="38" t="s">
        <v>271</v>
      </c>
      <c r="B16" s="1" t="str">
        <f>+VLOOKUP(A16,Hoja1!A:A,1,0)</f>
        <v>F2_Declaración_producción_GLP</v>
      </c>
      <c r="C16" s="1" t="s">
        <v>340</v>
      </c>
      <c r="D16" s="1" t="s">
        <v>297</v>
      </c>
      <c r="E16" s="1" t="s">
        <v>298</v>
      </c>
      <c r="F16" s="1" t="s">
        <v>300</v>
      </c>
      <c r="G16" s="1" t="s">
        <v>299</v>
      </c>
    </row>
    <row r="17" spans="1:7" ht="235.2" x14ac:dyDescent="0.3">
      <c r="A17" s="38" t="s">
        <v>272</v>
      </c>
      <c r="B17" s="1" t="str">
        <f>+VLOOKUP(A17,Hoja1!A:A,1,0)</f>
        <v>F2_Declaración_producción_GN</v>
      </c>
      <c r="C17" s="1" t="s">
        <v>340</v>
      </c>
      <c r="D17" s="1" t="s">
        <v>301</v>
      </c>
      <c r="E17" s="1" t="s">
        <v>303</v>
      </c>
      <c r="F17" s="1" t="s">
        <v>304</v>
      </c>
      <c r="G17" s="1"/>
    </row>
    <row r="18" spans="1:7" ht="151.19999999999999" x14ac:dyDescent="0.3">
      <c r="A18" s="38" t="s">
        <v>273</v>
      </c>
      <c r="B18" s="1" t="str">
        <f>+VLOOKUP(A18,Hoja1!A:A,1,0)</f>
        <v>F2_Empleos_FNCER</v>
      </c>
      <c r="C18" s="1" t="s">
        <v>159</v>
      </c>
      <c r="D18" s="1" t="s">
        <v>112</v>
      </c>
      <c r="E18" s="1" t="s">
        <v>305</v>
      </c>
      <c r="F18" s="1" t="s">
        <v>113</v>
      </c>
      <c r="G18" s="1" t="s">
        <v>115</v>
      </c>
    </row>
    <row r="19" spans="1:7" ht="134.4" x14ac:dyDescent="0.3">
      <c r="A19" s="38" t="s">
        <v>274</v>
      </c>
      <c r="B19" s="1" t="str">
        <f>+VLOOKUP(A19,Hoja1!A:A,1,0)</f>
        <v>F2_Energía_zonas_rurales</v>
      </c>
      <c r="C19" s="1" t="s">
        <v>159</v>
      </c>
      <c r="D19" s="1" t="s">
        <v>117</v>
      </c>
      <c r="E19" s="1" t="s">
        <v>117</v>
      </c>
      <c r="F19" s="1" t="s">
        <v>307</v>
      </c>
      <c r="G19" s="1" t="s">
        <v>121</v>
      </c>
    </row>
    <row r="20" spans="1:7" ht="168" x14ac:dyDescent="0.3">
      <c r="A20" s="38" t="s">
        <v>275</v>
      </c>
      <c r="B20" s="1" t="str">
        <f>+VLOOKUP(A20,Hoja1!A:A,1,0)</f>
        <v>F2_Gas_Comercializado</v>
      </c>
      <c r="C20" s="1" t="s">
        <v>340</v>
      </c>
      <c r="D20" s="1" t="s">
        <v>308</v>
      </c>
      <c r="E20" s="1" t="s">
        <v>309</v>
      </c>
      <c r="F20" s="1" t="s">
        <v>310</v>
      </c>
      <c r="G20" s="1" t="s">
        <v>299</v>
      </c>
    </row>
    <row r="21" spans="1:7" ht="168" x14ac:dyDescent="0.3">
      <c r="A21" s="38" t="s">
        <v>276</v>
      </c>
      <c r="B21" s="1" t="str">
        <f>+VLOOKUP(A21,Hoja1!A:A,1,0)</f>
        <v>F2_Índice_Potencial_Eólico</v>
      </c>
      <c r="C21" s="1" t="s">
        <v>159</v>
      </c>
      <c r="D21" s="1" t="s">
        <v>124</v>
      </c>
      <c r="E21" s="1" t="s">
        <v>125</v>
      </c>
      <c r="F21" s="1" t="s">
        <v>311</v>
      </c>
      <c r="G21" s="1" t="s">
        <v>129</v>
      </c>
    </row>
    <row r="22" spans="1:7" ht="151.19999999999999" x14ac:dyDescent="0.3">
      <c r="A22" s="38" t="s">
        <v>277</v>
      </c>
      <c r="B22" s="1" t="str">
        <f>+VLOOKUP(A22,Hoja1!A:A,1,0)</f>
        <v>F2_Índice_Potencial_solar</v>
      </c>
      <c r="C22" s="1" t="s">
        <v>159</v>
      </c>
      <c r="D22" s="1" t="s">
        <v>131</v>
      </c>
      <c r="E22" s="1" t="s">
        <v>132</v>
      </c>
      <c r="F22" s="1" t="s">
        <v>133</v>
      </c>
      <c r="G22" s="1" t="s">
        <v>134</v>
      </c>
    </row>
    <row r="23" spans="1:7" ht="151.19999999999999" x14ac:dyDescent="0.3">
      <c r="A23" s="38" t="s">
        <v>278</v>
      </c>
      <c r="B23" s="1" t="str">
        <f>+VLOOKUP(A23,Hoja1!A:A,1,0)</f>
        <v>F2_Lista_embarcaciones</v>
      </c>
      <c r="C23" s="1" t="s">
        <v>340</v>
      </c>
      <c r="D23" s="1" t="s">
        <v>312</v>
      </c>
      <c r="E23" s="1" t="s">
        <v>313</v>
      </c>
      <c r="F23" s="1" t="s">
        <v>314</v>
      </c>
      <c r="G23" s="1" t="s">
        <v>263</v>
      </c>
    </row>
    <row r="24" spans="1:7" ht="218.4" x14ac:dyDescent="0.3">
      <c r="A24" s="38" t="s">
        <v>279</v>
      </c>
      <c r="B24" s="1" t="str">
        <f>+VLOOKUP(A24,Hoja1!A:A,1,0)</f>
        <v>F2_Potencial_residuos_animales</v>
      </c>
      <c r="C24" s="1" t="s">
        <v>159</v>
      </c>
      <c r="D24" s="1" t="s">
        <v>315</v>
      </c>
      <c r="E24" s="1" t="s">
        <v>316</v>
      </c>
      <c r="F24" s="1" t="s">
        <v>317</v>
      </c>
      <c r="G24" s="1" t="s">
        <v>256</v>
      </c>
    </row>
    <row r="25" spans="1:7" ht="84" x14ac:dyDescent="0.3">
      <c r="A25" s="39" t="s">
        <v>321</v>
      </c>
      <c r="B25" s="1" t="str">
        <f>+VLOOKUP(A25,Hoja1!A:A,1,0)</f>
        <v>F2_Potencial_residuos_vegetales</v>
      </c>
      <c r="C25" s="1" t="s">
        <v>159</v>
      </c>
      <c r="D25" s="1" t="s">
        <v>318</v>
      </c>
      <c r="E25" s="1" t="s">
        <v>319</v>
      </c>
      <c r="F25" s="1" t="s">
        <v>320</v>
      </c>
      <c r="G25" s="1" t="s">
        <v>299</v>
      </c>
    </row>
    <row r="26" spans="1:7" ht="235.2" x14ac:dyDescent="0.3">
      <c r="A26" s="39" t="s">
        <v>322</v>
      </c>
      <c r="B26" s="1" t="str">
        <f>+VLOOKUP(A26,Hoja1!A:A,1,0)</f>
        <v>F2_Producción_fiscal_y_comercial_GN</v>
      </c>
      <c r="C26" s="1" t="s">
        <v>340</v>
      </c>
      <c r="D26" s="1" t="s">
        <v>323</v>
      </c>
      <c r="E26" s="1" t="s">
        <v>324</v>
      </c>
      <c r="F26" s="1" t="s">
        <v>325</v>
      </c>
      <c r="G26" s="1" t="s">
        <v>299</v>
      </c>
    </row>
    <row r="27" spans="1:7" ht="336" x14ac:dyDescent="0.3">
      <c r="A27" s="39" t="s">
        <v>326</v>
      </c>
      <c r="B27" s="1" t="str">
        <f>+VLOOKUP(A27,Hoja1!A:A,1,0)</f>
        <v>F2_Residuos_Producción_Agropecuaria</v>
      </c>
      <c r="C27" s="1" t="s">
        <v>340</v>
      </c>
      <c r="D27" s="1" t="s">
        <v>327</v>
      </c>
      <c r="E27" s="1" t="s">
        <v>328</v>
      </c>
      <c r="F27" s="1" t="s">
        <v>329</v>
      </c>
      <c r="G27" s="1" t="s">
        <v>256</v>
      </c>
    </row>
    <row r="28" spans="1:7" ht="201.6" x14ac:dyDescent="0.3">
      <c r="A28" s="39" t="s">
        <v>330</v>
      </c>
      <c r="B28" s="1" t="str">
        <f>+VLOOKUP(A28,Hoja1!A:A,1,0)</f>
        <v>F2_Social_salud_combustibles_hogar</v>
      </c>
      <c r="C28" s="1" t="s">
        <v>159</v>
      </c>
      <c r="D28" s="1" t="s">
        <v>205</v>
      </c>
      <c r="E28" s="1" t="s">
        <v>206</v>
      </c>
      <c r="F28" s="1" t="s">
        <v>331</v>
      </c>
      <c r="G28" s="1" t="s">
        <v>264</v>
      </c>
    </row>
    <row r="29" spans="1:7" ht="151.19999999999999" x14ac:dyDescent="0.3">
      <c r="A29" s="39" t="s">
        <v>333</v>
      </c>
      <c r="B29" s="1" t="str">
        <f>+VLOOKUP(A29,Hoja1!A:A,1,0)</f>
        <v>F2_Viviendas_con_servicio</v>
      </c>
      <c r="C29" s="1" t="s">
        <v>341</v>
      </c>
      <c r="D29" s="1" t="s">
        <v>167</v>
      </c>
      <c r="E29" s="1" t="s">
        <v>168</v>
      </c>
      <c r="F29" s="1" t="s">
        <v>332</v>
      </c>
      <c r="G29" s="1" t="s">
        <v>173</v>
      </c>
    </row>
    <row r="30" spans="1:7" ht="100.8" x14ac:dyDescent="0.3">
      <c r="A30" s="39" t="s">
        <v>334</v>
      </c>
      <c r="B30" s="1" t="str">
        <f>+VLOOKUP(A30,Hoja1!A:A,1,0)</f>
        <v>F2_Viviendas_sin_servicio</v>
      </c>
      <c r="C30" s="1" t="s">
        <v>341</v>
      </c>
      <c r="D30" s="1" t="s">
        <v>175</v>
      </c>
      <c r="E30" s="1" t="s">
        <v>335</v>
      </c>
      <c r="F30" s="1" t="s">
        <v>336</v>
      </c>
      <c r="G30" s="1" t="s">
        <v>179</v>
      </c>
    </row>
    <row r="31" spans="1:7" ht="218.4" x14ac:dyDescent="0.3">
      <c r="A31" s="39" t="s">
        <v>337</v>
      </c>
      <c r="B31" s="1" t="str">
        <f>+VLOOKUP(A31,Hoja1!A:A,1,0)</f>
        <v>F2_Viviendas_totales</v>
      </c>
      <c r="C31" s="1" t="s">
        <v>341</v>
      </c>
      <c r="D31" s="1" t="s">
        <v>181</v>
      </c>
      <c r="E31" s="1" t="s">
        <v>339</v>
      </c>
      <c r="F31" s="1" t="s">
        <v>338</v>
      </c>
      <c r="G31" s="1" t="s">
        <v>255</v>
      </c>
    </row>
    <row r="32" spans="1:7" ht="117.6" x14ac:dyDescent="0.3">
      <c r="A32" s="39" t="s">
        <v>342</v>
      </c>
      <c r="B32" s="1" t="str">
        <f>+VLOOKUP(A32,Hoja1!A:A,1,0)</f>
        <v>F2_Balances_productos_mineros</v>
      </c>
      <c r="C32" s="1" t="s">
        <v>210</v>
      </c>
      <c r="D32" s="1" t="s">
        <v>212</v>
      </c>
      <c r="E32" s="1" t="s">
        <v>211</v>
      </c>
      <c r="F32" s="1" t="s">
        <v>343</v>
      </c>
      <c r="G32" s="1" t="s">
        <v>367</v>
      </c>
    </row>
    <row r="33" spans="1:7" ht="134.4" x14ac:dyDescent="0.3">
      <c r="A33" s="39" t="s">
        <v>349</v>
      </c>
      <c r="B33" s="1" t="str">
        <f>+VLOOKUP(A33,Hoja1!A:A,1,0)</f>
        <v>F2_Formato_Basico_Minero</v>
      </c>
      <c r="C33" s="1" t="s">
        <v>210</v>
      </c>
      <c r="D33" s="1" t="s">
        <v>348</v>
      </c>
      <c r="E33" s="1" t="s">
        <v>347</v>
      </c>
      <c r="F33" s="34" t="s">
        <v>350</v>
      </c>
      <c r="G33" s="33"/>
    </row>
    <row r="34" spans="1:7" ht="134.4" x14ac:dyDescent="0.3">
      <c r="A34" s="39" t="s">
        <v>349</v>
      </c>
      <c r="B34" s="1" t="str">
        <f>+VLOOKUP(A34,Hoja1!A:A,1,0)</f>
        <v>F2_Formato_Basico_Minero</v>
      </c>
      <c r="C34" s="1" t="s">
        <v>210</v>
      </c>
      <c r="D34" s="1" t="s">
        <v>348</v>
      </c>
      <c r="E34" s="1" t="s">
        <v>347</v>
      </c>
      <c r="F34" s="34" t="s">
        <v>350</v>
      </c>
      <c r="G34" s="33"/>
    </row>
    <row r="35" spans="1:7" ht="409.6" x14ac:dyDescent="0.3">
      <c r="A35" s="39" t="s">
        <v>369</v>
      </c>
      <c r="B35" s="1" t="str">
        <f>+VLOOKUP(A35,Hoja1!A:A,1,0)</f>
        <v>F2_Consumo_combustibles_en_hogares</v>
      </c>
      <c r="C35" s="1" t="s">
        <v>340</v>
      </c>
      <c r="D35" s="1" t="s">
        <v>370</v>
      </c>
      <c r="E35" s="1" t="s">
        <v>371</v>
      </c>
      <c r="F35" s="34" t="s">
        <v>372</v>
      </c>
      <c r="G35" s="33"/>
    </row>
  </sheetData>
  <autoFilter ref="A9:CI31" xr:uid="{D3469625-D56F-43DF-AEAD-AE51174787F5}"/>
  <mergeCells count="2">
    <mergeCell ref="A5:CI5"/>
    <mergeCell ref="A7:N8"/>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986D-4F73-4134-BDF2-54A3D7C35619}">
  <dimension ref="A1:H26"/>
  <sheetViews>
    <sheetView workbookViewId="0">
      <selection activeCell="H2" sqref="H2"/>
    </sheetView>
  </sheetViews>
  <sheetFormatPr baseColWidth="10" defaultRowHeight="14.4" x14ac:dyDescent="0.3"/>
  <cols>
    <col min="1" max="1" width="38" customWidth="1"/>
  </cols>
  <sheetData>
    <row r="1" spans="1:8" x14ac:dyDescent="0.3">
      <c r="A1" s="42" t="s">
        <v>17</v>
      </c>
      <c r="B1" s="42" t="s">
        <v>18</v>
      </c>
      <c r="C1" s="42" t="s">
        <v>19</v>
      </c>
      <c r="D1" s="42" t="s">
        <v>20</v>
      </c>
      <c r="E1" s="42" t="s">
        <v>28</v>
      </c>
      <c r="F1" s="42" t="s">
        <v>29</v>
      </c>
      <c r="G1" s="42" t="s">
        <v>92</v>
      </c>
      <c r="H1" s="42" t="s">
        <v>373</v>
      </c>
    </row>
    <row r="2" spans="1:8" ht="16.8" x14ac:dyDescent="0.3">
      <c r="A2" s="41" t="s">
        <v>265</v>
      </c>
      <c r="B2" s="43" t="s">
        <v>103</v>
      </c>
      <c r="C2" s="43" t="s">
        <v>340</v>
      </c>
      <c r="D2" s="43" t="s">
        <v>280</v>
      </c>
      <c r="E2" s="43" t="s">
        <v>281</v>
      </c>
      <c r="F2" s="43" t="s">
        <v>282</v>
      </c>
      <c r="G2" s="43" t="s">
        <v>299</v>
      </c>
      <c r="H2" s="43" t="s">
        <v>374</v>
      </c>
    </row>
    <row r="3" spans="1:8" ht="16.8" x14ac:dyDescent="0.3">
      <c r="A3" s="41" t="s">
        <v>266</v>
      </c>
      <c r="B3" s="43" t="s">
        <v>103</v>
      </c>
      <c r="C3" s="43" t="s">
        <v>111</v>
      </c>
      <c r="D3" s="43" t="s">
        <v>284</v>
      </c>
      <c r="E3" s="43" t="s">
        <v>285</v>
      </c>
      <c r="F3" s="43" t="s">
        <v>286</v>
      </c>
      <c r="G3" s="43" t="s">
        <v>299</v>
      </c>
      <c r="H3" s="43" t="s">
        <v>374</v>
      </c>
    </row>
    <row r="4" spans="1:8" ht="16.8" x14ac:dyDescent="0.3">
      <c r="A4" s="41" t="s">
        <v>267</v>
      </c>
      <c r="B4" s="43" t="s">
        <v>103</v>
      </c>
      <c r="C4" s="43" t="s">
        <v>111</v>
      </c>
      <c r="D4" s="43" t="s">
        <v>185</v>
      </c>
      <c r="E4" s="43" t="s">
        <v>186</v>
      </c>
      <c r="F4" s="43" t="s">
        <v>187</v>
      </c>
      <c r="G4" s="43" t="s">
        <v>189</v>
      </c>
      <c r="H4" s="43" t="s">
        <v>375</v>
      </c>
    </row>
    <row r="5" spans="1:8" ht="16.8" x14ac:dyDescent="0.3">
      <c r="A5" s="41" t="s">
        <v>268</v>
      </c>
      <c r="B5" s="43" t="s">
        <v>103</v>
      </c>
      <c r="C5" s="43" t="s">
        <v>340</v>
      </c>
      <c r="D5" s="43" t="s">
        <v>287</v>
      </c>
      <c r="E5" s="43" t="s">
        <v>288</v>
      </c>
      <c r="F5" s="43" t="s">
        <v>289</v>
      </c>
      <c r="G5" s="43"/>
      <c r="H5" s="43" t="s">
        <v>374</v>
      </c>
    </row>
    <row r="6" spans="1:8" ht="16.8" x14ac:dyDescent="0.3">
      <c r="A6" s="41" t="s">
        <v>269</v>
      </c>
      <c r="B6" s="43" t="s">
        <v>103</v>
      </c>
      <c r="C6" s="43" t="s">
        <v>340</v>
      </c>
      <c r="D6" s="43" t="s">
        <v>290</v>
      </c>
      <c r="E6" s="43" t="s">
        <v>293</v>
      </c>
      <c r="F6" s="43" t="s">
        <v>294</v>
      </c>
      <c r="G6" s="43" t="s">
        <v>134</v>
      </c>
      <c r="H6" s="43" t="s">
        <v>374</v>
      </c>
    </row>
    <row r="7" spans="1:8" ht="16.8" x14ac:dyDescent="0.3">
      <c r="A7" s="41" t="s">
        <v>270</v>
      </c>
      <c r="B7" s="43" t="s">
        <v>103</v>
      </c>
      <c r="C7" s="43" t="s">
        <v>111</v>
      </c>
      <c r="D7" s="43" t="s">
        <v>295</v>
      </c>
      <c r="E7" s="43" t="s">
        <v>296</v>
      </c>
      <c r="F7" s="43" t="s">
        <v>286</v>
      </c>
      <c r="G7" s="43" t="s">
        <v>263</v>
      </c>
      <c r="H7" s="43" t="s">
        <v>375</v>
      </c>
    </row>
    <row r="8" spans="1:8" ht="16.8" x14ac:dyDescent="0.3">
      <c r="A8" s="41" t="s">
        <v>271</v>
      </c>
      <c r="B8" s="43" t="s">
        <v>103</v>
      </c>
      <c r="C8" s="43" t="s">
        <v>340</v>
      </c>
      <c r="D8" s="43" t="s">
        <v>297</v>
      </c>
      <c r="E8" s="43" t="s">
        <v>298</v>
      </c>
      <c r="F8" s="43" t="s">
        <v>300</v>
      </c>
      <c r="G8" s="43" t="s">
        <v>299</v>
      </c>
      <c r="H8" s="43" t="s">
        <v>375</v>
      </c>
    </row>
    <row r="9" spans="1:8" ht="16.8" x14ac:dyDescent="0.3">
      <c r="A9" s="41" t="s">
        <v>272</v>
      </c>
      <c r="B9" s="43" t="s">
        <v>103</v>
      </c>
      <c r="C9" s="43" t="s">
        <v>340</v>
      </c>
      <c r="D9" s="43" t="s">
        <v>301</v>
      </c>
      <c r="E9" s="43" t="s">
        <v>303</v>
      </c>
      <c r="F9" s="43" t="s">
        <v>304</v>
      </c>
      <c r="G9" s="43"/>
      <c r="H9" s="43" t="s">
        <v>374</v>
      </c>
    </row>
    <row r="10" spans="1:8" ht="16.8" x14ac:dyDescent="0.3">
      <c r="A10" s="41" t="s">
        <v>273</v>
      </c>
      <c r="B10" s="43" t="s">
        <v>103</v>
      </c>
      <c r="C10" s="43" t="s">
        <v>159</v>
      </c>
      <c r="D10" s="43" t="s">
        <v>112</v>
      </c>
      <c r="E10" s="43" t="s">
        <v>305</v>
      </c>
      <c r="F10" s="43" t="s">
        <v>113</v>
      </c>
      <c r="G10" s="43" t="s">
        <v>115</v>
      </c>
      <c r="H10" s="43" t="s">
        <v>374</v>
      </c>
    </row>
    <row r="11" spans="1:8" ht="16.8" x14ac:dyDescent="0.3">
      <c r="A11" s="41" t="s">
        <v>274</v>
      </c>
      <c r="B11" s="43" t="s">
        <v>103</v>
      </c>
      <c r="C11" s="43" t="s">
        <v>159</v>
      </c>
      <c r="D11" s="43" t="s">
        <v>117</v>
      </c>
      <c r="E11" s="43" t="s">
        <v>117</v>
      </c>
      <c r="F11" s="43" t="s">
        <v>307</v>
      </c>
      <c r="G11" s="43" t="s">
        <v>121</v>
      </c>
      <c r="H11" s="43" t="s">
        <v>374</v>
      </c>
    </row>
    <row r="12" spans="1:8" ht="16.8" x14ac:dyDescent="0.3">
      <c r="A12" s="41" t="s">
        <v>275</v>
      </c>
      <c r="B12" s="43" t="s">
        <v>103</v>
      </c>
      <c r="C12" s="43" t="s">
        <v>340</v>
      </c>
      <c r="D12" s="43" t="s">
        <v>308</v>
      </c>
      <c r="E12" s="43" t="s">
        <v>309</v>
      </c>
      <c r="F12" s="43" t="s">
        <v>310</v>
      </c>
      <c r="G12" s="43" t="s">
        <v>299</v>
      </c>
      <c r="H12" s="43" t="s">
        <v>374</v>
      </c>
    </row>
    <row r="13" spans="1:8" ht="16.8" x14ac:dyDescent="0.3">
      <c r="A13" s="41" t="s">
        <v>276</v>
      </c>
      <c r="B13" s="43" t="s">
        <v>103</v>
      </c>
      <c r="C13" s="43" t="s">
        <v>159</v>
      </c>
      <c r="D13" s="43" t="s">
        <v>124</v>
      </c>
      <c r="E13" s="43" t="s">
        <v>125</v>
      </c>
      <c r="F13" s="43" t="s">
        <v>311</v>
      </c>
      <c r="G13" s="43" t="s">
        <v>129</v>
      </c>
      <c r="H13" s="43" t="s">
        <v>376</v>
      </c>
    </row>
    <row r="14" spans="1:8" ht="16.8" x14ac:dyDescent="0.3">
      <c r="A14" s="41" t="s">
        <v>277</v>
      </c>
      <c r="B14" s="43" t="s">
        <v>103</v>
      </c>
      <c r="C14" s="43" t="s">
        <v>159</v>
      </c>
      <c r="D14" s="43" t="s">
        <v>131</v>
      </c>
      <c r="E14" s="43" t="s">
        <v>132</v>
      </c>
      <c r="F14" s="43" t="s">
        <v>133</v>
      </c>
      <c r="G14" s="43" t="s">
        <v>134</v>
      </c>
      <c r="H14" s="43" t="s">
        <v>376</v>
      </c>
    </row>
    <row r="15" spans="1:8" ht="16.8" x14ac:dyDescent="0.3">
      <c r="A15" s="41" t="s">
        <v>278</v>
      </c>
      <c r="B15" s="43" t="s">
        <v>103</v>
      </c>
      <c r="C15" s="43" t="s">
        <v>340</v>
      </c>
      <c r="D15" s="43" t="s">
        <v>312</v>
      </c>
      <c r="E15" s="43" t="s">
        <v>313</v>
      </c>
      <c r="F15" s="43" t="s">
        <v>314</v>
      </c>
      <c r="G15" s="43" t="s">
        <v>263</v>
      </c>
      <c r="H15" s="43" t="s">
        <v>375</v>
      </c>
    </row>
    <row r="16" spans="1:8" ht="16.8" x14ac:dyDescent="0.3">
      <c r="A16" s="41" t="s">
        <v>279</v>
      </c>
      <c r="B16" s="43" t="s">
        <v>103</v>
      </c>
      <c r="C16" s="43" t="s">
        <v>159</v>
      </c>
      <c r="D16" s="43" t="s">
        <v>315</v>
      </c>
      <c r="E16" s="43" t="s">
        <v>316</v>
      </c>
      <c r="F16" s="43" t="s">
        <v>317</v>
      </c>
      <c r="G16" s="43" t="s">
        <v>256</v>
      </c>
      <c r="H16" s="43" t="s">
        <v>374</v>
      </c>
    </row>
    <row r="17" spans="1:8" ht="16.8" x14ac:dyDescent="0.3">
      <c r="A17" s="44" t="s">
        <v>321</v>
      </c>
      <c r="B17" s="43" t="s">
        <v>103</v>
      </c>
      <c r="C17" s="43" t="s">
        <v>159</v>
      </c>
      <c r="D17" s="43" t="s">
        <v>318</v>
      </c>
      <c r="E17" s="43" t="s">
        <v>319</v>
      </c>
      <c r="F17" s="43" t="s">
        <v>320</v>
      </c>
      <c r="G17" s="43" t="s">
        <v>299</v>
      </c>
      <c r="H17" s="43" t="s">
        <v>375</v>
      </c>
    </row>
    <row r="18" spans="1:8" ht="16.8" x14ac:dyDescent="0.3">
      <c r="A18" s="44" t="s">
        <v>322</v>
      </c>
      <c r="B18" s="43" t="s">
        <v>103</v>
      </c>
      <c r="C18" s="43" t="s">
        <v>340</v>
      </c>
      <c r="D18" s="43" t="s">
        <v>323</v>
      </c>
      <c r="E18" s="43" t="s">
        <v>324</v>
      </c>
      <c r="F18" s="43" t="s">
        <v>325</v>
      </c>
      <c r="G18" s="43" t="s">
        <v>299</v>
      </c>
      <c r="H18" s="43" t="s">
        <v>374</v>
      </c>
    </row>
    <row r="19" spans="1:8" ht="16.8" x14ac:dyDescent="0.3">
      <c r="A19" s="44" t="s">
        <v>326</v>
      </c>
      <c r="B19" s="43" t="s">
        <v>103</v>
      </c>
      <c r="C19" s="43" t="s">
        <v>340</v>
      </c>
      <c r="D19" s="43" t="s">
        <v>327</v>
      </c>
      <c r="E19" s="43" t="s">
        <v>328</v>
      </c>
      <c r="F19" s="43" t="s">
        <v>329</v>
      </c>
      <c r="G19" s="43" t="s">
        <v>256</v>
      </c>
      <c r="H19" s="43" t="s">
        <v>375</v>
      </c>
    </row>
    <row r="20" spans="1:8" ht="16.8" x14ac:dyDescent="0.3">
      <c r="A20" s="44" t="s">
        <v>330</v>
      </c>
      <c r="B20" s="43" t="s">
        <v>103</v>
      </c>
      <c r="C20" s="43" t="s">
        <v>159</v>
      </c>
      <c r="D20" s="43" t="s">
        <v>205</v>
      </c>
      <c r="E20" s="43" t="s">
        <v>206</v>
      </c>
      <c r="F20" s="43" t="s">
        <v>331</v>
      </c>
      <c r="G20" s="43" t="s">
        <v>264</v>
      </c>
      <c r="H20" s="43" t="s">
        <v>374</v>
      </c>
    </row>
    <row r="21" spans="1:8" ht="16.8" x14ac:dyDescent="0.3">
      <c r="A21" s="44" t="s">
        <v>333</v>
      </c>
      <c r="B21" s="43" t="s">
        <v>103</v>
      </c>
      <c r="C21" s="43" t="s">
        <v>341</v>
      </c>
      <c r="D21" s="43" t="s">
        <v>167</v>
      </c>
      <c r="E21" s="43" t="s">
        <v>168</v>
      </c>
      <c r="F21" s="43" t="s">
        <v>332</v>
      </c>
      <c r="G21" s="43" t="s">
        <v>173</v>
      </c>
      <c r="H21" s="43" t="s">
        <v>374</v>
      </c>
    </row>
    <row r="22" spans="1:8" ht="16.8" x14ac:dyDescent="0.3">
      <c r="A22" s="44" t="s">
        <v>334</v>
      </c>
      <c r="B22" s="43" t="s">
        <v>103</v>
      </c>
      <c r="C22" s="43" t="s">
        <v>341</v>
      </c>
      <c r="D22" s="43" t="s">
        <v>175</v>
      </c>
      <c r="E22" s="43" t="s">
        <v>335</v>
      </c>
      <c r="F22" s="43" t="s">
        <v>336</v>
      </c>
      <c r="G22" s="43" t="s">
        <v>179</v>
      </c>
      <c r="H22" s="43" t="s">
        <v>376</v>
      </c>
    </row>
    <row r="23" spans="1:8" ht="16.8" x14ac:dyDescent="0.3">
      <c r="A23" s="44" t="s">
        <v>337</v>
      </c>
      <c r="B23" s="43" t="s">
        <v>103</v>
      </c>
      <c r="C23" s="43" t="s">
        <v>341</v>
      </c>
      <c r="D23" s="43" t="s">
        <v>181</v>
      </c>
      <c r="E23" s="43" t="s">
        <v>339</v>
      </c>
      <c r="F23" s="43" t="s">
        <v>338</v>
      </c>
      <c r="G23" s="43" t="s">
        <v>255</v>
      </c>
      <c r="H23" s="43" t="s">
        <v>376</v>
      </c>
    </row>
    <row r="24" spans="1:8" ht="16.8" x14ac:dyDescent="0.3">
      <c r="A24" s="44" t="s">
        <v>342</v>
      </c>
      <c r="B24" s="43" t="s">
        <v>103</v>
      </c>
      <c r="C24" s="43" t="s">
        <v>210</v>
      </c>
      <c r="D24" s="43" t="s">
        <v>212</v>
      </c>
      <c r="E24" s="43" t="s">
        <v>211</v>
      </c>
      <c r="F24" s="43" t="s">
        <v>343</v>
      </c>
      <c r="G24" s="43" t="s">
        <v>367</v>
      </c>
      <c r="H24" s="43" t="s">
        <v>374</v>
      </c>
    </row>
    <row r="25" spans="1:8" ht="16.8" x14ac:dyDescent="0.3">
      <c r="A25" s="44" t="s">
        <v>349</v>
      </c>
      <c r="B25" s="43" t="s">
        <v>103</v>
      </c>
      <c r="C25" s="43" t="s">
        <v>210</v>
      </c>
      <c r="D25" s="43" t="s">
        <v>348</v>
      </c>
      <c r="E25" s="43" t="s">
        <v>347</v>
      </c>
      <c r="F25" s="33" t="s">
        <v>350</v>
      </c>
      <c r="G25" s="33"/>
      <c r="H25" s="43" t="s">
        <v>374</v>
      </c>
    </row>
    <row r="26" spans="1:8" ht="16.8" x14ac:dyDescent="0.3">
      <c r="A26" s="44" t="s">
        <v>369</v>
      </c>
      <c r="B26" s="43" t="s">
        <v>103</v>
      </c>
      <c r="C26" s="43" t="s">
        <v>340</v>
      </c>
      <c r="D26" s="43" t="s">
        <v>370</v>
      </c>
      <c r="E26" s="43" t="s">
        <v>370</v>
      </c>
      <c r="F26" s="86" t="s">
        <v>372</v>
      </c>
      <c r="G26" s="43" t="s">
        <v>371</v>
      </c>
      <c r="H26" s="43" t="s">
        <v>374</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D6684-7C30-4EAF-9714-184DBEF26671}">
  <sheetPr filterMode="1"/>
  <dimension ref="A5:CK26"/>
  <sheetViews>
    <sheetView showGridLines="0" topLeftCell="B9" zoomScale="90" zoomScaleNormal="90" workbookViewId="0">
      <selection activeCell="H20" sqref="H20:H21"/>
    </sheetView>
  </sheetViews>
  <sheetFormatPr baseColWidth="10" defaultRowHeight="14.4" x14ac:dyDescent="0.3"/>
  <cols>
    <col min="5" max="7" width="35.5546875" customWidth="1"/>
    <col min="8" max="8" width="49.109375" customWidth="1"/>
  </cols>
  <sheetData>
    <row r="5" spans="1:89" ht="23.4" x14ac:dyDescent="0.45">
      <c r="B5" s="45"/>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row>
    <row r="6" spans="1:89" ht="23.4" x14ac:dyDescent="0.45">
      <c r="B6" s="23" t="s">
        <v>257</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row>
    <row r="7" spans="1:89" ht="18" x14ac:dyDescent="0.35">
      <c r="B7" s="47"/>
      <c r="C7" s="48"/>
      <c r="D7" s="48"/>
      <c r="E7" s="48"/>
      <c r="F7" s="48"/>
      <c r="G7" s="48"/>
      <c r="H7" s="48"/>
      <c r="I7" s="48"/>
      <c r="J7" s="48"/>
      <c r="K7" s="48"/>
      <c r="L7" s="48"/>
      <c r="M7" s="48"/>
      <c r="N7" s="48"/>
      <c r="O7" s="48"/>
      <c r="P7" s="48"/>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row>
    <row r="8" spans="1:89" ht="18" x14ac:dyDescent="0.35">
      <c r="B8" s="49"/>
      <c r="C8" s="48"/>
      <c r="D8" s="48"/>
      <c r="E8" s="48"/>
      <c r="F8" s="48"/>
      <c r="G8" s="48"/>
      <c r="H8" s="48"/>
      <c r="I8" s="48"/>
      <c r="J8" s="48"/>
      <c r="K8" s="48"/>
      <c r="L8" s="48"/>
      <c r="M8" s="48"/>
      <c r="N8" s="48"/>
      <c r="O8" s="48"/>
      <c r="P8" s="48"/>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row>
    <row r="9" spans="1:89" ht="34.200000000000003" x14ac:dyDescent="0.3">
      <c r="B9" s="29" t="s">
        <v>17</v>
      </c>
      <c r="C9" s="29" t="s">
        <v>18</v>
      </c>
      <c r="D9" s="29" t="s">
        <v>19</v>
      </c>
      <c r="E9" s="29" t="s">
        <v>20</v>
      </c>
      <c r="F9" s="29" t="s">
        <v>28</v>
      </c>
      <c r="G9" s="29" t="s">
        <v>29</v>
      </c>
      <c r="H9" s="29" t="s">
        <v>92</v>
      </c>
    </row>
    <row r="10" spans="1:89" ht="151.19999999999999" hidden="1" x14ac:dyDescent="0.3">
      <c r="A10">
        <v>1</v>
      </c>
      <c r="B10" s="1" t="s">
        <v>110</v>
      </c>
      <c r="C10" s="1" t="s">
        <v>103</v>
      </c>
      <c r="D10" s="1" t="s">
        <v>111</v>
      </c>
      <c r="E10" s="1" t="s">
        <v>112</v>
      </c>
      <c r="F10" s="1" t="s">
        <v>100</v>
      </c>
      <c r="G10" s="1" t="s">
        <v>113</v>
      </c>
      <c r="H10" s="1" t="s">
        <v>115</v>
      </c>
      <c r="I10">
        <v>1</v>
      </c>
      <c r="J10" s="1" t="s">
        <v>110</v>
      </c>
    </row>
    <row r="11" spans="1:89" ht="134.4" hidden="1" x14ac:dyDescent="0.3">
      <c r="A11">
        <v>2</v>
      </c>
      <c r="B11" s="1" t="s">
        <v>116</v>
      </c>
      <c r="C11" s="1" t="s">
        <v>103</v>
      </c>
      <c r="D11" s="1" t="s">
        <v>111</v>
      </c>
      <c r="E11" s="1" t="s">
        <v>117</v>
      </c>
      <c r="F11" s="1" t="s">
        <v>100</v>
      </c>
      <c r="G11" s="1" t="s">
        <v>118</v>
      </c>
      <c r="H11" s="1" t="s">
        <v>119</v>
      </c>
      <c r="I11">
        <v>2</v>
      </c>
      <c r="J11" s="1" t="s">
        <v>116</v>
      </c>
    </row>
    <row r="12" spans="1:89" ht="134.4" hidden="1" x14ac:dyDescent="0.3">
      <c r="A12">
        <v>3</v>
      </c>
      <c r="B12" s="1" t="s">
        <v>120</v>
      </c>
      <c r="C12" s="1" t="s">
        <v>103</v>
      </c>
      <c r="D12" s="1" t="s">
        <v>111</v>
      </c>
      <c r="E12" s="1" t="s">
        <v>117</v>
      </c>
      <c r="F12" s="1" t="s">
        <v>100</v>
      </c>
      <c r="G12" s="1" t="s">
        <v>118</v>
      </c>
      <c r="H12" s="1" t="s">
        <v>121</v>
      </c>
      <c r="I12">
        <v>3</v>
      </c>
      <c r="J12" s="1" t="s">
        <v>120</v>
      </c>
    </row>
    <row r="13" spans="1:89" ht="168" hidden="1" x14ac:dyDescent="0.3">
      <c r="A13">
        <v>4</v>
      </c>
      <c r="B13" s="1" t="s">
        <v>122</v>
      </c>
      <c r="C13" s="1" t="s">
        <v>103</v>
      </c>
      <c r="D13" s="1" t="s">
        <v>123</v>
      </c>
      <c r="E13" s="1" t="s">
        <v>124</v>
      </c>
      <c r="F13" s="1" t="s">
        <v>125</v>
      </c>
      <c r="G13" s="1" t="s">
        <v>126</v>
      </c>
      <c r="H13" s="1" t="s">
        <v>129</v>
      </c>
      <c r="I13">
        <v>4</v>
      </c>
      <c r="J13" s="1" t="s">
        <v>122</v>
      </c>
    </row>
    <row r="14" spans="1:89" ht="151.19999999999999" hidden="1" x14ac:dyDescent="0.3">
      <c r="A14">
        <v>5</v>
      </c>
      <c r="B14" s="1" t="s">
        <v>130</v>
      </c>
      <c r="C14" s="1" t="s">
        <v>103</v>
      </c>
      <c r="D14" s="1" t="s">
        <v>123</v>
      </c>
      <c r="E14" s="1" t="s">
        <v>131</v>
      </c>
      <c r="F14" s="1" t="s">
        <v>132</v>
      </c>
      <c r="G14" s="1" t="s">
        <v>133</v>
      </c>
      <c r="H14" s="1" t="s">
        <v>134</v>
      </c>
      <c r="I14">
        <v>5</v>
      </c>
      <c r="J14" s="1" t="s">
        <v>130</v>
      </c>
    </row>
    <row r="15" spans="1:89" ht="409.6" hidden="1" x14ac:dyDescent="0.3">
      <c r="A15">
        <v>6</v>
      </c>
      <c r="B15" s="1" t="s">
        <v>135</v>
      </c>
      <c r="C15" s="1" t="s">
        <v>103</v>
      </c>
      <c r="D15" s="1" t="s">
        <v>136</v>
      </c>
      <c r="E15" s="1" t="s">
        <v>137</v>
      </c>
      <c r="F15" s="1" t="s">
        <v>138</v>
      </c>
      <c r="G15" s="1" t="s">
        <v>139</v>
      </c>
      <c r="H15" s="1" t="s">
        <v>141</v>
      </c>
      <c r="I15">
        <v>6</v>
      </c>
      <c r="J15" s="1" t="s">
        <v>135</v>
      </c>
    </row>
    <row r="16" spans="1:89" ht="168" hidden="1" x14ac:dyDescent="0.3">
      <c r="A16">
        <v>7</v>
      </c>
      <c r="B16" s="1" t="s">
        <v>142</v>
      </c>
      <c r="C16" s="1" t="s">
        <v>103</v>
      </c>
      <c r="D16" s="1" t="s">
        <v>111</v>
      </c>
      <c r="E16" s="1" t="s">
        <v>143</v>
      </c>
      <c r="F16" s="1" t="s">
        <v>144</v>
      </c>
      <c r="G16" s="1" t="s">
        <v>145</v>
      </c>
      <c r="H16" s="1" t="s">
        <v>147</v>
      </c>
      <c r="I16">
        <v>7</v>
      </c>
      <c r="J16" s="1" t="s">
        <v>142</v>
      </c>
    </row>
    <row r="17" spans="1:10" ht="151.19999999999999" hidden="1" x14ac:dyDescent="0.3">
      <c r="A17">
        <v>8</v>
      </c>
      <c r="B17" s="1" t="s">
        <v>148</v>
      </c>
      <c r="C17" s="1" t="s">
        <v>103</v>
      </c>
      <c r="D17" s="1" t="s">
        <v>149</v>
      </c>
      <c r="E17" s="1" t="s">
        <v>150</v>
      </c>
      <c r="F17" s="1" t="s">
        <v>151</v>
      </c>
      <c r="G17" s="1" t="s">
        <v>152</v>
      </c>
      <c r="H17" s="1" t="s">
        <v>156</v>
      </c>
      <c r="I17">
        <v>8</v>
      </c>
      <c r="J17" s="1" t="s">
        <v>148</v>
      </c>
    </row>
    <row r="18" spans="1:10" ht="151.19999999999999" hidden="1" x14ac:dyDescent="0.3">
      <c r="A18">
        <v>9</v>
      </c>
      <c r="B18" s="1" t="s">
        <v>158</v>
      </c>
      <c r="C18" s="1" t="s">
        <v>103</v>
      </c>
      <c r="D18" s="1" t="s">
        <v>159</v>
      </c>
      <c r="E18" s="1" t="s">
        <v>160</v>
      </c>
      <c r="F18" s="1" t="s">
        <v>161</v>
      </c>
      <c r="G18" s="1" t="s">
        <v>162</v>
      </c>
      <c r="H18" s="1" t="s">
        <v>164</v>
      </c>
      <c r="I18">
        <v>9</v>
      </c>
      <c r="J18" s="1" t="s">
        <v>158</v>
      </c>
    </row>
    <row r="19" spans="1:10" ht="117.6" x14ac:dyDescent="0.3">
      <c r="A19">
        <v>10</v>
      </c>
      <c r="B19" s="1" t="s">
        <v>165</v>
      </c>
      <c r="C19" s="1" t="s">
        <v>103</v>
      </c>
      <c r="D19" s="1" t="s">
        <v>166</v>
      </c>
      <c r="E19" s="1" t="s">
        <v>167</v>
      </c>
      <c r="F19" s="1" t="s">
        <v>168</v>
      </c>
      <c r="G19" s="1" t="s">
        <v>169</v>
      </c>
      <c r="H19" s="1" t="s">
        <v>173</v>
      </c>
      <c r="I19">
        <v>10</v>
      </c>
      <c r="J19" s="1" t="s">
        <v>165</v>
      </c>
    </row>
    <row r="20" spans="1:10" ht="117.6" x14ac:dyDescent="0.3">
      <c r="A20">
        <v>11</v>
      </c>
      <c r="B20" s="1" t="s">
        <v>174</v>
      </c>
      <c r="C20" s="1" t="s">
        <v>103</v>
      </c>
      <c r="D20" s="1" t="s">
        <v>166</v>
      </c>
      <c r="E20" s="1" t="s">
        <v>175</v>
      </c>
      <c r="F20" s="1" t="s">
        <v>176</v>
      </c>
      <c r="G20" s="1" t="s">
        <v>177</v>
      </c>
      <c r="H20" s="1" t="s">
        <v>179</v>
      </c>
      <c r="I20">
        <v>11</v>
      </c>
      <c r="J20" s="1" t="s">
        <v>174</v>
      </c>
    </row>
    <row r="21" spans="1:10" ht="100.8" x14ac:dyDescent="0.3">
      <c r="A21">
        <v>12</v>
      </c>
      <c r="B21" s="1" t="s">
        <v>180</v>
      </c>
      <c r="C21" s="1" t="s">
        <v>103</v>
      </c>
      <c r="D21" s="1" t="s">
        <v>166</v>
      </c>
      <c r="E21" s="1" t="s">
        <v>181</v>
      </c>
      <c r="F21" s="1" t="s">
        <v>182</v>
      </c>
      <c r="G21" s="1" t="s">
        <v>183</v>
      </c>
      <c r="H21" s="1" t="s">
        <v>255</v>
      </c>
      <c r="I21">
        <v>12</v>
      </c>
      <c r="J21" s="1" t="s">
        <v>180</v>
      </c>
    </row>
    <row r="22" spans="1:10" ht="117.6" hidden="1" x14ac:dyDescent="0.3">
      <c r="A22">
        <v>13</v>
      </c>
      <c r="B22" s="1" t="s">
        <v>184</v>
      </c>
      <c r="C22" s="1" t="s">
        <v>103</v>
      </c>
      <c r="D22" s="1" t="s">
        <v>111</v>
      </c>
      <c r="E22" s="1" t="s">
        <v>185</v>
      </c>
      <c r="F22" s="1" t="s">
        <v>186</v>
      </c>
      <c r="G22" s="1" t="s">
        <v>187</v>
      </c>
      <c r="H22" s="1" t="s">
        <v>189</v>
      </c>
      <c r="I22">
        <v>13</v>
      </c>
      <c r="J22" s="1" t="s">
        <v>184</v>
      </c>
    </row>
    <row r="23" spans="1:10" ht="134.4" hidden="1" x14ac:dyDescent="0.3">
      <c r="A23">
        <v>14</v>
      </c>
      <c r="B23" s="1" t="s">
        <v>190</v>
      </c>
      <c r="C23" s="1" t="s">
        <v>103</v>
      </c>
      <c r="D23" s="1" t="s">
        <v>111</v>
      </c>
      <c r="E23" s="1" t="s">
        <v>191</v>
      </c>
      <c r="F23" s="1" t="s">
        <v>192</v>
      </c>
      <c r="G23" s="1" t="s">
        <v>193</v>
      </c>
      <c r="H23" s="1" t="s">
        <v>263</v>
      </c>
      <c r="I23">
        <v>14</v>
      </c>
      <c r="J23" s="1" t="s">
        <v>190</v>
      </c>
    </row>
    <row r="24" spans="1:10" ht="409.6" hidden="1" x14ac:dyDescent="0.3">
      <c r="A24">
        <v>15</v>
      </c>
      <c r="B24" s="1" t="s">
        <v>197</v>
      </c>
      <c r="C24" s="1" t="s">
        <v>103</v>
      </c>
      <c r="D24" s="1" t="s">
        <v>198</v>
      </c>
      <c r="E24" s="1" t="s">
        <v>199</v>
      </c>
      <c r="F24" s="1" t="s">
        <v>200</v>
      </c>
      <c r="G24" s="1" t="s">
        <v>201</v>
      </c>
      <c r="H24" s="1" t="s">
        <v>256</v>
      </c>
      <c r="I24">
        <v>15</v>
      </c>
      <c r="J24" s="1" t="s">
        <v>197</v>
      </c>
    </row>
    <row r="25" spans="1:10" ht="201.6" hidden="1" x14ac:dyDescent="0.3">
      <c r="A25">
        <v>16</v>
      </c>
      <c r="B25" s="1" t="s">
        <v>204</v>
      </c>
      <c r="C25" s="1" t="s">
        <v>103</v>
      </c>
      <c r="D25" s="1" t="s">
        <v>111</v>
      </c>
      <c r="E25" s="1" t="s">
        <v>205</v>
      </c>
      <c r="F25" s="1" t="s">
        <v>206</v>
      </c>
      <c r="G25" s="1" t="s">
        <v>207</v>
      </c>
      <c r="H25" s="1" t="s">
        <v>264</v>
      </c>
      <c r="I25">
        <v>16</v>
      </c>
      <c r="J25" s="1" t="s">
        <v>204</v>
      </c>
    </row>
    <row r="26" spans="1:10" ht="117.6" hidden="1" x14ac:dyDescent="0.3">
      <c r="A26">
        <v>17</v>
      </c>
      <c r="B26" s="1" t="s">
        <v>209</v>
      </c>
      <c r="C26" s="1" t="s">
        <v>103</v>
      </c>
      <c r="D26" s="1" t="s">
        <v>210</v>
      </c>
      <c r="E26" s="1" t="s">
        <v>211</v>
      </c>
      <c r="F26" s="1" t="s">
        <v>212</v>
      </c>
      <c r="G26" s="1" t="s">
        <v>213</v>
      </c>
      <c r="H26" s="1" t="s">
        <v>215</v>
      </c>
      <c r="I26">
        <v>17</v>
      </c>
      <c r="J26" s="1" t="s">
        <v>209</v>
      </c>
    </row>
  </sheetData>
  <autoFilter ref="A9:CK26" xr:uid="{EEAD6684-7C30-4EAF-9714-184DBEF26671}">
    <filterColumn colId="1">
      <filters>
        <filter val="F2_DEMANDAS_NO_SATISFECHAS_Viviendas con servicio"/>
        <filter val="F2_DEMANDAS_NO_SATISFECHAS_Viviendas sin servicio"/>
        <filter val="F2_DEMANDAS_NO_SATISFECHAS_Viviendas totales"/>
      </filters>
    </filterColumn>
  </autoFilter>
  <mergeCells count="2">
    <mergeCell ref="B5:CK5"/>
    <mergeCell ref="B7:P8"/>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57338-20E4-497A-A25F-2506E75AD14C}">
  <dimension ref="A5:O24"/>
  <sheetViews>
    <sheetView topLeftCell="A21" workbookViewId="0">
      <selection activeCell="D23" sqref="D23"/>
    </sheetView>
  </sheetViews>
  <sheetFormatPr baseColWidth="10" defaultColWidth="11.44140625" defaultRowHeight="16.8" x14ac:dyDescent="0.4"/>
  <cols>
    <col min="1" max="1" width="13.6640625" style="3" customWidth="1"/>
    <col min="2" max="2" width="33" style="3" customWidth="1"/>
    <col min="3" max="3" width="13.44140625" style="3" customWidth="1"/>
    <col min="4" max="4" width="75.44140625" style="3" customWidth="1"/>
    <col min="5" max="5" width="28.44140625" style="3" customWidth="1"/>
    <col min="6" max="6" width="14.44140625" style="3" customWidth="1"/>
    <col min="7" max="7" width="23.5546875" style="3" customWidth="1"/>
    <col min="8" max="8" width="4.5546875" style="3" customWidth="1"/>
    <col min="9" max="9" width="12.5546875" style="3" customWidth="1"/>
    <col min="10" max="10" width="10.88671875" style="3" customWidth="1"/>
    <col min="11" max="16384" width="11.44140625" style="3"/>
  </cols>
  <sheetData>
    <row r="5" spans="2:15" x14ac:dyDescent="0.4">
      <c r="L5" s="82"/>
      <c r="M5" s="82"/>
      <c r="N5" s="82"/>
      <c r="O5" s="82"/>
    </row>
    <row r="6" spans="2:15" x14ac:dyDescent="0.4">
      <c r="B6" s="83" t="s">
        <v>216</v>
      </c>
      <c r="C6" s="83"/>
      <c r="D6" s="83"/>
      <c r="E6" s="83"/>
      <c r="F6" s="83"/>
      <c r="G6" s="83"/>
      <c r="H6" s="83"/>
      <c r="I6" s="83"/>
      <c r="J6" s="83"/>
      <c r="K6" s="83"/>
    </row>
    <row r="7" spans="2:15" x14ac:dyDescent="0.4">
      <c r="B7" s="84" t="s">
        <v>217</v>
      </c>
      <c r="C7" s="84"/>
      <c r="D7" s="85" t="s">
        <v>218</v>
      </c>
      <c r="E7" s="85"/>
      <c r="F7" s="85"/>
      <c r="G7" s="85"/>
      <c r="H7" s="85"/>
      <c r="I7" s="85"/>
      <c r="J7" s="85"/>
      <c r="K7" s="85"/>
    </row>
    <row r="8" spans="2:15" x14ac:dyDescent="0.4">
      <c r="B8" s="77" t="s">
        <v>219</v>
      </c>
      <c r="C8" s="77"/>
      <c r="D8" s="78" t="s">
        <v>220</v>
      </c>
      <c r="E8" s="78"/>
      <c r="F8" s="78"/>
      <c r="G8" s="78"/>
      <c r="H8" s="78"/>
      <c r="I8" s="78"/>
      <c r="J8" s="78"/>
      <c r="K8" s="78"/>
    </row>
    <row r="9" spans="2:15" x14ac:dyDescent="0.4">
      <c r="B9" s="77" t="s">
        <v>221</v>
      </c>
      <c r="C9" s="77"/>
      <c r="D9" s="78" t="s">
        <v>222</v>
      </c>
      <c r="E9" s="78"/>
      <c r="F9" s="78"/>
      <c r="G9" s="78"/>
      <c r="H9" s="78"/>
      <c r="I9" s="78"/>
      <c r="J9" s="78"/>
      <c r="K9" s="78"/>
    </row>
    <row r="10" spans="2:15" x14ac:dyDescent="0.4">
      <c r="B10" s="79" t="s">
        <v>223</v>
      </c>
      <c r="C10" s="79"/>
      <c r="D10" s="80" t="s">
        <v>224</v>
      </c>
      <c r="E10" s="80"/>
      <c r="F10" s="80"/>
      <c r="G10" s="80"/>
      <c r="H10" s="80"/>
      <c r="I10" s="80"/>
      <c r="J10" s="80"/>
      <c r="K10" s="80"/>
    </row>
    <row r="11" spans="2:15" x14ac:dyDescent="0.4">
      <c r="B11" s="77" t="s">
        <v>225</v>
      </c>
      <c r="C11" s="77"/>
      <c r="D11" s="81" t="s">
        <v>226</v>
      </c>
      <c r="E11" s="81"/>
      <c r="F11" s="81"/>
      <c r="G11" s="81"/>
      <c r="H11" s="81"/>
      <c r="I11" s="81"/>
      <c r="J11" s="81"/>
      <c r="K11" s="81"/>
    </row>
    <row r="12" spans="2:15" x14ac:dyDescent="0.4">
      <c r="B12" s="77" t="s">
        <v>227</v>
      </c>
      <c r="C12" s="77"/>
      <c r="D12" s="78" t="s">
        <v>228</v>
      </c>
      <c r="E12" s="78"/>
      <c r="F12" s="78"/>
      <c r="G12" s="78"/>
      <c r="H12" s="78"/>
      <c r="I12" s="78"/>
      <c r="J12" s="78"/>
      <c r="K12" s="78"/>
    </row>
    <row r="13" spans="2:15" x14ac:dyDescent="0.4">
      <c r="B13" s="77" t="s">
        <v>229</v>
      </c>
      <c r="C13" s="77"/>
      <c r="D13" s="78" t="s">
        <v>230</v>
      </c>
      <c r="E13" s="78"/>
      <c r="F13" s="78"/>
      <c r="G13" s="78"/>
      <c r="H13" s="78"/>
      <c r="I13" s="78"/>
      <c r="J13" s="78"/>
      <c r="K13" s="78"/>
    </row>
    <row r="14" spans="2:15" x14ac:dyDescent="0.4">
      <c r="B14" s="77" t="s">
        <v>231</v>
      </c>
      <c r="C14" s="77"/>
      <c r="D14" s="78" t="s">
        <v>232</v>
      </c>
      <c r="E14" s="78"/>
      <c r="F14" s="78"/>
      <c r="G14" s="78"/>
      <c r="H14" s="78"/>
      <c r="I14" s="78"/>
      <c r="J14" s="78"/>
      <c r="K14" s="78"/>
    </row>
    <row r="15" spans="2:15" x14ac:dyDescent="0.4">
      <c r="B15" s="68" t="s">
        <v>233</v>
      </c>
      <c r="C15" s="69"/>
      <c r="D15" s="70" t="s">
        <v>234</v>
      </c>
      <c r="E15" s="71"/>
      <c r="F15" s="71"/>
      <c r="G15" s="71"/>
      <c r="H15" s="71"/>
      <c r="I15" s="71"/>
      <c r="J15" s="71"/>
      <c r="K15" s="72"/>
    </row>
    <row r="16" spans="2:15" x14ac:dyDescent="0.4">
      <c r="B16" s="73" t="s">
        <v>235</v>
      </c>
      <c r="C16" s="14" t="s">
        <v>236</v>
      </c>
      <c r="D16" s="76" t="s">
        <v>237</v>
      </c>
      <c r="E16" s="76"/>
      <c r="F16" s="76"/>
      <c r="G16" s="76"/>
      <c r="H16" s="76"/>
      <c r="I16" s="76"/>
      <c r="J16" s="76"/>
      <c r="K16" s="76"/>
    </row>
    <row r="17" spans="1:15" x14ac:dyDescent="0.4">
      <c r="B17" s="74"/>
      <c r="C17" s="14" t="s">
        <v>238</v>
      </c>
      <c r="D17" s="76" t="s">
        <v>239</v>
      </c>
      <c r="E17" s="76"/>
      <c r="F17" s="76"/>
      <c r="G17" s="76"/>
      <c r="H17" s="76"/>
      <c r="I17" s="76"/>
      <c r="J17" s="76"/>
      <c r="K17" s="76"/>
    </row>
    <row r="18" spans="1:15" x14ac:dyDescent="0.4">
      <c r="B18" s="74"/>
      <c r="C18" s="14" t="s">
        <v>240</v>
      </c>
      <c r="D18" s="76" t="s">
        <v>241</v>
      </c>
      <c r="E18" s="76"/>
      <c r="F18" s="76"/>
      <c r="G18" s="76"/>
      <c r="H18" s="76"/>
      <c r="I18" s="76"/>
      <c r="J18" s="76"/>
      <c r="K18" s="76"/>
    </row>
    <row r="19" spans="1:15" x14ac:dyDescent="0.4">
      <c r="B19" s="75"/>
      <c r="C19" s="14" t="s">
        <v>242</v>
      </c>
      <c r="D19" s="76" t="s">
        <v>243</v>
      </c>
      <c r="E19" s="76"/>
      <c r="F19" s="76"/>
      <c r="G19" s="76"/>
      <c r="H19" s="76"/>
      <c r="I19" s="76"/>
      <c r="J19" s="76"/>
      <c r="K19" s="76"/>
    </row>
    <row r="20" spans="1:15" x14ac:dyDescent="0.4">
      <c r="K20" s="65" t="s">
        <v>235</v>
      </c>
      <c r="L20" s="65"/>
      <c r="M20" s="65"/>
      <c r="N20" s="65"/>
    </row>
    <row r="21" spans="1:15" ht="93" x14ac:dyDescent="0.4">
      <c r="A21" s="4" t="s">
        <v>244</v>
      </c>
      <c r="B21" s="4" t="s">
        <v>219</v>
      </c>
      <c r="C21" s="4" t="s">
        <v>245</v>
      </c>
      <c r="D21" s="5" t="s">
        <v>246</v>
      </c>
      <c r="E21" s="4" t="s">
        <v>225</v>
      </c>
      <c r="F21" s="4" t="s">
        <v>227</v>
      </c>
      <c r="G21" s="4" t="s">
        <v>229</v>
      </c>
      <c r="H21" s="6" t="s">
        <v>247</v>
      </c>
      <c r="I21" s="7" t="s">
        <v>231</v>
      </c>
      <c r="J21" s="66" t="s">
        <v>248</v>
      </c>
      <c r="K21" s="67"/>
      <c r="L21" s="8" t="s">
        <v>236</v>
      </c>
      <c r="M21" s="8" t="s">
        <v>238</v>
      </c>
      <c r="N21" s="8" t="s">
        <v>240</v>
      </c>
      <c r="O21" s="8" t="s">
        <v>242</v>
      </c>
    </row>
    <row r="22" spans="1:15" ht="32.4" customHeight="1" x14ac:dyDescent="0.4">
      <c r="A22" s="9" t="s">
        <v>100</v>
      </c>
      <c r="B22" s="9" t="s">
        <v>95</v>
      </c>
      <c r="C22" s="10" t="s">
        <v>249</v>
      </c>
      <c r="D22" s="9" t="s">
        <v>97</v>
      </c>
      <c r="E22" s="9" t="s">
        <v>250</v>
      </c>
      <c r="F22" s="10">
        <v>0</v>
      </c>
      <c r="G22" s="9" t="s">
        <v>251</v>
      </c>
      <c r="H22" s="11">
        <v>4</v>
      </c>
      <c r="I22" s="12"/>
      <c r="J22" s="13"/>
      <c r="K22" s="13"/>
      <c r="L22" s="12"/>
      <c r="M22" s="12"/>
      <c r="N22" s="12"/>
      <c r="O22" s="12"/>
    </row>
    <row r="23" spans="1:15" ht="144.9" customHeight="1" x14ac:dyDescent="0.4">
      <c r="A23" s="9" t="s">
        <v>100</v>
      </c>
      <c r="B23" s="9" t="s">
        <v>98</v>
      </c>
      <c r="C23" s="10" t="s">
        <v>249</v>
      </c>
      <c r="D23" s="9" t="s">
        <v>99</v>
      </c>
      <c r="E23" s="9" t="s">
        <v>250</v>
      </c>
      <c r="F23" s="9" t="s">
        <v>252</v>
      </c>
      <c r="G23" s="9" t="s">
        <v>253</v>
      </c>
      <c r="H23" s="11">
        <v>4</v>
      </c>
      <c r="I23" s="12"/>
      <c r="J23" s="13"/>
      <c r="K23" s="13"/>
      <c r="L23" s="12"/>
      <c r="M23" s="12"/>
      <c r="N23" s="12"/>
      <c r="O23" s="12"/>
    </row>
    <row r="24" spans="1:15" ht="168" x14ac:dyDescent="0.4">
      <c r="A24" s="9" t="s">
        <v>100</v>
      </c>
      <c r="B24" s="9" t="s">
        <v>101</v>
      </c>
      <c r="C24" s="10" t="s">
        <v>249</v>
      </c>
      <c r="D24" s="9" t="s">
        <v>102</v>
      </c>
      <c r="E24" s="9" t="s">
        <v>250</v>
      </c>
      <c r="F24" s="9" t="s">
        <v>254</v>
      </c>
      <c r="G24" s="10">
        <v>0</v>
      </c>
      <c r="H24" s="11">
        <v>4</v>
      </c>
      <c r="I24" s="12"/>
      <c r="J24" s="13"/>
      <c r="K24" s="13"/>
      <c r="L24" s="12"/>
      <c r="M24" s="12"/>
      <c r="N24" s="12"/>
      <c r="O24" s="12"/>
    </row>
  </sheetData>
  <mergeCells count="27">
    <mergeCell ref="L5:O5"/>
    <mergeCell ref="B6:K6"/>
    <mergeCell ref="B7:C7"/>
    <mergeCell ref="D7:K7"/>
    <mergeCell ref="B8:C8"/>
    <mergeCell ref="D8:K8"/>
    <mergeCell ref="B9:C9"/>
    <mergeCell ref="D9:K9"/>
    <mergeCell ref="B10:C10"/>
    <mergeCell ref="D10:K10"/>
    <mergeCell ref="B11:C11"/>
    <mergeCell ref="D11:K11"/>
    <mergeCell ref="B12:C12"/>
    <mergeCell ref="D12:K12"/>
    <mergeCell ref="B13:C13"/>
    <mergeCell ref="D13:K13"/>
    <mergeCell ref="B14:C14"/>
    <mergeCell ref="D14:K14"/>
    <mergeCell ref="K20:N20"/>
    <mergeCell ref="J21:K21"/>
    <mergeCell ref="B15:C15"/>
    <mergeCell ref="D15:K15"/>
    <mergeCell ref="B16:B19"/>
    <mergeCell ref="D16:K16"/>
    <mergeCell ref="D17:K17"/>
    <mergeCell ref="D18:K18"/>
    <mergeCell ref="D19:K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DDAS UPME</vt:lpstr>
      <vt:lpstr>Resumen</vt:lpstr>
      <vt:lpstr>Hoja1</vt:lpstr>
      <vt:lpstr>Resumen old</vt:lpstr>
      <vt:lpstr>PUNTAJE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RuthC Triana A</dc:creator>
  <cp:keywords/>
  <dc:description/>
  <cp:lastModifiedBy>Juan Libardo  Avendaño Suàrez</cp:lastModifiedBy>
  <cp:revision/>
  <dcterms:created xsi:type="dcterms:W3CDTF">2024-11-25T20:11:13Z</dcterms:created>
  <dcterms:modified xsi:type="dcterms:W3CDTF">2025-12-12T13:34:33Z</dcterms:modified>
  <cp:category/>
  <cp:contentStatus/>
</cp:coreProperties>
</file>