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Proy Dem Gas Nat\Proy Dem Gas Nat 2024\Doc Proy Dem Gas Nat 2024\"/>
    </mc:Choice>
  </mc:AlternateContent>
  <xr:revisionPtr revIDLastSave="0" documentId="13_ncr:1_{5660D57E-4E39-4E09-A16D-B12A7871BF4B}" xr6:coauthVersionLast="47" xr6:coauthVersionMax="47" xr10:uidLastSave="{00000000-0000-0000-0000-000000000000}"/>
  <bookViews>
    <workbookView xWindow="-120" yWindow="-120" windowWidth="29040" windowHeight="15720" xr2:uid="{133F32DF-4B56-4B47-9359-331E087EADB6}"/>
  </bookViews>
  <sheets>
    <sheet name="Esc Alto, Medio y Bajo" sheetId="16" r:id="rId1"/>
    <sheet name="Esc Med Regional" sheetId="17" r:id="rId2"/>
    <sheet name="Esc Med Nodal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16" l="1"/>
  <c r="I17" i="16"/>
  <c r="J3" i="16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K34" i="16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20" i="16"/>
  <c r="J20" i="16"/>
  <c r="I20" i="16"/>
  <c r="K19" i="16"/>
  <c r="J19" i="16"/>
  <c r="I19" i="16"/>
  <c r="K18" i="16"/>
  <c r="J18" i="16"/>
  <c r="I18" i="16"/>
  <c r="J17" i="16"/>
  <c r="A67" i="16"/>
  <c r="A79" i="16" s="1"/>
  <c r="A91" i="16" s="1"/>
  <c r="A103" i="16" s="1"/>
  <c r="A115" i="16" s="1"/>
  <c r="A127" i="16" s="1"/>
  <c r="A139" i="16" s="1"/>
  <c r="A151" i="16" s="1"/>
  <c r="A163" i="16" s="1"/>
  <c r="A175" i="16" s="1"/>
  <c r="A187" i="16" s="1"/>
  <c r="A199" i="16" s="1"/>
  <c r="A211" i="16" s="1"/>
  <c r="A223" i="16" s="1"/>
  <c r="A235" i="16" s="1"/>
  <c r="A247" i="16" s="1"/>
  <c r="A259" i="16" s="1"/>
  <c r="A271" i="16" s="1"/>
  <c r="A283" i="16" s="1"/>
  <c r="A295" i="16" s="1"/>
  <c r="A307" i="16" s="1"/>
  <c r="A319" i="16" s="1"/>
  <c r="A331" i="16" s="1"/>
  <c r="A343" i="16" s="1"/>
  <c r="A355" i="16" s="1"/>
  <c r="A367" i="16" s="1"/>
  <c r="A379" i="16" s="1"/>
  <c r="A59" i="16"/>
  <c r="A71" i="16" s="1"/>
  <c r="A83" i="16" s="1"/>
  <c r="A95" i="16" s="1"/>
  <c r="A107" i="16" s="1"/>
  <c r="A119" i="16" s="1"/>
  <c r="A131" i="16" s="1"/>
  <c r="A143" i="16" s="1"/>
  <c r="A155" i="16" s="1"/>
  <c r="A167" i="16" s="1"/>
  <c r="A179" i="16" s="1"/>
  <c r="A191" i="16" s="1"/>
  <c r="A203" i="16" s="1"/>
  <c r="A215" i="16" s="1"/>
  <c r="A227" i="16" s="1"/>
  <c r="A239" i="16" s="1"/>
  <c r="A251" i="16" s="1"/>
  <c r="A263" i="16" s="1"/>
  <c r="A275" i="16" s="1"/>
  <c r="A287" i="16" s="1"/>
  <c r="A299" i="16" s="1"/>
  <c r="A311" i="16" s="1"/>
  <c r="A323" i="16" s="1"/>
  <c r="A335" i="16" s="1"/>
  <c r="A347" i="16" s="1"/>
  <c r="A359" i="16" s="1"/>
  <c r="A371" i="16" s="1"/>
  <c r="A383" i="16" s="1"/>
  <c r="A56" i="16"/>
  <c r="A68" i="16" s="1"/>
  <c r="A80" i="16" s="1"/>
  <c r="A92" i="16" s="1"/>
  <c r="A104" i="16" s="1"/>
  <c r="A116" i="16" s="1"/>
  <c r="A128" i="16" s="1"/>
  <c r="A140" i="16" s="1"/>
  <c r="A152" i="16" s="1"/>
  <c r="A164" i="16" s="1"/>
  <c r="A176" i="16" s="1"/>
  <c r="A188" i="16" s="1"/>
  <c r="A200" i="16" s="1"/>
  <c r="A212" i="16" s="1"/>
  <c r="A224" i="16" s="1"/>
  <c r="A236" i="16" s="1"/>
  <c r="A248" i="16" s="1"/>
  <c r="A260" i="16" s="1"/>
  <c r="A272" i="16" s="1"/>
  <c r="A284" i="16" s="1"/>
  <c r="A296" i="16" s="1"/>
  <c r="A308" i="16" s="1"/>
  <c r="A320" i="16" s="1"/>
  <c r="A332" i="16" s="1"/>
  <c r="A344" i="16" s="1"/>
  <c r="A356" i="16" s="1"/>
  <c r="A368" i="16" s="1"/>
  <c r="A380" i="16" s="1"/>
  <c r="A50" i="16"/>
  <c r="A62" i="16" s="1"/>
  <c r="A74" i="16" s="1"/>
  <c r="A86" i="16" s="1"/>
  <c r="A98" i="16" s="1"/>
  <c r="A110" i="16" s="1"/>
  <c r="A122" i="16" s="1"/>
  <c r="A134" i="16" s="1"/>
  <c r="A146" i="16" s="1"/>
  <c r="A158" i="16" s="1"/>
  <c r="A170" i="16" s="1"/>
  <c r="A182" i="16" s="1"/>
  <c r="A194" i="16" s="1"/>
  <c r="A206" i="16" s="1"/>
  <c r="A218" i="16" s="1"/>
  <c r="A230" i="16" s="1"/>
  <c r="A242" i="16" s="1"/>
  <c r="A254" i="16" s="1"/>
  <c r="A266" i="16" s="1"/>
  <c r="A278" i="16" s="1"/>
  <c r="A290" i="16" s="1"/>
  <c r="A302" i="16" s="1"/>
  <c r="A314" i="16" s="1"/>
  <c r="A326" i="16" s="1"/>
  <c r="A338" i="16" s="1"/>
  <c r="A350" i="16" s="1"/>
  <c r="A362" i="16" s="1"/>
  <c r="A374" i="16" s="1"/>
  <c r="A386" i="16" s="1"/>
  <c r="A48" i="16"/>
  <c r="A60" i="16" s="1"/>
  <c r="A72" i="16" s="1"/>
  <c r="A84" i="16" s="1"/>
  <c r="A96" i="16" s="1"/>
  <c r="A108" i="16" s="1"/>
  <c r="A120" i="16" s="1"/>
  <c r="A132" i="16" s="1"/>
  <c r="A144" i="16" s="1"/>
  <c r="A156" i="16" s="1"/>
  <c r="A168" i="16" s="1"/>
  <c r="A180" i="16" s="1"/>
  <c r="A192" i="16" s="1"/>
  <c r="A204" i="16" s="1"/>
  <c r="A216" i="16" s="1"/>
  <c r="A228" i="16" s="1"/>
  <c r="A240" i="16" s="1"/>
  <c r="A252" i="16" s="1"/>
  <c r="A264" i="16" s="1"/>
  <c r="A276" i="16" s="1"/>
  <c r="A288" i="16" s="1"/>
  <c r="A300" i="16" s="1"/>
  <c r="A312" i="16" s="1"/>
  <c r="A324" i="16" s="1"/>
  <c r="A336" i="16" s="1"/>
  <c r="A348" i="16" s="1"/>
  <c r="A360" i="16" s="1"/>
  <c r="A372" i="16" s="1"/>
  <c r="A384" i="16" s="1"/>
  <c r="A43" i="16"/>
  <c r="A55" i="16" s="1"/>
  <c r="A42" i="16"/>
  <c r="A54" i="16" s="1"/>
  <c r="A66" i="16" s="1"/>
  <c r="A78" i="16" s="1"/>
  <c r="A90" i="16" s="1"/>
  <c r="A102" i="16" s="1"/>
  <c r="A114" i="16" s="1"/>
  <c r="A126" i="16" s="1"/>
  <c r="A138" i="16" s="1"/>
  <c r="A150" i="16" s="1"/>
  <c r="A162" i="16" s="1"/>
  <c r="A174" i="16" s="1"/>
  <c r="A186" i="16" s="1"/>
  <c r="A198" i="16" s="1"/>
  <c r="A210" i="16" s="1"/>
  <c r="A222" i="16" s="1"/>
  <c r="A234" i="16" s="1"/>
  <c r="A246" i="16" s="1"/>
  <c r="A258" i="16" s="1"/>
  <c r="A270" i="16" s="1"/>
  <c r="A282" i="16" s="1"/>
  <c r="A294" i="16" s="1"/>
  <c r="A306" i="16" s="1"/>
  <c r="A318" i="16" s="1"/>
  <c r="A330" i="16" s="1"/>
  <c r="A342" i="16" s="1"/>
  <c r="A354" i="16" s="1"/>
  <c r="A366" i="16" s="1"/>
  <c r="A378" i="16" s="1"/>
  <c r="A35" i="16"/>
  <c r="A47" i="16" s="1"/>
  <c r="A34" i="16"/>
  <c r="A46" i="16" s="1"/>
  <c r="A58" i="16" s="1"/>
  <c r="A70" i="16" s="1"/>
  <c r="A82" i="16" s="1"/>
  <c r="A94" i="16" s="1"/>
  <c r="A106" i="16" s="1"/>
  <c r="A118" i="16" s="1"/>
  <c r="A130" i="16" s="1"/>
  <c r="A142" i="16" s="1"/>
  <c r="A154" i="16" s="1"/>
  <c r="A166" i="16" s="1"/>
  <c r="A178" i="16" s="1"/>
  <c r="A190" i="16" s="1"/>
  <c r="A202" i="16" s="1"/>
  <c r="A214" i="16" s="1"/>
  <c r="A226" i="16" s="1"/>
  <c r="A238" i="16" s="1"/>
  <c r="A250" i="16" s="1"/>
  <c r="A262" i="16" s="1"/>
  <c r="A274" i="16" s="1"/>
  <c r="A286" i="16" s="1"/>
  <c r="A298" i="16" s="1"/>
  <c r="A310" i="16" s="1"/>
  <c r="A322" i="16" s="1"/>
  <c r="A334" i="16" s="1"/>
  <c r="A346" i="16" s="1"/>
  <c r="A358" i="16" s="1"/>
  <c r="A370" i="16" s="1"/>
  <c r="A382" i="16" s="1"/>
  <c r="A32" i="16"/>
  <c r="A44" i="16" s="1"/>
  <c r="A29" i="16"/>
  <c r="A41" i="16" s="1"/>
  <c r="A53" i="16" s="1"/>
  <c r="A65" i="16" s="1"/>
  <c r="A77" i="16" s="1"/>
  <c r="A89" i="16" s="1"/>
  <c r="A101" i="16" s="1"/>
  <c r="A113" i="16" s="1"/>
  <c r="A125" i="16" s="1"/>
  <c r="A137" i="16" s="1"/>
  <c r="A149" i="16" s="1"/>
  <c r="A161" i="16" s="1"/>
  <c r="A173" i="16" s="1"/>
  <c r="A185" i="16" s="1"/>
  <c r="A197" i="16" s="1"/>
  <c r="A209" i="16" s="1"/>
  <c r="A221" i="16" s="1"/>
  <c r="A233" i="16" s="1"/>
  <c r="A245" i="16" s="1"/>
  <c r="A257" i="16" s="1"/>
  <c r="A269" i="16" s="1"/>
  <c r="A281" i="16" s="1"/>
  <c r="A293" i="16" s="1"/>
  <c r="A305" i="16" s="1"/>
  <c r="A317" i="16" s="1"/>
  <c r="A329" i="16" s="1"/>
  <c r="A341" i="16" s="1"/>
  <c r="A353" i="16" s="1"/>
  <c r="A365" i="16" s="1"/>
  <c r="A377" i="16" s="1"/>
  <c r="A27" i="16"/>
  <c r="A39" i="16" s="1"/>
  <c r="A51" i="16" s="1"/>
  <c r="A63" i="16" s="1"/>
  <c r="A75" i="16" s="1"/>
  <c r="A87" i="16" s="1"/>
  <c r="A99" i="16" s="1"/>
  <c r="A111" i="16" s="1"/>
  <c r="A123" i="16" s="1"/>
  <c r="A135" i="16" s="1"/>
  <c r="A147" i="16" s="1"/>
  <c r="A159" i="16" s="1"/>
  <c r="A171" i="16" s="1"/>
  <c r="A183" i="16" s="1"/>
  <c r="A195" i="16" s="1"/>
  <c r="A207" i="16" s="1"/>
  <c r="A219" i="16" s="1"/>
  <c r="A231" i="16" s="1"/>
  <c r="A243" i="16" s="1"/>
  <c r="A255" i="16" s="1"/>
  <c r="A267" i="16" s="1"/>
  <c r="A279" i="16" s="1"/>
  <c r="A291" i="16" s="1"/>
  <c r="A303" i="16" s="1"/>
  <c r="A315" i="16" s="1"/>
  <c r="A327" i="16" s="1"/>
  <c r="A339" i="16" s="1"/>
  <c r="A351" i="16" s="1"/>
  <c r="A363" i="16" s="1"/>
  <c r="A375" i="16" s="1"/>
  <c r="A26" i="16"/>
  <c r="A38" i="16" s="1"/>
  <c r="A25" i="16"/>
  <c r="A37" i="16" s="1"/>
  <c r="A49" i="16" s="1"/>
  <c r="A61" i="16" s="1"/>
  <c r="A73" i="16" s="1"/>
  <c r="A85" i="16" s="1"/>
  <c r="A97" i="16" s="1"/>
  <c r="A109" i="16" s="1"/>
  <c r="A121" i="16" s="1"/>
  <c r="A133" i="16" s="1"/>
  <c r="A145" i="16" s="1"/>
  <c r="A157" i="16" s="1"/>
  <c r="A169" i="16" s="1"/>
  <c r="A181" i="16" s="1"/>
  <c r="A193" i="16" s="1"/>
  <c r="A205" i="16" s="1"/>
  <c r="A217" i="16" s="1"/>
  <c r="A229" i="16" s="1"/>
  <c r="A241" i="16" s="1"/>
  <c r="A253" i="16" s="1"/>
  <c r="A265" i="16" s="1"/>
  <c r="A277" i="16" s="1"/>
  <c r="A289" i="16" s="1"/>
  <c r="A301" i="16" s="1"/>
  <c r="A313" i="16" s="1"/>
  <c r="A325" i="16" s="1"/>
  <c r="A337" i="16" s="1"/>
  <c r="A349" i="16" s="1"/>
  <c r="A361" i="16" s="1"/>
  <c r="A373" i="16" s="1"/>
  <c r="A385" i="16" s="1"/>
  <c r="A24" i="16"/>
  <c r="A36" i="16" s="1"/>
  <c r="A23" i="16"/>
  <c r="A22" i="16"/>
  <c r="A21" i="16"/>
  <c r="A33" i="16" s="1"/>
  <c r="A45" i="16" s="1"/>
  <c r="A57" i="16" s="1"/>
  <c r="A69" i="16" s="1"/>
  <c r="A81" i="16" s="1"/>
  <c r="A93" i="16" s="1"/>
  <c r="A105" i="16" s="1"/>
  <c r="A117" i="16" s="1"/>
  <c r="A129" i="16" s="1"/>
  <c r="A141" i="16" s="1"/>
  <c r="A153" i="16" s="1"/>
  <c r="A165" i="16" s="1"/>
  <c r="A177" i="16" s="1"/>
  <c r="A189" i="16" s="1"/>
  <c r="A201" i="16" s="1"/>
  <c r="A213" i="16" s="1"/>
  <c r="A225" i="16" s="1"/>
  <c r="A237" i="16" s="1"/>
  <c r="A249" i="16" s="1"/>
  <c r="A261" i="16" s="1"/>
  <c r="A273" i="16" s="1"/>
  <c r="A285" i="16" s="1"/>
  <c r="A297" i="16" s="1"/>
  <c r="A309" i="16" s="1"/>
  <c r="A321" i="16" s="1"/>
  <c r="A333" i="16" s="1"/>
  <c r="A345" i="16" s="1"/>
  <c r="A357" i="16" s="1"/>
  <c r="A369" i="16" s="1"/>
  <c r="A381" i="16" s="1"/>
  <c r="A20" i="16"/>
  <c r="A19" i="16"/>
  <c r="A31" i="16" s="1"/>
  <c r="A18" i="16"/>
  <c r="A30" i="16" s="1"/>
  <c r="A17" i="16"/>
  <c r="A16" i="16"/>
  <c r="A28" i="16" s="1"/>
  <c r="A40" i="16" s="1"/>
  <c r="A52" i="16" s="1"/>
  <c r="A64" i="16" s="1"/>
  <c r="A76" i="16" s="1"/>
  <c r="A88" i="16" s="1"/>
  <c r="A100" i="16" s="1"/>
  <c r="A112" i="16" s="1"/>
  <c r="A124" i="16" s="1"/>
  <c r="A136" i="16" s="1"/>
  <c r="A148" i="16" s="1"/>
  <c r="A160" i="16" s="1"/>
  <c r="A172" i="16" s="1"/>
  <c r="A184" i="16" s="1"/>
  <c r="A196" i="16" s="1"/>
  <c r="A208" i="16" s="1"/>
  <c r="A220" i="16" s="1"/>
  <c r="A232" i="16" s="1"/>
  <c r="A244" i="16" s="1"/>
  <c r="A256" i="16" s="1"/>
  <c r="A268" i="16" s="1"/>
  <c r="A280" i="16" s="1"/>
  <c r="A292" i="16" s="1"/>
  <c r="A304" i="16" s="1"/>
  <c r="A316" i="16" s="1"/>
  <c r="A328" i="16" s="1"/>
  <c r="A340" i="16" s="1"/>
  <c r="A352" i="16" s="1"/>
  <c r="A364" i="16" s="1"/>
  <c r="A376" i="16" s="1"/>
  <c r="A15" i="16"/>
  <c r="L45" i="17"/>
  <c r="L84" i="17"/>
  <c r="L116" i="17"/>
  <c r="L117" i="17"/>
  <c r="L156" i="17"/>
  <c r="L188" i="17"/>
  <c r="L189" i="17"/>
  <c r="L228" i="17"/>
  <c r="L229" i="17"/>
  <c r="L277" i="17"/>
  <c r="L316" i="17"/>
  <c r="L356" i="17"/>
  <c r="L389" i="17"/>
  <c r="K6" i="17"/>
  <c r="L6" i="17" s="1"/>
  <c r="K7" i="17"/>
  <c r="L7" i="17" s="1"/>
  <c r="K8" i="17"/>
  <c r="L8" i="17" s="1"/>
  <c r="K9" i="17"/>
  <c r="L9" i="17" s="1"/>
  <c r="K10" i="17"/>
  <c r="L10" i="17" s="1"/>
  <c r="K11" i="17"/>
  <c r="L11" i="17" s="1"/>
  <c r="K12" i="17"/>
  <c r="L12" i="17" s="1"/>
  <c r="K13" i="17"/>
  <c r="L13" i="17" s="1"/>
  <c r="K14" i="17"/>
  <c r="L14" i="17" s="1"/>
  <c r="K15" i="17"/>
  <c r="L15" i="17" s="1"/>
  <c r="K16" i="17"/>
  <c r="L16" i="17" s="1"/>
  <c r="K17" i="17"/>
  <c r="L17" i="17" s="1"/>
  <c r="K18" i="17"/>
  <c r="L18" i="17" s="1"/>
  <c r="K19" i="17"/>
  <c r="L19" i="17" s="1"/>
  <c r="K20" i="17"/>
  <c r="L20" i="17" s="1"/>
  <c r="K21" i="17"/>
  <c r="L21" i="17" s="1"/>
  <c r="K22" i="17"/>
  <c r="L22" i="17" s="1"/>
  <c r="K23" i="17"/>
  <c r="L23" i="17" s="1"/>
  <c r="K24" i="17"/>
  <c r="L24" i="17" s="1"/>
  <c r="K25" i="17"/>
  <c r="L25" i="17" s="1"/>
  <c r="K26" i="17"/>
  <c r="L26" i="17" s="1"/>
  <c r="K27" i="17"/>
  <c r="L27" i="17" s="1"/>
  <c r="K28" i="17"/>
  <c r="L28" i="17" s="1"/>
  <c r="K29" i="17"/>
  <c r="L29" i="17" s="1"/>
  <c r="K30" i="17"/>
  <c r="L30" i="17" s="1"/>
  <c r="K31" i="17"/>
  <c r="L31" i="17" s="1"/>
  <c r="K32" i="17"/>
  <c r="L32" i="17" s="1"/>
  <c r="K33" i="17"/>
  <c r="L33" i="17" s="1"/>
  <c r="K34" i="17"/>
  <c r="L34" i="17" s="1"/>
  <c r="K35" i="17"/>
  <c r="L35" i="17" s="1"/>
  <c r="K36" i="17"/>
  <c r="L36" i="17" s="1"/>
  <c r="K37" i="17"/>
  <c r="L37" i="17" s="1"/>
  <c r="K38" i="17"/>
  <c r="L38" i="17" s="1"/>
  <c r="K39" i="17"/>
  <c r="L39" i="17" s="1"/>
  <c r="K40" i="17"/>
  <c r="L40" i="17" s="1"/>
  <c r="K41" i="17"/>
  <c r="L41" i="17" s="1"/>
  <c r="K42" i="17"/>
  <c r="L42" i="17" s="1"/>
  <c r="K43" i="17"/>
  <c r="L43" i="17" s="1"/>
  <c r="K44" i="17"/>
  <c r="L44" i="17" s="1"/>
  <c r="K45" i="17"/>
  <c r="K46" i="17"/>
  <c r="L46" i="17" s="1"/>
  <c r="K47" i="17"/>
  <c r="L47" i="17" s="1"/>
  <c r="K48" i="17"/>
  <c r="L48" i="17" s="1"/>
  <c r="K49" i="17"/>
  <c r="L49" i="17" s="1"/>
  <c r="K50" i="17"/>
  <c r="L50" i="17" s="1"/>
  <c r="K51" i="17"/>
  <c r="L51" i="17" s="1"/>
  <c r="K52" i="17"/>
  <c r="L52" i="17" s="1"/>
  <c r="K53" i="17"/>
  <c r="L53" i="17" s="1"/>
  <c r="K54" i="17"/>
  <c r="L54" i="17" s="1"/>
  <c r="K55" i="17"/>
  <c r="L55" i="17" s="1"/>
  <c r="K56" i="17"/>
  <c r="L56" i="17" s="1"/>
  <c r="K57" i="17"/>
  <c r="L57" i="17" s="1"/>
  <c r="K58" i="17"/>
  <c r="L58" i="17" s="1"/>
  <c r="K59" i="17"/>
  <c r="L59" i="17" s="1"/>
  <c r="K60" i="17"/>
  <c r="L60" i="17" s="1"/>
  <c r="K61" i="17"/>
  <c r="L61" i="17" s="1"/>
  <c r="K62" i="17"/>
  <c r="L62" i="17" s="1"/>
  <c r="K63" i="17"/>
  <c r="L63" i="17" s="1"/>
  <c r="K64" i="17"/>
  <c r="L64" i="17" s="1"/>
  <c r="K65" i="17"/>
  <c r="L65" i="17" s="1"/>
  <c r="K66" i="17"/>
  <c r="L66" i="17" s="1"/>
  <c r="K67" i="17"/>
  <c r="L67" i="17" s="1"/>
  <c r="K68" i="17"/>
  <c r="L68" i="17" s="1"/>
  <c r="K69" i="17"/>
  <c r="L69" i="17" s="1"/>
  <c r="K70" i="17"/>
  <c r="L70" i="17" s="1"/>
  <c r="K71" i="17"/>
  <c r="L71" i="17" s="1"/>
  <c r="K72" i="17"/>
  <c r="L72" i="17" s="1"/>
  <c r="K73" i="17"/>
  <c r="L73" i="17" s="1"/>
  <c r="K74" i="17"/>
  <c r="L74" i="17" s="1"/>
  <c r="K75" i="17"/>
  <c r="L75" i="17" s="1"/>
  <c r="K76" i="17"/>
  <c r="L76" i="17" s="1"/>
  <c r="K77" i="17"/>
  <c r="L77" i="17" s="1"/>
  <c r="K78" i="17"/>
  <c r="L78" i="17" s="1"/>
  <c r="K79" i="17"/>
  <c r="L79" i="17" s="1"/>
  <c r="K80" i="17"/>
  <c r="L80" i="17" s="1"/>
  <c r="K81" i="17"/>
  <c r="L81" i="17" s="1"/>
  <c r="K82" i="17"/>
  <c r="L82" i="17" s="1"/>
  <c r="K83" i="17"/>
  <c r="L83" i="17" s="1"/>
  <c r="K84" i="17"/>
  <c r="K85" i="17"/>
  <c r="L85" i="17" s="1"/>
  <c r="K86" i="17"/>
  <c r="L86" i="17" s="1"/>
  <c r="K87" i="17"/>
  <c r="L87" i="17" s="1"/>
  <c r="K88" i="17"/>
  <c r="L88" i="17" s="1"/>
  <c r="K89" i="17"/>
  <c r="L89" i="17" s="1"/>
  <c r="K90" i="17"/>
  <c r="L90" i="17" s="1"/>
  <c r="K91" i="17"/>
  <c r="L91" i="17" s="1"/>
  <c r="K92" i="17"/>
  <c r="L92" i="17" s="1"/>
  <c r="K93" i="17"/>
  <c r="L93" i="17" s="1"/>
  <c r="K94" i="17"/>
  <c r="L94" i="17" s="1"/>
  <c r="K95" i="17"/>
  <c r="L95" i="17" s="1"/>
  <c r="K96" i="17"/>
  <c r="L96" i="17" s="1"/>
  <c r="K97" i="17"/>
  <c r="L97" i="17" s="1"/>
  <c r="K98" i="17"/>
  <c r="L98" i="17" s="1"/>
  <c r="K99" i="17"/>
  <c r="L99" i="17" s="1"/>
  <c r="K100" i="17"/>
  <c r="L100" i="17" s="1"/>
  <c r="K101" i="17"/>
  <c r="L101" i="17" s="1"/>
  <c r="K102" i="17"/>
  <c r="L102" i="17" s="1"/>
  <c r="K103" i="17"/>
  <c r="L103" i="17" s="1"/>
  <c r="K104" i="17"/>
  <c r="L104" i="17" s="1"/>
  <c r="K105" i="17"/>
  <c r="L105" i="17" s="1"/>
  <c r="K106" i="17"/>
  <c r="L106" i="17" s="1"/>
  <c r="K107" i="17"/>
  <c r="L107" i="17" s="1"/>
  <c r="K108" i="17"/>
  <c r="L108" i="17" s="1"/>
  <c r="K109" i="17"/>
  <c r="L109" i="17" s="1"/>
  <c r="K110" i="17"/>
  <c r="L110" i="17" s="1"/>
  <c r="K111" i="17"/>
  <c r="L111" i="17" s="1"/>
  <c r="K112" i="17"/>
  <c r="L112" i="17" s="1"/>
  <c r="K113" i="17"/>
  <c r="L113" i="17" s="1"/>
  <c r="K114" i="17"/>
  <c r="L114" i="17" s="1"/>
  <c r="K115" i="17"/>
  <c r="L115" i="17" s="1"/>
  <c r="K116" i="17"/>
  <c r="K117" i="17"/>
  <c r="K118" i="17"/>
  <c r="L118" i="17" s="1"/>
  <c r="K119" i="17"/>
  <c r="L119" i="17" s="1"/>
  <c r="K120" i="17"/>
  <c r="L120" i="17" s="1"/>
  <c r="K121" i="17"/>
  <c r="L121" i="17" s="1"/>
  <c r="K122" i="17"/>
  <c r="L122" i="17" s="1"/>
  <c r="K123" i="17"/>
  <c r="L123" i="17" s="1"/>
  <c r="K124" i="17"/>
  <c r="L124" i="17" s="1"/>
  <c r="K125" i="17"/>
  <c r="L125" i="17" s="1"/>
  <c r="K126" i="17"/>
  <c r="L126" i="17" s="1"/>
  <c r="K127" i="17"/>
  <c r="L127" i="17" s="1"/>
  <c r="K128" i="17"/>
  <c r="L128" i="17" s="1"/>
  <c r="K129" i="17"/>
  <c r="L129" i="17" s="1"/>
  <c r="K130" i="17"/>
  <c r="L130" i="17" s="1"/>
  <c r="K131" i="17"/>
  <c r="L131" i="17" s="1"/>
  <c r="K132" i="17"/>
  <c r="L132" i="17" s="1"/>
  <c r="K133" i="17"/>
  <c r="L133" i="17" s="1"/>
  <c r="K134" i="17"/>
  <c r="L134" i="17" s="1"/>
  <c r="K135" i="17"/>
  <c r="L135" i="17" s="1"/>
  <c r="K136" i="17"/>
  <c r="L136" i="17" s="1"/>
  <c r="K137" i="17"/>
  <c r="L137" i="17" s="1"/>
  <c r="K138" i="17"/>
  <c r="L138" i="17" s="1"/>
  <c r="K139" i="17"/>
  <c r="L139" i="17" s="1"/>
  <c r="K140" i="17"/>
  <c r="L140" i="17" s="1"/>
  <c r="K141" i="17"/>
  <c r="L141" i="17" s="1"/>
  <c r="K142" i="17"/>
  <c r="L142" i="17" s="1"/>
  <c r="K143" i="17"/>
  <c r="L143" i="17" s="1"/>
  <c r="K144" i="17"/>
  <c r="L144" i="17" s="1"/>
  <c r="K145" i="17"/>
  <c r="L145" i="17" s="1"/>
  <c r="K146" i="17"/>
  <c r="L146" i="17" s="1"/>
  <c r="K147" i="17"/>
  <c r="L147" i="17" s="1"/>
  <c r="K148" i="17"/>
  <c r="L148" i="17" s="1"/>
  <c r="K149" i="17"/>
  <c r="L149" i="17" s="1"/>
  <c r="K150" i="17"/>
  <c r="L150" i="17" s="1"/>
  <c r="K151" i="17"/>
  <c r="L151" i="17" s="1"/>
  <c r="K152" i="17"/>
  <c r="L152" i="17" s="1"/>
  <c r="K153" i="17"/>
  <c r="L153" i="17" s="1"/>
  <c r="K154" i="17"/>
  <c r="L154" i="17" s="1"/>
  <c r="K155" i="17"/>
  <c r="L155" i="17" s="1"/>
  <c r="K156" i="17"/>
  <c r="K157" i="17"/>
  <c r="L157" i="17" s="1"/>
  <c r="K158" i="17"/>
  <c r="L158" i="17" s="1"/>
  <c r="K159" i="17"/>
  <c r="L159" i="17" s="1"/>
  <c r="K160" i="17"/>
  <c r="L160" i="17" s="1"/>
  <c r="K161" i="17"/>
  <c r="L161" i="17" s="1"/>
  <c r="K162" i="17"/>
  <c r="L162" i="17" s="1"/>
  <c r="K163" i="17"/>
  <c r="L163" i="17" s="1"/>
  <c r="K164" i="17"/>
  <c r="L164" i="17" s="1"/>
  <c r="K165" i="17"/>
  <c r="L165" i="17" s="1"/>
  <c r="K166" i="17"/>
  <c r="L166" i="17" s="1"/>
  <c r="K167" i="17"/>
  <c r="L167" i="17" s="1"/>
  <c r="K168" i="17"/>
  <c r="L168" i="17" s="1"/>
  <c r="K169" i="17"/>
  <c r="L169" i="17" s="1"/>
  <c r="K170" i="17"/>
  <c r="L170" i="17" s="1"/>
  <c r="K171" i="17"/>
  <c r="L171" i="17" s="1"/>
  <c r="K172" i="17"/>
  <c r="L172" i="17" s="1"/>
  <c r="K173" i="17"/>
  <c r="L173" i="17" s="1"/>
  <c r="K174" i="17"/>
  <c r="L174" i="17" s="1"/>
  <c r="K175" i="17"/>
  <c r="L175" i="17" s="1"/>
  <c r="K176" i="17"/>
  <c r="L176" i="17" s="1"/>
  <c r="K177" i="17"/>
  <c r="L177" i="17" s="1"/>
  <c r="K178" i="17"/>
  <c r="L178" i="17" s="1"/>
  <c r="K179" i="17"/>
  <c r="L179" i="17" s="1"/>
  <c r="K180" i="17"/>
  <c r="L180" i="17" s="1"/>
  <c r="K181" i="17"/>
  <c r="L181" i="17" s="1"/>
  <c r="K182" i="17"/>
  <c r="L182" i="17" s="1"/>
  <c r="K183" i="17"/>
  <c r="L183" i="17" s="1"/>
  <c r="K184" i="17"/>
  <c r="L184" i="17" s="1"/>
  <c r="K185" i="17"/>
  <c r="L185" i="17" s="1"/>
  <c r="K186" i="17"/>
  <c r="L186" i="17" s="1"/>
  <c r="K187" i="17"/>
  <c r="L187" i="17" s="1"/>
  <c r="K188" i="17"/>
  <c r="K189" i="17"/>
  <c r="K190" i="17"/>
  <c r="L190" i="17" s="1"/>
  <c r="K191" i="17"/>
  <c r="L191" i="17" s="1"/>
  <c r="K192" i="17"/>
  <c r="L192" i="17" s="1"/>
  <c r="K193" i="17"/>
  <c r="L193" i="17" s="1"/>
  <c r="K194" i="17"/>
  <c r="L194" i="17" s="1"/>
  <c r="K195" i="17"/>
  <c r="L195" i="17" s="1"/>
  <c r="K196" i="17"/>
  <c r="L196" i="17" s="1"/>
  <c r="K197" i="17"/>
  <c r="L197" i="17" s="1"/>
  <c r="K198" i="17"/>
  <c r="L198" i="17" s="1"/>
  <c r="K199" i="17"/>
  <c r="L199" i="17" s="1"/>
  <c r="K200" i="17"/>
  <c r="L200" i="17" s="1"/>
  <c r="K201" i="17"/>
  <c r="L201" i="17" s="1"/>
  <c r="K202" i="17"/>
  <c r="L202" i="17" s="1"/>
  <c r="K203" i="17"/>
  <c r="L203" i="17" s="1"/>
  <c r="K204" i="17"/>
  <c r="L204" i="17" s="1"/>
  <c r="K205" i="17"/>
  <c r="L205" i="17" s="1"/>
  <c r="K206" i="17"/>
  <c r="L206" i="17" s="1"/>
  <c r="K207" i="17"/>
  <c r="L207" i="17" s="1"/>
  <c r="K208" i="17"/>
  <c r="L208" i="17" s="1"/>
  <c r="K209" i="17"/>
  <c r="L209" i="17" s="1"/>
  <c r="K210" i="17"/>
  <c r="L210" i="17" s="1"/>
  <c r="K211" i="17"/>
  <c r="L211" i="17" s="1"/>
  <c r="K212" i="17"/>
  <c r="L212" i="17" s="1"/>
  <c r="K213" i="17"/>
  <c r="L213" i="17" s="1"/>
  <c r="K214" i="17"/>
  <c r="L214" i="17" s="1"/>
  <c r="K215" i="17"/>
  <c r="L215" i="17" s="1"/>
  <c r="K216" i="17"/>
  <c r="L216" i="17" s="1"/>
  <c r="K217" i="17"/>
  <c r="L217" i="17" s="1"/>
  <c r="K218" i="17"/>
  <c r="L218" i="17" s="1"/>
  <c r="K219" i="17"/>
  <c r="L219" i="17" s="1"/>
  <c r="K220" i="17"/>
  <c r="L220" i="17" s="1"/>
  <c r="K221" i="17"/>
  <c r="L221" i="17" s="1"/>
  <c r="K222" i="17"/>
  <c r="L222" i="17" s="1"/>
  <c r="K223" i="17"/>
  <c r="L223" i="17" s="1"/>
  <c r="K224" i="17"/>
  <c r="L224" i="17" s="1"/>
  <c r="K225" i="17"/>
  <c r="L225" i="17" s="1"/>
  <c r="K226" i="17"/>
  <c r="L226" i="17" s="1"/>
  <c r="K227" i="17"/>
  <c r="L227" i="17" s="1"/>
  <c r="K228" i="17"/>
  <c r="K229" i="17"/>
  <c r="K230" i="17"/>
  <c r="L230" i="17" s="1"/>
  <c r="K231" i="17"/>
  <c r="L231" i="17" s="1"/>
  <c r="K232" i="17"/>
  <c r="L232" i="17" s="1"/>
  <c r="K233" i="17"/>
  <c r="L233" i="17" s="1"/>
  <c r="K234" i="17"/>
  <c r="L234" i="17" s="1"/>
  <c r="K235" i="17"/>
  <c r="L235" i="17" s="1"/>
  <c r="K236" i="17"/>
  <c r="L236" i="17" s="1"/>
  <c r="K237" i="17"/>
  <c r="L237" i="17" s="1"/>
  <c r="K238" i="17"/>
  <c r="L238" i="17" s="1"/>
  <c r="K239" i="17"/>
  <c r="L239" i="17" s="1"/>
  <c r="K240" i="17"/>
  <c r="L240" i="17" s="1"/>
  <c r="K241" i="17"/>
  <c r="L241" i="17" s="1"/>
  <c r="K242" i="17"/>
  <c r="L242" i="17" s="1"/>
  <c r="K243" i="17"/>
  <c r="L243" i="17" s="1"/>
  <c r="K244" i="17"/>
  <c r="L244" i="17" s="1"/>
  <c r="K245" i="17"/>
  <c r="L245" i="17" s="1"/>
  <c r="K246" i="17"/>
  <c r="L246" i="17" s="1"/>
  <c r="K247" i="17"/>
  <c r="L247" i="17" s="1"/>
  <c r="K248" i="17"/>
  <c r="L248" i="17" s="1"/>
  <c r="K249" i="17"/>
  <c r="L249" i="17" s="1"/>
  <c r="K250" i="17"/>
  <c r="L250" i="17" s="1"/>
  <c r="K251" i="17"/>
  <c r="L251" i="17" s="1"/>
  <c r="K252" i="17"/>
  <c r="L252" i="17" s="1"/>
  <c r="K253" i="17"/>
  <c r="L253" i="17" s="1"/>
  <c r="K254" i="17"/>
  <c r="L254" i="17" s="1"/>
  <c r="K255" i="17"/>
  <c r="L255" i="17" s="1"/>
  <c r="K256" i="17"/>
  <c r="L256" i="17" s="1"/>
  <c r="K257" i="17"/>
  <c r="L257" i="17" s="1"/>
  <c r="K258" i="17"/>
  <c r="L258" i="17" s="1"/>
  <c r="K259" i="17"/>
  <c r="L259" i="17" s="1"/>
  <c r="K260" i="17"/>
  <c r="L260" i="17" s="1"/>
  <c r="K261" i="17"/>
  <c r="L261" i="17" s="1"/>
  <c r="K262" i="17"/>
  <c r="L262" i="17" s="1"/>
  <c r="K263" i="17"/>
  <c r="L263" i="17" s="1"/>
  <c r="K264" i="17"/>
  <c r="L264" i="17" s="1"/>
  <c r="K265" i="17"/>
  <c r="L265" i="17" s="1"/>
  <c r="K266" i="17"/>
  <c r="L266" i="17" s="1"/>
  <c r="K267" i="17"/>
  <c r="L267" i="17" s="1"/>
  <c r="K268" i="17"/>
  <c r="L268" i="17" s="1"/>
  <c r="K269" i="17"/>
  <c r="L269" i="17" s="1"/>
  <c r="K270" i="17"/>
  <c r="L270" i="17" s="1"/>
  <c r="K271" i="17"/>
  <c r="L271" i="17" s="1"/>
  <c r="K272" i="17"/>
  <c r="L272" i="17" s="1"/>
  <c r="K273" i="17"/>
  <c r="L273" i="17" s="1"/>
  <c r="K274" i="17"/>
  <c r="L274" i="17" s="1"/>
  <c r="K275" i="17"/>
  <c r="L275" i="17" s="1"/>
  <c r="K276" i="17"/>
  <c r="L276" i="17" s="1"/>
  <c r="K277" i="17"/>
  <c r="K278" i="17"/>
  <c r="L278" i="17" s="1"/>
  <c r="K279" i="17"/>
  <c r="L279" i="17" s="1"/>
  <c r="K280" i="17"/>
  <c r="L280" i="17" s="1"/>
  <c r="K281" i="17"/>
  <c r="L281" i="17" s="1"/>
  <c r="K282" i="17"/>
  <c r="L282" i="17" s="1"/>
  <c r="K283" i="17"/>
  <c r="L283" i="17" s="1"/>
  <c r="K284" i="17"/>
  <c r="L284" i="17" s="1"/>
  <c r="K285" i="17"/>
  <c r="L285" i="17" s="1"/>
  <c r="K286" i="17"/>
  <c r="L286" i="17" s="1"/>
  <c r="K287" i="17"/>
  <c r="L287" i="17" s="1"/>
  <c r="K288" i="17"/>
  <c r="L288" i="17" s="1"/>
  <c r="K289" i="17"/>
  <c r="L289" i="17" s="1"/>
  <c r="K290" i="17"/>
  <c r="L290" i="17" s="1"/>
  <c r="K291" i="17"/>
  <c r="L291" i="17" s="1"/>
  <c r="K292" i="17"/>
  <c r="L292" i="17" s="1"/>
  <c r="K293" i="17"/>
  <c r="L293" i="17" s="1"/>
  <c r="K294" i="17"/>
  <c r="L294" i="17" s="1"/>
  <c r="K295" i="17"/>
  <c r="L295" i="17" s="1"/>
  <c r="K296" i="17"/>
  <c r="L296" i="17" s="1"/>
  <c r="K297" i="17"/>
  <c r="L297" i="17" s="1"/>
  <c r="K298" i="17"/>
  <c r="L298" i="17" s="1"/>
  <c r="K299" i="17"/>
  <c r="L299" i="17" s="1"/>
  <c r="K300" i="17"/>
  <c r="L300" i="17" s="1"/>
  <c r="K301" i="17"/>
  <c r="L301" i="17" s="1"/>
  <c r="K302" i="17"/>
  <c r="L302" i="17" s="1"/>
  <c r="K303" i="17"/>
  <c r="L303" i="17" s="1"/>
  <c r="K304" i="17"/>
  <c r="L304" i="17" s="1"/>
  <c r="K305" i="17"/>
  <c r="L305" i="17" s="1"/>
  <c r="K306" i="17"/>
  <c r="L306" i="17" s="1"/>
  <c r="K307" i="17"/>
  <c r="L307" i="17" s="1"/>
  <c r="K308" i="17"/>
  <c r="L308" i="17" s="1"/>
  <c r="K309" i="17"/>
  <c r="L309" i="17" s="1"/>
  <c r="K310" i="17"/>
  <c r="L310" i="17" s="1"/>
  <c r="K311" i="17"/>
  <c r="L311" i="17" s="1"/>
  <c r="K312" i="17"/>
  <c r="L312" i="17" s="1"/>
  <c r="K313" i="17"/>
  <c r="L313" i="17" s="1"/>
  <c r="K314" i="17"/>
  <c r="L314" i="17" s="1"/>
  <c r="K315" i="17"/>
  <c r="L315" i="17" s="1"/>
  <c r="K316" i="17"/>
  <c r="K317" i="17"/>
  <c r="L317" i="17" s="1"/>
  <c r="K318" i="17"/>
  <c r="L318" i="17" s="1"/>
  <c r="K319" i="17"/>
  <c r="L319" i="17" s="1"/>
  <c r="K320" i="17"/>
  <c r="L320" i="17" s="1"/>
  <c r="K321" i="17"/>
  <c r="L321" i="17" s="1"/>
  <c r="K322" i="17"/>
  <c r="L322" i="17" s="1"/>
  <c r="K323" i="17"/>
  <c r="L323" i="17" s="1"/>
  <c r="K324" i="17"/>
  <c r="L324" i="17" s="1"/>
  <c r="K325" i="17"/>
  <c r="L325" i="17" s="1"/>
  <c r="K326" i="17"/>
  <c r="L326" i="17" s="1"/>
  <c r="K327" i="17"/>
  <c r="L327" i="17" s="1"/>
  <c r="K328" i="17"/>
  <c r="L328" i="17" s="1"/>
  <c r="K329" i="17"/>
  <c r="L329" i="17" s="1"/>
  <c r="K330" i="17"/>
  <c r="L330" i="17" s="1"/>
  <c r="K331" i="17"/>
  <c r="L331" i="17" s="1"/>
  <c r="K332" i="17"/>
  <c r="L332" i="17" s="1"/>
  <c r="K333" i="17"/>
  <c r="L333" i="17" s="1"/>
  <c r="K334" i="17"/>
  <c r="L334" i="17" s="1"/>
  <c r="K335" i="17"/>
  <c r="L335" i="17" s="1"/>
  <c r="K336" i="17"/>
  <c r="L336" i="17" s="1"/>
  <c r="K337" i="17"/>
  <c r="L337" i="17" s="1"/>
  <c r="K338" i="17"/>
  <c r="L338" i="17" s="1"/>
  <c r="K339" i="17"/>
  <c r="L339" i="17" s="1"/>
  <c r="K340" i="17"/>
  <c r="L340" i="17" s="1"/>
  <c r="K341" i="17"/>
  <c r="L341" i="17" s="1"/>
  <c r="K342" i="17"/>
  <c r="L342" i="17" s="1"/>
  <c r="K343" i="17"/>
  <c r="L343" i="17" s="1"/>
  <c r="K344" i="17"/>
  <c r="L344" i="17" s="1"/>
  <c r="K345" i="17"/>
  <c r="L345" i="17" s="1"/>
  <c r="K346" i="17"/>
  <c r="L346" i="17" s="1"/>
  <c r="K347" i="17"/>
  <c r="L347" i="17" s="1"/>
  <c r="K348" i="17"/>
  <c r="L348" i="17" s="1"/>
  <c r="K349" i="17"/>
  <c r="L349" i="17" s="1"/>
  <c r="K350" i="17"/>
  <c r="L350" i="17" s="1"/>
  <c r="K351" i="17"/>
  <c r="L351" i="17" s="1"/>
  <c r="K352" i="17"/>
  <c r="L352" i="17" s="1"/>
  <c r="K353" i="17"/>
  <c r="L353" i="17" s="1"/>
  <c r="K354" i="17"/>
  <c r="L354" i="17" s="1"/>
  <c r="K355" i="17"/>
  <c r="L355" i="17" s="1"/>
  <c r="K356" i="17"/>
  <c r="K357" i="17"/>
  <c r="L357" i="17" s="1"/>
  <c r="K358" i="17"/>
  <c r="L358" i="17" s="1"/>
  <c r="K359" i="17"/>
  <c r="L359" i="17" s="1"/>
  <c r="K360" i="17"/>
  <c r="L360" i="17" s="1"/>
  <c r="K361" i="17"/>
  <c r="L361" i="17" s="1"/>
  <c r="K362" i="17"/>
  <c r="L362" i="17" s="1"/>
  <c r="K363" i="17"/>
  <c r="L363" i="17" s="1"/>
  <c r="K364" i="17"/>
  <c r="L364" i="17" s="1"/>
  <c r="K365" i="17"/>
  <c r="L365" i="17" s="1"/>
  <c r="K366" i="17"/>
  <c r="L366" i="17" s="1"/>
  <c r="K367" i="17"/>
  <c r="L367" i="17" s="1"/>
  <c r="K368" i="17"/>
  <c r="L368" i="17" s="1"/>
  <c r="K369" i="17"/>
  <c r="L369" i="17" s="1"/>
  <c r="K370" i="17"/>
  <c r="L370" i="17" s="1"/>
  <c r="K371" i="17"/>
  <c r="L371" i="17" s="1"/>
  <c r="K372" i="17"/>
  <c r="L372" i="17" s="1"/>
  <c r="K373" i="17"/>
  <c r="L373" i="17" s="1"/>
  <c r="K374" i="17"/>
  <c r="L374" i="17" s="1"/>
  <c r="K375" i="17"/>
  <c r="L375" i="17" s="1"/>
  <c r="K376" i="17"/>
  <c r="L376" i="17" s="1"/>
  <c r="K377" i="17"/>
  <c r="L377" i="17" s="1"/>
  <c r="K378" i="17"/>
  <c r="L378" i="17" s="1"/>
  <c r="K379" i="17"/>
  <c r="L379" i="17" s="1"/>
  <c r="K380" i="17"/>
  <c r="L380" i="17" s="1"/>
  <c r="K381" i="17"/>
  <c r="L381" i="17" s="1"/>
  <c r="K382" i="17"/>
  <c r="L382" i="17" s="1"/>
  <c r="K383" i="17"/>
  <c r="L383" i="17" s="1"/>
  <c r="K384" i="17"/>
  <c r="L384" i="17" s="1"/>
  <c r="K385" i="17"/>
  <c r="L385" i="17" s="1"/>
  <c r="K386" i="17"/>
  <c r="L386" i="17" s="1"/>
  <c r="K387" i="17"/>
  <c r="L387" i="17" s="1"/>
  <c r="K388" i="17"/>
  <c r="L388" i="17" s="1"/>
  <c r="K5" i="17"/>
  <c r="L5" i="17" s="1"/>
  <c r="B4" i="5" l="1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3" i="5"/>
</calcChain>
</file>

<file path=xl/sharedStrings.xml><?xml version="1.0" encoding="utf-8"?>
<sst xmlns="http://schemas.openxmlformats.org/spreadsheetml/2006/main" count="362" uniqueCount="186">
  <si>
    <t>Esc. Bajo</t>
  </si>
  <si>
    <t>Histórico / Esc. Medio</t>
  </si>
  <si>
    <t>Esc. Alto</t>
  </si>
  <si>
    <t>Centro</t>
  </si>
  <si>
    <t>Costa Atlántica</t>
  </si>
  <si>
    <t>Costa Interior</t>
  </si>
  <si>
    <t>CQR</t>
  </si>
  <si>
    <t>Magdalena Medio</t>
  </si>
  <si>
    <t>NorOccidente</t>
  </si>
  <si>
    <t>NorOriente</t>
  </si>
  <si>
    <t>SurOccidente</t>
  </si>
  <si>
    <t>Tolima-Huila</t>
  </si>
  <si>
    <t>Nacional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</si>
  <si>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</si>
  <si>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</si>
  <si>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</si>
  <si>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</si>
  <si>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</si>
  <si>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</si>
  <si>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</si>
  <si>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</si>
  <si>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</si>
  <si>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</si>
  <si>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</si>
  <si>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</si>
  <si>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</si>
  <si>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</si>
  <si>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</si>
  <si>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</si>
  <si>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</si>
  <si>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</si>
  <si>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</si>
  <si>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</si>
  <si>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</si>
  <si>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</si>
  <si>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</si>
  <si>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</si>
  <si>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</si>
  <si>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</si>
  <si>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</si>
  <si>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</si>
  <si>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</si>
  <si>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</si>
  <si>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</si>
  <si>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</si>
  <si>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</si>
  <si>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</si>
  <si>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</si>
  <si>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</si>
  <si>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</si>
  <si>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</si>
  <si>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</si>
  <si>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</si>
  <si>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</si>
  <si>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</si>
  <si>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</si>
  <si>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</si>
  <si>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</si>
  <si>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</si>
  <si>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</si>
  <si>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</si>
  <si>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</si>
  <si>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</si>
  <si>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</si>
  <si>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</si>
  <si>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</si>
  <si>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</si>
  <si>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</si>
  <si>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</si>
  <si>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</si>
  <si>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</si>
  <si>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</si>
  <si>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</si>
  <si>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</si>
  <si>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</si>
  <si>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</si>
  <si>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</si>
  <si>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</si>
  <si>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</si>
  <si>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</si>
  <si>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</si>
  <si>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</si>
  <si>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</si>
  <si>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</si>
  <si>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</si>
  <si>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</si>
  <si>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</si>
  <si>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</si>
  <si>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</si>
  <si>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</si>
  <si>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</si>
  <si>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TERMOFLORES -(LA MAMI-BARRANQUILLA)</t>
  </si>
  <si>
    <t>TERMOCANDELARIA  -(BARRANQUILLA-CARTAGENA)</t>
  </si>
  <si>
    <t>TERMOCARTAGENA 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</si>
  <si>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</si>
  <si>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</si>
  <si>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</si>
  <si>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</si>
  <si>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</si>
  <si>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</si>
  <si>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</si>
  <si>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</si>
  <si>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</si>
  <si>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</si>
  <si>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</si>
  <si>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</si>
  <si>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</si>
  <si>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</si>
  <si>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</si>
  <si>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</si>
  <si>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</si>
  <si>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</si>
  <si>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</si>
  <si>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</si>
  <si>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</si>
  <si>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CIB2 -(BARRANCABERMEJA-BUCARAMANGA)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</si>
  <si>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</si>
  <si>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</si>
  <si>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</si>
  <si>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</si>
  <si>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</si>
  <si>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</si>
  <si>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</si>
  <si>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</si>
  <si>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</si>
  <si>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</si>
  <si>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</si>
  <si>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</si>
  <si>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</si>
  <si>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</si>
  <si>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</si>
  <si>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SEBASTOPOL -(SEBASTOPOL-MEDELLIN)</t>
  </si>
  <si>
    <t>CISNEROS -(SEBASTOPOL-MEDELLIN)</t>
  </si>
  <si>
    <t>MEDELLIN -(JOBO-MEDELLIN)</t>
  </si>
  <si>
    <t>MEDELLIN -(MEDELLIN-MARIQUITA)</t>
  </si>
  <si>
    <t>MEDELLIN -(SEBASTOPOL-MEDELLIN)</t>
  </si>
  <si>
    <t>BUCARAMANGA -(BARRANCABERMEJA-BUCARAMANGA)</t>
  </si>
  <si>
    <t>BUCARAMANGA -(BOCA-POZO)</t>
  </si>
  <si>
    <t>BUCARAMANGA -(GIBRALTAR-BUCARAMANGA)</t>
  </si>
  <si>
    <t>BUCARAMANGA -(RAMALES AISLADOS)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</si>
  <si>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</si>
  <si>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</si>
  <si>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</si>
  <si>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</si>
  <si>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</si>
  <si>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</si>
  <si>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</si>
  <si>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</si>
  <si>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</si>
  <si>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</si>
  <si>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</si>
  <si>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</si>
  <si>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</si>
  <si>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</si>
  <si>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</si>
  <si>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</si>
  <si>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</si>
  <si>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</si>
  <si>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</si>
  <si>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</si>
  <si>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</si>
  <si>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</si>
  <si>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</si>
  <si>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</si>
  <si>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</si>
  <si>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</si>
  <si>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</si>
  <si>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</si>
  <si>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</si>
  <si>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</si>
  <si>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</si>
  <si>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</si>
  <si>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</si>
  <si>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</si>
  <si>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</si>
  <si>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</si>
  <si>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</si>
  <si>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</si>
  <si>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</si>
  <si>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</si>
  <si>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</si>
  <si>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</si>
  <si>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</si>
  <si>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</si>
  <si>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</t>
  </si>
  <si>
    <t>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</si>
</sst>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-* #,##0.0_-;\-* #,##0.0_-;_-* &quot;-&quot;??_-;_-@_-"/>
    <numFmt numFmtId="167" formatCode="_(* #,##0_);_(* \(#,##0\);_(* &quot;-&quot;??_);_(@_)"/>
    <numFmt numFmtId="168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Segoe UI"/>
      <family val="2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FC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17" fontId="3" fillId="2" borderId="0" xfId="0" applyNumberFormat="1" applyFont="1" applyFill="1" applyAlignment="1">
      <alignment horizontal="left" vertical="center"/>
    </xf>
    <xf numFmtId="43" fontId="0" fillId="0" borderId="0" xfId="1" applyFont="1"/>
    <xf numFmtId="43" fontId="0" fillId="0" borderId="0" xfId="0" applyNumberFormat="1"/>
    <xf numFmtId="165" fontId="2" fillId="0" borderId="0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6" fillId="0" borderId="0" xfId="1" applyNumberFormat="1" applyFont="1"/>
    <xf numFmtId="17" fontId="3" fillId="4" borderId="0" xfId="0" applyNumberFormat="1" applyFont="1" applyFill="1" applyAlignment="1">
      <alignment horizontal="left" vertical="center"/>
    </xf>
    <xf numFmtId="164" fontId="0" fillId="4" borderId="0" xfId="0" applyNumberFormat="1" applyFill="1"/>
    <xf numFmtId="166" fontId="6" fillId="4" borderId="0" xfId="1" applyNumberFormat="1" applyFont="1" applyFill="1"/>
    <xf numFmtId="0" fontId="5" fillId="2" borderId="0" xfId="0" applyFont="1" applyFill="1"/>
    <xf numFmtId="0" fontId="2" fillId="0" borderId="0" xfId="0" applyFont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0" fontId="5" fillId="0" borderId="0" xfId="0" applyFont="1"/>
    <xf numFmtId="17" fontId="3" fillId="0" borderId="0" xfId="0" applyNumberFormat="1" applyFont="1" applyAlignment="1">
      <alignment horizontal="left" vertical="center"/>
    </xf>
    <xf numFmtId="43" fontId="5" fillId="0" borderId="0" xfId="0" applyNumberFormat="1" applyFont="1"/>
    <xf numFmtId="43" fontId="5" fillId="0" borderId="0" xfId="1" applyFont="1" applyFill="1"/>
    <xf numFmtId="0" fontId="5" fillId="0" borderId="0" xfId="0" applyFont="1" applyAlignment="1">
      <alignment wrapText="1"/>
    </xf>
    <xf numFmtId="164" fontId="2" fillId="3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2" fontId="4" fillId="3" borderId="1" xfId="0" applyNumberFormat="1" applyFont="1" applyFill="1" applyBorder="1" applyAlignment="1">
      <alignment wrapText="1"/>
    </xf>
    <xf numFmtId="17" fontId="3" fillId="3" borderId="0" xfId="0" applyNumberFormat="1" applyFont="1" applyFill="1" applyAlignment="1">
      <alignment horizontal="left" vertical="center"/>
    </xf>
    <xf numFmtId="43" fontId="0" fillId="3" borderId="0" xfId="1" applyFont="1" applyFill="1"/>
    <xf numFmtId="0" fontId="7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168" fontId="0" fillId="0" borderId="0" xfId="0" applyNumberFormat="1"/>
    <xf numFmtId="0" fontId="3" fillId="3" borderId="2" xfId="1" applyNumberFormat="1" applyFont="1" applyFill="1" applyBorder="1" applyAlignment="1">
      <alignment horizontal="center" vertical="center"/>
    </xf>
  </cellXfs>
  <cellStyles count="3">
    <cellStyle name="Millares" xfId="1" builtinId="3"/>
    <cellStyle name="Millares 2" xfId="2" xr:uid="{46506AD2-45C9-4515-BC11-E9F7B1051E5F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0FFC5"/>
      <color rgb="FFE4FF97"/>
      <color rgb="FFB8F600"/>
      <color rgb="FFECB000"/>
      <color rgb="FF0A8C00"/>
      <color rgb="FF05D80A"/>
      <color rgb="FF0145FF"/>
      <color rgb="FF71004B"/>
      <color rgb="FFF950B5"/>
      <color rgb="FF00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1447476894318"/>
          <c:y val="2.5244896824436369E-2"/>
          <c:w val="0.86629629611120906"/>
          <c:h val="0.74300339175969199"/>
        </c:manualLayout>
      </c:layout>
      <c:lineChart>
        <c:grouping val="standard"/>
        <c:varyColors val="0"/>
        <c:ser>
          <c:idx val="0"/>
          <c:order val="0"/>
          <c:tx>
            <c:strRef>
              <c:f>'Esc Alto, Medio y Bajo'!$C$2</c:f>
              <c:strCache>
                <c:ptCount val="1"/>
                <c:pt idx="0">
                  <c:v> Esc. Bajo </c:v>
                </c:pt>
              </c:strCache>
            </c:strRef>
          </c:tx>
          <c:spPr>
            <a:ln w="12700" cap="rnd">
              <a:solidFill>
                <a:srgbClr val="0145FF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Bajo'!$C$3:$C$386</c:f>
              <c:numCache>
                <c:formatCode>_(* #,##0.0_);_(* \(#,##0.0\);_(* "-"??_);_(@_)</c:formatCode>
                <c:ptCount val="384"/>
                <c:pt idx="189">
                  <c:v>227.53325435130051</c:v>
                </c:pt>
                <c:pt idx="190">
                  <c:v>229.93985733930714</c:v>
                </c:pt>
                <c:pt idx="191">
                  <c:v>228.10198731334162</c:v>
                </c:pt>
                <c:pt idx="192">
                  <c:v>208.42201183285204</c:v>
                </c:pt>
                <c:pt idx="193">
                  <c:v>209.64319474601075</c:v>
                </c:pt>
                <c:pt idx="194">
                  <c:v>220.28913864588088</c:v>
                </c:pt>
                <c:pt idx="195">
                  <c:v>210.59070760885669</c:v>
                </c:pt>
                <c:pt idx="196">
                  <c:v>213.06817685759654</c:v>
                </c:pt>
                <c:pt idx="197">
                  <c:v>217.34371245939562</c:v>
                </c:pt>
                <c:pt idx="198">
                  <c:v>216.69582824812937</c:v>
                </c:pt>
                <c:pt idx="199">
                  <c:v>212.7874933707609</c:v>
                </c:pt>
                <c:pt idx="200">
                  <c:v>215.78189885674016</c:v>
                </c:pt>
                <c:pt idx="201">
                  <c:v>213.78736031805863</c:v>
                </c:pt>
                <c:pt idx="202">
                  <c:v>211.11773490536018</c:v>
                </c:pt>
                <c:pt idx="203">
                  <c:v>236.18773157894736</c:v>
                </c:pt>
                <c:pt idx="204">
                  <c:v>238.67050745094735</c:v>
                </c:pt>
                <c:pt idx="205">
                  <c:v>240.07050745094739</c:v>
                </c:pt>
                <c:pt idx="206">
                  <c:v>236.47050745094737</c:v>
                </c:pt>
                <c:pt idx="207">
                  <c:v>241.3705074509474</c:v>
                </c:pt>
                <c:pt idx="208">
                  <c:v>245.77050745094738</c:v>
                </c:pt>
                <c:pt idx="209">
                  <c:v>240.17050745094738</c:v>
                </c:pt>
                <c:pt idx="210">
                  <c:v>236.67050745094735</c:v>
                </c:pt>
                <c:pt idx="211">
                  <c:v>222.07050745094739</c:v>
                </c:pt>
                <c:pt idx="212">
                  <c:v>230.67050745094738</c:v>
                </c:pt>
                <c:pt idx="213">
                  <c:v>237.37050745094737</c:v>
                </c:pt>
                <c:pt idx="214">
                  <c:v>223.45650745094736</c:v>
                </c:pt>
                <c:pt idx="215">
                  <c:v>236.17050745094735</c:v>
                </c:pt>
                <c:pt idx="216">
                  <c:v>231.88783286034919</c:v>
                </c:pt>
                <c:pt idx="217">
                  <c:v>234.7878328603492</c:v>
                </c:pt>
                <c:pt idx="218">
                  <c:v>233.58783286034921</c:v>
                </c:pt>
                <c:pt idx="219">
                  <c:v>224.48783286034922</c:v>
                </c:pt>
                <c:pt idx="220">
                  <c:v>207.17603286034921</c:v>
                </c:pt>
                <c:pt idx="221">
                  <c:v>234.88783286034922</c:v>
                </c:pt>
                <c:pt idx="222">
                  <c:v>226.7614328603492</c:v>
                </c:pt>
                <c:pt idx="223">
                  <c:v>235.78783286034923</c:v>
                </c:pt>
                <c:pt idx="224">
                  <c:v>215.88783286034919</c:v>
                </c:pt>
                <c:pt idx="225">
                  <c:v>223.31403286034922</c:v>
                </c:pt>
                <c:pt idx="226">
                  <c:v>231.78783286034923</c:v>
                </c:pt>
                <c:pt idx="227">
                  <c:v>228.78783286034923</c:v>
                </c:pt>
                <c:pt idx="228">
                  <c:v>222.48230539455142</c:v>
                </c:pt>
                <c:pt idx="229">
                  <c:v>222.99418772135564</c:v>
                </c:pt>
                <c:pt idx="230">
                  <c:v>220.65061579557846</c:v>
                </c:pt>
                <c:pt idx="231">
                  <c:v>223.92438628702214</c:v>
                </c:pt>
                <c:pt idx="232">
                  <c:v>218.0857849649322</c:v>
                </c:pt>
                <c:pt idx="233">
                  <c:v>192.44822645885588</c:v>
                </c:pt>
                <c:pt idx="234">
                  <c:v>207.12699778412184</c:v>
                </c:pt>
                <c:pt idx="235">
                  <c:v>224.18680052168051</c:v>
                </c:pt>
                <c:pt idx="236">
                  <c:v>217.81375247928636</c:v>
                </c:pt>
                <c:pt idx="237">
                  <c:v>218.77000574057573</c:v>
                </c:pt>
                <c:pt idx="238">
                  <c:v>215.04708442599289</c:v>
                </c:pt>
                <c:pt idx="239">
                  <c:v>222.29943588335692</c:v>
                </c:pt>
                <c:pt idx="240">
                  <c:v>188.19596292145746</c:v>
                </c:pt>
                <c:pt idx="241">
                  <c:v>189.27149065104464</c:v>
                </c:pt>
                <c:pt idx="242">
                  <c:v>200.81667129409931</c:v>
                </c:pt>
                <c:pt idx="243">
                  <c:v>202.41783503670703</c:v>
                </c:pt>
                <c:pt idx="244">
                  <c:v>205.0679109640397</c:v>
                </c:pt>
                <c:pt idx="245">
                  <c:v>206.44340254087524</c:v>
                </c:pt>
                <c:pt idx="246">
                  <c:v>207.63060909720861</c:v>
                </c:pt>
                <c:pt idx="247">
                  <c:v>197.80171714419612</c:v>
                </c:pt>
                <c:pt idx="248">
                  <c:v>205.49748161430966</c:v>
                </c:pt>
                <c:pt idx="249">
                  <c:v>203.06969785589268</c:v>
                </c:pt>
                <c:pt idx="250">
                  <c:v>198.56993687379466</c:v>
                </c:pt>
                <c:pt idx="251">
                  <c:v>202.57587036987067</c:v>
                </c:pt>
                <c:pt idx="252">
                  <c:v>201.20391867273608</c:v>
                </c:pt>
                <c:pt idx="253">
                  <c:v>210.18668422439231</c:v>
                </c:pt>
                <c:pt idx="254">
                  <c:v>180.79277166574946</c:v>
                </c:pt>
                <c:pt idx="255">
                  <c:v>187.49259148993261</c:v>
                </c:pt>
                <c:pt idx="256">
                  <c:v>210.70493382444891</c:v>
                </c:pt>
                <c:pt idx="257">
                  <c:v>198.21003914834489</c:v>
                </c:pt>
                <c:pt idx="258">
                  <c:v>199.88147749409637</c:v>
                </c:pt>
                <c:pt idx="259">
                  <c:v>191.77554683502098</c:v>
                </c:pt>
                <c:pt idx="260">
                  <c:v>196.59104050249169</c:v>
                </c:pt>
                <c:pt idx="261">
                  <c:v>203.34014420800665</c:v>
                </c:pt>
                <c:pt idx="262">
                  <c:v>202.92568059445495</c:v>
                </c:pt>
                <c:pt idx="263">
                  <c:v>203.27520258807294</c:v>
                </c:pt>
                <c:pt idx="264">
                  <c:v>206.73884217867214</c:v>
                </c:pt>
                <c:pt idx="265">
                  <c:v>208.88407232901653</c:v>
                </c:pt>
                <c:pt idx="266">
                  <c:v>211.94518969688019</c:v>
                </c:pt>
                <c:pt idx="267">
                  <c:v>217.80844726542745</c:v>
                </c:pt>
                <c:pt idx="268">
                  <c:v>208.67401368113607</c:v>
                </c:pt>
                <c:pt idx="269">
                  <c:v>212.3356248797084</c:v>
                </c:pt>
                <c:pt idx="270">
                  <c:v>206.15818015246609</c:v>
                </c:pt>
                <c:pt idx="271">
                  <c:v>201.45889568503969</c:v>
                </c:pt>
                <c:pt idx="272">
                  <c:v>195.0479271764753</c:v>
                </c:pt>
                <c:pt idx="273">
                  <c:v>202.63818242844729</c:v>
                </c:pt>
                <c:pt idx="274">
                  <c:v>209.85887166334061</c:v>
                </c:pt>
                <c:pt idx="275">
                  <c:v>200.65523059674297</c:v>
                </c:pt>
                <c:pt idx="276">
                  <c:v>206.06024103739048</c:v>
                </c:pt>
                <c:pt idx="277">
                  <c:v>205.81914776272583</c:v>
                </c:pt>
                <c:pt idx="278">
                  <c:v>205.32717647534807</c:v>
                </c:pt>
                <c:pt idx="279">
                  <c:v>196.45848571977311</c:v>
                </c:pt>
                <c:pt idx="280">
                  <c:v>204.9315685620586</c:v>
                </c:pt>
                <c:pt idx="281">
                  <c:v>176.68877067049283</c:v>
                </c:pt>
                <c:pt idx="282">
                  <c:v>192.02411750930477</c:v>
                </c:pt>
                <c:pt idx="283">
                  <c:v>175.04567935652895</c:v>
                </c:pt>
                <c:pt idx="284">
                  <c:v>200.85679885901533</c:v>
                </c:pt>
                <c:pt idx="285">
                  <c:v>208.09969953476735</c:v>
                </c:pt>
                <c:pt idx="286">
                  <c:v>205.85040621771941</c:v>
                </c:pt>
                <c:pt idx="287">
                  <c:v>208.54282567159939</c:v>
                </c:pt>
                <c:pt idx="288">
                  <c:v>207.58330964481723</c:v>
                </c:pt>
                <c:pt idx="289">
                  <c:v>206.67166455670039</c:v>
                </c:pt>
                <c:pt idx="290">
                  <c:v>205.61857794773812</c:v>
                </c:pt>
                <c:pt idx="291">
                  <c:v>208.90854863017174</c:v>
                </c:pt>
                <c:pt idx="292">
                  <c:v>205.32420655429496</c:v>
                </c:pt>
                <c:pt idx="293">
                  <c:v>193.63835319759244</c:v>
                </c:pt>
                <c:pt idx="294">
                  <c:v>210.43019034265782</c:v>
                </c:pt>
                <c:pt idx="295">
                  <c:v>211.95546875060734</c:v>
                </c:pt>
                <c:pt idx="296">
                  <c:v>214.13782713311136</c:v>
                </c:pt>
                <c:pt idx="297">
                  <c:v>203.42648676692815</c:v>
                </c:pt>
                <c:pt idx="298">
                  <c:v>212.26977330132962</c:v>
                </c:pt>
                <c:pt idx="299">
                  <c:v>207.88585244737135</c:v>
                </c:pt>
                <c:pt idx="300">
                  <c:v>211.32661603430614</c:v>
                </c:pt>
                <c:pt idx="301">
                  <c:v>207.35803486077202</c:v>
                </c:pt>
                <c:pt idx="302">
                  <c:v>208.52030817769656</c:v>
                </c:pt>
                <c:pt idx="303">
                  <c:v>209.21571624308564</c:v>
                </c:pt>
                <c:pt idx="304">
                  <c:v>208.21902321663725</c:v>
                </c:pt>
                <c:pt idx="305">
                  <c:v>171.1385479984375</c:v>
                </c:pt>
                <c:pt idx="306">
                  <c:v>208.90361874607913</c:v>
                </c:pt>
                <c:pt idx="307">
                  <c:v>205.29056017008693</c:v>
                </c:pt>
                <c:pt idx="308">
                  <c:v>202.95082696569614</c:v>
                </c:pt>
                <c:pt idx="309">
                  <c:v>204.80379602842649</c:v>
                </c:pt>
                <c:pt idx="310">
                  <c:v>204.11152129806317</c:v>
                </c:pt>
                <c:pt idx="311">
                  <c:v>214.94746282569716</c:v>
                </c:pt>
                <c:pt idx="312">
                  <c:v>203.14846353346164</c:v>
                </c:pt>
                <c:pt idx="313">
                  <c:v>202.93369089587577</c:v>
                </c:pt>
                <c:pt idx="314">
                  <c:v>205.16007350410635</c:v>
                </c:pt>
                <c:pt idx="315">
                  <c:v>208.02429189356187</c:v>
                </c:pt>
                <c:pt idx="316">
                  <c:v>204.02545372227897</c:v>
                </c:pt>
                <c:pt idx="317">
                  <c:v>206.55930577727008</c:v>
                </c:pt>
                <c:pt idx="318">
                  <c:v>207.1538391910932</c:v>
                </c:pt>
                <c:pt idx="319">
                  <c:v>207.57605814353013</c:v>
                </c:pt>
                <c:pt idx="320">
                  <c:v>203.05172448114934</c:v>
                </c:pt>
                <c:pt idx="321">
                  <c:v>202.62927285935328</c:v>
                </c:pt>
                <c:pt idx="322">
                  <c:v>199.27792921400322</c:v>
                </c:pt>
                <c:pt idx="323">
                  <c:v>206.76785483589174</c:v>
                </c:pt>
                <c:pt idx="324">
                  <c:v>191.51758153530628</c:v>
                </c:pt>
                <c:pt idx="325">
                  <c:v>199.85878902914735</c:v>
                </c:pt>
                <c:pt idx="326">
                  <c:v>208.9204766860932</c:v>
                </c:pt>
                <c:pt idx="327">
                  <c:v>216.55008852678321</c:v>
                </c:pt>
                <c:pt idx="328">
                  <c:v>214.80132382949679</c:v>
                </c:pt>
                <c:pt idx="329">
                  <c:v>179.84641334728465</c:v>
                </c:pt>
                <c:pt idx="330">
                  <c:v>195.47486734592454</c:v>
                </c:pt>
                <c:pt idx="331">
                  <c:v>200.78667460039168</c:v>
                </c:pt>
                <c:pt idx="332">
                  <c:v>200.31521100811904</c:v>
                </c:pt>
                <c:pt idx="333">
                  <c:v>205.01276582544574</c:v>
                </c:pt>
                <c:pt idx="334">
                  <c:v>203.22626175020753</c:v>
                </c:pt>
                <c:pt idx="335">
                  <c:v>204.97816373977338</c:v>
                </c:pt>
                <c:pt idx="336">
                  <c:v>204.03739996981992</c:v>
                </c:pt>
                <c:pt idx="337">
                  <c:v>212.65705394491351</c:v>
                </c:pt>
                <c:pt idx="338">
                  <c:v>193.35731522353834</c:v>
                </c:pt>
                <c:pt idx="339">
                  <c:v>189.52838157498891</c:v>
                </c:pt>
                <c:pt idx="340">
                  <c:v>214.00539550778171</c:v>
                </c:pt>
                <c:pt idx="341">
                  <c:v>207.79301337254572</c:v>
                </c:pt>
                <c:pt idx="342">
                  <c:v>202.37374679255282</c:v>
                </c:pt>
                <c:pt idx="343">
                  <c:v>166.74031492198043</c:v>
                </c:pt>
                <c:pt idx="344">
                  <c:v>205.42979675770624</c:v>
                </c:pt>
                <c:pt idx="345">
                  <c:v>212.40684333782738</c:v>
                </c:pt>
                <c:pt idx="346">
                  <c:v>209.89694432698292</c:v>
                </c:pt>
                <c:pt idx="347">
                  <c:v>212.09586331598189</c:v>
                </c:pt>
                <c:pt idx="348">
                  <c:v>204.93274824892737</c:v>
                </c:pt>
                <c:pt idx="349">
                  <c:v>202.88890034268655</c:v>
                </c:pt>
                <c:pt idx="350">
                  <c:v>206.23540386398966</c:v>
                </c:pt>
                <c:pt idx="351">
                  <c:v>204.31845917526996</c:v>
                </c:pt>
                <c:pt idx="352">
                  <c:v>200.23481454580428</c:v>
                </c:pt>
                <c:pt idx="353">
                  <c:v>202.91035182135926</c:v>
                </c:pt>
                <c:pt idx="354">
                  <c:v>203.79707624772092</c:v>
                </c:pt>
                <c:pt idx="355">
                  <c:v>198.14686869658522</c:v>
                </c:pt>
                <c:pt idx="356">
                  <c:v>193.99640524825097</c:v>
                </c:pt>
                <c:pt idx="357">
                  <c:v>201.9323969791806</c:v>
                </c:pt>
                <c:pt idx="358">
                  <c:v>207.05761419376711</c:v>
                </c:pt>
                <c:pt idx="359">
                  <c:v>198.3194386992908</c:v>
                </c:pt>
                <c:pt idx="360">
                  <c:v>204.93274824892737</c:v>
                </c:pt>
                <c:pt idx="361">
                  <c:v>202.88890034268655</c:v>
                </c:pt>
                <c:pt idx="362">
                  <c:v>206.23540386398966</c:v>
                </c:pt>
                <c:pt idx="363">
                  <c:v>204.31845917526996</c:v>
                </c:pt>
                <c:pt idx="364">
                  <c:v>200.23481454580428</c:v>
                </c:pt>
                <c:pt idx="365">
                  <c:v>202.91035182135926</c:v>
                </c:pt>
                <c:pt idx="366">
                  <c:v>203.79707624772092</c:v>
                </c:pt>
                <c:pt idx="367">
                  <c:v>198.14686869658522</c:v>
                </c:pt>
                <c:pt idx="368">
                  <c:v>193.99640524825097</c:v>
                </c:pt>
                <c:pt idx="369">
                  <c:v>201.9323969791806</c:v>
                </c:pt>
                <c:pt idx="370">
                  <c:v>207.05761419376711</c:v>
                </c:pt>
                <c:pt idx="371">
                  <c:v>198.3194386992908</c:v>
                </c:pt>
                <c:pt idx="372">
                  <c:v>204.93274824892737</c:v>
                </c:pt>
                <c:pt idx="373">
                  <c:v>202.88890034268655</c:v>
                </c:pt>
                <c:pt idx="374">
                  <c:v>206.23540386398966</c:v>
                </c:pt>
                <c:pt idx="375">
                  <c:v>204.31845917526996</c:v>
                </c:pt>
                <c:pt idx="376">
                  <c:v>200.23481454580428</c:v>
                </c:pt>
                <c:pt idx="377">
                  <c:v>202.91035182135926</c:v>
                </c:pt>
                <c:pt idx="378">
                  <c:v>203.79707624772092</c:v>
                </c:pt>
                <c:pt idx="379">
                  <c:v>198.14686869658522</c:v>
                </c:pt>
                <c:pt idx="380">
                  <c:v>193.99640524825097</c:v>
                </c:pt>
                <c:pt idx="381">
                  <c:v>201.9323969791806</c:v>
                </c:pt>
                <c:pt idx="382">
                  <c:v>207.05761419376711</c:v>
                </c:pt>
                <c:pt idx="383">
                  <c:v>198.3194386992908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B7-439F-BCC2-AC787E252939}"/>
            </c:ext>
          </c:extLst>
        </c:ser>
        <c:ser>
          <c:idx val="1"/>
          <c:order val="1"/>
          <c:tx>
            <c:strRef>
              <c:f>'Esc Alto, Medio y Bajo'!$D$2</c:f>
              <c:strCache>
                <c:ptCount val="1"/>
                <c:pt idx="0">
                  <c:v> Histórico / Esc. Medio </c:v>
                </c:pt>
              </c:strCache>
            </c:strRef>
          </c:tx>
          <c:spPr>
            <a:ln w="28575" cap="rnd">
              <a:solidFill>
                <a:srgbClr val="0A8C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Bajo'!$D$3:$D$386</c:f>
              <c:numCache>
                <c:formatCode>_-* #,##0.0_-;\-* #,##0.0_-;_-* "-"??_-;_-@_-</c:formatCode>
                <c:ptCount val="384"/>
                <c:pt idx="0">
                  <c:v>88.525773999999998</c:v>
                </c:pt>
                <c:pt idx="1">
                  <c:v>98.147725000000008</c:v>
                </c:pt>
                <c:pt idx="2">
                  <c:v>105.00828200000001</c:v>
                </c:pt>
                <c:pt idx="3">
                  <c:v>107.24854999999999</c:v>
                </c:pt>
                <c:pt idx="4">
                  <c:v>113.429688</c:v>
                </c:pt>
                <c:pt idx="5">
                  <c:v>110.881418</c:v>
                </c:pt>
                <c:pt idx="6">
                  <c:v>108.81066199999999</c:v>
                </c:pt>
                <c:pt idx="7">
                  <c:v>102.26873499999999</c:v>
                </c:pt>
                <c:pt idx="8">
                  <c:v>87.466215000000005</c:v>
                </c:pt>
                <c:pt idx="9">
                  <c:v>85.566799000000003</c:v>
                </c:pt>
                <c:pt idx="10">
                  <c:v>85.632733000000002</c:v>
                </c:pt>
                <c:pt idx="11">
                  <c:v>85.644792000000024</c:v>
                </c:pt>
                <c:pt idx="12">
                  <c:v>86.959028000000004</c:v>
                </c:pt>
                <c:pt idx="13">
                  <c:v>86.586635999999999</c:v>
                </c:pt>
                <c:pt idx="14">
                  <c:v>87.334705999999997</c:v>
                </c:pt>
                <c:pt idx="15">
                  <c:v>92.825929000000002</c:v>
                </c:pt>
                <c:pt idx="16">
                  <c:v>91.761308000000014</c:v>
                </c:pt>
                <c:pt idx="17">
                  <c:v>117.87120800000002</c:v>
                </c:pt>
                <c:pt idx="18">
                  <c:v>122.624572</c:v>
                </c:pt>
                <c:pt idx="19">
                  <c:v>125.36401000000001</c:v>
                </c:pt>
                <c:pt idx="20">
                  <c:v>123.75923899999999</c:v>
                </c:pt>
                <c:pt idx="21">
                  <c:v>126.955612</c:v>
                </c:pt>
                <c:pt idx="22">
                  <c:v>118.538732</c:v>
                </c:pt>
                <c:pt idx="23">
                  <c:v>141.03249</c:v>
                </c:pt>
                <c:pt idx="24">
                  <c:v>138.80285899999998</c:v>
                </c:pt>
                <c:pt idx="25">
                  <c:v>128.32490999999999</c:v>
                </c:pt>
                <c:pt idx="26">
                  <c:v>131.048215</c:v>
                </c:pt>
                <c:pt idx="27">
                  <c:v>128.560114</c:v>
                </c:pt>
                <c:pt idx="28">
                  <c:v>126.53010999999998</c:v>
                </c:pt>
                <c:pt idx="29">
                  <c:v>121.21360000000003</c:v>
                </c:pt>
                <c:pt idx="30">
                  <c:v>132.57948100000002</c:v>
                </c:pt>
                <c:pt idx="31">
                  <c:v>126.166827</c:v>
                </c:pt>
                <c:pt idx="32">
                  <c:v>120.50048799999999</c:v>
                </c:pt>
                <c:pt idx="33">
                  <c:v>113.41431</c:v>
                </c:pt>
                <c:pt idx="34">
                  <c:v>123.96090600000001</c:v>
                </c:pt>
                <c:pt idx="35">
                  <c:v>129.24102099999999</c:v>
                </c:pt>
                <c:pt idx="36">
                  <c:v>114.26193199999999</c:v>
                </c:pt>
                <c:pt idx="37">
                  <c:v>108.893477</c:v>
                </c:pt>
                <c:pt idx="38">
                  <c:v>124.48660699999999</c:v>
                </c:pt>
                <c:pt idx="39">
                  <c:v>141.702101</c:v>
                </c:pt>
                <c:pt idx="40">
                  <c:v>136.34054400000002</c:v>
                </c:pt>
                <c:pt idx="41">
                  <c:v>139.01988800000001</c:v>
                </c:pt>
                <c:pt idx="42">
                  <c:v>142.74283299999999</c:v>
                </c:pt>
                <c:pt idx="43">
                  <c:v>139.835487</c:v>
                </c:pt>
                <c:pt idx="44">
                  <c:v>131.34220100000005</c:v>
                </c:pt>
                <c:pt idx="45">
                  <c:v>125.538828</c:v>
                </c:pt>
                <c:pt idx="46">
                  <c:v>136.59311000000002</c:v>
                </c:pt>
                <c:pt idx="47">
                  <c:v>125.16408200000001</c:v>
                </c:pt>
                <c:pt idx="48">
                  <c:v>153.97891358333331</c:v>
                </c:pt>
                <c:pt idx="49">
                  <c:v>163.63022976215279</c:v>
                </c:pt>
                <c:pt idx="50">
                  <c:v>149.83403402803097</c:v>
                </c:pt>
                <c:pt idx="51">
                  <c:v>143.80382657028161</c:v>
                </c:pt>
                <c:pt idx="52">
                  <c:v>134.64760943632916</c:v>
                </c:pt>
                <c:pt idx="53">
                  <c:v>128.67781746625266</c:v>
                </c:pt>
                <c:pt idx="54">
                  <c:v>131.31540697596625</c:v>
                </c:pt>
                <c:pt idx="55">
                  <c:v>125.56278299629888</c:v>
                </c:pt>
                <c:pt idx="56">
                  <c:v>142.26169835038846</c:v>
                </c:pt>
                <c:pt idx="57">
                  <c:v>141.76882404518818</c:v>
                </c:pt>
                <c:pt idx="58">
                  <c:v>144.86046060862964</c:v>
                </c:pt>
                <c:pt idx="59">
                  <c:v>120.76306272547606</c:v>
                </c:pt>
                <c:pt idx="60">
                  <c:v>153.90680461700686</c:v>
                </c:pt>
                <c:pt idx="61">
                  <c:v>170.76377402081775</c:v>
                </c:pt>
                <c:pt idx="62">
                  <c:v>149.18752799890288</c:v>
                </c:pt>
                <c:pt idx="63">
                  <c:v>145.01916033566135</c:v>
                </c:pt>
                <c:pt idx="64">
                  <c:v>148.92296763801443</c:v>
                </c:pt>
                <c:pt idx="65">
                  <c:v>143.32389431390098</c:v>
                </c:pt>
                <c:pt idx="66">
                  <c:v>142.68008033630062</c:v>
                </c:pt>
                <c:pt idx="67">
                  <c:v>120.39116516349429</c:v>
                </c:pt>
                <c:pt idx="68">
                  <c:v>151.20838012305279</c:v>
                </c:pt>
                <c:pt idx="69">
                  <c:v>143.54425855491638</c:v>
                </c:pt>
                <c:pt idx="70">
                  <c:v>139.48213227317569</c:v>
                </c:pt>
                <c:pt idx="71">
                  <c:v>119.08365536209126</c:v>
                </c:pt>
                <c:pt idx="72">
                  <c:v>134.0216001971605</c:v>
                </c:pt>
                <c:pt idx="73">
                  <c:v>138.47970510663151</c:v>
                </c:pt>
                <c:pt idx="74">
                  <c:v>142.37415073844943</c:v>
                </c:pt>
                <c:pt idx="75">
                  <c:v>138.56242102508429</c:v>
                </c:pt>
                <c:pt idx="76">
                  <c:v>133.29460168888025</c:v>
                </c:pt>
                <c:pt idx="77">
                  <c:v>154.69905284778466</c:v>
                </c:pt>
                <c:pt idx="78">
                  <c:v>149.15171778260157</c:v>
                </c:pt>
                <c:pt idx="79">
                  <c:v>141.15280179253472</c:v>
                </c:pt>
                <c:pt idx="80">
                  <c:v>157.52412967689153</c:v>
                </c:pt>
                <c:pt idx="81">
                  <c:v>160.55140559252658</c:v>
                </c:pt>
                <c:pt idx="82">
                  <c:v>186.45299648576704</c:v>
                </c:pt>
                <c:pt idx="83">
                  <c:v>192.18439319580267</c:v>
                </c:pt>
                <c:pt idx="84">
                  <c:v>179.7559770840511</c:v>
                </c:pt>
                <c:pt idx="85">
                  <c:v>177.29735746058554</c:v>
                </c:pt>
                <c:pt idx="86">
                  <c:v>181.45241976167836</c:v>
                </c:pt>
                <c:pt idx="87">
                  <c:v>199.30919253360838</c:v>
                </c:pt>
                <c:pt idx="88">
                  <c:v>210.29462842125685</c:v>
                </c:pt>
                <c:pt idx="89">
                  <c:v>187.13897748728868</c:v>
                </c:pt>
                <c:pt idx="90">
                  <c:v>196.05733574468383</c:v>
                </c:pt>
                <c:pt idx="91">
                  <c:v>184.58934054002009</c:v>
                </c:pt>
                <c:pt idx="92">
                  <c:v>207.75797261705247</c:v>
                </c:pt>
                <c:pt idx="93">
                  <c:v>213.00636636029813</c:v>
                </c:pt>
                <c:pt idx="94">
                  <c:v>209.62607182175708</c:v>
                </c:pt>
                <c:pt idx="95">
                  <c:v>202.56715695891057</c:v>
                </c:pt>
                <c:pt idx="96">
                  <c:v>197.35142692711702</c:v>
                </c:pt>
                <c:pt idx="97">
                  <c:v>198.15661410679974</c:v>
                </c:pt>
                <c:pt idx="98">
                  <c:v>216.90658888857917</c:v>
                </c:pt>
                <c:pt idx="99">
                  <c:v>221.91969655661194</c:v>
                </c:pt>
                <c:pt idx="100">
                  <c:v>223.82749617581192</c:v>
                </c:pt>
                <c:pt idx="101">
                  <c:v>185.01743748525791</c:v>
                </c:pt>
                <c:pt idx="102">
                  <c:v>188.14395727282931</c:v>
                </c:pt>
                <c:pt idx="103">
                  <c:v>217.36215668057937</c:v>
                </c:pt>
                <c:pt idx="104">
                  <c:v>221.41684094258494</c:v>
                </c:pt>
                <c:pt idx="105">
                  <c:v>215.34113907339656</c:v>
                </c:pt>
                <c:pt idx="106">
                  <c:v>217.95285342421471</c:v>
                </c:pt>
                <c:pt idx="107">
                  <c:v>231.59150673082206</c:v>
                </c:pt>
                <c:pt idx="108">
                  <c:v>210.70461474031504</c:v>
                </c:pt>
                <c:pt idx="109">
                  <c:v>218.8710851336117</c:v>
                </c:pt>
                <c:pt idx="110">
                  <c:v>215.92268366699824</c:v>
                </c:pt>
                <c:pt idx="111">
                  <c:v>210.49122959312041</c:v>
                </c:pt>
                <c:pt idx="112">
                  <c:v>211.3103077958659</c:v>
                </c:pt>
                <c:pt idx="113">
                  <c:v>203.02101680057874</c:v>
                </c:pt>
                <c:pt idx="114">
                  <c:v>188.18768567253551</c:v>
                </c:pt>
                <c:pt idx="115">
                  <c:v>193.13771431664327</c:v>
                </c:pt>
                <c:pt idx="116">
                  <c:v>195.11002082510973</c:v>
                </c:pt>
                <c:pt idx="117">
                  <c:v>197.92131921447793</c:v>
                </c:pt>
                <c:pt idx="118">
                  <c:v>210.5619074335325</c:v>
                </c:pt>
                <c:pt idx="119">
                  <c:v>206.63988738907287</c:v>
                </c:pt>
                <c:pt idx="120">
                  <c:v>202.98672717127212</c:v>
                </c:pt>
                <c:pt idx="121">
                  <c:v>189.75519729204115</c:v>
                </c:pt>
                <c:pt idx="122">
                  <c:v>185.50856805973319</c:v>
                </c:pt>
                <c:pt idx="123">
                  <c:v>183.30851000764517</c:v>
                </c:pt>
                <c:pt idx="124">
                  <c:v>212.43336917191399</c:v>
                </c:pt>
                <c:pt idx="125">
                  <c:v>222.53935215895689</c:v>
                </c:pt>
                <c:pt idx="126">
                  <c:v>210.30778483658537</c:v>
                </c:pt>
                <c:pt idx="127">
                  <c:v>221.04541530455896</c:v>
                </c:pt>
                <c:pt idx="128">
                  <c:v>218.82084610938213</c:v>
                </c:pt>
                <c:pt idx="129">
                  <c:v>202.41612119156872</c:v>
                </c:pt>
                <c:pt idx="130">
                  <c:v>179.83826830650884</c:v>
                </c:pt>
                <c:pt idx="131">
                  <c:v>199.89801144011773</c:v>
                </c:pt>
                <c:pt idx="132">
                  <c:v>206.95582204751548</c:v>
                </c:pt>
                <c:pt idx="133">
                  <c:v>191.41473743814475</c:v>
                </c:pt>
                <c:pt idx="134">
                  <c:v>171.37735373585787</c:v>
                </c:pt>
                <c:pt idx="135">
                  <c:v>146.92870708444363</c:v>
                </c:pt>
                <c:pt idx="136">
                  <c:v>138.83582852822641</c:v>
                </c:pt>
                <c:pt idx="137">
                  <c:v>150.13378415960551</c:v>
                </c:pt>
                <c:pt idx="138">
                  <c:v>135.67498814996048</c:v>
                </c:pt>
                <c:pt idx="139">
                  <c:v>133.42847021856127</c:v>
                </c:pt>
                <c:pt idx="140">
                  <c:v>142.57130640689519</c:v>
                </c:pt>
                <c:pt idx="141">
                  <c:v>136.61486304397505</c:v>
                </c:pt>
                <c:pt idx="142">
                  <c:v>149.87755424550949</c:v>
                </c:pt>
                <c:pt idx="143">
                  <c:v>164.1940723205681</c:v>
                </c:pt>
                <c:pt idx="144">
                  <c:v>162.49965439883169</c:v>
                </c:pt>
                <c:pt idx="145">
                  <c:v>163.94851171318749</c:v>
                </c:pt>
                <c:pt idx="146">
                  <c:v>158.1705369877273</c:v>
                </c:pt>
                <c:pt idx="147">
                  <c:v>152.32558955903016</c:v>
                </c:pt>
                <c:pt idx="148">
                  <c:v>179.2526885141647</c:v>
                </c:pt>
                <c:pt idx="149">
                  <c:v>193.93440399532898</c:v>
                </c:pt>
                <c:pt idx="150">
                  <c:v>184.08687441230202</c:v>
                </c:pt>
                <c:pt idx="151">
                  <c:v>176.42718067926279</c:v>
                </c:pt>
                <c:pt idx="152">
                  <c:v>178.4678834526519</c:v>
                </c:pt>
                <c:pt idx="153">
                  <c:v>184.46821620627708</c:v>
                </c:pt>
                <c:pt idx="154">
                  <c:v>213.76602217167346</c:v>
                </c:pt>
                <c:pt idx="155">
                  <c:v>196.32434422279238</c:v>
                </c:pt>
                <c:pt idx="156">
                  <c:v>185.81973967935943</c:v>
                </c:pt>
                <c:pt idx="157">
                  <c:v>190.97849903322583</c:v>
                </c:pt>
                <c:pt idx="158">
                  <c:v>204.07355252433328</c:v>
                </c:pt>
                <c:pt idx="159">
                  <c:v>210.41112709580645</c:v>
                </c:pt>
                <c:pt idx="160">
                  <c:v>203.81191538733336</c:v>
                </c:pt>
                <c:pt idx="161">
                  <c:v>216.22382239580642</c:v>
                </c:pt>
                <c:pt idx="162">
                  <c:v>217.25451120806449</c:v>
                </c:pt>
                <c:pt idx="163">
                  <c:v>217.26107020166668</c:v>
                </c:pt>
                <c:pt idx="164">
                  <c:v>176.12308529290323</c:v>
                </c:pt>
                <c:pt idx="165">
                  <c:v>212.01665176466662</c:v>
                </c:pt>
                <c:pt idx="166">
                  <c:v>215.26171382387093</c:v>
                </c:pt>
                <c:pt idx="167">
                  <c:v>212.39503733903229</c:v>
                </c:pt>
                <c:pt idx="168">
                  <c:v>225.71198318678569</c:v>
                </c:pt>
                <c:pt idx="169">
                  <c:v>222.33832295000002</c:v>
                </c:pt>
                <c:pt idx="170">
                  <c:v>227.56148991733338</c:v>
                </c:pt>
                <c:pt idx="171">
                  <c:v>223.26090266161287</c:v>
                </c:pt>
                <c:pt idx="172">
                  <c:v>214.13797145533337</c:v>
                </c:pt>
                <c:pt idx="173">
                  <c:v>215.92980922903223</c:v>
                </c:pt>
                <c:pt idx="174">
                  <c:v>223.57349943161285</c:v>
                </c:pt>
                <c:pt idx="175">
                  <c:v>209.7664749536666</c:v>
                </c:pt>
                <c:pt idx="176">
                  <c:v>207.33459964806448</c:v>
                </c:pt>
                <c:pt idx="177">
                  <c:v>205.60501438266664</c:v>
                </c:pt>
                <c:pt idx="178">
                  <c:v>208.79338986193548</c:v>
                </c:pt>
                <c:pt idx="179">
                  <c:v>214.89632529516129</c:v>
                </c:pt>
                <c:pt idx="180">
                  <c:v>216.98553875655176</c:v>
                </c:pt>
                <c:pt idx="181">
                  <c:v>223.00171925419355</c:v>
                </c:pt>
                <c:pt idx="182">
                  <c:v>211.11624189433334</c:v>
                </c:pt>
                <c:pt idx="183">
                  <c:v>219.78717832903226</c:v>
                </c:pt>
                <c:pt idx="184">
                  <c:v>210.41665292366667</c:v>
                </c:pt>
                <c:pt idx="185">
                  <c:v>197.75318265354835</c:v>
                </c:pt>
                <c:pt idx="186">
                  <c:v>186.89299397419353</c:v>
                </c:pt>
                <c:pt idx="187">
                  <c:v>193.01045474100002</c:v>
                </c:pt>
                <c:pt idx="188">
                  <c:v>202.7489257783871</c:v>
                </c:pt>
                <c:pt idx="189">
                  <c:v>217.255</c:v>
                </c:pt>
                <c:pt idx="190">
                  <c:v>224.404</c:v>
                </c:pt>
                <c:pt idx="191">
                  <c:v>226.25399999999999</c:v>
                </c:pt>
                <c:pt idx="192">
                  <c:v>208.68841183285201</c:v>
                </c:pt>
                <c:pt idx="193">
                  <c:v>209.90959474601073</c:v>
                </c:pt>
                <c:pt idx="194">
                  <c:v>220.55553864588089</c:v>
                </c:pt>
                <c:pt idx="195">
                  <c:v>210.85710760885672</c:v>
                </c:pt>
                <c:pt idx="196">
                  <c:v>213.33457685759657</c:v>
                </c:pt>
                <c:pt idx="197">
                  <c:v>217.61011245939562</c:v>
                </c:pt>
                <c:pt idx="198">
                  <c:v>216.96222824812935</c:v>
                </c:pt>
                <c:pt idx="199">
                  <c:v>213.05389337076087</c:v>
                </c:pt>
                <c:pt idx="200">
                  <c:v>216.04829885674013</c:v>
                </c:pt>
                <c:pt idx="201">
                  <c:v>214.05376031805864</c:v>
                </c:pt>
                <c:pt idx="202">
                  <c:v>211.38413490536018</c:v>
                </c:pt>
                <c:pt idx="203">
                  <c:v>236.45413157894737</c:v>
                </c:pt>
                <c:pt idx="204">
                  <c:v>238.95413157894737</c:v>
                </c:pt>
                <c:pt idx="205">
                  <c:v>240.35413157894737</c:v>
                </c:pt>
                <c:pt idx="206">
                  <c:v>236.75413157894735</c:v>
                </c:pt>
                <c:pt idx="207">
                  <c:v>241.65413157894739</c:v>
                </c:pt>
                <c:pt idx="208">
                  <c:v>246.05413157894739</c:v>
                </c:pt>
                <c:pt idx="209">
                  <c:v>240.45413157894737</c:v>
                </c:pt>
                <c:pt idx="210">
                  <c:v>236.9541315789474</c:v>
                </c:pt>
                <c:pt idx="211">
                  <c:v>222.35413157894737</c:v>
                </c:pt>
                <c:pt idx="212">
                  <c:v>230.95413157894737</c:v>
                </c:pt>
                <c:pt idx="213">
                  <c:v>237.65413157894739</c:v>
                </c:pt>
                <c:pt idx="214">
                  <c:v>223.7401315789474</c:v>
                </c:pt>
                <c:pt idx="215">
                  <c:v>236.4541315789474</c:v>
                </c:pt>
                <c:pt idx="216">
                  <c:v>232.32043157894736</c:v>
                </c:pt>
                <c:pt idx="217">
                  <c:v>235.22043157894737</c:v>
                </c:pt>
                <c:pt idx="218">
                  <c:v>234.02043157894738</c:v>
                </c:pt>
                <c:pt idx="219">
                  <c:v>224.92043157894739</c:v>
                </c:pt>
                <c:pt idx="220">
                  <c:v>207.60863157894738</c:v>
                </c:pt>
                <c:pt idx="221">
                  <c:v>235.32043157894736</c:v>
                </c:pt>
                <c:pt idx="222">
                  <c:v>227.19403157894737</c:v>
                </c:pt>
                <c:pt idx="223">
                  <c:v>236.22043157894734</c:v>
                </c:pt>
                <c:pt idx="224">
                  <c:v>216.32043157894736</c:v>
                </c:pt>
                <c:pt idx="225">
                  <c:v>223.74663157894736</c:v>
                </c:pt>
                <c:pt idx="226">
                  <c:v>232.22043157894737</c:v>
                </c:pt>
                <c:pt idx="227">
                  <c:v>229.22043157894734</c:v>
                </c:pt>
                <c:pt idx="228">
                  <c:v>224.80434011427954</c:v>
                </c:pt>
                <c:pt idx="229">
                  <c:v>225.31622244108377</c:v>
                </c:pt>
                <c:pt idx="230">
                  <c:v>227.87265051530659</c:v>
                </c:pt>
                <c:pt idx="231">
                  <c:v>231.14642100675027</c:v>
                </c:pt>
                <c:pt idx="232">
                  <c:v>225.30781968466033</c:v>
                </c:pt>
                <c:pt idx="233">
                  <c:v>199.67026117858401</c:v>
                </c:pt>
                <c:pt idx="234">
                  <c:v>214.34903250384997</c:v>
                </c:pt>
                <c:pt idx="235">
                  <c:v>231.40883524140864</c:v>
                </c:pt>
                <c:pt idx="236">
                  <c:v>225.03578719901449</c:v>
                </c:pt>
                <c:pt idx="237">
                  <c:v>225.99204046030385</c:v>
                </c:pt>
                <c:pt idx="238">
                  <c:v>222.26911914572102</c:v>
                </c:pt>
                <c:pt idx="239">
                  <c:v>229.52147060308505</c:v>
                </c:pt>
                <c:pt idx="240">
                  <c:v>215.68450708986896</c:v>
                </c:pt>
                <c:pt idx="241">
                  <c:v>216.76003481945617</c:v>
                </c:pt>
                <c:pt idx="242">
                  <c:v>228.30521546251083</c:v>
                </c:pt>
                <c:pt idx="243">
                  <c:v>229.90637920511855</c:v>
                </c:pt>
                <c:pt idx="244">
                  <c:v>232.55645513245122</c:v>
                </c:pt>
                <c:pt idx="245">
                  <c:v>233.93194670928676</c:v>
                </c:pt>
                <c:pt idx="246">
                  <c:v>235.11915326562013</c:v>
                </c:pt>
                <c:pt idx="247">
                  <c:v>225.29026131260764</c:v>
                </c:pt>
                <c:pt idx="248">
                  <c:v>232.98602578272116</c:v>
                </c:pt>
                <c:pt idx="249">
                  <c:v>230.55824202430421</c:v>
                </c:pt>
                <c:pt idx="250">
                  <c:v>226.05848104220618</c:v>
                </c:pt>
                <c:pt idx="251">
                  <c:v>230.06441453828219</c:v>
                </c:pt>
                <c:pt idx="252">
                  <c:v>229.1137741929623</c:v>
                </c:pt>
                <c:pt idx="253">
                  <c:v>238.09653974461852</c:v>
                </c:pt>
                <c:pt idx="254">
                  <c:v>208.70262718597567</c:v>
                </c:pt>
                <c:pt idx="255">
                  <c:v>215.4024470101588</c:v>
                </c:pt>
                <c:pt idx="256">
                  <c:v>238.61478934467516</c:v>
                </c:pt>
                <c:pt idx="257">
                  <c:v>226.11989466857111</c:v>
                </c:pt>
                <c:pt idx="258">
                  <c:v>227.79133301432259</c:v>
                </c:pt>
                <c:pt idx="259">
                  <c:v>219.68540235524719</c:v>
                </c:pt>
                <c:pt idx="260">
                  <c:v>224.50089602271788</c:v>
                </c:pt>
                <c:pt idx="261">
                  <c:v>231.24999972823286</c:v>
                </c:pt>
                <c:pt idx="262">
                  <c:v>230.83553611468116</c:v>
                </c:pt>
                <c:pt idx="263">
                  <c:v>231.18505810829916</c:v>
                </c:pt>
                <c:pt idx="264">
                  <c:v>234.64869769889833</c:v>
                </c:pt>
                <c:pt idx="265">
                  <c:v>236.79392784924275</c:v>
                </c:pt>
                <c:pt idx="266">
                  <c:v>239.85504521710638</c:v>
                </c:pt>
                <c:pt idx="267">
                  <c:v>245.71830278565363</c:v>
                </c:pt>
                <c:pt idx="268">
                  <c:v>236.58386920136226</c:v>
                </c:pt>
                <c:pt idx="269">
                  <c:v>240.24548039993459</c:v>
                </c:pt>
                <c:pt idx="270">
                  <c:v>234.0680356726923</c:v>
                </c:pt>
                <c:pt idx="271">
                  <c:v>229.36875120526588</c:v>
                </c:pt>
                <c:pt idx="272">
                  <c:v>222.95778269670151</c:v>
                </c:pt>
                <c:pt idx="273">
                  <c:v>230.54803794867348</c:v>
                </c:pt>
                <c:pt idx="274">
                  <c:v>237.76872718356682</c:v>
                </c:pt>
                <c:pt idx="275">
                  <c:v>228.56508611696918</c:v>
                </c:pt>
                <c:pt idx="276">
                  <c:v>233.9700965576167</c:v>
                </c:pt>
                <c:pt idx="277">
                  <c:v>233.72900328295208</c:v>
                </c:pt>
                <c:pt idx="278">
                  <c:v>233.23703199557426</c:v>
                </c:pt>
                <c:pt idx="279">
                  <c:v>224.3683412399993</c:v>
                </c:pt>
                <c:pt idx="280">
                  <c:v>232.84142408228479</c:v>
                </c:pt>
                <c:pt idx="281">
                  <c:v>204.59862619071902</c:v>
                </c:pt>
                <c:pt idx="282">
                  <c:v>219.93397302953099</c:v>
                </c:pt>
                <c:pt idx="283">
                  <c:v>202.95553487675514</c:v>
                </c:pt>
                <c:pt idx="284">
                  <c:v>228.76665437924157</c:v>
                </c:pt>
                <c:pt idx="285">
                  <c:v>236.00955505499354</c:v>
                </c:pt>
                <c:pt idx="286">
                  <c:v>233.76026173794563</c:v>
                </c:pt>
                <c:pt idx="287">
                  <c:v>236.4526811918256</c:v>
                </c:pt>
                <c:pt idx="288">
                  <c:v>235.49316516504342</c:v>
                </c:pt>
                <c:pt idx="289">
                  <c:v>234.58152007692661</c:v>
                </c:pt>
                <c:pt idx="290">
                  <c:v>233.52843346796436</c:v>
                </c:pt>
                <c:pt idx="291">
                  <c:v>236.81840415039792</c:v>
                </c:pt>
                <c:pt idx="292">
                  <c:v>233.23406207452115</c:v>
                </c:pt>
                <c:pt idx="293">
                  <c:v>221.54820871781865</c:v>
                </c:pt>
                <c:pt idx="294">
                  <c:v>238.34004586288404</c:v>
                </c:pt>
                <c:pt idx="295">
                  <c:v>239.86532427083355</c:v>
                </c:pt>
                <c:pt idx="296">
                  <c:v>242.04768265333757</c:v>
                </c:pt>
                <c:pt idx="297">
                  <c:v>231.33634228715437</c:v>
                </c:pt>
                <c:pt idx="298">
                  <c:v>240.17962882155584</c:v>
                </c:pt>
                <c:pt idx="299">
                  <c:v>235.79570796759759</c:v>
                </c:pt>
                <c:pt idx="300">
                  <c:v>239.23647155453236</c:v>
                </c:pt>
                <c:pt idx="301">
                  <c:v>235.26789038099824</c:v>
                </c:pt>
                <c:pt idx="302">
                  <c:v>236.43016369792278</c:v>
                </c:pt>
                <c:pt idx="303">
                  <c:v>237.12557176331185</c:v>
                </c:pt>
                <c:pt idx="304">
                  <c:v>236.1288787368635</c:v>
                </c:pt>
                <c:pt idx="305">
                  <c:v>199.04840351866372</c:v>
                </c:pt>
                <c:pt idx="306">
                  <c:v>236.81347426630535</c:v>
                </c:pt>
                <c:pt idx="307">
                  <c:v>233.20041569031315</c:v>
                </c:pt>
                <c:pt idx="308">
                  <c:v>230.86068248592235</c:v>
                </c:pt>
                <c:pt idx="309">
                  <c:v>232.71365154865271</c:v>
                </c:pt>
                <c:pt idx="310">
                  <c:v>232.02137681828938</c:v>
                </c:pt>
                <c:pt idx="311">
                  <c:v>242.85731834592335</c:v>
                </c:pt>
                <c:pt idx="312">
                  <c:v>231.05831905368782</c:v>
                </c:pt>
                <c:pt idx="313">
                  <c:v>230.84354641610201</c:v>
                </c:pt>
                <c:pt idx="314">
                  <c:v>233.06992902433254</c:v>
                </c:pt>
                <c:pt idx="315">
                  <c:v>235.93414741378805</c:v>
                </c:pt>
                <c:pt idx="316">
                  <c:v>231.93530924250518</c:v>
                </c:pt>
                <c:pt idx="317">
                  <c:v>234.4691612974963</c:v>
                </c:pt>
                <c:pt idx="318">
                  <c:v>235.06369471131939</c:v>
                </c:pt>
                <c:pt idx="319">
                  <c:v>235.48591366375635</c:v>
                </c:pt>
                <c:pt idx="320">
                  <c:v>230.96158000137552</c:v>
                </c:pt>
                <c:pt idx="321">
                  <c:v>230.53912837957949</c:v>
                </c:pt>
                <c:pt idx="322">
                  <c:v>227.18778473422947</c:v>
                </c:pt>
                <c:pt idx="323">
                  <c:v>234.67771035611796</c:v>
                </c:pt>
                <c:pt idx="324">
                  <c:v>219.42743705553249</c:v>
                </c:pt>
                <c:pt idx="325">
                  <c:v>227.76864454937356</c:v>
                </c:pt>
                <c:pt idx="326">
                  <c:v>236.83033220631941</c:v>
                </c:pt>
                <c:pt idx="327">
                  <c:v>244.4599440470094</c:v>
                </c:pt>
                <c:pt idx="328">
                  <c:v>242.71117934972298</c:v>
                </c:pt>
                <c:pt idx="329">
                  <c:v>207.75626886751084</c:v>
                </c:pt>
                <c:pt idx="330">
                  <c:v>223.38472286615075</c:v>
                </c:pt>
                <c:pt idx="331">
                  <c:v>228.69653012061787</c:v>
                </c:pt>
                <c:pt idx="332">
                  <c:v>228.22506652834522</c:v>
                </c:pt>
                <c:pt idx="333">
                  <c:v>232.92262134567193</c:v>
                </c:pt>
                <c:pt idx="334">
                  <c:v>231.13611727043374</c:v>
                </c:pt>
                <c:pt idx="335">
                  <c:v>232.8880192599996</c:v>
                </c:pt>
                <c:pt idx="336">
                  <c:v>231.94725549004613</c:v>
                </c:pt>
                <c:pt idx="337">
                  <c:v>240.56690946513973</c:v>
                </c:pt>
                <c:pt idx="338">
                  <c:v>221.26717074376455</c:v>
                </c:pt>
                <c:pt idx="339">
                  <c:v>217.43823709521513</c:v>
                </c:pt>
                <c:pt idx="340">
                  <c:v>241.91525102800793</c:v>
                </c:pt>
                <c:pt idx="341">
                  <c:v>235.70286889277193</c:v>
                </c:pt>
                <c:pt idx="342">
                  <c:v>230.28360231277904</c:v>
                </c:pt>
                <c:pt idx="343">
                  <c:v>194.65017044220667</c:v>
                </c:pt>
                <c:pt idx="344">
                  <c:v>233.33965227793246</c:v>
                </c:pt>
                <c:pt idx="345">
                  <c:v>240.31669885805357</c:v>
                </c:pt>
                <c:pt idx="346">
                  <c:v>237.80679984720913</c:v>
                </c:pt>
                <c:pt idx="347">
                  <c:v>240.00571883620808</c:v>
                </c:pt>
                <c:pt idx="348">
                  <c:v>232.84260376915358</c:v>
                </c:pt>
                <c:pt idx="349">
                  <c:v>230.79875586291277</c:v>
                </c:pt>
                <c:pt idx="350">
                  <c:v>234.14525938421588</c:v>
                </c:pt>
                <c:pt idx="351">
                  <c:v>232.22831469549618</c:v>
                </c:pt>
                <c:pt idx="352">
                  <c:v>228.1446700660305</c:v>
                </c:pt>
                <c:pt idx="353">
                  <c:v>230.8202073415855</c:v>
                </c:pt>
                <c:pt idx="354">
                  <c:v>231.70693176794714</c:v>
                </c:pt>
                <c:pt idx="355">
                  <c:v>226.05672421681143</c:v>
                </c:pt>
                <c:pt idx="356">
                  <c:v>221.90626076847715</c:v>
                </c:pt>
                <c:pt idx="357">
                  <c:v>229.84225249940681</c:v>
                </c:pt>
                <c:pt idx="358">
                  <c:v>234.96746971399332</c:v>
                </c:pt>
                <c:pt idx="359">
                  <c:v>226.22929421951702</c:v>
                </c:pt>
                <c:pt idx="360">
                  <c:v>231.65377815571048</c:v>
                </c:pt>
                <c:pt idx="361">
                  <c:v>233.16535041410498</c:v>
                </c:pt>
                <c:pt idx="362">
                  <c:v>230.56778956423054</c:v>
                </c:pt>
                <c:pt idx="363">
                  <c:v>222.5021357571656</c:v>
                </c:pt>
                <c:pt idx="364">
                  <c:v>229.84213575080867</c:v>
                </c:pt>
                <c:pt idx="365">
                  <c:v>233.66061563042243</c:v>
                </c:pt>
                <c:pt idx="366">
                  <c:v>233.80571625128076</c:v>
                </c:pt>
                <c:pt idx="367">
                  <c:v>229.12459563107703</c:v>
                </c:pt>
                <c:pt idx="368">
                  <c:v>233.21779083369532</c:v>
                </c:pt>
                <c:pt idx="369">
                  <c:v>233.56629230186536</c:v>
                </c:pt>
                <c:pt idx="370">
                  <c:v>233.09180795281682</c:v>
                </c:pt>
                <c:pt idx="371">
                  <c:v>233.64355427311384</c:v>
                </c:pt>
                <c:pt idx="372">
                  <c:v>231.53991286155451</c:v>
                </c:pt>
                <c:pt idx="373">
                  <c:v>229.60484921066544</c:v>
                </c:pt>
                <c:pt idx="374">
                  <c:v>230.30713618534315</c:v>
                </c:pt>
                <c:pt idx="375">
                  <c:v>233.18047633055528</c:v>
                </c:pt>
                <c:pt idx="376">
                  <c:v>228.97175445811507</c:v>
                </c:pt>
                <c:pt idx="377">
                  <c:v>187.62419412842061</c:v>
                </c:pt>
                <c:pt idx="378">
                  <c:v>218.40355730514148</c:v>
                </c:pt>
                <c:pt idx="379">
                  <c:v>237.16983142553173</c:v>
                </c:pt>
                <c:pt idx="380">
                  <c:v>237.18393398525359</c:v>
                </c:pt>
                <c:pt idx="381">
                  <c:v>226.47015429247944</c:v>
                </c:pt>
                <c:pt idx="382">
                  <c:v>235.01257090212022</c:v>
                </c:pt>
                <c:pt idx="383">
                  <c:v>232.46191313813424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B7-439F-BCC2-AC787E252939}"/>
            </c:ext>
          </c:extLst>
        </c:ser>
        <c:ser>
          <c:idx val="2"/>
          <c:order val="2"/>
          <c:tx>
            <c:strRef>
              <c:f>'Esc Alto, Medio y Bajo'!$E$2</c:f>
              <c:strCache>
                <c:ptCount val="1"/>
                <c:pt idx="0">
                  <c:v> Esc. Alto </c:v>
                </c:pt>
              </c:strCache>
            </c:strRef>
          </c:tx>
          <c:spPr>
            <a:ln w="12700" cap="rnd">
              <a:solidFill>
                <a:srgbClr val="ECB0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Bajo'!$E$3:$E$386</c:f>
              <c:numCache>
                <c:formatCode>_(* #,##0.0_);_(* \(#,##0.0\);_(* "-"??_);_(@_)</c:formatCode>
                <c:ptCount val="384"/>
                <c:pt idx="189">
                  <c:v>217.255</c:v>
                </c:pt>
                <c:pt idx="190">
                  <c:v>224.404</c:v>
                </c:pt>
                <c:pt idx="191">
                  <c:v>226.25399999999999</c:v>
                </c:pt>
                <c:pt idx="192">
                  <c:v>208.68841183285201</c:v>
                </c:pt>
                <c:pt idx="193">
                  <c:v>209.90959474601073</c:v>
                </c:pt>
                <c:pt idx="194">
                  <c:v>220.55553864588089</c:v>
                </c:pt>
                <c:pt idx="195">
                  <c:v>210.85710760885672</c:v>
                </c:pt>
                <c:pt idx="196">
                  <c:v>213.33457685759657</c:v>
                </c:pt>
                <c:pt idx="197">
                  <c:v>217.61011245939562</c:v>
                </c:pt>
                <c:pt idx="198">
                  <c:v>216.96222824812935</c:v>
                </c:pt>
                <c:pt idx="199">
                  <c:v>213.05389337076087</c:v>
                </c:pt>
                <c:pt idx="200">
                  <c:v>216.04829885674013</c:v>
                </c:pt>
                <c:pt idx="201">
                  <c:v>214.05376031805864</c:v>
                </c:pt>
                <c:pt idx="202">
                  <c:v>211.38413490536018</c:v>
                </c:pt>
                <c:pt idx="203">
                  <c:v>236.45413157894737</c:v>
                </c:pt>
                <c:pt idx="204">
                  <c:v>238.95413157894737</c:v>
                </c:pt>
                <c:pt idx="205">
                  <c:v>240.35413157894737</c:v>
                </c:pt>
                <c:pt idx="206">
                  <c:v>236.75413157894735</c:v>
                </c:pt>
                <c:pt idx="207">
                  <c:v>241.65413157894739</c:v>
                </c:pt>
                <c:pt idx="208">
                  <c:v>246.05413157894739</c:v>
                </c:pt>
                <c:pt idx="209">
                  <c:v>240.45413157894737</c:v>
                </c:pt>
                <c:pt idx="210">
                  <c:v>236.9541315789474</c:v>
                </c:pt>
                <c:pt idx="211">
                  <c:v>222.35413157894737</c:v>
                </c:pt>
                <c:pt idx="212">
                  <c:v>230.95413157894737</c:v>
                </c:pt>
                <c:pt idx="213">
                  <c:v>237.65413157894739</c:v>
                </c:pt>
                <c:pt idx="214">
                  <c:v>223.7401315789474</c:v>
                </c:pt>
                <c:pt idx="215">
                  <c:v>236.4541315789474</c:v>
                </c:pt>
                <c:pt idx="216">
                  <c:v>232.32043157894736</c:v>
                </c:pt>
                <c:pt idx="217">
                  <c:v>235.22043157894737</c:v>
                </c:pt>
                <c:pt idx="218">
                  <c:v>234.02043157894738</c:v>
                </c:pt>
                <c:pt idx="219">
                  <c:v>224.92043157894739</c:v>
                </c:pt>
                <c:pt idx="220">
                  <c:v>207.60863157894738</c:v>
                </c:pt>
                <c:pt idx="221">
                  <c:v>235.8735623995542</c:v>
                </c:pt>
                <c:pt idx="222">
                  <c:v>228.02690180556078</c:v>
                </c:pt>
                <c:pt idx="223">
                  <c:v>237.66030263326695</c:v>
                </c:pt>
                <c:pt idx="224">
                  <c:v>218.98578190306432</c:v>
                </c:pt>
                <c:pt idx="225">
                  <c:v>227.40398340588195</c:v>
                </c:pt>
                <c:pt idx="226">
                  <c:v>236.46471438456652</c:v>
                </c:pt>
                <c:pt idx="227">
                  <c:v>234.99345586507968</c:v>
                </c:pt>
                <c:pt idx="228">
                  <c:v>229.446499363595</c:v>
                </c:pt>
                <c:pt idx="229">
                  <c:v>229.72515658664406</c:v>
                </c:pt>
                <c:pt idx="230">
                  <c:v>231.7601341893307</c:v>
                </c:pt>
                <c:pt idx="231">
                  <c:v>235.39995504549427</c:v>
                </c:pt>
                <c:pt idx="232">
                  <c:v>229.38364910718738</c:v>
                </c:pt>
                <c:pt idx="233">
                  <c:v>206.66107758630386</c:v>
                </c:pt>
                <c:pt idx="234">
                  <c:v>223.93462251689277</c:v>
                </c:pt>
                <c:pt idx="235">
                  <c:v>244.61036821792126</c:v>
                </c:pt>
                <c:pt idx="236">
                  <c:v>241.61988304955028</c:v>
                </c:pt>
                <c:pt idx="237">
                  <c:v>245.03473654572244</c:v>
                </c:pt>
                <c:pt idx="238">
                  <c:v>246.56543708652532</c:v>
                </c:pt>
                <c:pt idx="239">
                  <c:v>257.91500147005473</c:v>
                </c:pt>
                <c:pt idx="240">
                  <c:v>245.65706581665654</c:v>
                </c:pt>
                <c:pt idx="241">
                  <c:v>248.52541932300676</c:v>
                </c:pt>
                <c:pt idx="242">
                  <c:v>264.31399683113045</c:v>
                </c:pt>
                <c:pt idx="243">
                  <c:v>269.73275862104435</c:v>
                </c:pt>
                <c:pt idx="244">
                  <c:v>279.20178379834641</c:v>
                </c:pt>
                <c:pt idx="245">
                  <c:v>284.59669879389037</c:v>
                </c:pt>
                <c:pt idx="246">
                  <c:v>291.8671843559481</c:v>
                </c:pt>
                <c:pt idx="247">
                  <c:v>287.06501992442247</c:v>
                </c:pt>
                <c:pt idx="248">
                  <c:v>299.9341837348868</c:v>
                </c:pt>
                <c:pt idx="249">
                  <c:v>299.5609829399225</c:v>
                </c:pt>
                <c:pt idx="250">
                  <c:v>304.39589783113399</c:v>
                </c:pt>
                <c:pt idx="251">
                  <c:v>311.17000066341234</c:v>
                </c:pt>
                <c:pt idx="252">
                  <c:v>307.89569897014326</c:v>
                </c:pt>
                <c:pt idx="253">
                  <c:v>319.15782041460022</c:v>
                </c:pt>
                <c:pt idx="254">
                  <c:v>296.38950680338053</c:v>
                </c:pt>
                <c:pt idx="255">
                  <c:v>305.67780972666924</c:v>
                </c:pt>
                <c:pt idx="256">
                  <c:v>332.25944719189067</c:v>
                </c:pt>
                <c:pt idx="257">
                  <c:v>325.50339311817277</c:v>
                </c:pt>
                <c:pt idx="258">
                  <c:v>329.27774417230705</c:v>
                </c:pt>
                <c:pt idx="259">
                  <c:v>322.9014462112417</c:v>
                </c:pt>
                <c:pt idx="260">
                  <c:v>328.51429175988142</c:v>
                </c:pt>
                <c:pt idx="261">
                  <c:v>337.09987970520456</c:v>
                </c:pt>
                <c:pt idx="262">
                  <c:v>335.21389063930553</c:v>
                </c:pt>
                <c:pt idx="263">
                  <c:v>334.13342852542559</c:v>
                </c:pt>
                <c:pt idx="264">
                  <c:v>335.14338315171716</c:v>
                </c:pt>
                <c:pt idx="265">
                  <c:v>336.56179546714748</c:v>
                </c:pt>
                <c:pt idx="266">
                  <c:v>340.03862548190733</c:v>
                </c:pt>
                <c:pt idx="267">
                  <c:v>344.67924229474022</c:v>
                </c:pt>
                <c:pt idx="268">
                  <c:v>336.38190664761589</c:v>
                </c:pt>
                <c:pt idx="269">
                  <c:v>339.26601542983246</c:v>
                </c:pt>
                <c:pt idx="270">
                  <c:v>331.16758357868378</c:v>
                </c:pt>
                <c:pt idx="271">
                  <c:v>326.25343757073938</c:v>
                </c:pt>
                <c:pt idx="272">
                  <c:v>318.42977083141818</c:v>
                </c:pt>
                <c:pt idx="273">
                  <c:v>326.63426198641775</c:v>
                </c:pt>
                <c:pt idx="274">
                  <c:v>332.3843150586838</c:v>
                </c:pt>
                <c:pt idx="275">
                  <c:v>324.41566438225084</c:v>
                </c:pt>
                <c:pt idx="276">
                  <c:v>321.99849678935095</c:v>
                </c:pt>
                <c:pt idx="277">
                  <c:v>321.21092334350635</c:v>
                </c:pt>
                <c:pt idx="278">
                  <c:v>319.22390289577271</c:v>
                </c:pt>
                <c:pt idx="279">
                  <c:v>309.37435047665144</c:v>
                </c:pt>
                <c:pt idx="280">
                  <c:v>318.87044194455859</c:v>
                </c:pt>
                <c:pt idx="281">
                  <c:v>289.00847611841857</c:v>
                </c:pt>
                <c:pt idx="282">
                  <c:v>306.31855815544952</c:v>
                </c:pt>
                <c:pt idx="283">
                  <c:v>287.82530050389232</c:v>
                </c:pt>
                <c:pt idx="284">
                  <c:v>312.68016770877841</c:v>
                </c:pt>
                <c:pt idx="285">
                  <c:v>318.00870123271261</c:v>
                </c:pt>
                <c:pt idx="286">
                  <c:v>314.74639304308403</c:v>
                </c:pt>
                <c:pt idx="287">
                  <c:v>317.96914816025617</c:v>
                </c:pt>
                <c:pt idx="288">
                  <c:v>315.53467488853812</c:v>
                </c:pt>
                <c:pt idx="289">
                  <c:v>317.01975208661725</c:v>
                </c:pt>
                <c:pt idx="290">
                  <c:v>314.33183256799236</c:v>
                </c:pt>
                <c:pt idx="291">
                  <c:v>316.95996844931108</c:v>
                </c:pt>
                <c:pt idx="292">
                  <c:v>311.80798864950089</c:v>
                </c:pt>
                <c:pt idx="293">
                  <c:v>298.77501359805933</c:v>
                </c:pt>
                <c:pt idx="294">
                  <c:v>316.23524570923087</c:v>
                </c:pt>
                <c:pt idx="295">
                  <c:v>315.88712162634386</c:v>
                </c:pt>
                <c:pt idx="296">
                  <c:v>320.27419786784725</c:v>
                </c:pt>
                <c:pt idx="297">
                  <c:v>307.92654515188076</c:v>
                </c:pt>
                <c:pt idx="298">
                  <c:v>316.09771377223296</c:v>
                </c:pt>
                <c:pt idx="299">
                  <c:v>309.6480531057498</c:v>
                </c:pt>
                <c:pt idx="300">
                  <c:v>312.03808295172109</c:v>
                </c:pt>
                <c:pt idx="301">
                  <c:v>309.54404110175847</c:v>
                </c:pt>
                <c:pt idx="302">
                  <c:v>308.87940906479821</c:v>
                </c:pt>
                <c:pt idx="303">
                  <c:v>311.81496603203334</c:v>
                </c:pt>
                <c:pt idx="304">
                  <c:v>309.52249015835378</c:v>
                </c:pt>
                <c:pt idx="305">
                  <c:v>271.74307482782967</c:v>
                </c:pt>
                <c:pt idx="306">
                  <c:v>307.72042990384705</c:v>
                </c:pt>
                <c:pt idx="307">
                  <c:v>302.87671181936696</c:v>
                </c:pt>
                <c:pt idx="308">
                  <c:v>301.77428376650641</c:v>
                </c:pt>
                <c:pt idx="309">
                  <c:v>301.96469623572847</c:v>
                </c:pt>
                <c:pt idx="310">
                  <c:v>303.55015336746953</c:v>
                </c:pt>
                <c:pt idx="311">
                  <c:v>313.08261725336945</c:v>
                </c:pt>
                <c:pt idx="312">
                  <c:v>300.63567805434184</c:v>
                </c:pt>
                <c:pt idx="313">
                  <c:v>299.36017995042164</c:v>
                </c:pt>
                <c:pt idx="314">
                  <c:v>300.32412561468982</c:v>
                </c:pt>
                <c:pt idx="315">
                  <c:v>304.50847188238379</c:v>
                </c:pt>
                <c:pt idx="316">
                  <c:v>299.14549684049882</c:v>
                </c:pt>
                <c:pt idx="317">
                  <c:v>303.87776466450617</c:v>
                </c:pt>
                <c:pt idx="318">
                  <c:v>303.45952622514426</c:v>
                </c:pt>
                <c:pt idx="319">
                  <c:v>303.05262043539858</c:v>
                </c:pt>
                <c:pt idx="320">
                  <c:v>297.36685784122415</c:v>
                </c:pt>
                <c:pt idx="321">
                  <c:v>295.75833853234155</c:v>
                </c:pt>
                <c:pt idx="322">
                  <c:v>293.84064729884221</c:v>
                </c:pt>
                <c:pt idx="323">
                  <c:v>299.91070667477663</c:v>
                </c:pt>
                <c:pt idx="324">
                  <c:v>286.90501727660273</c:v>
                </c:pt>
                <c:pt idx="325">
                  <c:v>294.86538166835737</c:v>
                </c:pt>
                <c:pt idx="326">
                  <c:v>302.62723855220815</c:v>
                </c:pt>
                <c:pt idx="327">
                  <c:v>308.77052723549519</c:v>
                </c:pt>
                <c:pt idx="328">
                  <c:v>306.16792594176565</c:v>
                </c:pt>
                <c:pt idx="329">
                  <c:v>272.32250444060276</c:v>
                </c:pt>
                <c:pt idx="330">
                  <c:v>286.62197304101039</c:v>
                </c:pt>
                <c:pt idx="331">
                  <c:v>293.84721674051013</c:v>
                </c:pt>
                <c:pt idx="332">
                  <c:v>292.95044182346828</c:v>
                </c:pt>
                <c:pt idx="333">
                  <c:v>296.54091998661102</c:v>
                </c:pt>
                <c:pt idx="334">
                  <c:v>293.66562778805155</c:v>
                </c:pt>
                <c:pt idx="335">
                  <c:v>293.46913762478027</c:v>
                </c:pt>
                <c:pt idx="336">
                  <c:v>293.80638392690463</c:v>
                </c:pt>
                <c:pt idx="337">
                  <c:v>300.96993358872953</c:v>
                </c:pt>
                <c:pt idx="338">
                  <c:v>283.48763588871844</c:v>
                </c:pt>
                <c:pt idx="339">
                  <c:v>279.45095525194608</c:v>
                </c:pt>
                <c:pt idx="340">
                  <c:v>303.06307478136182</c:v>
                </c:pt>
                <c:pt idx="341">
                  <c:v>294.64714182574301</c:v>
                </c:pt>
                <c:pt idx="342">
                  <c:v>288.68907522107372</c:v>
                </c:pt>
                <c:pt idx="343">
                  <c:v>253.28991876836506</c:v>
                </c:pt>
                <c:pt idx="344">
                  <c:v>292.12677726205288</c:v>
                </c:pt>
                <c:pt idx="345">
                  <c:v>298.60564795329486</c:v>
                </c:pt>
                <c:pt idx="346">
                  <c:v>297.61047884099401</c:v>
                </c:pt>
                <c:pt idx="347">
                  <c:v>299.78717748427977</c:v>
                </c:pt>
                <c:pt idx="348">
                  <c:v>290.57627831882985</c:v>
                </c:pt>
                <c:pt idx="349">
                  <c:v>288.4156207644877</c:v>
                </c:pt>
                <c:pt idx="350">
                  <c:v>291.78616803442299</c:v>
                </c:pt>
                <c:pt idx="351">
                  <c:v>289.73486130509616</c:v>
                </c:pt>
                <c:pt idx="352">
                  <c:v>285.48538750030548</c:v>
                </c:pt>
                <c:pt idx="353">
                  <c:v>289.37263688237368</c:v>
                </c:pt>
                <c:pt idx="354">
                  <c:v>290.54631281745662</c:v>
                </c:pt>
                <c:pt idx="355">
                  <c:v>282.54548242002704</c:v>
                </c:pt>
                <c:pt idx="356">
                  <c:v>278.21408656928406</c:v>
                </c:pt>
                <c:pt idx="357">
                  <c:v>286.25607065103878</c:v>
                </c:pt>
                <c:pt idx="358">
                  <c:v>291.52957255052684</c:v>
                </c:pt>
                <c:pt idx="359">
                  <c:v>282.33133625529251</c:v>
                </c:pt>
                <c:pt idx="360">
                  <c:v>290.57627831882985</c:v>
                </c:pt>
                <c:pt idx="361">
                  <c:v>288.4156207644877</c:v>
                </c:pt>
                <c:pt idx="362">
                  <c:v>291.78616803442299</c:v>
                </c:pt>
                <c:pt idx="363">
                  <c:v>289.73486130509616</c:v>
                </c:pt>
                <c:pt idx="364">
                  <c:v>285.48538750030548</c:v>
                </c:pt>
                <c:pt idx="365">
                  <c:v>289.37263688237368</c:v>
                </c:pt>
                <c:pt idx="366">
                  <c:v>290.54631281745662</c:v>
                </c:pt>
                <c:pt idx="367">
                  <c:v>282.54548242002704</c:v>
                </c:pt>
                <c:pt idx="368">
                  <c:v>278.21408656928406</c:v>
                </c:pt>
                <c:pt idx="369">
                  <c:v>286.25607065103878</c:v>
                </c:pt>
                <c:pt idx="370">
                  <c:v>291.52957255052684</c:v>
                </c:pt>
                <c:pt idx="371">
                  <c:v>282.33133625529251</c:v>
                </c:pt>
                <c:pt idx="372">
                  <c:v>290.57627831882985</c:v>
                </c:pt>
                <c:pt idx="373">
                  <c:v>288.4156207644877</c:v>
                </c:pt>
                <c:pt idx="374">
                  <c:v>291.78616803442299</c:v>
                </c:pt>
                <c:pt idx="375">
                  <c:v>289.73486130509616</c:v>
                </c:pt>
                <c:pt idx="376">
                  <c:v>285.48538750030548</c:v>
                </c:pt>
                <c:pt idx="377">
                  <c:v>289.37263688237368</c:v>
                </c:pt>
                <c:pt idx="378">
                  <c:v>290.54631281745662</c:v>
                </c:pt>
                <c:pt idx="379">
                  <c:v>282.54548242002704</c:v>
                </c:pt>
                <c:pt idx="380">
                  <c:v>278.21408656928406</c:v>
                </c:pt>
                <c:pt idx="381">
                  <c:v>286.25607065103878</c:v>
                </c:pt>
                <c:pt idx="382">
                  <c:v>291.52957255052684</c:v>
                </c:pt>
                <c:pt idx="383">
                  <c:v>282.33133625529251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B7-439F-BCC2-AC787E252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019024"/>
        <c:axId val="332015184"/>
      </c:lineChart>
      <c:dateAx>
        <c:axId val="332019024"/>
        <c:scaling>
          <c:orientation val="minMax"/>
          <c:max val="515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FFFFFF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5184"/>
        <c:crosses val="autoZero"/>
        <c:auto val="1"/>
        <c:lblOffset val="100"/>
        <c:baseTimeUnit val="months"/>
        <c:majorUnit val="24"/>
        <c:majorTimeUnit val="months"/>
      </c:dateAx>
      <c:valAx>
        <c:axId val="332015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FFFFFF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Arial" panose="020B0604020202020204" pitchFamily="34" charset="0"/>
                  </a:defRPr>
                </a:pPr>
                <a:r>
                  <a:rPr lang="es-CO"/>
                  <a:t>GBTUD</a:t>
                </a:r>
              </a:p>
            </c:rich>
          </c:tx>
          <c:layout>
            <c:manualLayout>
              <c:xMode val="edge"/>
              <c:yMode val="edge"/>
              <c:x val="0"/>
              <c:y val="0.3483428974792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FFFFFF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FFFFFF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55935780540592E-4"/>
          <c:y val="0.93470976505295311"/>
          <c:w val="0.99977344064219464"/>
          <c:h val="6.5290234947046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FFFFFF"/>
              </a:solidFill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FFFFFF"/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619125</xdr:colOff>
      <xdr:row>10</xdr:row>
      <xdr:rowOff>19050</xdr:rowOff>
    </xdr:from>
    <xdr:to>
      <xdr:col>18</xdr:col>
      <xdr:colOff>752475</xdr:colOff>
      <xdr:row>26</xdr:row>
      <xdr:rowOff>28460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8045C1B-00A8-42E3-97C8-E433BFF53D51}"/>
            </a:ext>
          </a:extLst>
        </xdr:cNvPr>
        <xdr:cNvGrpSpPr/>
      </xdr:nvGrpSpPr>
      <xdr:grpSpPr>
        <a:xfrm>
          <a:off x="8753475" y="2114550"/>
          <a:ext cx="5467350" cy="3057410"/>
          <a:chOff x="15848734" y="2900424"/>
          <a:chExt cx="5947435" cy="3173310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DA372004-4307-F5CE-A727-35FC6166AA9E}"/>
              </a:ext>
            </a:extLst>
          </xdr:cNvPr>
          <xdr:cNvGraphicFramePr/>
        </xdr:nvGraphicFramePr>
        <xdr:xfrm>
          <a:off x="15848734" y="2900424"/>
          <a:ext cx="5947435" cy="317331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351DC0B2-2327-550D-5A6C-F01EDCE9F147}"/>
              </a:ext>
            </a:extLst>
          </xdr:cNvPr>
          <xdr:cNvSpPr/>
        </xdr:nvSpPr>
        <xdr:spPr>
          <a:xfrm>
            <a:off x="18977872" y="2979513"/>
            <a:ext cx="2669853" cy="2342999"/>
          </a:xfrm>
          <a:prstGeom prst="rect">
            <a:avLst/>
          </a:prstGeom>
          <a:solidFill>
            <a:schemeClr val="tx1">
              <a:lumMod val="50000"/>
              <a:lumOff val="50000"/>
              <a:alpha val="10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 b="1" kern="12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JAIME\BackUp%20Jaime%20Andrade\back%20Up%20PAPD%202020%208sept2020\Subdirecc%20Dem%202023\Proy%20Dem%20Gas%20Nat\Proy%20Dem%20Gas%20Nat%202024\Doc%20Proy%20Dem%20Gas%20Nat%202024\Series%20Hist&#243;ricas%20y%20de%20Proyecci&#243;n%20de%20Demanda%20de%20Gas%20Natural%202024%20-%20TermoEl&#233;ctrico.xlsx" TargetMode="External"/><Relationship Id="rId2" Type="http://schemas.microsoft.com/office/2019/04/relationships/externalLinkLongPath" Target="Series%20Hist&#243;ricas%20y%20de%20Proyecci&#243;n%20de%20Demanda%20de%20Gas%20Natural%202024%20-%20TermoEl&#233;ctrico.xlsx?60C5DF72" TargetMode="External"/><Relationship Id="rId1" Type="http://schemas.openxmlformats.org/officeDocument/2006/relationships/externalLinkPath" Target="file:///\\60C5DF72\Series%20Hist&#243;ricas%20y%20de%20Proyecci&#243;n%20de%20Demanda%20de%20Gas%20Natural%202024%20-%20TermoEl&#233;ctri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sc Alto, Medio y Bajo"/>
      <sheetName val="Esc Med Regional"/>
      <sheetName val="Esc Med Nodal"/>
    </sheetNames>
    <sheetDataSet>
      <sheetData sheetId="0">
        <row r="2">
          <cell r="C2" t="str">
            <v>Esc. Bajo</v>
          </cell>
          <cell r="D2" t="str">
            <v>Histórico / Esc. Medio</v>
          </cell>
          <cell r="E2" t="str">
            <v>Esc. Alto</v>
          </cell>
        </row>
        <row r="3">
          <cell r="B3">
            <v>39814</v>
          </cell>
          <cell r="C3">
            <v>122.1190332615484</v>
          </cell>
          <cell r="D3">
            <v>122.1190332615484</v>
          </cell>
          <cell r="E3">
            <v>122.1190332615484</v>
          </cell>
        </row>
        <row r="4">
          <cell r="B4">
            <v>39845</v>
          </cell>
          <cell r="C4">
            <v>150.08185812500005</v>
          </cell>
          <cell r="D4">
            <v>150.08185812500005</v>
          </cell>
          <cell r="E4">
            <v>150.08185812500005</v>
          </cell>
        </row>
        <row r="5">
          <cell r="B5">
            <v>39873</v>
          </cell>
          <cell r="C5">
            <v>127.09802250288709</v>
          </cell>
          <cell r="D5">
            <v>127.09802250288709</v>
          </cell>
          <cell r="E5">
            <v>127.09802250288709</v>
          </cell>
        </row>
        <row r="6">
          <cell r="B6">
            <v>39904</v>
          </cell>
          <cell r="C6">
            <v>149.88002507333331</v>
          </cell>
          <cell r="D6">
            <v>149.88002507333331</v>
          </cell>
          <cell r="E6">
            <v>149.88002507333331</v>
          </cell>
        </row>
        <row r="7">
          <cell r="B7">
            <v>39934</v>
          </cell>
          <cell r="C7">
            <v>157.07013897993548</v>
          </cell>
          <cell r="D7">
            <v>157.07013897993548</v>
          </cell>
          <cell r="E7">
            <v>157.07013897993548</v>
          </cell>
        </row>
        <row r="8">
          <cell r="B8">
            <v>39965</v>
          </cell>
          <cell r="C8">
            <v>184.87636389666665</v>
          </cell>
          <cell r="D8">
            <v>184.87636389666665</v>
          </cell>
          <cell r="E8">
            <v>184.87636389666665</v>
          </cell>
        </row>
        <row r="9">
          <cell r="B9">
            <v>39995</v>
          </cell>
          <cell r="C9">
            <v>203.02159843225806</v>
          </cell>
          <cell r="D9">
            <v>203.02159843225806</v>
          </cell>
          <cell r="E9">
            <v>203.02159843225806</v>
          </cell>
        </row>
        <row r="10">
          <cell r="B10">
            <v>40026</v>
          </cell>
          <cell r="C10">
            <v>241.56370383890322</v>
          </cell>
          <cell r="D10">
            <v>241.56370383890322</v>
          </cell>
          <cell r="E10">
            <v>241.56370383890322</v>
          </cell>
        </row>
        <row r="11">
          <cell r="B11">
            <v>40057</v>
          </cell>
          <cell r="C11">
            <v>316.78744915563334</v>
          </cell>
          <cell r="D11">
            <v>316.78744915563334</v>
          </cell>
          <cell r="E11">
            <v>316.78744915563334</v>
          </cell>
        </row>
        <row r="12">
          <cell r="B12">
            <v>40087</v>
          </cell>
          <cell r="C12">
            <v>512.32819301096777</v>
          </cell>
          <cell r="D12">
            <v>512.32819301096777</v>
          </cell>
          <cell r="E12">
            <v>512.32819301096777</v>
          </cell>
        </row>
        <row r="13">
          <cell r="B13">
            <v>40118</v>
          </cell>
          <cell r="C13">
            <v>450.77955872920001</v>
          </cell>
          <cell r="D13">
            <v>450.77955872920001</v>
          </cell>
          <cell r="E13">
            <v>450.77955872920001</v>
          </cell>
        </row>
        <row r="14">
          <cell r="B14">
            <v>40148</v>
          </cell>
          <cell r="C14">
            <v>531.4679155677419</v>
          </cell>
          <cell r="D14">
            <v>531.4679155677419</v>
          </cell>
          <cell r="E14">
            <v>531.4679155677419</v>
          </cell>
        </row>
        <row r="15">
          <cell r="B15">
            <v>40179</v>
          </cell>
          <cell r="C15">
            <v>565.46889682258052</v>
          </cell>
          <cell r="D15">
            <v>565.46889682258052</v>
          </cell>
          <cell r="E15">
            <v>565.46889682258052</v>
          </cell>
        </row>
        <row r="16">
          <cell r="B16">
            <v>40210</v>
          </cell>
          <cell r="C16">
            <v>533.85751255571427</v>
          </cell>
          <cell r="D16">
            <v>533.85751255571427</v>
          </cell>
          <cell r="E16">
            <v>533.85751255571427</v>
          </cell>
        </row>
        <row r="17">
          <cell r="B17">
            <v>40238</v>
          </cell>
          <cell r="C17">
            <v>460.24753096322581</v>
          </cell>
          <cell r="D17">
            <v>460.24753096322581</v>
          </cell>
          <cell r="E17">
            <v>460.24753096322581</v>
          </cell>
        </row>
        <row r="18">
          <cell r="B18">
            <v>40269</v>
          </cell>
          <cell r="C18">
            <v>439.56913415966665</v>
          </cell>
          <cell r="D18">
            <v>439.56913415966665</v>
          </cell>
          <cell r="E18">
            <v>439.56913415966665</v>
          </cell>
        </row>
        <row r="19">
          <cell r="B19">
            <v>40299</v>
          </cell>
          <cell r="C19">
            <v>321.33106086290314</v>
          </cell>
          <cell r="D19">
            <v>321.33106086290314</v>
          </cell>
          <cell r="E19">
            <v>321.33106086290314</v>
          </cell>
        </row>
        <row r="20">
          <cell r="B20">
            <v>40330</v>
          </cell>
          <cell r="C20">
            <v>170.13968211333329</v>
          </cell>
          <cell r="D20">
            <v>170.13968211333329</v>
          </cell>
          <cell r="E20">
            <v>170.13968211333329</v>
          </cell>
        </row>
        <row r="21">
          <cell r="B21">
            <v>40360</v>
          </cell>
          <cell r="C21">
            <v>138.39960417741932</v>
          </cell>
          <cell r="D21">
            <v>138.39960417741932</v>
          </cell>
          <cell r="E21">
            <v>138.39960417741932</v>
          </cell>
        </row>
        <row r="22">
          <cell r="B22">
            <v>40391</v>
          </cell>
          <cell r="C22">
            <v>144.0131406209677</v>
          </cell>
          <cell r="D22">
            <v>144.0131406209677</v>
          </cell>
          <cell r="E22">
            <v>144.0131406209677</v>
          </cell>
        </row>
        <row r="23">
          <cell r="B23">
            <v>40422</v>
          </cell>
          <cell r="C23">
            <v>179.6801619</v>
          </cell>
          <cell r="D23">
            <v>179.6801619</v>
          </cell>
          <cell r="E23">
            <v>179.6801619</v>
          </cell>
        </row>
        <row r="24">
          <cell r="B24">
            <v>40452</v>
          </cell>
          <cell r="C24">
            <v>210.39292094838709</v>
          </cell>
          <cell r="D24">
            <v>210.39292094838709</v>
          </cell>
          <cell r="E24">
            <v>210.39292094838709</v>
          </cell>
        </row>
        <row r="25">
          <cell r="B25">
            <v>40483</v>
          </cell>
          <cell r="C25">
            <v>202.89953132333332</v>
          </cell>
          <cell r="D25">
            <v>202.89953132333332</v>
          </cell>
          <cell r="E25">
            <v>202.89953132333332</v>
          </cell>
        </row>
        <row r="26">
          <cell r="B26">
            <v>40513</v>
          </cell>
          <cell r="C26">
            <v>199.67504439032254</v>
          </cell>
          <cell r="D26">
            <v>199.67504439032254</v>
          </cell>
          <cell r="E26">
            <v>199.67504439032254</v>
          </cell>
        </row>
        <row r="27">
          <cell r="B27">
            <v>40544</v>
          </cell>
          <cell r="C27">
            <v>219.6255180451613</v>
          </cell>
          <cell r="D27">
            <v>219.6255180451613</v>
          </cell>
          <cell r="E27">
            <v>219.6255180451613</v>
          </cell>
        </row>
        <row r="28">
          <cell r="B28">
            <v>40575</v>
          </cell>
          <cell r="C28">
            <v>226.18185623214282</v>
          </cell>
          <cell r="D28">
            <v>226.18185623214282</v>
          </cell>
          <cell r="E28">
            <v>226.18185623214282</v>
          </cell>
        </row>
        <row r="29">
          <cell r="B29">
            <v>40603</v>
          </cell>
          <cell r="C29">
            <v>159.52050360967738</v>
          </cell>
          <cell r="D29">
            <v>159.52050360967738</v>
          </cell>
          <cell r="E29">
            <v>159.52050360967738</v>
          </cell>
        </row>
        <row r="30">
          <cell r="B30">
            <v>40634</v>
          </cell>
          <cell r="C30">
            <v>177.35374653333332</v>
          </cell>
          <cell r="D30">
            <v>177.35374653333332</v>
          </cell>
          <cell r="E30">
            <v>177.35374653333332</v>
          </cell>
        </row>
        <row r="31">
          <cell r="B31">
            <v>40664</v>
          </cell>
          <cell r="C31">
            <v>160.63328308709677</v>
          </cell>
          <cell r="D31">
            <v>160.63328308709677</v>
          </cell>
          <cell r="E31">
            <v>160.63328308709677</v>
          </cell>
        </row>
        <row r="32">
          <cell r="B32">
            <v>40695</v>
          </cell>
          <cell r="C32">
            <v>160.10628244999998</v>
          </cell>
          <cell r="D32">
            <v>160.10628244999998</v>
          </cell>
          <cell r="E32">
            <v>160.10628244999998</v>
          </cell>
        </row>
        <row r="33">
          <cell r="B33">
            <v>40725</v>
          </cell>
          <cell r="C33">
            <v>180.75251508709675</v>
          </cell>
          <cell r="D33">
            <v>180.75251508709675</v>
          </cell>
          <cell r="E33">
            <v>180.75251508709675</v>
          </cell>
        </row>
        <row r="34">
          <cell r="B34">
            <v>40756</v>
          </cell>
          <cell r="C34">
            <v>228.68353114838712</v>
          </cell>
          <cell r="D34">
            <v>228.68353114838712</v>
          </cell>
          <cell r="E34">
            <v>228.68353114838712</v>
          </cell>
        </row>
        <row r="35">
          <cell r="B35">
            <v>40787</v>
          </cell>
          <cell r="C35">
            <v>241.98987545000006</v>
          </cell>
          <cell r="D35">
            <v>241.98987545000006</v>
          </cell>
          <cell r="E35">
            <v>241.98987545000006</v>
          </cell>
        </row>
        <row r="36">
          <cell r="B36">
            <v>40817</v>
          </cell>
          <cell r="C36">
            <v>227.9521658774193</v>
          </cell>
          <cell r="D36">
            <v>227.9521658774193</v>
          </cell>
          <cell r="E36">
            <v>227.9521658774193</v>
          </cell>
        </row>
        <row r="37">
          <cell r="B37">
            <v>40848</v>
          </cell>
          <cell r="C37">
            <v>223.49044098333334</v>
          </cell>
          <cell r="D37">
            <v>223.49044098333334</v>
          </cell>
          <cell r="E37">
            <v>223.49044098333334</v>
          </cell>
        </row>
        <row r="38">
          <cell r="B38">
            <v>40878</v>
          </cell>
          <cell r="C38">
            <v>195.90881692580643</v>
          </cell>
          <cell r="D38">
            <v>195.90881692580643</v>
          </cell>
          <cell r="E38">
            <v>195.90881692580643</v>
          </cell>
        </row>
        <row r="39">
          <cell r="B39">
            <v>40909</v>
          </cell>
          <cell r="C39">
            <v>187.59446615806456</v>
          </cell>
          <cell r="D39">
            <v>187.59446615806456</v>
          </cell>
          <cell r="E39">
            <v>187.59446615806456</v>
          </cell>
        </row>
        <row r="40">
          <cell r="B40">
            <v>40940</v>
          </cell>
          <cell r="C40">
            <v>150.92517053793105</v>
          </cell>
          <cell r="D40">
            <v>150.92517053793105</v>
          </cell>
          <cell r="E40">
            <v>150.92517053793105</v>
          </cell>
        </row>
        <row r="41">
          <cell r="B41">
            <v>40969</v>
          </cell>
          <cell r="C41">
            <v>185.26900490580647</v>
          </cell>
          <cell r="D41">
            <v>185.26900490580647</v>
          </cell>
          <cell r="E41">
            <v>185.26900490580647</v>
          </cell>
        </row>
        <row r="42">
          <cell r="B42">
            <v>41000</v>
          </cell>
          <cell r="C42">
            <v>200.96317332333334</v>
          </cell>
          <cell r="D42">
            <v>200.96317332333334</v>
          </cell>
          <cell r="E42">
            <v>200.96317332333334</v>
          </cell>
        </row>
        <row r="43">
          <cell r="B43">
            <v>41030</v>
          </cell>
          <cell r="C43">
            <v>152.93627644193549</v>
          </cell>
          <cell r="D43">
            <v>152.93627644193549</v>
          </cell>
          <cell r="E43">
            <v>152.93627644193549</v>
          </cell>
        </row>
        <row r="44">
          <cell r="B44">
            <v>41061</v>
          </cell>
          <cell r="C44">
            <v>181.73553923</v>
          </cell>
          <cell r="D44">
            <v>181.73553923</v>
          </cell>
          <cell r="E44">
            <v>181.73553923</v>
          </cell>
        </row>
        <row r="45">
          <cell r="B45">
            <v>41091</v>
          </cell>
          <cell r="C45">
            <v>237.09132747419352</v>
          </cell>
          <cell r="D45">
            <v>237.09132747419352</v>
          </cell>
          <cell r="E45">
            <v>237.09132747419352</v>
          </cell>
        </row>
        <row r="46">
          <cell r="B46">
            <v>41122</v>
          </cell>
          <cell r="C46">
            <v>223.10721999032259</v>
          </cell>
          <cell r="D46">
            <v>223.10721999032259</v>
          </cell>
          <cell r="E46">
            <v>223.10721999032259</v>
          </cell>
        </row>
        <row r="47">
          <cell r="B47">
            <v>41153</v>
          </cell>
          <cell r="C47">
            <v>284.24708833666671</v>
          </cell>
          <cell r="D47">
            <v>284.24708833666671</v>
          </cell>
          <cell r="E47">
            <v>284.24708833666671</v>
          </cell>
        </row>
        <row r="48">
          <cell r="B48">
            <v>41183</v>
          </cell>
          <cell r="C48">
            <v>280.44874533870961</v>
          </cell>
          <cell r="D48">
            <v>280.44874533870961</v>
          </cell>
          <cell r="E48">
            <v>280.44874533870961</v>
          </cell>
        </row>
        <row r="49">
          <cell r="B49">
            <v>41214</v>
          </cell>
          <cell r="C49">
            <v>264.60984895666667</v>
          </cell>
          <cell r="D49">
            <v>264.60984895666667</v>
          </cell>
          <cell r="E49">
            <v>264.60984895666667</v>
          </cell>
        </row>
        <row r="50">
          <cell r="B50">
            <v>41244</v>
          </cell>
          <cell r="C50">
            <v>265.43097748709675</v>
          </cell>
          <cell r="D50">
            <v>265.43097748709675</v>
          </cell>
          <cell r="E50">
            <v>265.43097748709675</v>
          </cell>
        </row>
        <row r="51">
          <cell r="B51">
            <v>41275</v>
          </cell>
          <cell r="C51">
            <v>286.5522088193548</v>
          </cell>
          <cell r="D51">
            <v>286.5522088193548</v>
          </cell>
          <cell r="E51">
            <v>286.5522088193548</v>
          </cell>
        </row>
        <row r="52">
          <cell r="B52">
            <v>41306</v>
          </cell>
          <cell r="C52">
            <v>297.20878465080705</v>
          </cell>
          <cell r="D52">
            <v>297.20878465080705</v>
          </cell>
          <cell r="E52">
            <v>297.20878465080705</v>
          </cell>
        </row>
        <row r="53">
          <cell r="B53">
            <v>41334</v>
          </cell>
          <cell r="C53">
            <v>251.54276641290318</v>
          </cell>
          <cell r="D53">
            <v>251.54276641290318</v>
          </cell>
          <cell r="E53">
            <v>251.54276641290318</v>
          </cell>
        </row>
        <row r="54">
          <cell r="B54">
            <v>41365</v>
          </cell>
          <cell r="C54">
            <v>301.15706502</v>
          </cell>
          <cell r="D54">
            <v>301.15706502</v>
          </cell>
          <cell r="E54">
            <v>301.15706502</v>
          </cell>
        </row>
        <row r="55">
          <cell r="B55">
            <v>41395</v>
          </cell>
          <cell r="C55">
            <v>241.59510446822583</v>
          </cell>
          <cell r="D55">
            <v>241.59510446822583</v>
          </cell>
          <cell r="E55">
            <v>241.59510446822583</v>
          </cell>
        </row>
        <row r="56">
          <cell r="B56">
            <v>41426</v>
          </cell>
          <cell r="C56">
            <v>263.27078569666662</v>
          </cell>
          <cell r="D56">
            <v>263.27078569666662</v>
          </cell>
          <cell r="E56">
            <v>263.27078569666662</v>
          </cell>
        </row>
        <row r="57">
          <cell r="B57">
            <v>41456</v>
          </cell>
          <cell r="C57">
            <v>299.35875757612894</v>
          </cell>
          <cell r="D57">
            <v>299.35875757612894</v>
          </cell>
          <cell r="E57">
            <v>299.35875757612894</v>
          </cell>
        </row>
        <row r="58">
          <cell r="B58">
            <v>41487</v>
          </cell>
          <cell r="C58">
            <v>285.99097207096781</v>
          </cell>
          <cell r="D58">
            <v>285.99097207096781</v>
          </cell>
          <cell r="E58">
            <v>285.99097207096781</v>
          </cell>
        </row>
        <row r="59">
          <cell r="B59">
            <v>41518</v>
          </cell>
          <cell r="C59">
            <v>265.16943069333337</v>
          </cell>
          <cell r="D59">
            <v>265.16943069333337</v>
          </cell>
          <cell r="E59">
            <v>265.16943069333337</v>
          </cell>
        </row>
        <row r="60">
          <cell r="B60">
            <v>41548</v>
          </cell>
          <cell r="C60">
            <v>301.2393468612903</v>
          </cell>
          <cell r="D60">
            <v>301.2393468612903</v>
          </cell>
          <cell r="E60">
            <v>301.2393468612903</v>
          </cell>
        </row>
        <row r="61">
          <cell r="B61">
            <v>41579</v>
          </cell>
          <cell r="C61">
            <v>304.74950076666664</v>
          </cell>
          <cell r="D61">
            <v>304.74950076666664</v>
          </cell>
          <cell r="E61">
            <v>304.74950076666664</v>
          </cell>
        </row>
        <row r="62">
          <cell r="B62">
            <v>41609</v>
          </cell>
          <cell r="C62">
            <v>245.63018843548397</v>
          </cell>
          <cell r="D62">
            <v>245.63018843548397</v>
          </cell>
          <cell r="E62">
            <v>245.63018843548397</v>
          </cell>
        </row>
        <row r="63">
          <cell r="B63">
            <v>41640</v>
          </cell>
          <cell r="C63">
            <v>266.13828053548377</v>
          </cell>
          <cell r="D63">
            <v>266.13828053548377</v>
          </cell>
          <cell r="E63">
            <v>266.13828053548377</v>
          </cell>
        </row>
        <row r="64">
          <cell r="B64">
            <v>41671</v>
          </cell>
          <cell r="C64">
            <v>322.74925754999998</v>
          </cell>
          <cell r="D64">
            <v>322.74925754999998</v>
          </cell>
          <cell r="E64">
            <v>322.74925754999998</v>
          </cell>
        </row>
        <row r="65">
          <cell r="B65">
            <v>41699</v>
          </cell>
          <cell r="C65">
            <v>248.86368705161271</v>
          </cell>
          <cell r="D65">
            <v>248.86368705161271</v>
          </cell>
          <cell r="E65">
            <v>248.86368705161271</v>
          </cell>
        </row>
        <row r="66">
          <cell r="B66">
            <v>41730</v>
          </cell>
          <cell r="C66">
            <v>313.27208604000026</v>
          </cell>
          <cell r="D66">
            <v>313.27208604000026</v>
          </cell>
          <cell r="E66">
            <v>313.27208604000026</v>
          </cell>
        </row>
        <row r="67">
          <cell r="B67">
            <v>41760</v>
          </cell>
          <cell r="C67">
            <v>363.5865743193549</v>
          </cell>
          <cell r="D67">
            <v>363.5865743193549</v>
          </cell>
          <cell r="E67">
            <v>363.5865743193549</v>
          </cell>
        </row>
        <row r="68">
          <cell r="B68">
            <v>41791</v>
          </cell>
          <cell r="C68">
            <v>370.41778400333322</v>
          </cell>
          <cell r="D68">
            <v>370.41778400333322</v>
          </cell>
          <cell r="E68">
            <v>370.41778400333322</v>
          </cell>
        </row>
        <row r="69">
          <cell r="B69">
            <v>41821</v>
          </cell>
          <cell r="C69">
            <v>307.67544656774191</v>
          </cell>
          <cell r="D69">
            <v>307.67544656774191</v>
          </cell>
          <cell r="E69">
            <v>307.67544656774191</v>
          </cell>
        </row>
        <row r="70">
          <cell r="B70">
            <v>41852</v>
          </cell>
          <cell r="C70">
            <v>305.00362504838705</v>
          </cell>
          <cell r="D70">
            <v>305.00362504838705</v>
          </cell>
          <cell r="E70">
            <v>305.00362504838705</v>
          </cell>
        </row>
        <row r="71">
          <cell r="B71">
            <v>41883</v>
          </cell>
          <cell r="C71">
            <v>317.10180608333332</v>
          </cell>
          <cell r="D71">
            <v>317.10180608333332</v>
          </cell>
          <cell r="E71">
            <v>317.10180608333332</v>
          </cell>
        </row>
        <row r="72">
          <cell r="B72">
            <v>41913</v>
          </cell>
          <cell r="C72">
            <v>340.60491081935481</v>
          </cell>
          <cell r="D72">
            <v>340.60491081935481</v>
          </cell>
          <cell r="E72">
            <v>340.60491081935481</v>
          </cell>
        </row>
        <row r="73">
          <cell r="B73">
            <v>41944</v>
          </cell>
          <cell r="C73">
            <v>273.19433172333333</v>
          </cell>
          <cell r="D73">
            <v>273.19433172333333</v>
          </cell>
          <cell r="E73">
            <v>273.19433172333333</v>
          </cell>
        </row>
        <row r="74">
          <cell r="B74">
            <v>41974</v>
          </cell>
          <cell r="C74">
            <v>290.37937855161294</v>
          </cell>
          <cell r="D74">
            <v>290.37937855161294</v>
          </cell>
          <cell r="E74">
            <v>290.37937855161294</v>
          </cell>
        </row>
        <row r="75">
          <cell r="B75">
            <v>42005</v>
          </cell>
          <cell r="C75">
            <v>308.76651352258062</v>
          </cell>
          <cell r="D75">
            <v>308.76651352258062</v>
          </cell>
          <cell r="E75">
            <v>308.76651352258062</v>
          </cell>
        </row>
        <row r="76">
          <cell r="B76">
            <v>42036</v>
          </cell>
          <cell r="C76">
            <v>275.40407356428574</v>
          </cell>
          <cell r="D76">
            <v>275.40407356428574</v>
          </cell>
          <cell r="E76">
            <v>275.40407356428574</v>
          </cell>
        </row>
        <row r="77">
          <cell r="B77">
            <v>42064</v>
          </cell>
          <cell r="C77">
            <v>275.63623241129034</v>
          </cell>
          <cell r="D77">
            <v>275.63623241129034</v>
          </cell>
          <cell r="E77">
            <v>275.63623241129034</v>
          </cell>
        </row>
        <row r="78">
          <cell r="B78">
            <v>42095</v>
          </cell>
          <cell r="C78">
            <v>226.95489507333335</v>
          </cell>
          <cell r="D78">
            <v>226.95489507333335</v>
          </cell>
          <cell r="E78">
            <v>226.95489507333335</v>
          </cell>
        </row>
        <row r="79">
          <cell r="B79">
            <v>42125</v>
          </cell>
          <cell r="C79">
            <v>312.5694212786774</v>
          </cell>
          <cell r="D79">
            <v>312.5694212786774</v>
          </cell>
          <cell r="E79">
            <v>312.5694212786774</v>
          </cell>
        </row>
        <row r="80">
          <cell r="B80">
            <v>42156</v>
          </cell>
          <cell r="C80">
            <v>301.59311585116666</v>
          </cell>
          <cell r="D80">
            <v>301.59311585116666</v>
          </cell>
          <cell r="E80">
            <v>301.59311585116666</v>
          </cell>
        </row>
        <row r="81">
          <cell r="B81">
            <v>42186</v>
          </cell>
          <cell r="C81">
            <v>291.85257112129028</v>
          </cell>
          <cell r="D81">
            <v>291.85257112129028</v>
          </cell>
          <cell r="E81">
            <v>291.85257112129028</v>
          </cell>
        </row>
        <row r="82">
          <cell r="B82">
            <v>42217</v>
          </cell>
          <cell r="C82">
            <v>247.43018685161289</v>
          </cell>
          <cell r="D82">
            <v>247.43018685161289</v>
          </cell>
          <cell r="E82">
            <v>247.43018685161289</v>
          </cell>
        </row>
        <row r="83">
          <cell r="B83">
            <v>42248</v>
          </cell>
          <cell r="C83">
            <v>402.08171501800763</v>
          </cell>
          <cell r="D83">
            <v>402.08171501800763</v>
          </cell>
          <cell r="E83">
            <v>402.08171501800763</v>
          </cell>
        </row>
        <row r="84">
          <cell r="B84">
            <v>42278</v>
          </cell>
          <cell r="C84">
            <v>533.42677788602487</v>
          </cell>
          <cell r="D84">
            <v>533.42677788602487</v>
          </cell>
          <cell r="E84">
            <v>533.42677788602487</v>
          </cell>
        </row>
        <row r="85">
          <cell r="B85">
            <v>42309</v>
          </cell>
          <cell r="C85">
            <v>504.79979502981621</v>
          </cell>
          <cell r="D85">
            <v>504.79979502981621</v>
          </cell>
          <cell r="E85">
            <v>504.79979502981621</v>
          </cell>
        </row>
        <row r="86">
          <cell r="B86">
            <v>42339</v>
          </cell>
          <cell r="C86">
            <v>512.77132850598389</v>
          </cell>
          <cell r="D86">
            <v>512.77132850598389</v>
          </cell>
          <cell r="E86">
            <v>512.77132850598389</v>
          </cell>
        </row>
        <row r="87">
          <cell r="B87">
            <v>42370</v>
          </cell>
          <cell r="C87">
            <v>545.20706450745161</v>
          </cell>
          <cell r="D87">
            <v>545.20706450745161</v>
          </cell>
          <cell r="E87">
            <v>545.20706450745161</v>
          </cell>
        </row>
        <row r="88">
          <cell r="B88">
            <v>42401</v>
          </cell>
          <cell r="C88">
            <v>586.41453044499292</v>
          </cell>
          <cell r="D88">
            <v>586.41453044499292</v>
          </cell>
          <cell r="E88">
            <v>586.41453044499292</v>
          </cell>
        </row>
        <row r="89">
          <cell r="B89">
            <v>42430</v>
          </cell>
          <cell r="C89">
            <v>621.92063282439346</v>
          </cell>
          <cell r="D89">
            <v>621.92063282439346</v>
          </cell>
          <cell r="E89">
            <v>621.92063282439346</v>
          </cell>
        </row>
        <row r="90">
          <cell r="B90">
            <v>42461</v>
          </cell>
          <cell r="C90">
            <v>403.15507993433334</v>
          </cell>
          <cell r="D90">
            <v>403.15507993433334</v>
          </cell>
          <cell r="E90">
            <v>403.15507993433334</v>
          </cell>
        </row>
        <row r="91">
          <cell r="B91">
            <v>42491</v>
          </cell>
          <cell r="C91">
            <v>230.96456677419363</v>
          </cell>
          <cell r="D91">
            <v>230.96456677419363</v>
          </cell>
          <cell r="E91">
            <v>230.96456677419363</v>
          </cell>
        </row>
        <row r="92">
          <cell r="B92">
            <v>42522</v>
          </cell>
          <cell r="C92">
            <v>235.39028421899999</v>
          </cell>
          <cell r="D92">
            <v>235.39028421899999</v>
          </cell>
          <cell r="E92">
            <v>235.39028421899999</v>
          </cell>
        </row>
        <row r="93">
          <cell r="B93">
            <v>42552</v>
          </cell>
          <cell r="C93">
            <v>177.45513843548383</v>
          </cell>
          <cell r="D93">
            <v>177.45513843548383</v>
          </cell>
          <cell r="E93">
            <v>177.45513843548383</v>
          </cell>
        </row>
        <row r="94">
          <cell r="B94">
            <v>42583</v>
          </cell>
          <cell r="C94">
            <v>202.59342659129035</v>
          </cell>
          <cell r="D94">
            <v>202.59342659129035</v>
          </cell>
          <cell r="E94">
            <v>202.59342659129035</v>
          </cell>
        </row>
        <row r="95">
          <cell r="B95">
            <v>42614</v>
          </cell>
          <cell r="C95">
            <v>217.5603730433333</v>
          </cell>
          <cell r="D95">
            <v>217.5603730433333</v>
          </cell>
          <cell r="E95">
            <v>217.5603730433333</v>
          </cell>
        </row>
        <row r="96">
          <cell r="B96">
            <v>42644</v>
          </cell>
          <cell r="C96">
            <v>211.34874031999996</v>
          </cell>
          <cell r="D96">
            <v>211.34874031999996</v>
          </cell>
          <cell r="E96">
            <v>211.34874031999996</v>
          </cell>
        </row>
        <row r="97">
          <cell r="B97">
            <v>42675</v>
          </cell>
          <cell r="C97">
            <v>188.43389535666668</v>
          </cell>
          <cell r="D97">
            <v>188.43389535666668</v>
          </cell>
          <cell r="E97">
            <v>188.43389535666668</v>
          </cell>
        </row>
        <row r="98">
          <cell r="B98">
            <v>42705</v>
          </cell>
          <cell r="C98">
            <v>157.68817129677421</v>
          </cell>
          <cell r="D98">
            <v>157.68817129677421</v>
          </cell>
          <cell r="E98">
            <v>157.68817129677421</v>
          </cell>
        </row>
        <row r="99">
          <cell r="B99">
            <v>42736</v>
          </cell>
          <cell r="C99">
            <v>131.97661424838705</v>
          </cell>
          <cell r="D99">
            <v>131.97661424838705</v>
          </cell>
          <cell r="E99">
            <v>131.97661424838705</v>
          </cell>
        </row>
        <row r="100">
          <cell r="B100">
            <v>42767</v>
          </cell>
          <cell r="C100">
            <v>175.81883504000001</v>
          </cell>
          <cell r="D100">
            <v>175.81883504000001</v>
          </cell>
          <cell r="E100">
            <v>175.81883504000001</v>
          </cell>
        </row>
        <row r="101">
          <cell r="B101">
            <v>42795</v>
          </cell>
          <cell r="C101">
            <v>162.41288741870966</v>
          </cell>
          <cell r="D101">
            <v>162.41288741870966</v>
          </cell>
          <cell r="E101">
            <v>162.41288741870966</v>
          </cell>
        </row>
        <row r="102">
          <cell r="B102">
            <v>42826</v>
          </cell>
          <cell r="C102">
            <v>158.82421875999998</v>
          </cell>
          <cell r="D102">
            <v>158.82421875999998</v>
          </cell>
          <cell r="E102">
            <v>158.82421875999998</v>
          </cell>
        </row>
        <row r="103">
          <cell r="B103">
            <v>42856</v>
          </cell>
          <cell r="C103">
            <v>146.82736021612899</v>
          </cell>
          <cell r="D103">
            <v>146.82736021612899</v>
          </cell>
          <cell r="E103">
            <v>146.82736021612899</v>
          </cell>
        </row>
        <row r="104">
          <cell r="B104">
            <v>42887</v>
          </cell>
          <cell r="C104">
            <v>145.84192049666669</v>
          </cell>
          <cell r="D104">
            <v>145.84192049666669</v>
          </cell>
          <cell r="E104">
            <v>145.84192049666669</v>
          </cell>
        </row>
        <row r="105">
          <cell r="B105">
            <v>42917</v>
          </cell>
          <cell r="C105">
            <v>136.61650636774192</v>
          </cell>
          <cell r="D105">
            <v>136.61650636774192</v>
          </cell>
          <cell r="E105">
            <v>136.61650636774192</v>
          </cell>
        </row>
        <row r="106">
          <cell r="B106">
            <v>42948</v>
          </cell>
          <cell r="C106">
            <v>142.79085745580642</v>
          </cell>
          <cell r="D106">
            <v>142.79085745580642</v>
          </cell>
          <cell r="E106">
            <v>142.79085745580642</v>
          </cell>
        </row>
        <row r="107">
          <cell r="B107">
            <v>42979</v>
          </cell>
          <cell r="C107">
            <v>148.29965475466662</v>
          </cell>
          <cell r="D107">
            <v>148.29965475466662</v>
          </cell>
          <cell r="E107">
            <v>148.29965475466662</v>
          </cell>
        </row>
        <row r="108">
          <cell r="B108">
            <v>43009</v>
          </cell>
          <cell r="C108">
            <v>150.84100504838707</v>
          </cell>
          <cell r="D108">
            <v>150.84100504838707</v>
          </cell>
          <cell r="E108">
            <v>150.84100504838707</v>
          </cell>
        </row>
        <row r="109">
          <cell r="B109">
            <v>43040</v>
          </cell>
          <cell r="C109">
            <v>173.22602994137063</v>
          </cell>
          <cell r="D109">
            <v>173.22602994137063</v>
          </cell>
          <cell r="E109">
            <v>173.22602994137063</v>
          </cell>
        </row>
        <row r="110">
          <cell r="B110">
            <v>43070</v>
          </cell>
          <cell r="C110">
            <v>148.97713660322583</v>
          </cell>
          <cell r="D110">
            <v>148.97713660322583</v>
          </cell>
          <cell r="E110">
            <v>148.97713660322583</v>
          </cell>
        </row>
        <row r="111">
          <cell r="B111">
            <v>43101</v>
          </cell>
          <cell r="C111">
            <v>127.91086706451615</v>
          </cell>
          <cell r="D111">
            <v>127.91086706451615</v>
          </cell>
          <cell r="E111">
            <v>127.91086706451615</v>
          </cell>
        </row>
        <row r="112">
          <cell r="B112">
            <v>43132</v>
          </cell>
          <cell r="C112">
            <v>249.11157056785714</v>
          </cell>
          <cell r="D112">
            <v>249.11157056785714</v>
          </cell>
          <cell r="E112">
            <v>249.11157056785714</v>
          </cell>
        </row>
        <row r="113">
          <cell r="B113">
            <v>43160</v>
          </cell>
          <cell r="C113">
            <v>189.80143627741933</v>
          </cell>
          <cell r="D113">
            <v>189.80143627741933</v>
          </cell>
          <cell r="E113">
            <v>189.80143627741933</v>
          </cell>
        </row>
        <row r="114">
          <cell r="B114">
            <v>43191</v>
          </cell>
          <cell r="C114">
            <v>160.86743386666666</v>
          </cell>
          <cell r="D114">
            <v>160.86743386666666</v>
          </cell>
          <cell r="E114">
            <v>160.86743386666666</v>
          </cell>
        </row>
        <row r="115">
          <cell r="B115">
            <v>43221</v>
          </cell>
          <cell r="C115">
            <v>180.39761588064513</v>
          </cell>
          <cell r="D115">
            <v>180.39761588064513</v>
          </cell>
          <cell r="E115">
            <v>180.39761588064513</v>
          </cell>
        </row>
        <row r="116">
          <cell r="B116">
            <v>43252</v>
          </cell>
          <cell r="C116">
            <v>201.57156092399998</v>
          </cell>
          <cell r="D116">
            <v>201.57156092399998</v>
          </cell>
          <cell r="E116">
            <v>201.57156092399998</v>
          </cell>
        </row>
        <row r="117">
          <cell r="B117">
            <v>43282</v>
          </cell>
          <cell r="C117">
            <v>183.28976702580641</v>
          </cell>
          <cell r="D117">
            <v>183.28976702580641</v>
          </cell>
          <cell r="E117">
            <v>183.28976702580641</v>
          </cell>
        </row>
        <row r="118">
          <cell r="B118">
            <v>43313</v>
          </cell>
          <cell r="C118">
            <v>195.99765593225806</v>
          </cell>
          <cell r="D118">
            <v>195.99765593225806</v>
          </cell>
          <cell r="E118">
            <v>195.99765593225806</v>
          </cell>
        </row>
        <row r="119">
          <cell r="B119">
            <v>43344</v>
          </cell>
          <cell r="C119">
            <v>195.27988435333333</v>
          </cell>
          <cell r="D119">
            <v>195.27988435333333</v>
          </cell>
          <cell r="E119">
            <v>195.27988435333333</v>
          </cell>
        </row>
        <row r="120">
          <cell r="B120">
            <v>43374</v>
          </cell>
          <cell r="C120">
            <v>180.1420652354839</v>
          </cell>
          <cell r="D120">
            <v>180.1420652354839</v>
          </cell>
          <cell r="E120">
            <v>180.1420652354839</v>
          </cell>
        </row>
        <row r="121">
          <cell r="B121">
            <v>43405</v>
          </cell>
          <cell r="C121">
            <v>180.05245897526333</v>
          </cell>
          <cell r="D121">
            <v>180.05245897526333</v>
          </cell>
          <cell r="E121">
            <v>180.05245897526333</v>
          </cell>
        </row>
        <row r="122">
          <cell r="B122">
            <v>43435</v>
          </cell>
          <cell r="C122">
            <v>171.05504143032258</v>
          </cell>
          <cell r="D122">
            <v>171.05504143032258</v>
          </cell>
          <cell r="E122">
            <v>171.05504143032258</v>
          </cell>
        </row>
        <row r="123">
          <cell r="B123">
            <v>43466</v>
          </cell>
          <cell r="C123">
            <v>181.3832923147742</v>
          </cell>
          <cell r="D123">
            <v>181.3832923147742</v>
          </cell>
          <cell r="E123">
            <v>181.3832923147742</v>
          </cell>
        </row>
        <row r="124">
          <cell r="B124">
            <v>43497</v>
          </cell>
          <cell r="C124">
            <v>216.0224157735714</v>
          </cell>
          <cell r="D124">
            <v>216.0224157735714</v>
          </cell>
          <cell r="E124">
            <v>216.0224157735714</v>
          </cell>
        </row>
        <row r="125">
          <cell r="B125">
            <v>43525</v>
          </cell>
          <cell r="C125">
            <v>164.4564215391797</v>
          </cell>
          <cell r="D125">
            <v>164.4564215391797</v>
          </cell>
          <cell r="E125">
            <v>164.4564215391797</v>
          </cell>
        </row>
        <row r="126">
          <cell r="B126">
            <v>43556</v>
          </cell>
          <cell r="C126">
            <v>143.68546406999997</v>
          </cell>
          <cell r="D126">
            <v>143.68546406999997</v>
          </cell>
          <cell r="E126">
            <v>143.68546406999997</v>
          </cell>
        </row>
        <row r="127">
          <cell r="B127">
            <v>43586</v>
          </cell>
          <cell r="C127">
            <v>127.34095175758063</v>
          </cell>
          <cell r="D127">
            <v>127.34095175758063</v>
          </cell>
          <cell r="E127">
            <v>127.34095175758063</v>
          </cell>
        </row>
        <row r="128">
          <cell r="B128">
            <v>43617</v>
          </cell>
          <cell r="C128">
            <v>134.06669832</v>
          </cell>
          <cell r="D128">
            <v>134.06669832</v>
          </cell>
          <cell r="E128">
            <v>134.06669832</v>
          </cell>
        </row>
        <row r="129">
          <cell r="B129">
            <v>43647</v>
          </cell>
          <cell r="C129">
            <v>131.11179351612907</v>
          </cell>
          <cell r="D129">
            <v>131.11179351612907</v>
          </cell>
          <cell r="E129">
            <v>131.11179351612907</v>
          </cell>
        </row>
        <row r="130">
          <cell r="B130">
            <v>43678</v>
          </cell>
          <cell r="C130">
            <v>175.58245559354842</v>
          </cell>
          <cell r="D130">
            <v>175.58245559354842</v>
          </cell>
          <cell r="E130">
            <v>175.58245559354842</v>
          </cell>
        </row>
        <row r="131">
          <cell r="B131">
            <v>43709</v>
          </cell>
          <cell r="C131">
            <v>176.03921708333331</v>
          </cell>
          <cell r="D131">
            <v>176.03921708333331</v>
          </cell>
          <cell r="E131">
            <v>176.03921708333331</v>
          </cell>
        </row>
        <row r="132">
          <cell r="B132">
            <v>43739</v>
          </cell>
          <cell r="C132">
            <v>199.76465173336823</v>
          </cell>
          <cell r="D132">
            <v>199.76465173336823</v>
          </cell>
          <cell r="E132">
            <v>199.76465173336823</v>
          </cell>
        </row>
        <row r="133">
          <cell r="B133">
            <v>43770</v>
          </cell>
          <cell r="C133">
            <v>170.46120514005997</v>
          </cell>
          <cell r="D133">
            <v>170.46120514005997</v>
          </cell>
          <cell r="E133">
            <v>170.46120514005997</v>
          </cell>
        </row>
        <row r="134">
          <cell r="B134">
            <v>43800</v>
          </cell>
          <cell r="C134">
            <v>222.4524130310445</v>
          </cell>
          <cell r="D134">
            <v>222.4524130310445</v>
          </cell>
          <cell r="E134">
            <v>222.4524130310445</v>
          </cell>
        </row>
        <row r="135">
          <cell r="B135">
            <v>43831</v>
          </cell>
          <cell r="C135">
            <v>243.05684428387096</v>
          </cell>
          <cell r="D135">
            <v>243.05684428387096</v>
          </cell>
          <cell r="E135">
            <v>243.05684428387096</v>
          </cell>
        </row>
        <row r="136">
          <cell r="B136">
            <v>43862</v>
          </cell>
          <cell r="C136">
            <v>338.29667644830494</v>
          </cell>
          <cell r="D136">
            <v>338.29667644830494</v>
          </cell>
          <cell r="E136">
            <v>338.29667644830494</v>
          </cell>
        </row>
        <row r="137">
          <cell r="B137">
            <v>43891</v>
          </cell>
          <cell r="C137">
            <v>279.34988695718386</v>
          </cell>
          <cell r="D137">
            <v>279.34988695718386</v>
          </cell>
          <cell r="E137">
            <v>279.34988695718386</v>
          </cell>
        </row>
        <row r="138">
          <cell r="B138">
            <v>43922</v>
          </cell>
          <cell r="C138">
            <v>164.88021393666662</v>
          </cell>
          <cell r="D138">
            <v>164.88021393666662</v>
          </cell>
          <cell r="E138">
            <v>164.88021393666662</v>
          </cell>
        </row>
        <row r="139">
          <cell r="B139">
            <v>43952</v>
          </cell>
          <cell r="C139">
            <v>262.04284237894325</v>
          </cell>
          <cell r="D139">
            <v>262.04284237894325</v>
          </cell>
          <cell r="E139">
            <v>262.04284237894325</v>
          </cell>
        </row>
        <row r="140">
          <cell r="B140">
            <v>43983</v>
          </cell>
          <cell r="C140">
            <v>272.30902424599992</v>
          </cell>
          <cell r="D140">
            <v>272.30902424599992</v>
          </cell>
          <cell r="E140">
            <v>272.30902424599992</v>
          </cell>
        </row>
        <row r="141">
          <cell r="B141">
            <v>44013</v>
          </cell>
          <cell r="C141">
            <v>162.65506561935484</v>
          </cell>
          <cell r="D141">
            <v>162.65506561935484</v>
          </cell>
          <cell r="E141">
            <v>162.65506561935484</v>
          </cell>
        </row>
        <row r="142">
          <cell r="B142">
            <v>44044</v>
          </cell>
          <cell r="C142">
            <v>184.86363527096776</v>
          </cell>
          <cell r="D142">
            <v>184.86363527096776</v>
          </cell>
          <cell r="E142">
            <v>184.86363527096776</v>
          </cell>
        </row>
        <row r="143">
          <cell r="B143">
            <v>44075</v>
          </cell>
          <cell r="C143">
            <v>242.79288365333332</v>
          </cell>
          <cell r="D143">
            <v>242.79288365333332</v>
          </cell>
          <cell r="E143">
            <v>242.79288365333332</v>
          </cell>
        </row>
        <row r="144">
          <cell r="B144">
            <v>44105</v>
          </cell>
          <cell r="C144">
            <v>217.77304724193553</v>
          </cell>
          <cell r="D144">
            <v>217.77304724193553</v>
          </cell>
          <cell r="E144">
            <v>217.77304724193553</v>
          </cell>
        </row>
        <row r="145">
          <cell r="B145">
            <v>44136</v>
          </cell>
          <cell r="C145">
            <v>211.41870281666669</v>
          </cell>
          <cell r="D145">
            <v>211.41870281666669</v>
          </cell>
          <cell r="E145">
            <v>211.41870281666669</v>
          </cell>
        </row>
        <row r="146">
          <cell r="B146">
            <v>44166</v>
          </cell>
          <cell r="C146">
            <v>207.12842696451611</v>
          </cell>
          <cell r="D146">
            <v>207.12842696451611</v>
          </cell>
          <cell r="E146">
            <v>207.12842696451611</v>
          </cell>
        </row>
        <row r="147">
          <cell r="B147">
            <v>44197</v>
          </cell>
          <cell r="C147">
            <v>207.73266783870966</v>
          </cell>
          <cell r="D147">
            <v>207.73266783870966</v>
          </cell>
          <cell r="E147">
            <v>207.73266783870966</v>
          </cell>
        </row>
        <row r="148">
          <cell r="B148">
            <v>44228</v>
          </cell>
          <cell r="C148">
            <v>230.8597710928571</v>
          </cell>
          <cell r="D148">
            <v>230.8597710928571</v>
          </cell>
          <cell r="E148">
            <v>230.8597710928571</v>
          </cell>
        </row>
        <row r="149">
          <cell r="B149">
            <v>44256</v>
          </cell>
          <cell r="C149">
            <v>194.54986265161295</v>
          </cell>
          <cell r="D149">
            <v>194.54986265161295</v>
          </cell>
          <cell r="E149">
            <v>194.54986265161295</v>
          </cell>
        </row>
        <row r="150">
          <cell r="B150">
            <v>44287</v>
          </cell>
          <cell r="C150">
            <v>173.23805617999997</v>
          </cell>
          <cell r="D150">
            <v>173.23805617999997</v>
          </cell>
          <cell r="E150">
            <v>173.23805617999997</v>
          </cell>
        </row>
        <row r="151">
          <cell r="B151">
            <v>44317</v>
          </cell>
          <cell r="C151">
            <v>161.62288006774193</v>
          </cell>
          <cell r="D151">
            <v>161.62288006774193</v>
          </cell>
          <cell r="E151">
            <v>161.62288006774193</v>
          </cell>
        </row>
        <row r="152">
          <cell r="B152">
            <v>44348</v>
          </cell>
          <cell r="C152">
            <v>193.18000726666665</v>
          </cell>
          <cell r="D152">
            <v>193.18000726666665</v>
          </cell>
          <cell r="E152">
            <v>193.18000726666665</v>
          </cell>
        </row>
        <row r="153">
          <cell r="B153">
            <v>44378</v>
          </cell>
          <cell r="C153">
            <v>203.24670037741933</v>
          </cell>
          <cell r="D153">
            <v>203.24670037741933</v>
          </cell>
          <cell r="E153">
            <v>203.24670037741933</v>
          </cell>
        </row>
        <row r="154">
          <cell r="B154">
            <v>44409</v>
          </cell>
          <cell r="C154">
            <v>205.9809612935484</v>
          </cell>
          <cell r="D154">
            <v>205.9809612935484</v>
          </cell>
          <cell r="E154">
            <v>205.9809612935484</v>
          </cell>
        </row>
        <row r="155">
          <cell r="B155">
            <v>44440</v>
          </cell>
          <cell r="C155">
            <v>209.4025898233333</v>
          </cell>
          <cell r="D155">
            <v>209.4025898233333</v>
          </cell>
          <cell r="E155">
            <v>209.4025898233333</v>
          </cell>
        </row>
        <row r="156">
          <cell r="B156">
            <v>44470</v>
          </cell>
          <cell r="C156">
            <v>219.68966719677417</v>
          </cell>
          <cell r="D156">
            <v>219.68966719677417</v>
          </cell>
          <cell r="E156">
            <v>219.68966719677417</v>
          </cell>
        </row>
        <row r="157">
          <cell r="B157">
            <v>44501</v>
          </cell>
          <cell r="C157">
            <v>217.18338860439999</v>
          </cell>
          <cell r="D157">
            <v>217.18338860439999</v>
          </cell>
          <cell r="E157">
            <v>217.18338860439999</v>
          </cell>
        </row>
        <row r="158">
          <cell r="B158">
            <v>44531</v>
          </cell>
          <cell r="C158">
            <v>225.817452122589</v>
          </cell>
          <cell r="D158">
            <v>225.817452122589</v>
          </cell>
          <cell r="E158">
            <v>225.817452122589</v>
          </cell>
        </row>
        <row r="159">
          <cell r="B159">
            <v>44562</v>
          </cell>
          <cell r="C159">
            <v>204.99367952630192</v>
          </cell>
          <cell r="D159">
            <v>204.99367952630192</v>
          </cell>
          <cell r="E159">
            <v>204.99367952630192</v>
          </cell>
        </row>
        <row r="160">
          <cell r="B160">
            <v>44593</v>
          </cell>
          <cell r="C160">
            <v>234.92864401479642</v>
          </cell>
          <cell r="D160">
            <v>234.92864401479642</v>
          </cell>
          <cell r="E160">
            <v>234.92864401479642</v>
          </cell>
        </row>
        <row r="161">
          <cell r="B161">
            <v>44621</v>
          </cell>
          <cell r="C161">
            <v>236.07099740645165</v>
          </cell>
          <cell r="D161">
            <v>236.07099740645165</v>
          </cell>
          <cell r="E161">
            <v>236.07099740645165</v>
          </cell>
        </row>
        <row r="162">
          <cell r="B162">
            <v>44652</v>
          </cell>
          <cell r="C162">
            <v>220.27921180000004</v>
          </cell>
          <cell r="D162">
            <v>220.27921180000004</v>
          </cell>
          <cell r="E162">
            <v>220.27921180000004</v>
          </cell>
        </row>
        <row r="163">
          <cell r="B163">
            <v>44682</v>
          </cell>
          <cell r="C163">
            <v>224.38614430322579</v>
          </cell>
          <cell r="D163">
            <v>224.38614430322579</v>
          </cell>
          <cell r="E163">
            <v>224.38614430322579</v>
          </cell>
        </row>
        <row r="164">
          <cell r="B164">
            <v>44713</v>
          </cell>
          <cell r="C164">
            <v>215.13211958333329</v>
          </cell>
          <cell r="D164">
            <v>215.13211958333329</v>
          </cell>
          <cell r="E164">
            <v>215.13211958333329</v>
          </cell>
        </row>
        <row r="165">
          <cell r="B165">
            <v>44743</v>
          </cell>
          <cell r="C165">
            <v>239.42037196129033</v>
          </cell>
          <cell r="D165">
            <v>239.42037196129033</v>
          </cell>
          <cell r="E165">
            <v>239.42037196129033</v>
          </cell>
        </row>
        <row r="166">
          <cell r="B166">
            <v>44774</v>
          </cell>
          <cell r="C166">
            <v>205.59312576499997</v>
          </cell>
          <cell r="D166">
            <v>205.59312576499997</v>
          </cell>
          <cell r="E166">
            <v>205.59312576499997</v>
          </cell>
        </row>
        <row r="167">
          <cell r="B167">
            <v>44805</v>
          </cell>
          <cell r="C167">
            <v>216.96205894666662</v>
          </cell>
          <cell r="D167">
            <v>216.96205894666662</v>
          </cell>
          <cell r="E167">
            <v>216.96205894666662</v>
          </cell>
        </row>
        <row r="168">
          <cell r="B168">
            <v>44835</v>
          </cell>
          <cell r="C168">
            <v>158.09786840000001</v>
          </cell>
          <cell r="D168">
            <v>158.09786840000001</v>
          </cell>
          <cell r="E168">
            <v>158.09786840000001</v>
          </cell>
        </row>
        <row r="169">
          <cell r="B169">
            <v>44866</v>
          </cell>
          <cell r="C169">
            <v>172.34067069000002</v>
          </cell>
          <cell r="D169">
            <v>172.34067069000002</v>
          </cell>
          <cell r="E169">
            <v>172.34067069000002</v>
          </cell>
        </row>
        <row r="170">
          <cell r="B170">
            <v>44896</v>
          </cell>
          <cell r="C170">
            <v>172.66852277741933</v>
          </cell>
          <cell r="D170">
            <v>172.66852277741933</v>
          </cell>
          <cell r="E170">
            <v>172.66852277741933</v>
          </cell>
        </row>
        <row r="171">
          <cell r="B171">
            <v>44927</v>
          </cell>
          <cell r="C171">
            <v>177.00175800967742</v>
          </cell>
          <cell r="D171">
            <v>177.00175800967742</v>
          </cell>
          <cell r="E171">
            <v>177.00175800967742</v>
          </cell>
        </row>
        <row r="172">
          <cell r="B172">
            <v>44958</v>
          </cell>
          <cell r="C172">
            <v>215.76142549642853</v>
          </cell>
          <cell r="D172">
            <v>215.76142549642853</v>
          </cell>
          <cell r="E172">
            <v>215.76142549642853</v>
          </cell>
        </row>
        <row r="173">
          <cell r="B173">
            <v>44986</v>
          </cell>
          <cell r="C173">
            <v>178.2093619129032</v>
          </cell>
          <cell r="D173">
            <v>178.2093619129032</v>
          </cell>
          <cell r="E173">
            <v>178.2093619129032</v>
          </cell>
        </row>
        <row r="174">
          <cell r="B174">
            <v>45017</v>
          </cell>
          <cell r="C174">
            <v>148.15622537333331</v>
          </cell>
          <cell r="D174">
            <v>148.15622537333331</v>
          </cell>
          <cell r="E174">
            <v>148.15622537333331</v>
          </cell>
        </row>
        <row r="175">
          <cell r="B175">
            <v>45047</v>
          </cell>
          <cell r="C175">
            <v>230.04932806129025</v>
          </cell>
          <cell r="D175">
            <v>230.04932806129025</v>
          </cell>
          <cell r="E175">
            <v>230.04932806129025</v>
          </cell>
        </row>
        <row r="176">
          <cell r="B176">
            <v>45078</v>
          </cell>
          <cell r="C176">
            <v>229.81616145999996</v>
          </cell>
          <cell r="D176">
            <v>229.81616145999996</v>
          </cell>
          <cell r="E176">
            <v>229.81616145999996</v>
          </cell>
        </row>
        <row r="177">
          <cell r="B177">
            <v>45108</v>
          </cell>
          <cell r="C177">
            <v>231.53388550322583</v>
          </cell>
          <cell r="D177">
            <v>231.53388550322583</v>
          </cell>
          <cell r="E177">
            <v>231.53388550322583</v>
          </cell>
        </row>
        <row r="178">
          <cell r="B178">
            <v>45139</v>
          </cell>
          <cell r="C178">
            <v>265.98226256129033</v>
          </cell>
          <cell r="D178">
            <v>265.98226256129033</v>
          </cell>
          <cell r="E178">
            <v>265.98226256129033</v>
          </cell>
        </row>
        <row r="179">
          <cell r="B179">
            <v>45170</v>
          </cell>
          <cell r="C179">
            <v>454.55688836000002</v>
          </cell>
          <cell r="D179">
            <v>454.55688836000002</v>
          </cell>
          <cell r="E179">
            <v>454.55688836000002</v>
          </cell>
        </row>
        <row r="180">
          <cell r="B180">
            <v>45200</v>
          </cell>
          <cell r="C180">
            <v>490.25759179354844</v>
          </cell>
          <cell r="D180">
            <v>490.25759179354844</v>
          </cell>
          <cell r="E180">
            <v>490.25759179354844</v>
          </cell>
        </row>
        <row r="181">
          <cell r="B181">
            <v>45231</v>
          </cell>
          <cell r="C181">
            <v>328.20276540333339</v>
          </cell>
          <cell r="D181">
            <v>328.20276540333339</v>
          </cell>
          <cell r="E181">
            <v>328.20276540333339</v>
          </cell>
        </row>
        <row r="182">
          <cell r="B182">
            <v>45261</v>
          </cell>
          <cell r="C182">
            <v>447.17955556129021</v>
          </cell>
          <cell r="D182">
            <v>447.17955556129021</v>
          </cell>
          <cell r="E182">
            <v>447.17955556129021</v>
          </cell>
        </row>
        <row r="183">
          <cell r="B183">
            <v>45292</v>
          </cell>
          <cell r="C183">
            <v>333.3146445709678</v>
          </cell>
          <cell r="D183">
            <v>333.3146445709678</v>
          </cell>
          <cell r="E183">
            <v>333.3146445709678</v>
          </cell>
        </row>
        <row r="184">
          <cell r="B184">
            <v>45323</v>
          </cell>
          <cell r="C184">
            <v>345.53032670689663</v>
          </cell>
          <cell r="D184">
            <v>345.53032670689663</v>
          </cell>
          <cell r="E184">
            <v>345.53032670689663</v>
          </cell>
        </row>
        <row r="185">
          <cell r="B185">
            <v>45352</v>
          </cell>
          <cell r="C185">
            <v>493.22232112912906</v>
          </cell>
          <cell r="D185">
            <v>493.22232112912906</v>
          </cell>
          <cell r="E185">
            <v>493.22232112912906</v>
          </cell>
        </row>
        <row r="186">
          <cell r="B186">
            <v>45383</v>
          </cell>
          <cell r="C186">
            <v>629.05370820740404</v>
          </cell>
          <cell r="D186">
            <v>629.05370820740404</v>
          </cell>
          <cell r="E186">
            <v>629.05370820740404</v>
          </cell>
        </row>
        <row r="187">
          <cell r="B187">
            <v>45413</v>
          </cell>
          <cell r="C187">
            <v>182.98447029164933</v>
          </cell>
          <cell r="D187">
            <v>182.98447029164933</v>
          </cell>
          <cell r="E187">
            <v>182.98447029164933</v>
          </cell>
        </row>
        <row r="188">
          <cell r="B188">
            <v>45444</v>
          </cell>
          <cell r="C188">
            <v>166.89522733110056</v>
          </cell>
          <cell r="D188">
            <v>166.89522733110056</v>
          </cell>
          <cell r="E188">
            <v>166.89522733110056</v>
          </cell>
        </row>
        <row r="189">
          <cell r="B189">
            <v>45474</v>
          </cell>
          <cell r="C189">
            <v>193.36692161476898</v>
          </cell>
          <cell r="D189">
            <v>193.36692161476898</v>
          </cell>
          <cell r="E189">
            <v>193.36692161476898</v>
          </cell>
        </row>
        <row r="190">
          <cell r="B190">
            <v>45505</v>
          </cell>
          <cell r="C190">
            <v>240.57402145979222</v>
          </cell>
          <cell r="D190">
            <v>240.57402145979222</v>
          </cell>
          <cell r="E190">
            <v>240.57402145979222</v>
          </cell>
        </row>
        <row r="191">
          <cell r="B191">
            <v>45536</v>
          </cell>
          <cell r="C191">
            <v>429.127151938819</v>
          </cell>
          <cell r="D191">
            <v>429.127151938819</v>
          </cell>
          <cell r="E191">
            <v>429.127151938819</v>
          </cell>
        </row>
        <row r="192">
          <cell r="B192">
            <v>45566</v>
          </cell>
          <cell r="C192">
            <v>554.77257671182656</v>
          </cell>
          <cell r="D192">
            <v>554.77257671182656</v>
          </cell>
          <cell r="E192">
            <v>554.77257671182656</v>
          </cell>
        </row>
        <row r="193">
          <cell r="B193">
            <v>45597</v>
          </cell>
          <cell r="C193">
            <v>141.20355028374922</v>
          </cell>
          <cell r="D193">
            <v>328.53110708067783</v>
          </cell>
          <cell r="E193">
            <v>528.53110708067788</v>
          </cell>
        </row>
        <row r="194">
          <cell r="B194">
            <v>45627</v>
          </cell>
          <cell r="C194">
            <v>149.94720581778478</v>
          </cell>
          <cell r="D194">
            <v>607.96666690877453</v>
          </cell>
          <cell r="E194">
            <v>807.96666690877453</v>
          </cell>
        </row>
        <row r="195">
          <cell r="B195">
            <v>45658</v>
          </cell>
          <cell r="C195">
            <v>469.92669256491723</v>
          </cell>
          <cell r="D195">
            <v>597.24838335685865</v>
          </cell>
          <cell r="E195">
            <v>747.24838335685865</v>
          </cell>
        </row>
        <row r="196">
          <cell r="B196">
            <v>45689</v>
          </cell>
          <cell r="C196">
            <v>459.28424069500164</v>
          </cell>
          <cell r="D196">
            <v>597.25755797268141</v>
          </cell>
          <cell r="E196">
            <v>747.25755797268141</v>
          </cell>
        </row>
        <row r="197">
          <cell r="B197">
            <v>45717</v>
          </cell>
          <cell r="C197">
            <v>464.66485426326165</v>
          </cell>
          <cell r="D197">
            <v>170.67991185683681</v>
          </cell>
          <cell r="E197">
            <v>220.67991185683681</v>
          </cell>
        </row>
        <row r="198">
          <cell r="B198">
            <v>45748</v>
          </cell>
          <cell r="C198">
            <v>140.75667525761969</v>
          </cell>
          <cell r="D198">
            <v>153.39179269093842</v>
          </cell>
          <cell r="E198">
            <v>203.39179269093842</v>
          </cell>
        </row>
        <row r="199">
          <cell r="B199">
            <v>45778</v>
          </cell>
          <cell r="C199">
            <v>139.4249264385513</v>
          </cell>
          <cell r="D199">
            <v>134.22503121561806</v>
          </cell>
          <cell r="E199">
            <v>184.22503121561806</v>
          </cell>
        </row>
        <row r="200">
          <cell r="B200">
            <v>45809</v>
          </cell>
          <cell r="C200">
            <v>134.1423840290831</v>
          </cell>
          <cell r="D200">
            <v>162.03860219119775</v>
          </cell>
          <cell r="E200">
            <v>212.03860219119775</v>
          </cell>
        </row>
        <row r="201">
          <cell r="B201">
            <v>45839</v>
          </cell>
          <cell r="C201">
            <v>161.70306842958462</v>
          </cell>
          <cell r="D201">
            <v>154.66897451318513</v>
          </cell>
          <cell r="E201">
            <v>204.66897451318513</v>
          </cell>
        </row>
        <row r="202">
          <cell r="B202">
            <v>45870</v>
          </cell>
          <cell r="C202">
            <v>154.59788963277177</v>
          </cell>
          <cell r="D202">
            <v>151.27790129579412</v>
          </cell>
          <cell r="E202">
            <v>201.27790129579412</v>
          </cell>
        </row>
        <row r="203">
          <cell r="B203">
            <v>45901</v>
          </cell>
          <cell r="C203">
            <v>151.27790156357082</v>
          </cell>
          <cell r="D203">
            <v>208.80983980766564</v>
          </cell>
          <cell r="E203">
            <v>258.80983980766564</v>
          </cell>
        </row>
        <row r="204">
          <cell r="B204">
            <v>45931</v>
          </cell>
          <cell r="C204">
            <v>166.49179430194803</v>
          </cell>
          <cell r="D204">
            <v>200.8702167761449</v>
          </cell>
          <cell r="E204">
            <v>250.8702167761449</v>
          </cell>
        </row>
        <row r="205">
          <cell r="B205">
            <v>45962</v>
          </cell>
          <cell r="C205">
            <v>158.55757187606753</v>
          </cell>
          <cell r="D205">
            <v>213.16100496193027</v>
          </cell>
          <cell r="E205">
            <v>263.1610049619303</v>
          </cell>
        </row>
        <row r="206">
          <cell r="B206">
            <v>45992</v>
          </cell>
          <cell r="C206">
            <v>182.50173682873736</v>
          </cell>
          <cell r="D206">
            <v>214.30515472054131</v>
          </cell>
          <cell r="E206">
            <v>264.30515472054128</v>
          </cell>
        </row>
        <row r="207">
          <cell r="B207">
            <v>46023</v>
          </cell>
          <cell r="C207">
            <v>197.37305221334796</v>
          </cell>
          <cell r="D207">
            <v>200.82987145940581</v>
          </cell>
          <cell r="E207">
            <v>250.82987145940581</v>
          </cell>
        </row>
        <row r="208">
          <cell r="B208">
            <v>46054</v>
          </cell>
          <cell r="C208">
            <v>197.21192677497018</v>
          </cell>
          <cell r="D208">
            <v>204.21032717758453</v>
          </cell>
          <cell r="E208">
            <v>254.21032717758453</v>
          </cell>
        </row>
        <row r="209">
          <cell r="B209">
            <v>46082</v>
          </cell>
          <cell r="C209">
            <v>204.21033010346522</v>
          </cell>
          <cell r="D209">
            <v>140.67755424310644</v>
          </cell>
          <cell r="E209">
            <v>190.67755424310644</v>
          </cell>
        </row>
        <row r="210">
          <cell r="B210">
            <v>46113</v>
          </cell>
          <cell r="C210">
            <v>140.67755252010676</v>
          </cell>
          <cell r="D210">
            <v>139.32777782986628</v>
          </cell>
          <cell r="E210">
            <v>189.32777782986628</v>
          </cell>
        </row>
        <row r="211">
          <cell r="B211">
            <v>46143</v>
          </cell>
          <cell r="C211">
            <v>139.32777677601086</v>
          </cell>
          <cell r="D211">
            <v>133.87988490501863</v>
          </cell>
          <cell r="E211">
            <v>183.87988490501863</v>
          </cell>
        </row>
        <row r="212">
          <cell r="B212">
            <v>46174</v>
          </cell>
          <cell r="C212">
            <v>133.87988481506005</v>
          </cell>
          <cell r="D212">
            <v>161.59071180132128</v>
          </cell>
          <cell r="E212">
            <v>211.59071180132128</v>
          </cell>
        </row>
        <row r="213">
          <cell r="B213">
            <v>46204</v>
          </cell>
          <cell r="C213">
            <v>161.59071125450987</v>
          </cell>
          <cell r="D213">
            <v>154.1352697047756</v>
          </cell>
          <cell r="E213">
            <v>204.1352697047756</v>
          </cell>
        </row>
        <row r="214">
          <cell r="B214">
            <v>46235</v>
          </cell>
          <cell r="C214">
            <v>154.1352700044431</v>
          </cell>
          <cell r="D214">
            <v>150.56807785587426</v>
          </cell>
          <cell r="E214">
            <v>200.56807785587426</v>
          </cell>
        </row>
        <row r="215">
          <cell r="B215">
            <v>46266</v>
          </cell>
          <cell r="C215">
            <v>150.56807593412452</v>
          </cell>
          <cell r="D215">
            <v>207.62037072827701</v>
          </cell>
          <cell r="E215">
            <v>257.62037072827701</v>
          </cell>
        </row>
        <row r="216">
          <cell r="B216">
            <v>46296</v>
          </cell>
          <cell r="C216">
            <v>144.8553947113364</v>
          </cell>
          <cell r="D216">
            <v>199.53670028735482</v>
          </cell>
          <cell r="E216">
            <v>249.53670028735482</v>
          </cell>
        </row>
        <row r="217">
          <cell r="B217">
            <v>46327</v>
          </cell>
          <cell r="C217">
            <v>136.78349164450736</v>
          </cell>
          <cell r="D217">
            <v>214.21521816893886</v>
          </cell>
          <cell r="E217">
            <v>264.21521816893886</v>
          </cell>
        </row>
        <row r="218">
          <cell r="B218">
            <v>46357</v>
          </cell>
          <cell r="C218">
            <v>146.85877323357076</v>
          </cell>
          <cell r="D218">
            <v>213.68342593341464</v>
          </cell>
          <cell r="E218">
            <v>263.68342593341464</v>
          </cell>
        </row>
        <row r="219">
          <cell r="B219">
            <v>46388</v>
          </cell>
          <cell r="C219">
            <v>143.76240178526666</v>
          </cell>
          <cell r="D219">
            <v>212.30547577508125</v>
          </cell>
          <cell r="E219">
            <v>262.30547577508128</v>
          </cell>
        </row>
        <row r="220">
          <cell r="B220">
            <v>46419</v>
          </cell>
          <cell r="C220">
            <v>131.67400917933642</v>
          </cell>
          <cell r="D220">
            <v>226.11110106188377</v>
          </cell>
          <cell r="E220">
            <v>276.1111010618838</v>
          </cell>
        </row>
        <row r="221">
          <cell r="B221">
            <v>46447</v>
          </cell>
          <cell r="C221">
            <v>141.40256714837145</v>
          </cell>
          <cell r="D221">
            <v>140.97639336431067</v>
          </cell>
          <cell r="E221">
            <v>190.97639336431067</v>
          </cell>
        </row>
        <row r="222">
          <cell r="B222">
            <v>46478</v>
          </cell>
          <cell r="C222">
            <v>140.477192865722</v>
          </cell>
          <cell r="D222">
            <v>139.04363933583261</v>
          </cell>
          <cell r="E222">
            <v>189.04363933583261</v>
          </cell>
        </row>
        <row r="223">
          <cell r="B223">
            <v>46508</v>
          </cell>
          <cell r="C223">
            <v>139.04363861707728</v>
          </cell>
          <cell r="D223">
            <v>133.86755204022705</v>
          </cell>
          <cell r="E223">
            <v>183.86755204022705</v>
          </cell>
        </row>
        <row r="224">
          <cell r="B224">
            <v>46539</v>
          </cell>
          <cell r="C224">
            <v>133.86755039676962</v>
          </cell>
          <cell r="D224">
            <v>161.94529419740141</v>
          </cell>
          <cell r="E224">
            <v>211.94529419740141</v>
          </cell>
        </row>
        <row r="225">
          <cell r="B225">
            <v>46569</v>
          </cell>
          <cell r="C225">
            <v>161.94529476272882</v>
          </cell>
          <cell r="D225">
            <v>230.44423457055009</v>
          </cell>
          <cell r="E225">
            <v>280.44423457055007</v>
          </cell>
        </row>
        <row r="226">
          <cell r="B226">
            <v>46600</v>
          </cell>
          <cell r="C226">
            <v>154.43641028015691</v>
          </cell>
          <cell r="D226">
            <v>227.70601050046557</v>
          </cell>
          <cell r="E226">
            <v>277.7060105004656</v>
          </cell>
        </row>
        <row r="227">
          <cell r="B227">
            <v>46631</v>
          </cell>
          <cell r="C227">
            <v>150.8519222602402</v>
          </cell>
          <cell r="D227">
            <v>323.95185937125569</v>
          </cell>
          <cell r="E227">
            <v>473.95185937125569</v>
          </cell>
        </row>
        <row r="228">
          <cell r="B228">
            <v>46661</v>
          </cell>
          <cell r="C228">
            <v>144.66206725824452</v>
          </cell>
          <cell r="D228">
            <v>486.96864504648704</v>
          </cell>
          <cell r="E228">
            <v>636.96864504648704</v>
          </cell>
        </row>
        <row r="229">
          <cell r="B229">
            <v>46692</v>
          </cell>
          <cell r="C229">
            <v>136.68621883691793</v>
          </cell>
          <cell r="D229">
            <v>430.62315627576112</v>
          </cell>
          <cell r="E229">
            <v>580.62315627576118</v>
          </cell>
        </row>
        <row r="230">
          <cell r="B230">
            <v>46722</v>
          </cell>
          <cell r="C230">
            <v>147.01154726349151</v>
          </cell>
          <cell r="D230">
            <v>486.26282823595881</v>
          </cell>
          <cell r="E230">
            <v>636.26282823595875</v>
          </cell>
        </row>
        <row r="231">
          <cell r="B231">
            <v>46753</v>
          </cell>
          <cell r="C231">
            <v>255.67101131250683</v>
          </cell>
          <cell r="D231">
            <v>517.19990153116839</v>
          </cell>
          <cell r="E231">
            <v>667.19990153116839</v>
          </cell>
        </row>
        <row r="232">
          <cell r="B232">
            <v>46784</v>
          </cell>
          <cell r="C232">
            <v>243.3528278995812</v>
          </cell>
          <cell r="D232">
            <v>479.99313879329782</v>
          </cell>
          <cell r="E232">
            <v>629.99313879329782</v>
          </cell>
        </row>
        <row r="233">
          <cell r="B233">
            <v>46813</v>
          </cell>
          <cell r="C233">
            <v>240.59936495662086</v>
          </cell>
          <cell r="D233">
            <v>503.92489550486965</v>
          </cell>
          <cell r="E233">
            <v>653.92489550486971</v>
          </cell>
        </row>
        <row r="234">
          <cell r="B234">
            <v>46844</v>
          </cell>
          <cell r="C234">
            <v>140.45093296428934</v>
          </cell>
          <cell r="D234">
            <v>379.76601264538778</v>
          </cell>
          <cell r="E234">
            <v>529.76601264538772</v>
          </cell>
        </row>
        <row r="235">
          <cell r="B235">
            <v>46874</v>
          </cell>
          <cell r="C235">
            <v>139.18294976734222</v>
          </cell>
          <cell r="D235">
            <v>257.18324171647924</v>
          </cell>
          <cell r="E235">
            <v>407.18324171647924</v>
          </cell>
        </row>
        <row r="236">
          <cell r="B236">
            <v>46905</v>
          </cell>
          <cell r="C236">
            <v>133.95938387303775</v>
          </cell>
          <cell r="D236">
            <v>182.74839591303328</v>
          </cell>
          <cell r="E236">
            <v>232.74839591303328</v>
          </cell>
        </row>
        <row r="237">
          <cell r="B237">
            <v>46935</v>
          </cell>
          <cell r="C237">
            <v>161.68966370039271</v>
          </cell>
          <cell r="D237">
            <v>159.82301861532667</v>
          </cell>
          <cell r="E237">
            <v>209.82301861532667</v>
          </cell>
        </row>
        <row r="238">
          <cell r="B238">
            <v>46966</v>
          </cell>
          <cell r="C238">
            <v>154.35954541724237</v>
          </cell>
          <cell r="D238">
            <v>151.05802042234214</v>
          </cell>
          <cell r="E238">
            <v>201.05802042234214</v>
          </cell>
        </row>
        <row r="239">
          <cell r="B239">
            <v>46997</v>
          </cell>
          <cell r="C239">
            <v>150.73024940608252</v>
          </cell>
          <cell r="D239">
            <v>144.68623595937871</v>
          </cell>
          <cell r="E239">
            <v>194.68623595937871</v>
          </cell>
        </row>
        <row r="240">
          <cell r="B240">
            <v>47027</v>
          </cell>
          <cell r="C240">
            <v>144.64076193476149</v>
          </cell>
          <cell r="D240">
            <v>136.72647536426027</v>
          </cell>
          <cell r="E240">
            <v>186.72647536426027</v>
          </cell>
        </row>
        <row r="241">
          <cell r="B241">
            <v>47058</v>
          </cell>
          <cell r="C241">
            <v>136.59039842515264</v>
          </cell>
          <cell r="D241">
            <v>147.36786524838874</v>
          </cell>
          <cell r="E241">
            <v>197.36786524838874</v>
          </cell>
        </row>
        <row r="242">
          <cell r="B242">
            <v>47088</v>
          </cell>
          <cell r="C242">
            <v>147.32360278138427</v>
          </cell>
          <cell r="D242">
            <v>159.89122284807601</v>
          </cell>
          <cell r="E242">
            <v>209.89122284807601</v>
          </cell>
        </row>
        <row r="243">
          <cell r="B243">
            <v>47119</v>
          </cell>
          <cell r="C243">
            <v>162.02033628289036</v>
          </cell>
          <cell r="D243">
            <v>156.23526409142403</v>
          </cell>
          <cell r="E243">
            <v>206.23526409142403</v>
          </cell>
        </row>
        <row r="244">
          <cell r="B244">
            <v>47150</v>
          </cell>
          <cell r="C244">
            <v>172.06826114241656</v>
          </cell>
          <cell r="D244">
            <v>170.01285963051419</v>
          </cell>
          <cell r="E244">
            <v>220.01285963051419</v>
          </cell>
        </row>
        <row r="245">
          <cell r="B245">
            <v>47178</v>
          </cell>
          <cell r="C245">
            <v>191.44447211999756</v>
          </cell>
          <cell r="D245">
            <v>140.65866510335925</v>
          </cell>
          <cell r="E245">
            <v>190.65866510335925</v>
          </cell>
        </row>
        <row r="246">
          <cell r="B246">
            <v>47209</v>
          </cell>
          <cell r="C246">
            <v>140.65866476037536</v>
          </cell>
          <cell r="D246">
            <v>139.38092305005236</v>
          </cell>
          <cell r="E246">
            <v>189.38092305005236</v>
          </cell>
        </row>
        <row r="247">
          <cell r="B247">
            <v>47239</v>
          </cell>
          <cell r="C247">
            <v>139.38092303453379</v>
          </cell>
          <cell r="D247">
            <v>134.17583643001362</v>
          </cell>
          <cell r="E247">
            <v>184.17583643001362</v>
          </cell>
        </row>
        <row r="248">
          <cell r="B248">
            <v>47270</v>
          </cell>
          <cell r="C248">
            <v>134.17583623403087</v>
          </cell>
          <cell r="D248">
            <v>161.98689296743783</v>
          </cell>
          <cell r="E248">
            <v>211.98689296743783</v>
          </cell>
        </row>
        <row r="249">
          <cell r="B249">
            <v>47300</v>
          </cell>
          <cell r="C249">
            <v>161.98689286233838</v>
          </cell>
          <cell r="D249">
            <v>154.75793950596619</v>
          </cell>
          <cell r="E249">
            <v>204.75793950596619</v>
          </cell>
        </row>
        <row r="250">
          <cell r="B250">
            <v>47331</v>
          </cell>
          <cell r="C250">
            <v>154.75794050227213</v>
          </cell>
          <cell r="D250">
            <v>150.90732745994853</v>
          </cell>
          <cell r="E250">
            <v>200.90732745994853</v>
          </cell>
        </row>
        <row r="251">
          <cell r="B251">
            <v>47362</v>
          </cell>
          <cell r="C251">
            <v>150.90732672179868</v>
          </cell>
          <cell r="D251">
            <v>144.67378481905442</v>
          </cell>
          <cell r="E251">
            <v>194.67378481905442</v>
          </cell>
        </row>
        <row r="252">
          <cell r="B252">
            <v>47392</v>
          </cell>
          <cell r="C252">
            <v>144.67378485323516</v>
          </cell>
          <cell r="D252">
            <v>136.70460550384331</v>
          </cell>
          <cell r="E252">
            <v>186.70460550384331</v>
          </cell>
        </row>
        <row r="253">
          <cell r="B253">
            <v>47423</v>
          </cell>
          <cell r="C253">
            <v>136.70460510332325</v>
          </cell>
          <cell r="D253">
            <v>146.81949132078469</v>
          </cell>
          <cell r="E253">
            <v>196.81949132078469</v>
          </cell>
        </row>
        <row r="254">
          <cell r="B254">
            <v>47453</v>
          </cell>
          <cell r="C254">
            <v>146.85149609774189</v>
          </cell>
          <cell r="D254">
            <v>143.64755077194579</v>
          </cell>
          <cell r="E254">
            <v>193.64755077194579</v>
          </cell>
        </row>
        <row r="255">
          <cell r="B255">
            <v>47484</v>
          </cell>
          <cell r="C255">
            <v>145.09001418109017</v>
          </cell>
          <cell r="D255">
            <v>131.56066551060493</v>
          </cell>
          <cell r="E255">
            <v>181.56066551060493</v>
          </cell>
        </row>
        <row r="256">
          <cell r="B256">
            <v>47515</v>
          </cell>
          <cell r="C256">
            <v>148.455785276298</v>
          </cell>
          <cell r="D256">
            <v>140.24410238312475</v>
          </cell>
          <cell r="E256">
            <v>190.24410238312475</v>
          </cell>
        </row>
        <row r="257">
          <cell r="B257">
            <v>47543</v>
          </cell>
          <cell r="C257">
            <v>165.82862721128208</v>
          </cell>
          <cell r="D257">
            <v>140.60293147353369</v>
          </cell>
          <cell r="E257">
            <v>190.60293147353369</v>
          </cell>
        </row>
        <row r="258">
          <cell r="B258">
            <v>47574</v>
          </cell>
          <cell r="C258">
            <v>140.60293842899901</v>
          </cell>
          <cell r="D258">
            <v>139.21661098704914</v>
          </cell>
          <cell r="E258">
            <v>189.21661098704914</v>
          </cell>
        </row>
        <row r="259">
          <cell r="B259">
            <v>47604</v>
          </cell>
          <cell r="C259">
            <v>139.21661141341579</v>
          </cell>
          <cell r="D259">
            <v>133.73881178747257</v>
          </cell>
          <cell r="E259">
            <v>183.73881178747257</v>
          </cell>
        </row>
        <row r="260">
          <cell r="B260">
            <v>47635</v>
          </cell>
          <cell r="C260">
            <v>133.73881106431955</v>
          </cell>
          <cell r="D260">
            <v>161.4426529040982</v>
          </cell>
          <cell r="E260">
            <v>211.4426529040982</v>
          </cell>
        </row>
        <row r="261">
          <cell r="B261">
            <v>47665</v>
          </cell>
          <cell r="C261">
            <v>161.44265321138383</v>
          </cell>
          <cell r="D261">
            <v>144.59657362125171</v>
          </cell>
          <cell r="E261">
            <v>194.59657362125171</v>
          </cell>
        </row>
        <row r="262">
          <cell r="B262">
            <v>47696</v>
          </cell>
          <cell r="C262">
            <v>154.42266688541886</v>
          </cell>
          <cell r="D262">
            <v>142.87842337514411</v>
          </cell>
          <cell r="E262">
            <v>192.87842337514411</v>
          </cell>
        </row>
        <row r="263">
          <cell r="B263">
            <v>47727</v>
          </cell>
          <cell r="C263">
            <v>150.84006729133529</v>
          </cell>
          <cell r="D263">
            <v>203.26969329743181</v>
          </cell>
          <cell r="E263">
            <v>253.26969329743181</v>
          </cell>
        </row>
        <row r="264">
          <cell r="B264">
            <v>47757</v>
          </cell>
          <cell r="C264">
            <v>144.83182519753194</v>
          </cell>
          <cell r="D264">
            <v>305.55764463331985</v>
          </cell>
          <cell r="E264">
            <v>455.55764463331985</v>
          </cell>
        </row>
        <row r="265">
          <cell r="B265">
            <v>47788</v>
          </cell>
          <cell r="C265">
            <v>136.80617562717754</v>
          </cell>
          <cell r="D265">
            <v>270.20260687138631</v>
          </cell>
          <cell r="E265">
            <v>420.20260687138631</v>
          </cell>
        </row>
        <row r="266">
          <cell r="B266">
            <v>47818</v>
          </cell>
          <cell r="C266">
            <v>147.0565589223996</v>
          </cell>
          <cell r="D266">
            <v>305.11476658693761</v>
          </cell>
          <cell r="E266">
            <v>455.11476658693761</v>
          </cell>
        </row>
        <row r="267">
          <cell r="B267">
            <v>47849</v>
          </cell>
          <cell r="C267">
            <v>288.71407184123638</v>
          </cell>
          <cell r="D267">
            <v>324.52681568720402</v>
          </cell>
          <cell r="E267">
            <v>474.52681568720402</v>
          </cell>
        </row>
        <row r="268">
          <cell r="B268">
            <v>47880</v>
          </cell>
          <cell r="C268">
            <v>276.70162306055784</v>
          </cell>
          <cell r="D268">
            <v>301.1807319048915</v>
          </cell>
          <cell r="E268">
            <v>451.1807319048915</v>
          </cell>
        </row>
        <row r="269">
          <cell r="B269">
            <v>47908</v>
          </cell>
          <cell r="C269">
            <v>273.01949473222567</v>
          </cell>
          <cell r="D269">
            <v>316.19716322364189</v>
          </cell>
          <cell r="E269">
            <v>466.19716322364189</v>
          </cell>
        </row>
        <row r="270">
          <cell r="B270">
            <v>47939</v>
          </cell>
          <cell r="C270">
            <v>141.06612222550865</v>
          </cell>
          <cell r="D270">
            <v>238.29133459842117</v>
          </cell>
          <cell r="E270">
            <v>288.29133459842114</v>
          </cell>
        </row>
        <row r="271">
          <cell r="B271">
            <v>47969</v>
          </cell>
          <cell r="C271">
            <v>139.70132266351462</v>
          </cell>
          <cell r="D271">
            <v>161.37446707795189</v>
          </cell>
          <cell r="E271">
            <v>211.37446707795189</v>
          </cell>
        </row>
        <row r="272">
          <cell r="B272">
            <v>48000</v>
          </cell>
          <cell r="C272">
            <v>133.99949306881939</v>
          </cell>
          <cell r="D272">
            <v>114.66892167230451</v>
          </cell>
          <cell r="E272">
            <v>164.66892167230452</v>
          </cell>
        </row>
        <row r="273">
          <cell r="B273">
            <v>48030</v>
          </cell>
          <cell r="C273">
            <v>161.87276557902734</v>
          </cell>
          <cell r="D273">
            <v>154.50553994697796</v>
          </cell>
          <cell r="E273">
            <v>204.50553994697796</v>
          </cell>
        </row>
        <row r="274">
          <cell r="B274">
            <v>48061</v>
          </cell>
          <cell r="C274">
            <v>154.50553931985544</v>
          </cell>
          <cell r="D274">
            <v>150.90007143026796</v>
          </cell>
          <cell r="E274">
            <v>200.90007143026796</v>
          </cell>
        </row>
        <row r="275">
          <cell r="B275">
            <v>48092</v>
          </cell>
          <cell r="C275">
            <v>150.90006921481569</v>
          </cell>
          <cell r="D275">
            <v>156.15534549273553</v>
          </cell>
          <cell r="E275">
            <v>206.15534549273553</v>
          </cell>
        </row>
        <row r="276">
          <cell r="B276">
            <v>48122</v>
          </cell>
          <cell r="C276">
            <v>144.52657181225925</v>
          </cell>
          <cell r="D276">
            <v>148.23923122271722</v>
          </cell>
          <cell r="E276">
            <v>198.23923122271722</v>
          </cell>
        </row>
        <row r="277">
          <cell r="B277">
            <v>48153</v>
          </cell>
          <cell r="C277">
            <v>136.58395831113484</v>
          </cell>
          <cell r="D277">
            <v>162.54332017853122</v>
          </cell>
          <cell r="E277">
            <v>212.54332017853122</v>
          </cell>
        </row>
        <row r="278">
          <cell r="B278">
            <v>48183</v>
          </cell>
          <cell r="C278">
            <v>146.76666957447893</v>
          </cell>
          <cell r="D278">
            <v>165.16967331105087</v>
          </cell>
          <cell r="E278">
            <v>215.16967331105087</v>
          </cell>
        </row>
        <row r="279">
          <cell r="B279">
            <v>48214</v>
          </cell>
          <cell r="C279">
            <v>278.26409199051943</v>
          </cell>
          <cell r="D279">
            <v>160.52616483026381</v>
          </cell>
          <cell r="E279">
            <v>210.52616483026381</v>
          </cell>
        </row>
        <row r="280">
          <cell r="B280">
            <v>48245</v>
          </cell>
          <cell r="C280">
            <v>266.60187407334973</v>
          </cell>
          <cell r="D280">
            <v>173.24220292971955</v>
          </cell>
          <cell r="E280">
            <v>223.24220292971955</v>
          </cell>
        </row>
        <row r="281">
          <cell r="B281">
            <v>48274</v>
          </cell>
          <cell r="C281">
            <v>262.29026052135174</v>
          </cell>
          <cell r="D281">
            <v>140.21910413727531</v>
          </cell>
          <cell r="E281">
            <v>190.21910413727531</v>
          </cell>
        </row>
        <row r="282">
          <cell r="B282">
            <v>48305</v>
          </cell>
          <cell r="C282">
            <v>140.21910418465973</v>
          </cell>
          <cell r="D282">
            <v>138.96065314415597</v>
          </cell>
          <cell r="E282">
            <v>188.96065314415597</v>
          </cell>
        </row>
        <row r="283">
          <cell r="B283">
            <v>48335</v>
          </cell>
          <cell r="C283">
            <v>138.96065220092063</v>
          </cell>
          <cell r="D283">
            <v>133.94404550025772</v>
          </cell>
          <cell r="E283">
            <v>183.94404550025772</v>
          </cell>
        </row>
        <row r="284">
          <cell r="B284">
            <v>48366</v>
          </cell>
          <cell r="C284">
            <v>133.94404421478293</v>
          </cell>
          <cell r="D284">
            <v>161.7807005741204</v>
          </cell>
          <cell r="E284">
            <v>211.7807005741204</v>
          </cell>
        </row>
        <row r="285">
          <cell r="B285">
            <v>48396</v>
          </cell>
          <cell r="C285">
            <v>161.78070049086111</v>
          </cell>
          <cell r="D285">
            <v>154.40959738519987</v>
          </cell>
          <cell r="E285">
            <v>204.40959738519987</v>
          </cell>
        </row>
        <row r="286">
          <cell r="B286">
            <v>48427</v>
          </cell>
          <cell r="C286">
            <v>154.40959830335149</v>
          </cell>
          <cell r="D286">
            <v>150.83992498303746</v>
          </cell>
          <cell r="E286">
            <v>200.83992498303746</v>
          </cell>
        </row>
        <row r="287">
          <cell r="B287">
            <v>48458</v>
          </cell>
          <cell r="C287">
            <v>150.83992420931091</v>
          </cell>
          <cell r="D287">
            <v>241.57122399669697</v>
          </cell>
          <cell r="E287">
            <v>291.57122399669697</v>
          </cell>
        </row>
        <row r="288">
          <cell r="B288">
            <v>48488</v>
          </cell>
          <cell r="C288">
            <v>144.88038389954153</v>
          </cell>
          <cell r="D288">
            <v>233.62323231655071</v>
          </cell>
          <cell r="E288">
            <v>283.62323231655068</v>
          </cell>
        </row>
        <row r="289">
          <cell r="B289">
            <v>48519</v>
          </cell>
          <cell r="C289">
            <v>136.79629994000041</v>
          </cell>
          <cell r="D289">
            <v>249.54769220634864</v>
          </cell>
          <cell r="E289">
            <v>299.54769220634864</v>
          </cell>
        </row>
        <row r="290">
          <cell r="B290">
            <v>48549</v>
          </cell>
          <cell r="C290">
            <v>158.33609139496573</v>
          </cell>
          <cell r="D290">
            <v>237.42844523258458</v>
          </cell>
          <cell r="E290">
            <v>287.42844523258458</v>
          </cell>
        </row>
        <row r="291">
          <cell r="B291">
            <v>48580</v>
          </cell>
          <cell r="C291">
            <v>181.24849847356273</v>
          </cell>
          <cell r="D291">
            <v>234.23787014141772</v>
          </cell>
          <cell r="E291">
            <v>284.23787014141772</v>
          </cell>
        </row>
        <row r="292">
          <cell r="B292">
            <v>48611</v>
          </cell>
          <cell r="C292">
            <v>190.18215133351035</v>
          </cell>
          <cell r="D292">
            <v>233.61795750278316</v>
          </cell>
          <cell r="E292">
            <v>283.61795750278316</v>
          </cell>
        </row>
        <row r="293">
          <cell r="B293">
            <v>48639</v>
          </cell>
          <cell r="C293">
            <v>203.38475682952782</v>
          </cell>
          <cell r="D293">
            <v>140.64332284706086</v>
          </cell>
          <cell r="E293">
            <v>190.64332284706086</v>
          </cell>
        </row>
        <row r="294">
          <cell r="B294">
            <v>48670</v>
          </cell>
          <cell r="C294">
            <v>140.54688789766715</v>
          </cell>
          <cell r="D294">
            <v>139.11204854471373</v>
          </cell>
          <cell r="E294">
            <v>189.11204854471373</v>
          </cell>
        </row>
        <row r="295">
          <cell r="B295">
            <v>48700</v>
          </cell>
          <cell r="C295">
            <v>139.09666397765454</v>
          </cell>
          <cell r="D295">
            <v>134.21400326662265</v>
          </cell>
          <cell r="E295">
            <v>184.21400326662265</v>
          </cell>
        </row>
        <row r="296">
          <cell r="B296">
            <v>48731</v>
          </cell>
          <cell r="C296">
            <v>134.01765233391021</v>
          </cell>
          <cell r="D296">
            <v>161.93686629711638</v>
          </cell>
          <cell r="E296">
            <v>211.93686629711638</v>
          </cell>
        </row>
        <row r="297">
          <cell r="B297">
            <v>48761</v>
          </cell>
          <cell r="C297">
            <v>161.93686612294627</v>
          </cell>
          <cell r="D297">
            <v>267.7167193544401</v>
          </cell>
          <cell r="E297">
            <v>417.7167193544401</v>
          </cell>
        </row>
        <row r="298">
          <cell r="B298">
            <v>48792</v>
          </cell>
          <cell r="C298">
            <v>154.53194918178829</v>
          </cell>
          <cell r="D298">
            <v>264.53560976293073</v>
          </cell>
          <cell r="E298">
            <v>414.53560976293073</v>
          </cell>
        </row>
        <row r="299">
          <cell r="B299">
            <v>48823</v>
          </cell>
          <cell r="C299">
            <v>150.97355576607742</v>
          </cell>
          <cell r="D299">
            <v>376.34844361051728</v>
          </cell>
          <cell r="E299">
            <v>526.34844361051728</v>
          </cell>
        </row>
        <row r="300">
          <cell r="B300">
            <v>48853</v>
          </cell>
          <cell r="C300">
            <v>148.28879263004683</v>
          </cell>
          <cell r="D300">
            <v>565.73187141468657</v>
          </cell>
          <cell r="E300">
            <v>715.73187141468657</v>
          </cell>
        </row>
        <row r="301">
          <cell r="B301">
            <v>48884</v>
          </cell>
          <cell r="C301">
            <v>140.55804457633042</v>
          </cell>
          <cell r="D301">
            <v>500.27295710410499</v>
          </cell>
          <cell r="E301">
            <v>650.27295710410499</v>
          </cell>
        </row>
        <row r="302">
          <cell r="B302">
            <v>48914</v>
          </cell>
          <cell r="C302">
            <v>168.77008675452703</v>
          </cell>
          <cell r="D302">
            <v>564.91189446307408</v>
          </cell>
          <cell r="E302">
            <v>714.91189446307408</v>
          </cell>
        </row>
        <row r="303">
          <cell r="B303">
            <v>48945</v>
          </cell>
          <cell r="C303">
            <v>187.73106614263824</v>
          </cell>
          <cell r="D303">
            <v>600.85278829561537</v>
          </cell>
          <cell r="E303">
            <v>750.85278829561537</v>
          </cell>
        </row>
        <row r="304">
          <cell r="B304">
            <v>48976</v>
          </cell>
          <cell r="C304">
            <v>192.89598955510485</v>
          </cell>
          <cell r="D304">
            <v>557.62813363439307</v>
          </cell>
          <cell r="E304">
            <v>707.62813363439307</v>
          </cell>
        </row>
        <row r="305">
          <cell r="B305">
            <v>49004</v>
          </cell>
          <cell r="C305">
            <v>203.60167572173069</v>
          </cell>
          <cell r="D305">
            <v>585.43065777716618</v>
          </cell>
          <cell r="E305">
            <v>735.43065777716618</v>
          </cell>
        </row>
        <row r="306">
          <cell r="B306">
            <v>49035</v>
          </cell>
          <cell r="C306">
            <v>140.25546103688839</v>
          </cell>
          <cell r="D306">
            <v>441.1900832199558</v>
          </cell>
          <cell r="E306">
            <v>591.1900832199558</v>
          </cell>
        </row>
        <row r="307">
          <cell r="B307">
            <v>49065</v>
          </cell>
          <cell r="C307">
            <v>138.87132780979243</v>
          </cell>
          <cell r="D307">
            <v>298.78054390723673</v>
          </cell>
          <cell r="E307">
            <v>448.78054390723673</v>
          </cell>
        </row>
        <row r="308">
          <cell r="B308">
            <v>49096</v>
          </cell>
          <cell r="C308">
            <v>133.56291563380518</v>
          </cell>
          <cell r="D308">
            <v>212.306465867105</v>
          </cell>
          <cell r="E308">
            <v>262.30646586710498</v>
          </cell>
        </row>
        <row r="309">
          <cell r="B309">
            <v>49126</v>
          </cell>
          <cell r="C309">
            <v>161.84889539534083</v>
          </cell>
          <cell r="D309">
            <v>205.27222803584465</v>
          </cell>
          <cell r="E309">
            <v>255.27222803584465</v>
          </cell>
        </row>
        <row r="310">
          <cell r="B310">
            <v>49157</v>
          </cell>
          <cell r="C310">
            <v>154.47311280000224</v>
          </cell>
          <cell r="D310">
            <v>200.75945852815127</v>
          </cell>
          <cell r="E310">
            <v>250.75945852815127</v>
          </cell>
        </row>
        <row r="311">
          <cell r="B311">
            <v>49188</v>
          </cell>
          <cell r="C311">
            <v>150.53348079324738</v>
          </cell>
          <cell r="D311">
            <v>186.43832195737701</v>
          </cell>
          <cell r="E311">
            <v>236.43832195737701</v>
          </cell>
        </row>
        <row r="312">
          <cell r="B312">
            <v>49218</v>
          </cell>
          <cell r="C312">
            <v>167.36345898248422</v>
          </cell>
          <cell r="D312">
            <v>178.65766524223568</v>
          </cell>
          <cell r="E312">
            <v>228.65766524223568</v>
          </cell>
        </row>
        <row r="313">
          <cell r="B313">
            <v>49249</v>
          </cell>
          <cell r="C313">
            <v>159.58280225572693</v>
          </cell>
          <cell r="D313">
            <v>196.71623842721999</v>
          </cell>
          <cell r="E313">
            <v>246.71623842721999</v>
          </cell>
        </row>
        <row r="314">
          <cell r="B314">
            <v>49279</v>
          </cell>
          <cell r="C314">
            <v>184.31037814677694</v>
          </cell>
          <cell r="D314">
            <v>203.70597627618645</v>
          </cell>
          <cell r="E314">
            <v>253.70597627618645</v>
          </cell>
        </row>
        <row r="315">
          <cell r="B315">
            <v>49310</v>
          </cell>
          <cell r="C315">
            <v>199.58511000036765</v>
          </cell>
          <cell r="D315">
            <v>196.92597200019583</v>
          </cell>
          <cell r="E315">
            <v>246.92597200019583</v>
          </cell>
        </row>
        <row r="316">
          <cell r="B316">
            <v>49341</v>
          </cell>
          <cell r="C316">
            <v>196.9258211007656</v>
          </cell>
          <cell r="D316">
            <v>203.30983683535825</v>
          </cell>
          <cell r="E316">
            <v>253.30983683535825</v>
          </cell>
        </row>
        <row r="317">
          <cell r="B317">
            <v>49369</v>
          </cell>
          <cell r="C317">
            <v>203.30983669923359</v>
          </cell>
          <cell r="D317">
            <v>140.75878212897356</v>
          </cell>
          <cell r="E317">
            <v>190.75878212897356</v>
          </cell>
        </row>
        <row r="318">
          <cell r="B318">
            <v>49400</v>
          </cell>
          <cell r="C318">
            <v>140.75878240560667</v>
          </cell>
          <cell r="D318">
            <v>139.48891969221381</v>
          </cell>
          <cell r="E318">
            <v>189.48891969221381</v>
          </cell>
        </row>
        <row r="319">
          <cell r="B319">
            <v>49430</v>
          </cell>
          <cell r="C319">
            <v>139.48891954285227</v>
          </cell>
          <cell r="D319">
            <v>134.06588978367759</v>
          </cell>
          <cell r="E319">
            <v>184.06588978367759</v>
          </cell>
        </row>
        <row r="320">
          <cell r="B320">
            <v>49461</v>
          </cell>
          <cell r="C320">
            <v>134.06588912124371</v>
          </cell>
          <cell r="D320">
            <v>161.73441399610482</v>
          </cell>
          <cell r="E320">
            <v>211.73441399610482</v>
          </cell>
        </row>
        <row r="321">
          <cell r="B321">
            <v>49491</v>
          </cell>
          <cell r="C321">
            <v>161.56148693620307</v>
          </cell>
          <cell r="D321">
            <v>154.2637810465271</v>
          </cell>
          <cell r="E321">
            <v>204.2637810465271</v>
          </cell>
        </row>
        <row r="322">
          <cell r="B322">
            <v>49522</v>
          </cell>
          <cell r="C322">
            <v>154.26378303024413</v>
          </cell>
          <cell r="D322">
            <v>150.94825021392955</v>
          </cell>
          <cell r="E322">
            <v>200.94825021392955</v>
          </cell>
        </row>
        <row r="323">
          <cell r="B323">
            <v>49553</v>
          </cell>
          <cell r="C323">
            <v>150.94824987297451</v>
          </cell>
          <cell r="D323">
            <v>144.5120622561025</v>
          </cell>
          <cell r="E323">
            <v>194.5120622561025</v>
          </cell>
        </row>
        <row r="324">
          <cell r="B324">
            <v>49583</v>
          </cell>
          <cell r="C324">
            <v>144.49985790180551</v>
          </cell>
          <cell r="D324">
            <v>136.49594313885751</v>
          </cell>
          <cell r="E324">
            <v>186.49594313885751</v>
          </cell>
        </row>
        <row r="325">
          <cell r="B325">
            <v>49614</v>
          </cell>
          <cell r="C325">
            <v>136.42797511187021</v>
          </cell>
          <cell r="D325">
            <v>147.02069534604979</v>
          </cell>
          <cell r="E325">
            <v>197.02069534604979</v>
          </cell>
        </row>
        <row r="326">
          <cell r="B326">
            <v>49644</v>
          </cell>
          <cell r="C326">
            <v>146.89481080088419</v>
          </cell>
          <cell r="D326">
            <v>143.7691118826182</v>
          </cell>
          <cell r="E326">
            <v>193.7691118826182</v>
          </cell>
        </row>
        <row r="327">
          <cell r="B327">
            <v>49675</v>
          </cell>
          <cell r="C327">
            <v>302.73234706425217</v>
          </cell>
          <cell r="D327">
            <v>200.82987145940581</v>
          </cell>
          <cell r="E327">
            <v>250.82987145940581</v>
          </cell>
        </row>
        <row r="328">
          <cell r="B328">
            <v>49706</v>
          </cell>
          <cell r="C328">
            <v>290.98557707614765</v>
          </cell>
          <cell r="D328">
            <v>204.21032717758453</v>
          </cell>
          <cell r="E328">
            <v>254.21032717758453</v>
          </cell>
        </row>
        <row r="329">
          <cell r="B329">
            <v>49735</v>
          </cell>
          <cell r="C329">
            <v>287.56299597983224</v>
          </cell>
          <cell r="D329">
            <v>140.67755424310644</v>
          </cell>
          <cell r="E329">
            <v>190.67755424310644</v>
          </cell>
        </row>
        <row r="330">
          <cell r="B330">
            <v>49766</v>
          </cell>
          <cell r="C330">
            <v>140.48387169006352</v>
          </cell>
          <cell r="D330">
            <v>139.32777782986628</v>
          </cell>
          <cell r="E330">
            <v>189.32777782986628</v>
          </cell>
        </row>
        <row r="331">
          <cell r="B331">
            <v>49796</v>
          </cell>
          <cell r="C331">
            <v>139.22976505912632</v>
          </cell>
          <cell r="D331">
            <v>133.87988490501863</v>
          </cell>
          <cell r="E331">
            <v>183.87988490501863</v>
          </cell>
        </row>
        <row r="332">
          <cell r="B332">
            <v>49827</v>
          </cell>
          <cell r="C332">
            <v>134.09761536964504</v>
          </cell>
          <cell r="D332">
            <v>161.59071180132128</v>
          </cell>
          <cell r="E332">
            <v>211.59071180132128</v>
          </cell>
        </row>
        <row r="333">
          <cell r="B333">
            <v>49857</v>
          </cell>
          <cell r="C333">
            <v>161.86332323294408</v>
          </cell>
          <cell r="D333">
            <v>154.1352697047756</v>
          </cell>
          <cell r="E333">
            <v>204.1352697047756</v>
          </cell>
        </row>
        <row r="334">
          <cell r="B334">
            <v>49888</v>
          </cell>
          <cell r="C334">
            <v>154.38786788155724</v>
          </cell>
          <cell r="D334">
            <v>150.56807785587426</v>
          </cell>
          <cell r="E334">
            <v>200.56807785587426</v>
          </cell>
        </row>
        <row r="335">
          <cell r="B335">
            <v>49919</v>
          </cell>
          <cell r="C335">
            <v>150.83425355597717</v>
          </cell>
          <cell r="D335">
            <v>207.62037072827701</v>
          </cell>
          <cell r="E335">
            <v>257.62037072827701</v>
          </cell>
        </row>
        <row r="336">
          <cell r="B336">
            <v>49949</v>
          </cell>
          <cell r="C336">
            <v>191.14465661027282</v>
          </cell>
          <cell r="D336">
            <v>199.53670028735482</v>
          </cell>
          <cell r="E336">
            <v>249.53670028735482</v>
          </cell>
        </row>
        <row r="337">
          <cell r="B337">
            <v>49980</v>
          </cell>
          <cell r="C337">
            <v>183.48334635189329</v>
          </cell>
          <cell r="D337">
            <v>214.21521816893886</v>
          </cell>
          <cell r="E337">
            <v>264.21521816893886</v>
          </cell>
        </row>
        <row r="338">
          <cell r="B338">
            <v>50010</v>
          </cell>
          <cell r="C338">
            <v>203.49488352571606</v>
          </cell>
          <cell r="D338">
            <v>213.68342593341464</v>
          </cell>
          <cell r="E338">
            <v>263.68342593341464</v>
          </cell>
        </row>
        <row r="339">
          <cell r="B339">
            <v>50041</v>
          </cell>
          <cell r="C339">
            <v>208.07746989711117</v>
          </cell>
          <cell r="D339">
            <v>212.30547577508125</v>
          </cell>
          <cell r="E339">
            <v>262.30547577508128</v>
          </cell>
        </row>
        <row r="340">
          <cell r="B340">
            <v>50072</v>
          </cell>
          <cell r="C340">
            <v>207.93656580618736</v>
          </cell>
          <cell r="D340">
            <v>226.11110106188377</v>
          </cell>
          <cell r="E340">
            <v>276.1111010618838</v>
          </cell>
        </row>
        <row r="341">
          <cell r="B341">
            <v>50100</v>
          </cell>
          <cell r="C341">
            <v>219.51941953451657</v>
          </cell>
          <cell r="D341">
            <v>140.97639336431067</v>
          </cell>
          <cell r="E341">
            <v>190.97639336431067</v>
          </cell>
        </row>
        <row r="342">
          <cell r="B342">
            <v>50131</v>
          </cell>
          <cell r="C342">
            <v>140.57558336494887</v>
          </cell>
          <cell r="D342">
            <v>139.04363933583261</v>
          </cell>
          <cell r="E342">
            <v>189.04363933583261</v>
          </cell>
        </row>
        <row r="343">
          <cell r="B343">
            <v>50161</v>
          </cell>
          <cell r="C343">
            <v>139.09397017080087</v>
          </cell>
          <cell r="D343">
            <v>133.86755204022705</v>
          </cell>
          <cell r="E343">
            <v>183.86755204022705</v>
          </cell>
        </row>
        <row r="344">
          <cell r="B344">
            <v>50192</v>
          </cell>
          <cell r="C344">
            <v>133.7267787967555</v>
          </cell>
          <cell r="D344">
            <v>161.94529419740141</v>
          </cell>
          <cell r="E344">
            <v>211.94529419740141</v>
          </cell>
        </row>
        <row r="345">
          <cell r="B345">
            <v>50222</v>
          </cell>
          <cell r="C345">
            <v>161.77615890075384</v>
          </cell>
          <cell r="D345">
            <v>230.44423457055009</v>
          </cell>
          <cell r="E345">
            <v>280.44423457055007</v>
          </cell>
        </row>
        <row r="346">
          <cell r="B346">
            <v>50253</v>
          </cell>
          <cell r="C346">
            <v>154.53283078036728</v>
          </cell>
          <cell r="D346">
            <v>227.70601050046557</v>
          </cell>
          <cell r="E346">
            <v>277.7060105004656</v>
          </cell>
        </row>
        <row r="347">
          <cell r="B347">
            <v>50284</v>
          </cell>
          <cell r="C347">
            <v>150.71835688082339</v>
          </cell>
          <cell r="D347">
            <v>323.95185937125569</v>
          </cell>
          <cell r="E347">
            <v>473.95185937125569</v>
          </cell>
        </row>
        <row r="348">
          <cell r="B348">
            <v>50314</v>
          </cell>
          <cell r="C348">
            <v>203.16814833376117</v>
          </cell>
          <cell r="D348">
            <v>486.96864504648704</v>
          </cell>
          <cell r="E348">
            <v>636.96864504648704</v>
          </cell>
        </row>
        <row r="349">
          <cell r="B349">
            <v>50345</v>
          </cell>
          <cell r="C349">
            <v>195.2838023085524</v>
          </cell>
          <cell r="D349">
            <v>430.62315627576112</v>
          </cell>
          <cell r="E349">
            <v>580.62315627576118</v>
          </cell>
        </row>
        <row r="350">
          <cell r="B350">
            <v>50375</v>
          </cell>
          <cell r="C350">
            <v>214.45681908526598</v>
          </cell>
          <cell r="D350">
            <v>486.26282823595881</v>
          </cell>
          <cell r="E350">
            <v>636.26282823595875</v>
          </cell>
        </row>
        <row r="351">
          <cell r="B351">
            <v>50406</v>
          </cell>
          <cell r="C351">
            <v>214.12271402303659</v>
          </cell>
          <cell r="D351">
            <v>517.19990153116839</v>
          </cell>
          <cell r="E351">
            <v>667.19990153116839</v>
          </cell>
        </row>
        <row r="352">
          <cell r="B352">
            <v>50437</v>
          </cell>
          <cell r="C352">
            <v>218.97141912236557</v>
          </cell>
          <cell r="D352">
            <v>479.99313879329782</v>
          </cell>
          <cell r="E352">
            <v>629.99313879329782</v>
          </cell>
        </row>
        <row r="353">
          <cell r="B353">
            <v>50465</v>
          </cell>
          <cell r="C353">
            <v>228.83520406961136</v>
          </cell>
          <cell r="D353">
            <v>503.92489550486965</v>
          </cell>
          <cell r="E353">
            <v>653.92489550486971</v>
          </cell>
        </row>
        <row r="354">
          <cell r="B354">
            <v>50496</v>
          </cell>
          <cell r="C354">
            <v>140.6163560712416</v>
          </cell>
          <cell r="D354">
            <v>379.76601264538778</v>
          </cell>
          <cell r="E354">
            <v>529.76601264538772</v>
          </cell>
        </row>
        <row r="355">
          <cell r="B355">
            <v>50526</v>
          </cell>
          <cell r="C355">
            <v>139.12094719541753</v>
          </cell>
          <cell r="D355">
            <v>257.18324171647924</v>
          </cell>
          <cell r="E355">
            <v>407.18324171647924</v>
          </cell>
        </row>
        <row r="356">
          <cell r="B356">
            <v>50557</v>
          </cell>
          <cell r="C356">
            <v>133.98872297866265</v>
          </cell>
          <cell r="D356">
            <v>182.74839591303328</v>
          </cell>
          <cell r="E356">
            <v>232.74839591303328</v>
          </cell>
        </row>
        <row r="357">
          <cell r="B357">
            <v>50587</v>
          </cell>
          <cell r="C357">
            <v>161.82146188661287</v>
          </cell>
          <cell r="D357">
            <v>159.82301861532667</v>
          </cell>
          <cell r="E357">
            <v>209.82301861532667</v>
          </cell>
        </row>
        <row r="358">
          <cell r="B358">
            <v>50618</v>
          </cell>
          <cell r="C358">
            <v>154.51922740482522</v>
          </cell>
          <cell r="D358">
            <v>151.05802042234214</v>
          </cell>
          <cell r="E358">
            <v>201.05802042234214</v>
          </cell>
        </row>
        <row r="359">
          <cell r="B359">
            <v>50649</v>
          </cell>
          <cell r="C359">
            <v>150.70584116580923</v>
          </cell>
          <cell r="D359">
            <v>144.68623595937871</v>
          </cell>
          <cell r="E359">
            <v>194.68623595937871</v>
          </cell>
        </row>
        <row r="360">
          <cell r="B360">
            <v>50679</v>
          </cell>
          <cell r="C360">
            <v>195.45385911381598</v>
          </cell>
          <cell r="D360">
            <v>136.72647536426027</v>
          </cell>
          <cell r="E360">
            <v>186.72647536426027</v>
          </cell>
        </row>
        <row r="361">
          <cell r="B361">
            <v>50710</v>
          </cell>
          <cell r="C361">
            <v>187.54755228713788</v>
          </cell>
          <cell r="D361">
            <v>147.36786524838874</v>
          </cell>
          <cell r="E361">
            <v>197.36786524838874</v>
          </cell>
        </row>
        <row r="362">
          <cell r="B362">
            <v>50740</v>
          </cell>
          <cell r="C362">
            <v>208.36438539508242</v>
          </cell>
          <cell r="D362">
            <v>159.89122284807601</v>
          </cell>
          <cell r="E362">
            <v>209.89122284807601</v>
          </cell>
        </row>
        <row r="363">
          <cell r="B363">
            <v>50771</v>
          </cell>
          <cell r="C363">
            <v>211.40229492077583</v>
          </cell>
          <cell r="D363">
            <v>156.23526409142403</v>
          </cell>
          <cell r="E363">
            <v>206.23526409142403</v>
          </cell>
        </row>
        <row r="364">
          <cell r="B364">
            <v>50802</v>
          </cell>
          <cell r="C364">
            <v>217.44171657322713</v>
          </cell>
          <cell r="D364">
            <v>170.01285963051419</v>
          </cell>
          <cell r="E364">
            <v>220.01285963051419</v>
          </cell>
        </row>
        <row r="365">
          <cell r="B365">
            <v>50830</v>
          </cell>
          <cell r="C365">
            <v>228.14354389054643</v>
          </cell>
          <cell r="D365">
            <v>140.65866510335925</v>
          </cell>
          <cell r="E365">
            <v>190.65866510335925</v>
          </cell>
        </row>
        <row r="366">
          <cell r="B366">
            <v>50861</v>
          </cell>
          <cell r="C366">
            <v>140.61874990456263</v>
          </cell>
          <cell r="D366">
            <v>139.38092305005236</v>
          </cell>
          <cell r="E366">
            <v>189.38092305005236</v>
          </cell>
        </row>
        <row r="367">
          <cell r="B367">
            <v>50891</v>
          </cell>
          <cell r="C367">
            <v>139.29954888059004</v>
          </cell>
          <cell r="D367">
            <v>134.17583643001362</v>
          </cell>
          <cell r="E367">
            <v>184.17583643001362</v>
          </cell>
        </row>
        <row r="368">
          <cell r="B368">
            <v>50922</v>
          </cell>
          <cell r="C368">
            <v>134.10883103893252</v>
          </cell>
          <cell r="D368">
            <v>161.98689296743783</v>
          </cell>
          <cell r="E368">
            <v>211.98689296743783</v>
          </cell>
        </row>
        <row r="369">
          <cell r="B369">
            <v>50952</v>
          </cell>
          <cell r="C369">
            <v>161.918105401106</v>
          </cell>
          <cell r="D369">
            <v>154.75793950596619</v>
          </cell>
          <cell r="E369">
            <v>204.75793950596619</v>
          </cell>
        </row>
        <row r="370">
          <cell r="B370">
            <v>50983</v>
          </cell>
          <cell r="C370">
            <v>154.58616007834885</v>
          </cell>
          <cell r="D370">
            <v>150.90732745994853</v>
          </cell>
          <cell r="E370">
            <v>200.90732745994853</v>
          </cell>
        </row>
        <row r="371">
          <cell r="B371">
            <v>51014</v>
          </cell>
          <cell r="C371">
            <v>150.90097172710279</v>
          </cell>
          <cell r="D371">
            <v>144.67378481905442</v>
          </cell>
          <cell r="E371">
            <v>194.67378481905442</v>
          </cell>
        </row>
        <row r="372">
          <cell r="B372">
            <v>51044</v>
          </cell>
          <cell r="C372">
            <v>195.50159400277764</v>
          </cell>
          <cell r="D372">
            <v>136.70460550384331</v>
          </cell>
          <cell r="E372">
            <v>186.70460550384331</v>
          </cell>
        </row>
        <row r="373">
          <cell r="B373">
            <v>51075</v>
          </cell>
          <cell r="C373">
            <v>186.99880419065576</v>
          </cell>
          <cell r="D373">
            <v>146.81949132078469</v>
          </cell>
          <cell r="E373">
            <v>196.81949132078469</v>
          </cell>
        </row>
        <row r="374">
          <cell r="B374">
            <v>51105</v>
          </cell>
          <cell r="C374">
            <v>205.3429823327705</v>
          </cell>
          <cell r="D374">
            <v>143.64755077194579</v>
          </cell>
          <cell r="E374">
            <v>193.64755077194579</v>
          </cell>
        </row>
        <row r="375">
          <cell r="B375">
            <v>51136</v>
          </cell>
          <cell r="C375">
            <v>208.85085335944706</v>
          </cell>
          <cell r="D375">
            <v>131.56066551060493</v>
          </cell>
          <cell r="E375">
            <v>181.56066551060493</v>
          </cell>
        </row>
        <row r="376">
          <cell r="B376">
            <v>51167</v>
          </cell>
          <cell r="C376">
            <v>206.98589443061618</v>
          </cell>
          <cell r="D376">
            <v>140.24410238312475</v>
          </cell>
          <cell r="E376">
            <v>190.24410238312475</v>
          </cell>
        </row>
        <row r="377">
          <cell r="B377">
            <v>51196</v>
          </cell>
          <cell r="C377">
            <v>218.78613421515911</v>
          </cell>
          <cell r="D377">
            <v>140.60293147353369</v>
          </cell>
          <cell r="E377">
            <v>190.60293147353369</v>
          </cell>
        </row>
        <row r="378">
          <cell r="B378">
            <v>51227</v>
          </cell>
          <cell r="C378">
            <v>140.33678732301257</v>
          </cell>
          <cell r="D378">
            <v>139.21661098704914</v>
          </cell>
          <cell r="E378">
            <v>189.21661098704914</v>
          </cell>
        </row>
        <row r="379">
          <cell r="B379">
            <v>51257</v>
          </cell>
          <cell r="C379">
            <v>139.14537258623767</v>
          </cell>
          <cell r="D379">
            <v>133.73881178747257</v>
          </cell>
          <cell r="E379">
            <v>183.73881178747257</v>
          </cell>
        </row>
        <row r="380">
          <cell r="B380">
            <v>51288</v>
          </cell>
          <cell r="C380">
            <v>134.03814417250075</v>
          </cell>
          <cell r="D380">
            <v>161.4426529040982</v>
          </cell>
          <cell r="E380">
            <v>211.4426529040982</v>
          </cell>
        </row>
        <row r="381">
          <cell r="B381">
            <v>51318</v>
          </cell>
          <cell r="C381">
            <v>161.86513172187256</v>
          </cell>
          <cell r="D381">
            <v>144.59657362125171</v>
          </cell>
          <cell r="E381">
            <v>194.59657362125171</v>
          </cell>
        </row>
        <row r="382">
          <cell r="B382">
            <v>51349</v>
          </cell>
          <cell r="C382">
            <v>154.42549781531139</v>
          </cell>
          <cell r="D382">
            <v>142.87842337514411</v>
          </cell>
          <cell r="E382">
            <v>192.87842337514411</v>
          </cell>
        </row>
        <row r="383">
          <cell r="B383">
            <v>51380</v>
          </cell>
          <cell r="C383">
            <v>150.69771484938974</v>
          </cell>
          <cell r="D383">
            <v>203.26969329743181</v>
          </cell>
          <cell r="E383">
            <v>253.26969329743181</v>
          </cell>
        </row>
        <row r="384">
          <cell r="B384">
            <v>51410</v>
          </cell>
          <cell r="C384">
            <v>144.7931607722461</v>
          </cell>
          <cell r="D384">
            <v>305.55764463331985</v>
          </cell>
          <cell r="E384">
            <v>455.55764463331985</v>
          </cell>
        </row>
        <row r="385">
          <cell r="B385">
            <v>51441</v>
          </cell>
          <cell r="C385">
            <v>136.86248110789558</v>
          </cell>
          <cell r="D385">
            <v>270.20260687138631</v>
          </cell>
          <cell r="E385">
            <v>420.20260687138631</v>
          </cell>
        </row>
        <row r="386">
          <cell r="B386">
            <v>51471</v>
          </cell>
          <cell r="C386">
            <v>149.41497462963977</v>
          </cell>
          <cell r="D386">
            <v>305.11476658693761</v>
          </cell>
          <cell r="E386">
            <v>455.11476658693761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6D47-548E-4513-A8BF-9CC947715DEA}">
  <dimension ref="A1:K386"/>
  <sheetViews>
    <sheetView showGridLines="0" tabSelected="1" workbookViewId="0">
      <pane xSplit="2" ySplit="2" topLeftCell="C357" activePane="bottomRight" state="frozen"/>
      <selection pane="topRight" activeCell="B1" sqref="B1"/>
      <selection pane="bottomLeft" activeCell="A3" sqref="A3"/>
      <selection pane="bottomRight" activeCell="F1" sqref="F1:U1048576"/>
    </sheetView>
  </sheetViews>
  <sheetFormatPr baseColWidth="10" defaultRowHeight="15" x14ac:dyDescent="0.25"/>
  <cols>
    <col min="2" max="2" width="8" style="10" customWidth="1"/>
    <col min="3" max="3" width="11.28515625" customWidth="1"/>
    <col min="4" max="4" width="11.28515625" style="10" customWidth="1"/>
  </cols>
  <sheetData>
    <row r="1" spans="1:11" x14ac:dyDescent="0.25">
      <c r="B1" s="11"/>
      <c r="C1" s="12"/>
      <c r="D1" s="12"/>
      <c r="E1" s="12"/>
    </row>
    <row r="2" spans="1:11" ht="30" x14ac:dyDescent="0.25">
      <c r="B2" s="1"/>
      <c r="C2" s="20" t="s">
        <v>0</v>
      </c>
      <c r="D2" s="20" t="s">
        <v>1</v>
      </c>
      <c r="E2" s="20" t="s">
        <v>2</v>
      </c>
      <c r="H2" s="25"/>
      <c r="I2" s="20" t="s">
        <v>0</v>
      </c>
      <c r="J2" s="20" t="s">
        <v>1</v>
      </c>
      <c r="K2" s="20" t="s">
        <v>2</v>
      </c>
    </row>
    <row r="3" spans="1:11" x14ac:dyDescent="0.25">
      <c r="A3">
        <v>2009</v>
      </c>
      <c r="B3" s="1">
        <v>39814</v>
      </c>
      <c r="C3" s="5"/>
      <c r="D3" s="6">
        <v>88.525773999999998</v>
      </c>
      <c r="E3" s="5"/>
      <c r="H3" s="26">
        <v>2009</v>
      </c>
      <c r="I3" s="27"/>
      <c r="J3" s="27">
        <f t="shared" ref="I3:K34" si="0">AVERAGEIF($A$3:$A$386,$H3,D$3:D$386)</f>
        <v>98.219281083333328</v>
      </c>
      <c r="K3" s="27"/>
    </row>
    <row r="4" spans="1:11" x14ac:dyDescent="0.25">
      <c r="A4">
        <v>2009</v>
      </c>
      <c r="B4" s="1">
        <v>39845</v>
      </c>
      <c r="C4" s="5"/>
      <c r="D4" s="6">
        <v>98.147725000000008</v>
      </c>
      <c r="E4" s="5"/>
      <c r="H4" s="26">
        <v>2010</v>
      </c>
      <c r="I4" s="27"/>
      <c r="J4" s="27">
        <f t="shared" si="0"/>
        <v>110.13445583333333</v>
      </c>
      <c r="K4" s="27"/>
    </row>
    <row r="5" spans="1:11" x14ac:dyDescent="0.25">
      <c r="A5">
        <v>2009</v>
      </c>
      <c r="B5" s="1">
        <v>39873</v>
      </c>
      <c r="C5" s="5"/>
      <c r="D5" s="6">
        <v>105.00828200000001</v>
      </c>
      <c r="E5" s="5"/>
      <c r="H5" s="26">
        <v>2011</v>
      </c>
      <c r="I5" s="27"/>
      <c r="J5" s="27">
        <f t="shared" si="0"/>
        <v>126.69523675000001</v>
      </c>
      <c r="K5" s="27"/>
    </row>
    <row r="6" spans="1:11" x14ac:dyDescent="0.25">
      <c r="A6">
        <v>2009</v>
      </c>
      <c r="B6" s="1">
        <v>39904</v>
      </c>
      <c r="C6" s="5"/>
      <c r="D6" s="6">
        <v>107.24854999999999</v>
      </c>
      <c r="E6" s="5"/>
      <c r="H6" s="26">
        <v>2012</v>
      </c>
      <c r="I6" s="27"/>
      <c r="J6" s="27">
        <f t="shared" si="0"/>
        <v>130.49342416666667</v>
      </c>
      <c r="K6" s="27"/>
    </row>
    <row r="7" spans="1:11" x14ac:dyDescent="0.25">
      <c r="A7">
        <v>2009</v>
      </c>
      <c r="B7" s="1">
        <v>39934</v>
      </c>
      <c r="C7" s="5"/>
      <c r="D7" s="6">
        <v>113.429688</v>
      </c>
      <c r="E7" s="5"/>
      <c r="H7" s="26">
        <v>2013</v>
      </c>
      <c r="I7" s="27"/>
      <c r="J7" s="27">
        <f t="shared" si="0"/>
        <v>140.09205554569402</v>
      </c>
      <c r="K7" s="27"/>
    </row>
    <row r="8" spans="1:11" x14ac:dyDescent="0.25">
      <c r="A8">
        <v>2009</v>
      </c>
      <c r="B8" s="1">
        <v>39965</v>
      </c>
      <c r="C8" s="5"/>
      <c r="D8" s="6">
        <v>110.881418</v>
      </c>
      <c r="E8" s="5"/>
      <c r="H8" s="26">
        <v>2014</v>
      </c>
      <c r="I8" s="27"/>
      <c r="J8" s="27">
        <f t="shared" si="0"/>
        <v>143.95948339477795</v>
      </c>
      <c r="K8" s="27"/>
    </row>
    <row r="9" spans="1:11" x14ac:dyDescent="0.25">
      <c r="A9">
        <v>2009</v>
      </c>
      <c r="B9" s="1">
        <v>39995</v>
      </c>
      <c r="C9" s="5"/>
      <c r="D9" s="6">
        <v>108.81066199999999</v>
      </c>
      <c r="E9" s="5"/>
      <c r="H9" s="26">
        <v>2015</v>
      </c>
      <c r="I9" s="27"/>
      <c r="J9" s="27">
        <f t="shared" si="0"/>
        <v>152.3707480108429</v>
      </c>
      <c r="K9" s="27"/>
    </row>
    <row r="10" spans="1:11" x14ac:dyDescent="0.25">
      <c r="A10">
        <v>2009</v>
      </c>
      <c r="B10" s="1">
        <v>40026</v>
      </c>
      <c r="C10" s="5"/>
      <c r="D10" s="6">
        <v>102.26873499999999</v>
      </c>
      <c r="E10" s="5"/>
      <c r="H10" s="26">
        <v>2016</v>
      </c>
      <c r="I10" s="27"/>
      <c r="J10" s="27">
        <f t="shared" si="0"/>
        <v>195.73773306593262</v>
      </c>
      <c r="K10" s="27"/>
    </row>
    <row r="11" spans="1:11" x14ac:dyDescent="0.25">
      <c r="A11">
        <v>2009</v>
      </c>
      <c r="B11" s="1">
        <v>40057</v>
      </c>
      <c r="C11" s="5"/>
      <c r="D11" s="6">
        <v>87.466215000000005</v>
      </c>
      <c r="E11" s="5"/>
      <c r="H11" s="26">
        <v>2017</v>
      </c>
      <c r="I11" s="27"/>
      <c r="J11" s="27">
        <f t="shared" si="0"/>
        <v>211.24897618871702</v>
      </c>
      <c r="K11" s="27"/>
    </row>
    <row r="12" spans="1:11" x14ac:dyDescent="0.25">
      <c r="A12">
        <v>2009</v>
      </c>
      <c r="B12" s="1">
        <v>40087</v>
      </c>
      <c r="C12" s="5"/>
      <c r="D12" s="6">
        <v>85.566799000000003</v>
      </c>
      <c r="E12" s="5"/>
      <c r="H12" s="26">
        <v>2018</v>
      </c>
      <c r="I12" s="27"/>
      <c r="J12" s="27">
        <f t="shared" si="0"/>
        <v>205.15662271515518</v>
      </c>
      <c r="K12" s="27"/>
    </row>
    <row r="13" spans="1:11" x14ac:dyDescent="0.25">
      <c r="A13">
        <v>2009</v>
      </c>
      <c r="B13" s="1">
        <v>40118</v>
      </c>
      <c r="C13" s="5"/>
      <c r="D13" s="6">
        <v>85.632733000000002</v>
      </c>
      <c r="E13" s="5"/>
      <c r="H13" s="26">
        <v>2019</v>
      </c>
      <c r="I13" s="27"/>
      <c r="J13" s="27">
        <f t="shared" si="0"/>
        <v>202.4048475875237</v>
      </c>
      <c r="K13" s="27"/>
    </row>
    <row r="14" spans="1:11" x14ac:dyDescent="0.25">
      <c r="A14">
        <v>2009</v>
      </c>
      <c r="B14" s="1">
        <v>40148</v>
      </c>
      <c r="C14" s="5"/>
      <c r="D14" s="6">
        <v>85.644792000000024</v>
      </c>
      <c r="E14" s="5"/>
      <c r="H14" s="26">
        <v>2020</v>
      </c>
      <c r="I14" s="27"/>
      <c r="J14" s="27">
        <f t="shared" si="0"/>
        <v>155.66729061493859</v>
      </c>
      <c r="K14" s="27"/>
    </row>
    <row r="15" spans="1:11" x14ac:dyDescent="0.25">
      <c r="A15">
        <f>A3+1</f>
        <v>2010</v>
      </c>
      <c r="B15" s="1">
        <v>40179</v>
      </c>
      <c r="C15" s="5"/>
      <c r="D15" s="6">
        <v>86.959028000000004</v>
      </c>
      <c r="E15" s="5"/>
      <c r="H15" s="26">
        <v>2021</v>
      </c>
      <c r="I15" s="27"/>
      <c r="J15" s="27">
        <f t="shared" si="0"/>
        <v>178.63932552610251</v>
      </c>
      <c r="K15" s="27"/>
    </row>
    <row r="16" spans="1:11" x14ac:dyDescent="0.25">
      <c r="A16">
        <f t="shared" ref="A16:A79" si="1">A4+1</f>
        <v>2010</v>
      </c>
      <c r="B16" s="1">
        <v>40210</v>
      </c>
      <c r="C16" s="5"/>
      <c r="D16" s="6">
        <v>86.586635999999999</v>
      </c>
      <c r="E16" s="5"/>
      <c r="H16" s="26">
        <v>2022</v>
      </c>
      <c r="I16" s="27"/>
      <c r="J16" s="27">
        <f t="shared" si="0"/>
        <v>205.13589381217241</v>
      </c>
      <c r="K16" s="27"/>
    </row>
    <row r="17" spans="1:11" x14ac:dyDescent="0.25">
      <c r="A17">
        <f t="shared" si="1"/>
        <v>2010</v>
      </c>
      <c r="B17" s="1">
        <v>40238</v>
      </c>
      <c r="C17" s="5"/>
      <c r="D17" s="6">
        <v>87.334705999999997</v>
      </c>
      <c r="E17" s="5"/>
      <c r="H17" s="26">
        <v>2023</v>
      </c>
      <c r="I17" s="27">
        <f>J17</f>
        <v>216.57581524776705</v>
      </c>
      <c r="J17" s="27">
        <f t="shared" si="0"/>
        <v>216.57581524776705</v>
      </c>
      <c r="K17" s="27">
        <f>J17</f>
        <v>216.57581524776705</v>
      </c>
    </row>
    <row r="18" spans="1:11" x14ac:dyDescent="0.25">
      <c r="A18">
        <f t="shared" si="1"/>
        <v>2010</v>
      </c>
      <c r="B18" s="1">
        <v>40269</v>
      </c>
      <c r="C18" s="5"/>
      <c r="D18" s="6">
        <v>92.825929000000002</v>
      </c>
      <c r="E18" s="5"/>
      <c r="H18" s="28">
        <v>2024</v>
      </c>
      <c r="I18" s="27">
        <f t="shared" si="0"/>
        <v>228.52503300131642</v>
      </c>
      <c r="J18" s="27">
        <f t="shared" si="0"/>
        <v>210.80215735874222</v>
      </c>
      <c r="K18" s="27">
        <f t="shared" si="0"/>
        <v>222.63766666666666</v>
      </c>
    </row>
    <row r="19" spans="1:11" x14ac:dyDescent="0.25">
      <c r="A19">
        <f t="shared" si="1"/>
        <v>2010</v>
      </c>
      <c r="B19" s="1">
        <v>40299</v>
      </c>
      <c r="C19" s="5"/>
      <c r="D19" s="6">
        <v>91.761308000000014</v>
      </c>
      <c r="E19" s="5"/>
      <c r="H19" s="28">
        <v>2025</v>
      </c>
      <c r="I19" s="27">
        <f t="shared" si="0"/>
        <v>215.47624911904913</v>
      </c>
      <c r="J19" s="27">
        <f t="shared" si="0"/>
        <v>215.7426491190491</v>
      </c>
      <c r="K19" s="27">
        <f t="shared" si="0"/>
        <v>215.7426491190491</v>
      </c>
    </row>
    <row r="20" spans="1:11" x14ac:dyDescent="0.25">
      <c r="A20">
        <f t="shared" si="1"/>
        <v>2010</v>
      </c>
      <c r="B20" s="1">
        <v>40330</v>
      </c>
      <c r="C20" s="5"/>
      <c r="D20" s="6">
        <v>117.87120800000002</v>
      </c>
      <c r="E20" s="5"/>
      <c r="H20" s="28">
        <v>2026</v>
      </c>
      <c r="I20" s="27">
        <f t="shared" si="0"/>
        <v>235.74434078428069</v>
      </c>
      <c r="J20" s="27">
        <f t="shared" si="0"/>
        <v>236.02796491228074</v>
      </c>
      <c r="K20" s="27">
        <f t="shared" si="0"/>
        <v>236.02796491228074</v>
      </c>
    </row>
    <row r="21" spans="1:11" x14ac:dyDescent="0.25">
      <c r="A21">
        <f t="shared" si="1"/>
        <v>2010</v>
      </c>
      <c r="B21" s="1">
        <v>40360</v>
      </c>
      <c r="C21" s="5"/>
      <c r="D21" s="6">
        <v>122.624572</v>
      </c>
      <c r="E21" s="5"/>
      <c r="H21" s="28">
        <v>2027</v>
      </c>
      <c r="I21" s="27">
        <f t="shared" si="0"/>
        <v>227.42849952701587</v>
      </c>
      <c r="J21" s="27">
        <f t="shared" si="0"/>
        <v>227.86109824561402</v>
      </c>
      <c r="K21" s="27">
        <f t="shared" si="0"/>
        <v>229.4582550243093</v>
      </c>
    </row>
    <row r="22" spans="1:11" x14ac:dyDescent="0.25">
      <c r="A22">
        <f t="shared" si="1"/>
        <v>2010</v>
      </c>
      <c r="B22" s="1">
        <v>40391</v>
      </c>
      <c r="C22" s="5"/>
      <c r="D22" s="6">
        <v>125.36401000000001</v>
      </c>
      <c r="E22" s="5"/>
      <c r="H22" s="28">
        <v>2028</v>
      </c>
      <c r="I22" s="27">
        <f t="shared" si="0"/>
        <v>217.1524652881092</v>
      </c>
      <c r="J22" s="27">
        <f t="shared" si="0"/>
        <v>223.55783334117066</v>
      </c>
      <c r="K22" s="27">
        <f t="shared" si="0"/>
        <v>235.17137673043518</v>
      </c>
    </row>
    <row r="23" spans="1:11" x14ac:dyDescent="0.25">
      <c r="A23">
        <f t="shared" si="1"/>
        <v>2010</v>
      </c>
      <c r="B23" s="1">
        <v>40422</v>
      </c>
      <c r="C23" s="5"/>
      <c r="D23" s="6">
        <v>123.75923899999999</v>
      </c>
      <c r="E23" s="5"/>
      <c r="H23" s="28">
        <v>2029</v>
      </c>
      <c r="I23" s="27">
        <f t="shared" si="0"/>
        <v>200.61321553029131</v>
      </c>
      <c r="J23" s="27">
        <f t="shared" si="0"/>
        <v>228.10175969870284</v>
      </c>
      <c r="K23" s="27">
        <f t="shared" si="0"/>
        <v>282.16841605281678</v>
      </c>
    </row>
    <row r="24" spans="1:11" x14ac:dyDescent="0.25">
      <c r="A24">
        <f t="shared" si="1"/>
        <v>2010</v>
      </c>
      <c r="B24" s="1">
        <v>40452</v>
      </c>
      <c r="C24" s="5"/>
      <c r="D24" s="6">
        <v>126.955612</v>
      </c>
      <c r="E24" s="5"/>
      <c r="H24" s="28">
        <v>2030</v>
      </c>
      <c r="I24" s="27">
        <f t="shared" si="0"/>
        <v>198.86500260397898</v>
      </c>
      <c r="J24" s="27">
        <f t="shared" si="0"/>
        <v>226.77485812420514</v>
      </c>
      <c r="K24" s="27">
        <f t="shared" si="0"/>
        <v>322.83536310318522</v>
      </c>
    </row>
    <row r="25" spans="1:11" x14ac:dyDescent="0.25">
      <c r="A25">
        <f t="shared" si="1"/>
        <v>2010</v>
      </c>
      <c r="B25" s="1">
        <v>40483</v>
      </c>
      <c r="C25" s="5"/>
      <c r="D25" s="6">
        <v>118.538732</v>
      </c>
      <c r="E25" s="5"/>
      <c r="H25" s="28">
        <v>2031</v>
      </c>
      <c r="I25" s="27">
        <f t="shared" si="0"/>
        <v>206.8502898111127</v>
      </c>
      <c r="J25" s="27">
        <f t="shared" si="0"/>
        <v>234.76014533133892</v>
      </c>
      <c r="K25" s="27">
        <f t="shared" si="0"/>
        <v>332.61300015676284</v>
      </c>
    </row>
    <row r="26" spans="1:11" x14ac:dyDescent="0.25">
      <c r="A26">
        <f t="shared" si="1"/>
        <v>2010</v>
      </c>
      <c r="B26" s="1">
        <v>40513</v>
      </c>
      <c r="C26" s="5"/>
      <c r="D26" s="6">
        <v>141.03249</v>
      </c>
      <c r="E26" s="5"/>
      <c r="H26" s="28">
        <v>2032</v>
      </c>
      <c r="I26" s="27">
        <f t="shared" si="0"/>
        <v>198.80874311472701</v>
      </c>
      <c r="J26" s="27">
        <f t="shared" si="0"/>
        <v>226.7185986349532</v>
      </c>
      <c r="K26" s="27">
        <f t="shared" si="0"/>
        <v>311.43623836436927</v>
      </c>
    </row>
    <row r="27" spans="1:11" x14ac:dyDescent="0.25">
      <c r="A27">
        <f t="shared" si="1"/>
        <v>2011</v>
      </c>
      <c r="B27" s="1">
        <v>40544</v>
      </c>
      <c r="C27" s="5"/>
      <c r="D27" s="6">
        <v>138.80285899999998</v>
      </c>
      <c r="E27" s="5"/>
      <c r="H27" s="28">
        <v>2033</v>
      </c>
      <c r="I27" s="27">
        <f t="shared" si="0"/>
        <v>207.32085493944336</v>
      </c>
      <c r="J27" s="27">
        <f t="shared" si="0"/>
        <v>235.23071045966958</v>
      </c>
      <c r="K27" s="27">
        <f t="shared" si="0"/>
        <v>313.37484228944209</v>
      </c>
    </row>
    <row r="28" spans="1:11" x14ac:dyDescent="0.25">
      <c r="A28">
        <f t="shared" si="1"/>
        <v>2011</v>
      </c>
      <c r="B28" s="1">
        <v>40575</v>
      </c>
      <c r="C28" s="5"/>
      <c r="D28" s="6">
        <v>128.32490999999999</v>
      </c>
      <c r="E28" s="5"/>
      <c r="H28" s="28">
        <v>2034</v>
      </c>
      <c r="I28" s="27">
        <f t="shared" si="0"/>
        <v>204.73216938041534</v>
      </c>
      <c r="J28" s="27">
        <f t="shared" si="0"/>
        <v>232.64202490064156</v>
      </c>
      <c r="K28" s="27">
        <f t="shared" si="0"/>
        <v>304.54257970689849</v>
      </c>
    </row>
    <row r="29" spans="1:11" x14ac:dyDescent="0.25">
      <c r="A29">
        <f t="shared" si="1"/>
        <v>2011</v>
      </c>
      <c r="B29" s="1">
        <v>40603</v>
      </c>
      <c r="C29" s="5"/>
      <c r="D29" s="6">
        <v>131.048215</v>
      </c>
      <c r="E29" s="5"/>
      <c r="H29" s="28">
        <v>2035</v>
      </c>
      <c r="I29" s="27">
        <f t="shared" si="0"/>
        <v>204.69232983763129</v>
      </c>
      <c r="J29" s="27">
        <f t="shared" si="0"/>
        <v>232.60218535785751</v>
      </c>
      <c r="K29" s="27">
        <f t="shared" si="0"/>
        <v>300.10336783454744</v>
      </c>
    </row>
    <row r="30" spans="1:11" x14ac:dyDescent="0.25">
      <c r="A30">
        <f t="shared" si="1"/>
        <v>2011</v>
      </c>
      <c r="B30" s="1">
        <v>40634</v>
      </c>
      <c r="C30" s="5"/>
      <c r="D30" s="6">
        <v>128.560114</v>
      </c>
      <c r="E30" s="5"/>
      <c r="H30" s="28">
        <v>2036</v>
      </c>
      <c r="I30" s="27">
        <f t="shared" si="0"/>
        <v>201.7740514353311</v>
      </c>
      <c r="J30" s="27">
        <f t="shared" si="0"/>
        <v>229.68390695555729</v>
      </c>
      <c r="K30" s="27">
        <f t="shared" si="0"/>
        <v>294.0628260099553</v>
      </c>
    </row>
    <row r="31" spans="1:11" x14ac:dyDescent="0.25">
      <c r="A31">
        <f t="shared" si="1"/>
        <v>2011</v>
      </c>
      <c r="B31" s="1">
        <v>40664</v>
      </c>
      <c r="C31" s="5"/>
      <c r="D31" s="6">
        <v>126.53010999999998</v>
      </c>
      <c r="E31" s="5"/>
      <c r="H31" s="28">
        <v>2037</v>
      </c>
      <c r="I31" s="27">
        <f t="shared" si="0"/>
        <v>202.52683908721829</v>
      </c>
      <c r="J31" s="27">
        <f t="shared" si="0"/>
        <v>230.43669460744454</v>
      </c>
      <c r="K31" s="27">
        <f t="shared" si="0"/>
        <v>290.46118339945531</v>
      </c>
    </row>
    <row r="32" spans="1:11" x14ac:dyDescent="0.25">
      <c r="A32">
        <f t="shared" si="1"/>
        <v>2011</v>
      </c>
      <c r="B32" s="1">
        <v>40695</v>
      </c>
      <c r="C32" s="5"/>
      <c r="D32" s="6">
        <v>121.21360000000003</v>
      </c>
      <c r="E32" s="5"/>
      <c r="H32" s="28">
        <v>2038</v>
      </c>
      <c r="I32" s="27">
        <f t="shared" si="0"/>
        <v>202.06420650523606</v>
      </c>
      <c r="J32" s="27">
        <f t="shared" si="0"/>
        <v>229.9740620254623</v>
      </c>
      <c r="K32" s="27">
        <f t="shared" si="0"/>
        <v>287.23281783909516</v>
      </c>
    </row>
    <row r="33" spans="1:11" x14ac:dyDescent="0.25">
      <c r="A33">
        <f t="shared" si="1"/>
        <v>2011</v>
      </c>
      <c r="B33" s="1">
        <v>40725</v>
      </c>
      <c r="C33" s="5"/>
      <c r="D33" s="6">
        <v>132.57948100000002</v>
      </c>
      <c r="E33" s="5"/>
      <c r="H33" s="28">
        <v>2039</v>
      </c>
      <c r="I33" s="27">
        <f t="shared" si="0"/>
        <v>202.06420650523606</v>
      </c>
      <c r="J33" s="27">
        <f t="shared" si="0"/>
        <v>231.48679687635766</v>
      </c>
      <c r="K33" s="27">
        <f t="shared" si="0"/>
        <v>287.23281783909516</v>
      </c>
    </row>
    <row r="34" spans="1:11" x14ac:dyDescent="0.25">
      <c r="A34">
        <f t="shared" si="1"/>
        <v>2011</v>
      </c>
      <c r="B34" s="1">
        <v>40756</v>
      </c>
      <c r="C34" s="5"/>
      <c r="D34" s="6">
        <v>126.166827</v>
      </c>
      <c r="E34" s="5"/>
      <c r="H34" s="28">
        <v>2040</v>
      </c>
      <c r="I34" s="27">
        <f t="shared" si="0"/>
        <v>202.06420650523606</v>
      </c>
      <c r="J34" s="27">
        <f t="shared" si="0"/>
        <v>227.32752368527622</v>
      </c>
      <c r="K34" s="27">
        <f t="shared" si="0"/>
        <v>287.23281783909516</v>
      </c>
    </row>
    <row r="35" spans="1:11" x14ac:dyDescent="0.25">
      <c r="A35">
        <f t="shared" si="1"/>
        <v>2011</v>
      </c>
      <c r="B35" s="1">
        <v>40787</v>
      </c>
      <c r="C35" s="5"/>
      <c r="D35" s="6">
        <v>120.50048799999999</v>
      </c>
      <c r="E35" s="5"/>
    </row>
    <row r="36" spans="1:11" x14ac:dyDescent="0.25">
      <c r="A36">
        <f t="shared" si="1"/>
        <v>2011</v>
      </c>
      <c r="B36" s="1">
        <v>40817</v>
      </c>
      <c r="C36" s="5"/>
      <c r="D36" s="6">
        <v>113.41431</v>
      </c>
      <c r="E36" s="5"/>
    </row>
    <row r="37" spans="1:11" x14ac:dyDescent="0.25">
      <c r="A37">
        <f t="shared" si="1"/>
        <v>2011</v>
      </c>
      <c r="B37" s="1">
        <v>40848</v>
      </c>
      <c r="C37" s="5"/>
      <c r="D37" s="6">
        <v>123.96090600000001</v>
      </c>
      <c r="E37" s="5"/>
    </row>
    <row r="38" spans="1:11" x14ac:dyDescent="0.25">
      <c r="A38">
        <f t="shared" si="1"/>
        <v>2011</v>
      </c>
      <c r="B38" s="1">
        <v>40878</v>
      </c>
      <c r="C38" s="5"/>
      <c r="D38" s="6">
        <v>129.24102099999999</v>
      </c>
      <c r="E38" s="5"/>
    </row>
    <row r="39" spans="1:11" x14ac:dyDescent="0.25">
      <c r="A39">
        <f t="shared" si="1"/>
        <v>2012</v>
      </c>
      <c r="B39" s="1">
        <v>40909</v>
      </c>
      <c r="C39" s="5"/>
      <c r="D39" s="6">
        <v>114.26193199999999</v>
      </c>
      <c r="E39" s="5"/>
    </row>
    <row r="40" spans="1:11" x14ac:dyDescent="0.25">
      <c r="A40">
        <f t="shared" si="1"/>
        <v>2012</v>
      </c>
      <c r="B40" s="1">
        <v>40940</v>
      </c>
      <c r="C40" s="5"/>
      <c r="D40" s="6">
        <v>108.893477</v>
      </c>
      <c r="E40" s="5"/>
    </row>
    <row r="41" spans="1:11" x14ac:dyDescent="0.25">
      <c r="A41">
        <f t="shared" si="1"/>
        <v>2012</v>
      </c>
      <c r="B41" s="1">
        <v>40969</v>
      </c>
      <c r="C41" s="5"/>
      <c r="D41" s="6">
        <v>124.48660699999999</v>
      </c>
      <c r="E41" s="5"/>
    </row>
    <row r="42" spans="1:11" x14ac:dyDescent="0.25">
      <c r="A42">
        <f t="shared" si="1"/>
        <v>2012</v>
      </c>
      <c r="B42" s="1">
        <v>41000</v>
      </c>
      <c r="C42" s="5"/>
      <c r="D42" s="6">
        <v>141.702101</v>
      </c>
      <c r="E42" s="5"/>
    </row>
    <row r="43" spans="1:11" x14ac:dyDescent="0.25">
      <c r="A43">
        <f t="shared" si="1"/>
        <v>2012</v>
      </c>
      <c r="B43" s="1">
        <v>41030</v>
      </c>
      <c r="C43" s="5"/>
      <c r="D43" s="6">
        <v>136.34054400000002</v>
      </c>
      <c r="E43" s="5"/>
    </row>
    <row r="44" spans="1:11" x14ac:dyDescent="0.25">
      <c r="A44">
        <f t="shared" si="1"/>
        <v>2012</v>
      </c>
      <c r="B44" s="1">
        <v>41061</v>
      </c>
      <c r="C44" s="5"/>
      <c r="D44" s="6">
        <v>139.01988800000001</v>
      </c>
      <c r="E44" s="5"/>
    </row>
    <row r="45" spans="1:11" x14ac:dyDescent="0.25">
      <c r="A45">
        <f t="shared" si="1"/>
        <v>2012</v>
      </c>
      <c r="B45" s="1">
        <v>41091</v>
      </c>
      <c r="C45" s="5"/>
      <c r="D45" s="6">
        <v>142.74283299999999</v>
      </c>
      <c r="E45" s="5"/>
    </row>
    <row r="46" spans="1:11" x14ac:dyDescent="0.25">
      <c r="A46">
        <f t="shared" si="1"/>
        <v>2012</v>
      </c>
      <c r="B46" s="1">
        <v>41122</v>
      </c>
      <c r="C46" s="5"/>
      <c r="D46" s="6">
        <v>139.835487</v>
      </c>
      <c r="E46" s="5"/>
    </row>
    <row r="47" spans="1:11" x14ac:dyDescent="0.25">
      <c r="A47">
        <f t="shared" si="1"/>
        <v>2012</v>
      </c>
      <c r="B47" s="1">
        <v>41153</v>
      </c>
      <c r="C47" s="5"/>
      <c r="D47" s="6">
        <v>131.34220100000005</v>
      </c>
      <c r="E47" s="5"/>
    </row>
    <row r="48" spans="1:11" x14ac:dyDescent="0.25">
      <c r="A48">
        <f t="shared" si="1"/>
        <v>2012</v>
      </c>
      <c r="B48" s="1">
        <v>41183</v>
      </c>
      <c r="C48" s="5"/>
      <c r="D48" s="6">
        <v>125.538828</v>
      </c>
      <c r="E48" s="5"/>
    </row>
    <row r="49" spans="1:5" x14ac:dyDescent="0.25">
      <c r="A49">
        <f t="shared" si="1"/>
        <v>2012</v>
      </c>
      <c r="B49" s="1">
        <v>41214</v>
      </c>
      <c r="C49" s="5"/>
      <c r="D49" s="6">
        <v>136.59311000000002</v>
      </c>
      <c r="E49" s="5"/>
    </row>
    <row r="50" spans="1:5" x14ac:dyDescent="0.25">
      <c r="A50">
        <f t="shared" si="1"/>
        <v>2012</v>
      </c>
      <c r="B50" s="1">
        <v>41244</v>
      </c>
      <c r="C50" s="5"/>
      <c r="D50" s="6">
        <v>125.16408200000001</v>
      </c>
      <c r="E50" s="5"/>
    </row>
    <row r="51" spans="1:5" x14ac:dyDescent="0.25">
      <c r="A51">
        <f t="shared" si="1"/>
        <v>2013</v>
      </c>
      <c r="B51" s="1">
        <v>41275</v>
      </c>
      <c r="C51" s="5"/>
      <c r="D51" s="6">
        <v>153.97891358333331</v>
      </c>
      <c r="E51" s="5"/>
    </row>
    <row r="52" spans="1:5" x14ac:dyDescent="0.25">
      <c r="A52">
        <f t="shared" si="1"/>
        <v>2013</v>
      </c>
      <c r="B52" s="1">
        <v>41306</v>
      </c>
      <c r="C52" s="5"/>
      <c r="D52" s="6">
        <v>163.63022976215279</v>
      </c>
      <c r="E52" s="5"/>
    </row>
    <row r="53" spans="1:5" x14ac:dyDescent="0.25">
      <c r="A53">
        <f t="shared" si="1"/>
        <v>2013</v>
      </c>
      <c r="B53" s="1">
        <v>41334</v>
      </c>
      <c r="C53" s="5"/>
      <c r="D53" s="6">
        <v>149.83403402803097</v>
      </c>
      <c r="E53" s="5"/>
    </row>
    <row r="54" spans="1:5" x14ac:dyDescent="0.25">
      <c r="A54">
        <f t="shared" si="1"/>
        <v>2013</v>
      </c>
      <c r="B54" s="1">
        <v>41365</v>
      </c>
      <c r="C54" s="5"/>
      <c r="D54" s="6">
        <v>143.80382657028161</v>
      </c>
      <c r="E54" s="5"/>
    </row>
    <row r="55" spans="1:5" x14ac:dyDescent="0.25">
      <c r="A55">
        <f t="shared" si="1"/>
        <v>2013</v>
      </c>
      <c r="B55" s="1">
        <v>41395</v>
      </c>
      <c r="C55" s="5"/>
      <c r="D55" s="6">
        <v>134.64760943632916</v>
      </c>
      <c r="E55" s="5"/>
    </row>
    <row r="56" spans="1:5" x14ac:dyDescent="0.25">
      <c r="A56">
        <f t="shared" si="1"/>
        <v>2013</v>
      </c>
      <c r="B56" s="1">
        <v>41426</v>
      </c>
      <c r="C56" s="5"/>
      <c r="D56" s="6">
        <v>128.67781746625266</v>
      </c>
      <c r="E56" s="5"/>
    </row>
    <row r="57" spans="1:5" x14ac:dyDescent="0.25">
      <c r="A57">
        <f t="shared" si="1"/>
        <v>2013</v>
      </c>
      <c r="B57" s="1">
        <v>41456</v>
      </c>
      <c r="C57" s="5"/>
      <c r="D57" s="6">
        <v>131.31540697596625</v>
      </c>
      <c r="E57" s="5"/>
    </row>
    <row r="58" spans="1:5" x14ac:dyDescent="0.25">
      <c r="A58">
        <f t="shared" si="1"/>
        <v>2013</v>
      </c>
      <c r="B58" s="1">
        <v>41487</v>
      </c>
      <c r="C58" s="5"/>
      <c r="D58" s="6">
        <v>125.56278299629888</v>
      </c>
      <c r="E58" s="5"/>
    </row>
    <row r="59" spans="1:5" x14ac:dyDescent="0.25">
      <c r="A59">
        <f t="shared" si="1"/>
        <v>2013</v>
      </c>
      <c r="B59" s="1">
        <v>41518</v>
      </c>
      <c r="C59" s="5"/>
      <c r="D59" s="6">
        <v>142.26169835038846</v>
      </c>
      <c r="E59" s="5"/>
    </row>
    <row r="60" spans="1:5" x14ac:dyDescent="0.25">
      <c r="A60">
        <f t="shared" si="1"/>
        <v>2013</v>
      </c>
      <c r="B60" s="1">
        <v>41548</v>
      </c>
      <c r="C60" s="5"/>
      <c r="D60" s="6">
        <v>141.76882404518818</v>
      </c>
      <c r="E60" s="5"/>
    </row>
    <row r="61" spans="1:5" x14ac:dyDescent="0.25">
      <c r="A61">
        <f t="shared" si="1"/>
        <v>2013</v>
      </c>
      <c r="B61" s="1">
        <v>41579</v>
      </c>
      <c r="C61" s="5"/>
      <c r="D61" s="6">
        <v>144.86046060862964</v>
      </c>
      <c r="E61" s="5"/>
    </row>
    <row r="62" spans="1:5" x14ac:dyDescent="0.25">
      <c r="A62">
        <f t="shared" si="1"/>
        <v>2013</v>
      </c>
      <c r="B62" s="1">
        <v>41609</v>
      </c>
      <c r="C62" s="5"/>
      <c r="D62" s="6">
        <v>120.76306272547606</v>
      </c>
      <c r="E62" s="5"/>
    </row>
    <row r="63" spans="1:5" x14ac:dyDescent="0.25">
      <c r="A63">
        <f t="shared" si="1"/>
        <v>2014</v>
      </c>
      <c r="B63" s="1">
        <v>41640</v>
      </c>
      <c r="C63" s="5"/>
      <c r="D63" s="6">
        <v>153.90680461700686</v>
      </c>
      <c r="E63" s="5"/>
    </row>
    <row r="64" spans="1:5" x14ac:dyDescent="0.25">
      <c r="A64">
        <f t="shared" si="1"/>
        <v>2014</v>
      </c>
      <c r="B64" s="1">
        <v>41671</v>
      </c>
      <c r="C64" s="5"/>
      <c r="D64" s="6">
        <v>170.76377402081775</v>
      </c>
      <c r="E64" s="5"/>
    </row>
    <row r="65" spans="1:5" x14ac:dyDescent="0.25">
      <c r="A65">
        <f t="shared" si="1"/>
        <v>2014</v>
      </c>
      <c r="B65" s="1">
        <v>41699</v>
      </c>
      <c r="C65" s="5"/>
      <c r="D65" s="6">
        <v>149.18752799890288</v>
      </c>
      <c r="E65" s="5"/>
    </row>
    <row r="66" spans="1:5" x14ac:dyDescent="0.25">
      <c r="A66">
        <f t="shared" si="1"/>
        <v>2014</v>
      </c>
      <c r="B66" s="1">
        <v>41730</v>
      </c>
      <c r="C66" s="5"/>
      <c r="D66" s="6">
        <v>145.01916033566135</v>
      </c>
      <c r="E66" s="5"/>
    </row>
    <row r="67" spans="1:5" x14ac:dyDescent="0.25">
      <c r="A67">
        <f t="shared" si="1"/>
        <v>2014</v>
      </c>
      <c r="B67" s="1">
        <v>41760</v>
      </c>
      <c r="C67" s="5"/>
      <c r="D67" s="6">
        <v>148.92296763801443</v>
      </c>
      <c r="E67" s="5"/>
    </row>
    <row r="68" spans="1:5" x14ac:dyDescent="0.25">
      <c r="A68">
        <f t="shared" si="1"/>
        <v>2014</v>
      </c>
      <c r="B68" s="1">
        <v>41791</v>
      </c>
      <c r="C68" s="5"/>
      <c r="D68" s="6">
        <v>143.32389431390098</v>
      </c>
      <c r="E68" s="5"/>
    </row>
    <row r="69" spans="1:5" x14ac:dyDescent="0.25">
      <c r="A69">
        <f t="shared" si="1"/>
        <v>2014</v>
      </c>
      <c r="B69" s="1">
        <v>41821</v>
      </c>
      <c r="C69" s="5"/>
      <c r="D69" s="6">
        <v>142.68008033630062</v>
      </c>
      <c r="E69" s="5"/>
    </row>
    <row r="70" spans="1:5" x14ac:dyDescent="0.25">
      <c r="A70">
        <f t="shared" si="1"/>
        <v>2014</v>
      </c>
      <c r="B70" s="1">
        <v>41852</v>
      </c>
      <c r="C70" s="5"/>
      <c r="D70" s="6">
        <v>120.39116516349429</v>
      </c>
      <c r="E70" s="5"/>
    </row>
    <row r="71" spans="1:5" x14ac:dyDescent="0.25">
      <c r="A71">
        <f t="shared" si="1"/>
        <v>2014</v>
      </c>
      <c r="B71" s="1">
        <v>41883</v>
      </c>
      <c r="C71" s="5"/>
      <c r="D71" s="6">
        <v>151.20838012305279</v>
      </c>
      <c r="E71" s="5"/>
    </row>
    <row r="72" spans="1:5" x14ac:dyDescent="0.25">
      <c r="A72">
        <f t="shared" si="1"/>
        <v>2014</v>
      </c>
      <c r="B72" s="1">
        <v>41913</v>
      </c>
      <c r="C72" s="5"/>
      <c r="D72" s="6">
        <v>143.54425855491638</v>
      </c>
      <c r="E72" s="5"/>
    </row>
    <row r="73" spans="1:5" x14ac:dyDescent="0.25">
      <c r="A73">
        <f t="shared" si="1"/>
        <v>2014</v>
      </c>
      <c r="B73" s="1">
        <v>41944</v>
      </c>
      <c r="C73" s="5"/>
      <c r="D73" s="6">
        <v>139.48213227317569</v>
      </c>
      <c r="E73" s="5"/>
    </row>
    <row r="74" spans="1:5" x14ac:dyDescent="0.25">
      <c r="A74">
        <f t="shared" si="1"/>
        <v>2014</v>
      </c>
      <c r="B74" s="1">
        <v>41974</v>
      </c>
      <c r="C74" s="5"/>
      <c r="D74" s="6">
        <v>119.08365536209126</v>
      </c>
      <c r="E74" s="5"/>
    </row>
    <row r="75" spans="1:5" x14ac:dyDescent="0.25">
      <c r="A75">
        <f t="shared" si="1"/>
        <v>2015</v>
      </c>
      <c r="B75" s="1">
        <v>42005</v>
      </c>
      <c r="C75" s="5"/>
      <c r="D75" s="6">
        <v>134.0216001971605</v>
      </c>
      <c r="E75" s="5"/>
    </row>
    <row r="76" spans="1:5" x14ac:dyDescent="0.25">
      <c r="A76">
        <f t="shared" si="1"/>
        <v>2015</v>
      </c>
      <c r="B76" s="1">
        <v>42036</v>
      </c>
      <c r="C76" s="5"/>
      <c r="D76" s="6">
        <v>138.47970510663151</v>
      </c>
      <c r="E76" s="5"/>
    </row>
    <row r="77" spans="1:5" x14ac:dyDescent="0.25">
      <c r="A77">
        <f t="shared" si="1"/>
        <v>2015</v>
      </c>
      <c r="B77" s="1">
        <v>42064</v>
      </c>
      <c r="C77" s="5"/>
      <c r="D77" s="6">
        <v>142.37415073844943</v>
      </c>
      <c r="E77" s="5"/>
    </row>
    <row r="78" spans="1:5" x14ac:dyDescent="0.25">
      <c r="A78">
        <f t="shared" si="1"/>
        <v>2015</v>
      </c>
      <c r="B78" s="1">
        <v>42095</v>
      </c>
      <c r="C78" s="5"/>
      <c r="D78" s="6">
        <v>138.56242102508429</v>
      </c>
      <c r="E78" s="5"/>
    </row>
    <row r="79" spans="1:5" x14ac:dyDescent="0.25">
      <c r="A79">
        <f t="shared" si="1"/>
        <v>2015</v>
      </c>
      <c r="B79" s="1">
        <v>42125</v>
      </c>
      <c r="C79" s="5"/>
      <c r="D79" s="6">
        <v>133.29460168888025</v>
      </c>
      <c r="E79" s="5"/>
    </row>
    <row r="80" spans="1:5" x14ac:dyDescent="0.25">
      <c r="A80">
        <f t="shared" ref="A80:A143" si="2">A68+1</f>
        <v>2015</v>
      </c>
      <c r="B80" s="1">
        <v>42156</v>
      </c>
      <c r="C80" s="5"/>
      <c r="D80" s="6">
        <v>154.69905284778466</v>
      </c>
      <c r="E80" s="5"/>
    </row>
    <row r="81" spans="1:5" x14ac:dyDescent="0.25">
      <c r="A81">
        <f t="shared" si="2"/>
        <v>2015</v>
      </c>
      <c r="B81" s="1">
        <v>42186</v>
      </c>
      <c r="C81" s="5"/>
      <c r="D81" s="6">
        <v>149.15171778260157</v>
      </c>
      <c r="E81" s="5"/>
    </row>
    <row r="82" spans="1:5" x14ac:dyDescent="0.25">
      <c r="A82">
        <f t="shared" si="2"/>
        <v>2015</v>
      </c>
      <c r="B82" s="1">
        <v>42217</v>
      </c>
      <c r="C82" s="5"/>
      <c r="D82" s="6">
        <v>141.15280179253472</v>
      </c>
      <c r="E82" s="5"/>
    </row>
    <row r="83" spans="1:5" x14ac:dyDescent="0.25">
      <c r="A83">
        <f t="shared" si="2"/>
        <v>2015</v>
      </c>
      <c r="B83" s="1">
        <v>42248</v>
      </c>
      <c r="C83" s="5"/>
      <c r="D83" s="6">
        <v>157.52412967689153</v>
      </c>
      <c r="E83" s="5"/>
    </row>
    <row r="84" spans="1:5" x14ac:dyDescent="0.25">
      <c r="A84">
        <f t="shared" si="2"/>
        <v>2015</v>
      </c>
      <c r="B84" s="1">
        <v>42278</v>
      </c>
      <c r="C84" s="5"/>
      <c r="D84" s="6">
        <v>160.55140559252658</v>
      </c>
      <c r="E84" s="5"/>
    </row>
    <row r="85" spans="1:5" x14ac:dyDescent="0.25">
      <c r="A85">
        <f t="shared" si="2"/>
        <v>2015</v>
      </c>
      <c r="B85" s="1">
        <v>42309</v>
      </c>
      <c r="C85" s="5"/>
      <c r="D85" s="6">
        <v>186.45299648576704</v>
      </c>
      <c r="E85" s="5"/>
    </row>
    <row r="86" spans="1:5" x14ac:dyDescent="0.25">
      <c r="A86">
        <f t="shared" si="2"/>
        <v>2015</v>
      </c>
      <c r="B86" s="1">
        <v>42339</v>
      </c>
      <c r="C86" s="5"/>
      <c r="D86" s="6">
        <v>192.18439319580267</v>
      </c>
      <c r="E86" s="5"/>
    </row>
    <row r="87" spans="1:5" x14ac:dyDescent="0.25">
      <c r="A87">
        <f t="shared" si="2"/>
        <v>2016</v>
      </c>
      <c r="B87" s="1">
        <v>42370</v>
      </c>
      <c r="C87" s="5"/>
      <c r="D87" s="6">
        <v>179.7559770840511</v>
      </c>
      <c r="E87" s="5"/>
    </row>
    <row r="88" spans="1:5" x14ac:dyDescent="0.25">
      <c r="A88">
        <f t="shared" si="2"/>
        <v>2016</v>
      </c>
      <c r="B88" s="1">
        <v>42401</v>
      </c>
      <c r="C88" s="5"/>
      <c r="D88" s="6">
        <v>177.29735746058554</v>
      </c>
      <c r="E88" s="5"/>
    </row>
    <row r="89" spans="1:5" x14ac:dyDescent="0.25">
      <c r="A89">
        <f t="shared" si="2"/>
        <v>2016</v>
      </c>
      <c r="B89" s="1">
        <v>42430</v>
      </c>
      <c r="C89" s="5"/>
      <c r="D89" s="6">
        <v>181.45241976167836</v>
      </c>
      <c r="E89" s="5"/>
    </row>
    <row r="90" spans="1:5" x14ac:dyDescent="0.25">
      <c r="A90">
        <f t="shared" si="2"/>
        <v>2016</v>
      </c>
      <c r="B90" s="1">
        <v>42461</v>
      </c>
      <c r="C90" s="5"/>
      <c r="D90" s="6">
        <v>199.30919253360838</v>
      </c>
      <c r="E90" s="5"/>
    </row>
    <row r="91" spans="1:5" x14ac:dyDescent="0.25">
      <c r="A91">
        <f t="shared" si="2"/>
        <v>2016</v>
      </c>
      <c r="B91" s="1">
        <v>42491</v>
      </c>
      <c r="C91" s="5"/>
      <c r="D91" s="6">
        <v>210.29462842125685</v>
      </c>
      <c r="E91" s="5"/>
    </row>
    <row r="92" spans="1:5" x14ac:dyDescent="0.25">
      <c r="A92">
        <f t="shared" si="2"/>
        <v>2016</v>
      </c>
      <c r="B92" s="1">
        <v>42522</v>
      </c>
      <c r="C92" s="5"/>
      <c r="D92" s="6">
        <v>187.13897748728868</v>
      </c>
      <c r="E92" s="5"/>
    </row>
    <row r="93" spans="1:5" x14ac:dyDescent="0.25">
      <c r="A93">
        <f t="shared" si="2"/>
        <v>2016</v>
      </c>
      <c r="B93" s="1">
        <v>42552</v>
      </c>
      <c r="C93" s="5"/>
      <c r="D93" s="6">
        <v>196.05733574468383</v>
      </c>
      <c r="E93" s="5"/>
    </row>
    <row r="94" spans="1:5" x14ac:dyDescent="0.25">
      <c r="A94">
        <f t="shared" si="2"/>
        <v>2016</v>
      </c>
      <c r="B94" s="1">
        <v>42583</v>
      </c>
      <c r="C94" s="5"/>
      <c r="D94" s="6">
        <v>184.58934054002009</v>
      </c>
      <c r="E94" s="5"/>
    </row>
    <row r="95" spans="1:5" x14ac:dyDescent="0.25">
      <c r="A95">
        <f t="shared" si="2"/>
        <v>2016</v>
      </c>
      <c r="B95" s="1">
        <v>42614</v>
      </c>
      <c r="C95" s="5"/>
      <c r="D95" s="6">
        <v>207.75797261705247</v>
      </c>
      <c r="E95" s="5"/>
    </row>
    <row r="96" spans="1:5" x14ac:dyDescent="0.25">
      <c r="A96">
        <f t="shared" si="2"/>
        <v>2016</v>
      </c>
      <c r="B96" s="1">
        <v>42644</v>
      </c>
      <c r="C96" s="5"/>
      <c r="D96" s="6">
        <v>213.00636636029813</v>
      </c>
      <c r="E96" s="5"/>
    </row>
    <row r="97" spans="1:5" x14ac:dyDescent="0.25">
      <c r="A97">
        <f t="shared" si="2"/>
        <v>2016</v>
      </c>
      <c r="B97" s="1">
        <v>42675</v>
      </c>
      <c r="C97" s="5"/>
      <c r="D97" s="6">
        <v>209.62607182175708</v>
      </c>
      <c r="E97" s="5"/>
    </row>
    <row r="98" spans="1:5" x14ac:dyDescent="0.25">
      <c r="A98">
        <f t="shared" si="2"/>
        <v>2016</v>
      </c>
      <c r="B98" s="1">
        <v>42705</v>
      </c>
      <c r="C98" s="5"/>
      <c r="D98" s="6">
        <v>202.56715695891057</v>
      </c>
      <c r="E98" s="5"/>
    </row>
    <row r="99" spans="1:5" x14ac:dyDescent="0.25">
      <c r="A99">
        <f t="shared" si="2"/>
        <v>2017</v>
      </c>
      <c r="B99" s="1">
        <v>42736</v>
      </c>
      <c r="C99" s="5"/>
      <c r="D99" s="6">
        <v>197.35142692711702</v>
      </c>
      <c r="E99" s="5"/>
    </row>
    <row r="100" spans="1:5" x14ac:dyDescent="0.25">
      <c r="A100">
        <f t="shared" si="2"/>
        <v>2017</v>
      </c>
      <c r="B100" s="1">
        <v>42767</v>
      </c>
      <c r="C100" s="5"/>
      <c r="D100" s="6">
        <v>198.15661410679974</v>
      </c>
      <c r="E100" s="5"/>
    </row>
    <row r="101" spans="1:5" x14ac:dyDescent="0.25">
      <c r="A101">
        <f t="shared" si="2"/>
        <v>2017</v>
      </c>
      <c r="B101" s="1">
        <v>42795</v>
      </c>
      <c r="C101" s="5"/>
      <c r="D101" s="6">
        <v>216.90658888857917</v>
      </c>
      <c r="E101" s="5"/>
    </row>
    <row r="102" spans="1:5" x14ac:dyDescent="0.25">
      <c r="A102">
        <f t="shared" si="2"/>
        <v>2017</v>
      </c>
      <c r="B102" s="1">
        <v>42826</v>
      </c>
      <c r="C102" s="5"/>
      <c r="D102" s="6">
        <v>221.91969655661194</v>
      </c>
      <c r="E102" s="5"/>
    </row>
    <row r="103" spans="1:5" x14ac:dyDescent="0.25">
      <c r="A103">
        <f t="shared" si="2"/>
        <v>2017</v>
      </c>
      <c r="B103" s="1">
        <v>42856</v>
      </c>
      <c r="C103" s="5"/>
      <c r="D103" s="6">
        <v>223.82749617581192</v>
      </c>
      <c r="E103" s="5"/>
    </row>
    <row r="104" spans="1:5" x14ac:dyDescent="0.25">
      <c r="A104">
        <f t="shared" si="2"/>
        <v>2017</v>
      </c>
      <c r="B104" s="1">
        <v>42887</v>
      </c>
      <c r="C104" s="5"/>
      <c r="D104" s="6">
        <v>185.01743748525791</v>
      </c>
      <c r="E104" s="5"/>
    </row>
    <row r="105" spans="1:5" x14ac:dyDescent="0.25">
      <c r="A105">
        <f t="shared" si="2"/>
        <v>2017</v>
      </c>
      <c r="B105" s="1">
        <v>42917</v>
      </c>
      <c r="C105" s="5"/>
      <c r="D105" s="6">
        <v>188.14395727282931</v>
      </c>
      <c r="E105" s="5"/>
    </row>
    <row r="106" spans="1:5" x14ac:dyDescent="0.25">
      <c r="A106">
        <f t="shared" si="2"/>
        <v>2017</v>
      </c>
      <c r="B106" s="1">
        <v>42948</v>
      </c>
      <c r="C106" s="5"/>
      <c r="D106" s="6">
        <v>217.36215668057937</v>
      </c>
      <c r="E106" s="5"/>
    </row>
    <row r="107" spans="1:5" x14ac:dyDescent="0.25">
      <c r="A107">
        <f t="shared" si="2"/>
        <v>2017</v>
      </c>
      <c r="B107" s="1">
        <v>42979</v>
      </c>
      <c r="C107" s="5"/>
      <c r="D107" s="6">
        <v>221.41684094258494</v>
      </c>
      <c r="E107" s="5"/>
    </row>
    <row r="108" spans="1:5" x14ac:dyDescent="0.25">
      <c r="A108">
        <f t="shared" si="2"/>
        <v>2017</v>
      </c>
      <c r="B108" s="1">
        <v>43009</v>
      </c>
      <c r="C108" s="5"/>
      <c r="D108" s="6">
        <v>215.34113907339656</v>
      </c>
      <c r="E108" s="5"/>
    </row>
    <row r="109" spans="1:5" x14ac:dyDescent="0.25">
      <c r="A109">
        <f t="shared" si="2"/>
        <v>2017</v>
      </c>
      <c r="B109" s="1">
        <v>43040</v>
      </c>
      <c r="C109" s="5"/>
      <c r="D109" s="6">
        <v>217.95285342421471</v>
      </c>
      <c r="E109" s="5"/>
    </row>
    <row r="110" spans="1:5" x14ac:dyDescent="0.25">
      <c r="A110">
        <f t="shared" si="2"/>
        <v>2017</v>
      </c>
      <c r="B110" s="1">
        <v>43070</v>
      </c>
      <c r="C110" s="5"/>
      <c r="D110" s="6">
        <v>231.59150673082206</v>
      </c>
      <c r="E110" s="5"/>
    </row>
    <row r="111" spans="1:5" x14ac:dyDescent="0.25">
      <c r="A111">
        <f t="shared" si="2"/>
        <v>2018</v>
      </c>
      <c r="B111" s="1">
        <v>43101</v>
      </c>
      <c r="C111" s="5"/>
      <c r="D111" s="6">
        <v>210.70461474031504</v>
      </c>
      <c r="E111" s="5"/>
    </row>
    <row r="112" spans="1:5" x14ac:dyDescent="0.25">
      <c r="A112">
        <f t="shared" si="2"/>
        <v>2018</v>
      </c>
      <c r="B112" s="1">
        <v>43132</v>
      </c>
      <c r="C112" s="5"/>
      <c r="D112" s="6">
        <v>218.8710851336117</v>
      </c>
      <c r="E112" s="5"/>
    </row>
    <row r="113" spans="1:5" x14ac:dyDescent="0.25">
      <c r="A113">
        <f t="shared" si="2"/>
        <v>2018</v>
      </c>
      <c r="B113" s="1">
        <v>43160</v>
      </c>
      <c r="C113" s="5"/>
      <c r="D113" s="6">
        <v>215.92268366699824</v>
      </c>
      <c r="E113" s="5"/>
    </row>
    <row r="114" spans="1:5" x14ac:dyDescent="0.25">
      <c r="A114">
        <f t="shared" si="2"/>
        <v>2018</v>
      </c>
      <c r="B114" s="1">
        <v>43191</v>
      </c>
      <c r="C114" s="5"/>
      <c r="D114" s="6">
        <v>210.49122959312041</v>
      </c>
      <c r="E114" s="5"/>
    </row>
    <row r="115" spans="1:5" x14ac:dyDescent="0.25">
      <c r="A115">
        <f t="shared" si="2"/>
        <v>2018</v>
      </c>
      <c r="B115" s="1">
        <v>43221</v>
      </c>
      <c r="C115" s="5"/>
      <c r="D115" s="6">
        <v>211.3103077958659</v>
      </c>
      <c r="E115" s="5"/>
    </row>
    <row r="116" spans="1:5" x14ac:dyDescent="0.25">
      <c r="A116">
        <f t="shared" si="2"/>
        <v>2018</v>
      </c>
      <c r="B116" s="1">
        <v>43252</v>
      </c>
      <c r="C116" s="5"/>
      <c r="D116" s="6">
        <v>203.02101680057874</v>
      </c>
      <c r="E116" s="5"/>
    </row>
    <row r="117" spans="1:5" x14ac:dyDescent="0.25">
      <c r="A117">
        <f t="shared" si="2"/>
        <v>2018</v>
      </c>
      <c r="B117" s="1">
        <v>43282</v>
      </c>
      <c r="C117" s="5"/>
      <c r="D117" s="6">
        <v>188.18768567253551</v>
      </c>
      <c r="E117" s="5"/>
    </row>
    <row r="118" spans="1:5" x14ac:dyDescent="0.25">
      <c r="A118">
        <f t="shared" si="2"/>
        <v>2018</v>
      </c>
      <c r="B118" s="1">
        <v>43313</v>
      </c>
      <c r="C118" s="5"/>
      <c r="D118" s="6">
        <v>193.13771431664327</v>
      </c>
      <c r="E118" s="5"/>
    </row>
    <row r="119" spans="1:5" x14ac:dyDescent="0.25">
      <c r="A119">
        <f t="shared" si="2"/>
        <v>2018</v>
      </c>
      <c r="B119" s="1">
        <v>43344</v>
      </c>
      <c r="C119" s="5"/>
      <c r="D119" s="6">
        <v>195.11002082510973</v>
      </c>
      <c r="E119" s="5"/>
    </row>
    <row r="120" spans="1:5" x14ac:dyDescent="0.25">
      <c r="A120">
        <f t="shared" si="2"/>
        <v>2018</v>
      </c>
      <c r="B120" s="1">
        <v>43374</v>
      </c>
      <c r="C120" s="5"/>
      <c r="D120" s="6">
        <v>197.92131921447793</v>
      </c>
      <c r="E120" s="5"/>
    </row>
    <row r="121" spans="1:5" x14ac:dyDescent="0.25">
      <c r="A121">
        <f t="shared" si="2"/>
        <v>2018</v>
      </c>
      <c r="B121" s="1">
        <v>43405</v>
      </c>
      <c r="C121" s="5"/>
      <c r="D121" s="6">
        <v>210.5619074335325</v>
      </c>
      <c r="E121" s="5"/>
    </row>
    <row r="122" spans="1:5" x14ac:dyDescent="0.25">
      <c r="A122">
        <f t="shared" si="2"/>
        <v>2018</v>
      </c>
      <c r="B122" s="1">
        <v>43435</v>
      </c>
      <c r="C122" s="5"/>
      <c r="D122" s="6">
        <v>206.63988738907287</v>
      </c>
      <c r="E122" s="5"/>
    </row>
    <row r="123" spans="1:5" x14ac:dyDescent="0.25">
      <c r="A123">
        <f t="shared" si="2"/>
        <v>2019</v>
      </c>
      <c r="B123" s="1">
        <v>43466</v>
      </c>
      <c r="C123" s="5"/>
      <c r="D123" s="6">
        <v>202.98672717127212</v>
      </c>
      <c r="E123" s="5"/>
    </row>
    <row r="124" spans="1:5" x14ac:dyDescent="0.25">
      <c r="A124">
        <f t="shared" si="2"/>
        <v>2019</v>
      </c>
      <c r="B124" s="1">
        <v>43497</v>
      </c>
      <c r="C124" s="5"/>
      <c r="D124" s="6">
        <v>189.75519729204115</v>
      </c>
      <c r="E124" s="5"/>
    </row>
    <row r="125" spans="1:5" x14ac:dyDescent="0.25">
      <c r="A125">
        <f t="shared" si="2"/>
        <v>2019</v>
      </c>
      <c r="B125" s="1">
        <v>43525</v>
      </c>
      <c r="C125" s="5"/>
      <c r="D125" s="6">
        <v>185.50856805973319</v>
      </c>
      <c r="E125" s="5"/>
    </row>
    <row r="126" spans="1:5" x14ac:dyDescent="0.25">
      <c r="A126">
        <f t="shared" si="2"/>
        <v>2019</v>
      </c>
      <c r="B126" s="1">
        <v>43556</v>
      </c>
      <c r="C126" s="5"/>
      <c r="D126" s="6">
        <v>183.30851000764517</v>
      </c>
      <c r="E126" s="5"/>
    </row>
    <row r="127" spans="1:5" x14ac:dyDescent="0.25">
      <c r="A127">
        <f t="shared" si="2"/>
        <v>2019</v>
      </c>
      <c r="B127" s="1">
        <v>43586</v>
      </c>
      <c r="C127" s="5"/>
      <c r="D127" s="6">
        <v>212.43336917191399</v>
      </c>
      <c r="E127" s="5"/>
    </row>
    <row r="128" spans="1:5" x14ac:dyDescent="0.25">
      <c r="A128">
        <f t="shared" si="2"/>
        <v>2019</v>
      </c>
      <c r="B128" s="1">
        <v>43617</v>
      </c>
      <c r="C128" s="5"/>
      <c r="D128" s="6">
        <v>222.53935215895689</v>
      </c>
      <c r="E128" s="5"/>
    </row>
    <row r="129" spans="1:5" x14ac:dyDescent="0.25">
      <c r="A129">
        <f t="shared" si="2"/>
        <v>2019</v>
      </c>
      <c r="B129" s="1">
        <v>43647</v>
      </c>
      <c r="C129" s="5"/>
      <c r="D129" s="6">
        <v>210.30778483658537</v>
      </c>
      <c r="E129" s="5"/>
    </row>
    <row r="130" spans="1:5" x14ac:dyDescent="0.25">
      <c r="A130">
        <f t="shared" si="2"/>
        <v>2019</v>
      </c>
      <c r="B130" s="1">
        <v>43678</v>
      </c>
      <c r="C130" s="5"/>
      <c r="D130" s="6">
        <v>221.04541530455896</v>
      </c>
      <c r="E130" s="5"/>
    </row>
    <row r="131" spans="1:5" x14ac:dyDescent="0.25">
      <c r="A131">
        <f t="shared" si="2"/>
        <v>2019</v>
      </c>
      <c r="B131" s="1">
        <v>43709</v>
      </c>
      <c r="C131" s="5"/>
      <c r="D131" s="6">
        <v>218.82084610938213</v>
      </c>
      <c r="E131" s="5"/>
    </row>
    <row r="132" spans="1:5" x14ac:dyDescent="0.25">
      <c r="A132">
        <f t="shared" si="2"/>
        <v>2019</v>
      </c>
      <c r="B132" s="1">
        <v>43739</v>
      </c>
      <c r="C132" s="5"/>
      <c r="D132" s="6">
        <v>202.41612119156872</v>
      </c>
      <c r="E132" s="5"/>
    </row>
    <row r="133" spans="1:5" x14ac:dyDescent="0.25">
      <c r="A133">
        <f t="shared" si="2"/>
        <v>2019</v>
      </c>
      <c r="B133" s="1">
        <v>43770</v>
      </c>
      <c r="C133" s="5"/>
      <c r="D133" s="6">
        <v>179.83826830650884</v>
      </c>
      <c r="E133" s="5"/>
    </row>
    <row r="134" spans="1:5" x14ac:dyDescent="0.25">
      <c r="A134">
        <f t="shared" si="2"/>
        <v>2019</v>
      </c>
      <c r="B134" s="1">
        <v>43800</v>
      </c>
      <c r="C134" s="5"/>
      <c r="D134" s="6">
        <v>199.89801144011773</v>
      </c>
      <c r="E134" s="5"/>
    </row>
    <row r="135" spans="1:5" x14ac:dyDescent="0.25">
      <c r="A135">
        <f t="shared" si="2"/>
        <v>2020</v>
      </c>
      <c r="B135" s="1">
        <v>43831</v>
      </c>
      <c r="C135" s="5"/>
      <c r="D135" s="6">
        <v>206.95582204751548</v>
      </c>
      <c r="E135" s="5"/>
    </row>
    <row r="136" spans="1:5" x14ac:dyDescent="0.25">
      <c r="A136">
        <f t="shared" si="2"/>
        <v>2020</v>
      </c>
      <c r="B136" s="1">
        <v>43862</v>
      </c>
      <c r="C136" s="5"/>
      <c r="D136" s="6">
        <v>191.41473743814475</v>
      </c>
      <c r="E136" s="5"/>
    </row>
    <row r="137" spans="1:5" x14ac:dyDescent="0.25">
      <c r="A137">
        <f t="shared" si="2"/>
        <v>2020</v>
      </c>
      <c r="B137" s="1">
        <v>43891</v>
      </c>
      <c r="C137" s="5"/>
      <c r="D137" s="6">
        <v>171.37735373585787</v>
      </c>
      <c r="E137" s="5"/>
    </row>
    <row r="138" spans="1:5" x14ac:dyDescent="0.25">
      <c r="A138">
        <f t="shared" si="2"/>
        <v>2020</v>
      </c>
      <c r="B138" s="1">
        <v>43922</v>
      </c>
      <c r="C138" s="5"/>
      <c r="D138" s="6">
        <v>146.92870708444363</v>
      </c>
      <c r="E138" s="5"/>
    </row>
    <row r="139" spans="1:5" x14ac:dyDescent="0.25">
      <c r="A139">
        <f t="shared" si="2"/>
        <v>2020</v>
      </c>
      <c r="B139" s="1">
        <v>43952</v>
      </c>
      <c r="C139" s="5"/>
      <c r="D139" s="6">
        <v>138.83582852822641</v>
      </c>
      <c r="E139" s="5"/>
    </row>
    <row r="140" spans="1:5" x14ac:dyDescent="0.25">
      <c r="A140">
        <f t="shared" si="2"/>
        <v>2020</v>
      </c>
      <c r="B140" s="1">
        <v>43983</v>
      </c>
      <c r="C140" s="5"/>
      <c r="D140" s="6">
        <v>150.13378415960551</v>
      </c>
      <c r="E140" s="5"/>
    </row>
    <row r="141" spans="1:5" x14ac:dyDescent="0.25">
      <c r="A141">
        <f t="shared" si="2"/>
        <v>2020</v>
      </c>
      <c r="B141" s="1">
        <v>44013</v>
      </c>
      <c r="C141" s="5"/>
      <c r="D141" s="6">
        <v>135.67498814996048</v>
      </c>
      <c r="E141" s="5"/>
    </row>
    <row r="142" spans="1:5" x14ac:dyDescent="0.25">
      <c r="A142">
        <f t="shared" si="2"/>
        <v>2020</v>
      </c>
      <c r="B142" s="1">
        <v>44044</v>
      </c>
      <c r="C142" s="5"/>
      <c r="D142" s="6">
        <v>133.42847021856127</v>
      </c>
      <c r="E142" s="5"/>
    </row>
    <row r="143" spans="1:5" x14ac:dyDescent="0.25">
      <c r="A143">
        <f t="shared" si="2"/>
        <v>2020</v>
      </c>
      <c r="B143" s="1">
        <v>44075</v>
      </c>
      <c r="C143" s="5"/>
      <c r="D143" s="6">
        <v>142.57130640689519</v>
      </c>
      <c r="E143" s="5"/>
    </row>
    <row r="144" spans="1:5" x14ac:dyDescent="0.25">
      <c r="A144">
        <f t="shared" ref="A144:A207" si="3">A132+1</f>
        <v>2020</v>
      </c>
      <c r="B144" s="1">
        <v>44105</v>
      </c>
      <c r="C144" s="5"/>
      <c r="D144" s="6">
        <v>136.61486304397505</v>
      </c>
      <c r="E144" s="5"/>
    </row>
    <row r="145" spans="1:5" x14ac:dyDescent="0.25">
      <c r="A145">
        <f t="shared" si="3"/>
        <v>2020</v>
      </c>
      <c r="B145" s="1">
        <v>44136</v>
      </c>
      <c r="C145" s="5"/>
      <c r="D145" s="6">
        <v>149.87755424550949</v>
      </c>
      <c r="E145" s="5"/>
    </row>
    <row r="146" spans="1:5" x14ac:dyDescent="0.25">
      <c r="A146">
        <f t="shared" si="3"/>
        <v>2020</v>
      </c>
      <c r="B146" s="1">
        <v>44166</v>
      </c>
      <c r="C146" s="5"/>
      <c r="D146" s="6">
        <v>164.1940723205681</v>
      </c>
      <c r="E146" s="5"/>
    </row>
    <row r="147" spans="1:5" x14ac:dyDescent="0.25">
      <c r="A147">
        <f t="shared" si="3"/>
        <v>2021</v>
      </c>
      <c r="B147" s="1">
        <v>44197</v>
      </c>
      <c r="C147" s="5"/>
      <c r="D147" s="6">
        <v>162.49965439883169</v>
      </c>
      <c r="E147" s="5"/>
    </row>
    <row r="148" spans="1:5" x14ac:dyDescent="0.25">
      <c r="A148">
        <f t="shared" si="3"/>
        <v>2021</v>
      </c>
      <c r="B148" s="1">
        <v>44228</v>
      </c>
      <c r="C148" s="5"/>
      <c r="D148" s="6">
        <v>163.94851171318749</v>
      </c>
      <c r="E148" s="5"/>
    </row>
    <row r="149" spans="1:5" x14ac:dyDescent="0.25">
      <c r="A149">
        <f t="shared" si="3"/>
        <v>2021</v>
      </c>
      <c r="B149" s="1">
        <v>44256</v>
      </c>
      <c r="C149" s="5"/>
      <c r="D149" s="6">
        <v>158.1705369877273</v>
      </c>
      <c r="E149" s="5"/>
    </row>
    <row r="150" spans="1:5" x14ac:dyDescent="0.25">
      <c r="A150">
        <f t="shared" si="3"/>
        <v>2021</v>
      </c>
      <c r="B150" s="1">
        <v>44287</v>
      </c>
      <c r="C150" s="5"/>
      <c r="D150" s="6">
        <v>152.32558955903016</v>
      </c>
      <c r="E150" s="5"/>
    </row>
    <row r="151" spans="1:5" x14ac:dyDescent="0.25">
      <c r="A151">
        <f t="shared" si="3"/>
        <v>2021</v>
      </c>
      <c r="B151" s="1">
        <v>44317</v>
      </c>
      <c r="C151" s="5"/>
      <c r="D151" s="6">
        <v>179.2526885141647</v>
      </c>
      <c r="E151" s="5"/>
    </row>
    <row r="152" spans="1:5" x14ac:dyDescent="0.25">
      <c r="A152">
        <f t="shared" si="3"/>
        <v>2021</v>
      </c>
      <c r="B152" s="1">
        <v>44348</v>
      </c>
      <c r="C152" s="5"/>
      <c r="D152" s="6">
        <v>193.93440399532898</v>
      </c>
      <c r="E152" s="5"/>
    </row>
    <row r="153" spans="1:5" x14ac:dyDescent="0.25">
      <c r="A153">
        <f t="shared" si="3"/>
        <v>2021</v>
      </c>
      <c r="B153" s="1">
        <v>44378</v>
      </c>
      <c r="C153" s="5"/>
      <c r="D153" s="6">
        <v>184.08687441230202</v>
      </c>
      <c r="E153" s="5"/>
    </row>
    <row r="154" spans="1:5" x14ac:dyDescent="0.25">
      <c r="A154">
        <f t="shared" si="3"/>
        <v>2021</v>
      </c>
      <c r="B154" s="1">
        <v>44409</v>
      </c>
      <c r="C154" s="5"/>
      <c r="D154" s="6">
        <v>176.42718067926279</v>
      </c>
      <c r="E154" s="5"/>
    </row>
    <row r="155" spans="1:5" x14ac:dyDescent="0.25">
      <c r="A155">
        <f t="shared" si="3"/>
        <v>2021</v>
      </c>
      <c r="B155" s="1">
        <v>44440</v>
      </c>
      <c r="C155" s="5"/>
      <c r="D155" s="6">
        <v>178.4678834526519</v>
      </c>
      <c r="E155" s="5"/>
    </row>
    <row r="156" spans="1:5" x14ac:dyDescent="0.25">
      <c r="A156">
        <f t="shared" si="3"/>
        <v>2021</v>
      </c>
      <c r="B156" s="1">
        <v>44470</v>
      </c>
      <c r="C156" s="5"/>
      <c r="D156" s="6">
        <v>184.46821620627708</v>
      </c>
      <c r="E156" s="5"/>
    </row>
    <row r="157" spans="1:5" x14ac:dyDescent="0.25">
      <c r="A157">
        <f t="shared" si="3"/>
        <v>2021</v>
      </c>
      <c r="B157" s="1">
        <v>44501</v>
      </c>
      <c r="C157" s="5"/>
      <c r="D157" s="6">
        <v>213.76602217167346</v>
      </c>
      <c r="E157" s="5"/>
    </row>
    <row r="158" spans="1:5" x14ac:dyDescent="0.25">
      <c r="A158">
        <f t="shared" si="3"/>
        <v>2021</v>
      </c>
      <c r="B158" s="1">
        <v>44531</v>
      </c>
      <c r="C158" s="5"/>
      <c r="D158" s="6">
        <v>196.32434422279238</v>
      </c>
      <c r="E158" s="5"/>
    </row>
    <row r="159" spans="1:5" x14ac:dyDescent="0.25">
      <c r="A159">
        <f t="shared" si="3"/>
        <v>2022</v>
      </c>
      <c r="B159" s="1">
        <v>44562</v>
      </c>
      <c r="C159" s="5"/>
      <c r="D159" s="6">
        <v>185.81973967935943</v>
      </c>
      <c r="E159" s="5"/>
    </row>
    <row r="160" spans="1:5" x14ac:dyDescent="0.25">
      <c r="A160">
        <f t="shared" si="3"/>
        <v>2022</v>
      </c>
      <c r="B160" s="1">
        <v>44593</v>
      </c>
      <c r="C160" s="5"/>
      <c r="D160" s="6">
        <v>190.97849903322583</v>
      </c>
      <c r="E160" s="5"/>
    </row>
    <row r="161" spans="1:5" x14ac:dyDescent="0.25">
      <c r="A161">
        <f t="shared" si="3"/>
        <v>2022</v>
      </c>
      <c r="B161" s="1">
        <v>44621</v>
      </c>
      <c r="C161" s="5"/>
      <c r="D161" s="6">
        <v>204.07355252433328</v>
      </c>
      <c r="E161" s="5"/>
    </row>
    <row r="162" spans="1:5" x14ac:dyDescent="0.25">
      <c r="A162">
        <f t="shared" si="3"/>
        <v>2022</v>
      </c>
      <c r="B162" s="1">
        <v>44652</v>
      </c>
      <c r="C162" s="5"/>
      <c r="D162" s="6">
        <v>210.41112709580645</v>
      </c>
      <c r="E162" s="5"/>
    </row>
    <row r="163" spans="1:5" x14ac:dyDescent="0.25">
      <c r="A163">
        <f t="shared" si="3"/>
        <v>2022</v>
      </c>
      <c r="B163" s="1">
        <v>44682</v>
      </c>
      <c r="C163" s="5"/>
      <c r="D163" s="6">
        <v>203.81191538733336</v>
      </c>
      <c r="E163" s="5"/>
    </row>
    <row r="164" spans="1:5" x14ac:dyDescent="0.25">
      <c r="A164">
        <f t="shared" si="3"/>
        <v>2022</v>
      </c>
      <c r="B164" s="1">
        <v>44713</v>
      </c>
      <c r="C164" s="5"/>
      <c r="D164" s="6">
        <v>216.22382239580642</v>
      </c>
      <c r="E164" s="5"/>
    </row>
    <row r="165" spans="1:5" x14ac:dyDescent="0.25">
      <c r="A165">
        <f t="shared" si="3"/>
        <v>2022</v>
      </c>
      <c r="B165" s="1">
        <v>44743</v>
      </c>
      <c r="C165" s="5"/>
      <c r="D165" s="6">
        <v>217.25451120806449</v>
      </c>
      <c r="E165" s="5"/>
    </row>
    <row r="166" spans="1:5" x14ac:dyDescent="0.25">
      <c r="A166">
        <f t="shared" si="3"/>
        <v>2022</v>
      </c>
      <c r="B166" s="1">
        <v>44774</v>
      </c>
      <c r="C166" s="5"/>
      <c r="D166" s="6">
        <v>217.26107020166668</v>
      </c>
      <c r="E166" s="5"/>
    </row>
    <row r="167" spans="1:5" x14ac:dyDescent="0.25">
      <c r="A167">
        <f t="shared" si="3"/>
        <v>2022</v>
      </c>
      <c r="B167" s="1">
        <v>44805</v>
      </c>
      <c r="C167" s="5"/>
      <c r="D167" s="6">
        <v>176.12308529290323</v>
      </c>
      <c r="E167" s="5"/>
    </row>
    <row r="168" spans="1:5" x14ac:dyDescent="0.25">
      <c r="A168">
        <f t="shared" si="3"/>
        <v>2022</v>
      </c>
      <c r="B168" s="1">
        <v>44835</v>
      </c>
      <c r="C168" s="5"/>
      <c r="D168" s="6">
        <v>212.01665176466662</v>
      </c>
      <c r="E168" s="5"/>
    </row>
    <row r="169" spans="1:5" x14ac:dyDescent="0.25">
      <c r="A169">
        <f t="shared" si="3"/>
        <v>2022</v>
      </c>
      <c r="B169" s="1">
        <v>44866</v>
      </c>
      <c r="C169" s="5"/>
      <c r="D169" s="6">
        <v>215.26171382387093</v>
      </c>
      <c r="E169" s="5"/>
    </row>
    <row r="170" spans="1:5" x14ac:dyDescent="0.25">
      <c r="A170">
        <f t="shared" si="3"/>
        <v>2022</v>
      </c>
      <c r="B170" s="1">
        <v>44896</v>
      </c>
      <c r="C170" s="5"/>
      <c r="D170" s="6">
        <v>212.39503733903229</v>
      </c>
      <c r="E170" s="5"/>
    </row>
    <row r="171" spans="1:5" x14ac:dyDescent="0.25">
      <c r="A171">
        <f t="shared" si="3"/>
        <v>2023</v>
      </c>
      <c r="B171" s="1">
        <v>44927</v>
      </c>
      <c r="C171" s="5"/>
      <c r="D171" s="6">
        <v>225.71198318678569</v>
      </c>
      <c r="E171" s="5"/>
    </row>
    <row r="172" spans="1:5" x14ac:dyDescent="0.25">
      <c r="A172">
        <f t="shared" si="3"/>
        <v>2023</v>
      </c>
      <c r="B172" s="1">
        <v>44958</v>
      </c>
      <c r="C172" s="5"/>
      <c r="D172" s="6">
        <v>222.33832295000002</v>
      </c>
      <c r="E172" s="5"/>
    </row>
    <row r="173" spans="1:5" x14ac:dyDescent="0.25">
      <c r="A173">
        <f t="shared" si="3"/>
        <v>2023</v>
      </c>
      <c r="B173" s="1">
        <v>44986</v>
      </c>
      <c r="C173" s="5"/>
      <c r="D173" s="6">
        <v>227.56148991733338</v>
      </c>
      <c r="E173" s="5"/>
    </row>
    <row r="174" spans="1:5" x14ac:dyDescent="0.25">
      <c r="A174">
        <f t="shared" si="3"/>
        <v>2023</v>
      </c>
      <c r="B174" s="1">
        <v>45017</v>
      </c>
      <c r="C174" s="5"/>
      <c r="D174" s="6">
        <v>223.26090266161287</v>
      </c>
      <c r="E174" s="5"/>
    </row>
    <row r="175" spans="1:5" x14ac:dyDescent="0.25">
      <c r="A175">
        <f t="shared" si="3"/>
        <v>2023</v>
      </c>
      <c r="B175" s="1">
        <v>45047</v>
      </c>
      <c r="C175" s="5"/>
      <c r="D175" s="6">
        <v>214.13797145533337</v>
      </c>
      <c r="E175" s="5"/>
    </row>
    <row r="176" spans="1:5" x14ac:dyDescent="0.25">
      <c r="A176">
        <f t="shared" si="3"/>
        <v>2023</v>
      </c>
      <c r="B176" s="1">
        <v>45078</v>
      </c>
      <c r="C176" s="5"/>
      <c r="D176" s="6">
        <v>215.92980922903223</v>
      </c>
      <c r="E176" s="5"/>
    </row>
    <row r="177" spans="1:5" x14ac:dyDescent="0.25">
      <c r="A177">
        <f t="shared" si="3"/>
        <v>2023</v>
      </c>
      <c r="B177" s="1">
        <v>45108</v>
      </c>
      <c r="C177" s="5"/>
      <c r="D177" s="6">
        <v>223.57349943161285</v>
      </c>
      <c r="E177" s="5"/>
    </row>
    <row r="178" spans="1:5" x14ac:dyDescent="0.25">
      <c r="A178">
        <f t="shared" si="3"/>
        <v>2023</v>
      </c>
      <c r="B178" s="1">
        <v>45139</v>
      </c>
      <c r="C178" s="5"/>
      <c r="D178" s="6">
        <v>209.7664749536666</v>
      </c>
      <c r="E178" s="5"/>
    </row>
    <row r="179" spans="1:5" x14ac:dyDescent="0.25">
      <c r="A179">
        <f t="shared" si="3"/>
        <v>2023</v>
      </c>
      <c r="B179" s="1">
        <v>45170</v>
      </c>
      <c r="C179" s="5"/>
      <c r="D179" s="6">
        <v>207.33459964806448</v>
      </c>
      <c r="E179" s="5"/>
    </row>
    <row r="180" spans="1:5" x14ac:dyDescent="0.25">
      <c r="A180">
        <f t="shared" si="3"/>
        <v>2023</v>
      </c>
      <c r="B180" s="1">
        <v>45200</v>
      </c>
      <c r="C180" s="5"/>
      <c r="D180" s="6">
        <v>205.60501438266664</v>
      </c>
      <c r="E180" s="5"/>
    </row>
    <row r="181" spans="1:5" x14ac:dyDescent="0.25">
      <c r="A181">
        <f t="shared" si="3"/>
        <v>2023</v>
      </c>
      <c r="B181" s="1">
        <v>45231</v>
      </c>
      <c r="C181" s="5"/>
      <c r="D181" s="6">
        <v>208.79338986193548</v>
      </c>
      <c r="E181" s="5"/>
    </row>
    <row r="182" spans="1:5" x14ac:dyDescent="0.25">
      <c r="A182">
        <f t="shared" si="3"/>
        <v>2023</v>
      </c>
      <c r="B182" s="1">
        <v>45261</v>
      </c>
      <c r="C182" s="5"/>
      <c r="D182" s="6">
        <v>214.89632529516129</v>
      </c>
      <c r="E182" s="5"/>
    </row>
    <row r="183" spans="1:5" x14ac:dyDescent="0.25">
      <c r="A183">
        <f t="shared" si="3"/>
        <v>2024</v>
      </c>
      <c r="B183" s="1">
        <v>45292</v>
      </c>
      <c r="C183" s="5"/>
      <c r="D183" s="6">
        <v>216.98553875655176</v>
      </c>
      <c r="E183" s="5"/>
    </row>
    <row r="184" spans="1:5" x14ac:dyDescent="0.25">
      <c r="A184">
        <f t="shared" si="3"/>
        <v>2024</v>
      </c>
      <c r="B184" s="1">
        <v>45323</v>
      </c>
      <c r="C184" s="5"/>
      <c r="D184" s="6">
        <v>223.00171925419355</v>
      </c>
      <c r="E184" s="5"/>
    </row>
    <row r="185" spans="1:5" x14ac:dyDescent="0.25">
      <c r="A185">
        <f t="shared" si="3"/>
        <v>2024</v>
      </c>
      <c r="B185" s="1">
        <v>45352</v>
      </c>
      <c r="C185" s="5"/>
      <c r="D185" s="6">
        <v>211.11624189433334</v>
      </c>
      <c r="E185" s="5"/>
    </row>
    <row r="186" spans="1:5" x14ac:dyDescent="0.25">
      <c r="A186">
        <f t="shared" si="3"/>
        <v>2024</v>
      </c>
      <c r="B186" s="1">
        <v>45383</v>
      </c>
      <c r="C186" s="5"/>
      <c r="D186" s="6">
        <v>219.78717832903226</v>
      </c>
      <c r="E186" s="5"/>
    </row>
    <row r="187" spans="1:5" x14ac:dyDescent="0.25">
      <c r="A187">
        <f t="shared" si="3"/>
        <v>2024</v>
      </c>
      <c r="B187" s="1">
        <v>45413</v>
      </c>
      <c r="C187" s="5"/>
      <c r="D187" s="6">
        <v>210.41665292366667</v>
      </c>
      <c r="E187" s="5"/>
    </row>
    <row r="188" spans="1:5" x14ac:dyDescent="0.25">
      <c r="A188">
        <f t="shared" si="3"/>
        <v>2024</v>
      </c>
      <c r="B188" s="1">
        <v>45444</v>
      </c>
      <c r="C188" s="5"/>
      <c r="D188" s="6">
        <v>197.75318265354835</v>
      </c>
      <c r="E188" s="5"/>
    </row>
    <row r="189" spans="1:5" x14ac:dyDescent="0.25">
      <c r="A189">
        <f t="shared" si="3"/>
        <v>2024</v>
      </c>
      <c r="B189" s="1">
        <v>45474</v>
      </c>
      <c r="C189" s="5"/>
      <c r="D189" s="6">
        <v>186.89299397419353</v>
      </c>
      <c r="E189" s="5"/>
    </row>
    <row r="190" spans="1:5" x14ac:dyDescent="0.25">
      <c r="A190">
        <f t="shared" si="3"/>
        <v>2024</v>
      </c>
      <c r="B190" s="1">
        <v>45505</v>
      </c>
      <c r="C190" s="5"/>
      <c r="D190" s="6">
        <v>193.01045474100002</v>
      </c>
      <c r="E190" s="5"/>
    </row>
    <row r="191" spans="1:5" x14ac:dyDescent="0.25">
      <c r="A191">
        <f t="shared" si="3"/>
        <v>2024</v>
      </c>
      <c r="B191" s="1">
        <v>45536</v>
      </c>
      <c r="C191" s="5"/>
      <c r="D191" s="6">
        <v>202.7489257783871</v>
      </c>
      <c r="E191" s="5"/>
    </row>
    <row r="192" spans="1:5" x14ac:dyDescent="0.25">
      <c r="A192">
        <f t="shared" si="3"/>
        <v>2024</v>
      </c>
      <c r="B192" s="1">
        <v>45566</v>
      </c>
      <c r="C192" s="5">
        <v>227.53325435130051</v>
      </c>
      <c r="D192" s="6">
        <v>217.255</v>
      </c>
      <c r="E192" s="5">
        <v>217.255</v>
      </c>
    </row>
    <row r="193" spans="1:5" x14ac:dyDescent="0.25">
      <c r="A193">
        <f t="shared" si="3"/>
        <v>2024</v>
      </c>
      <c r="B193" s="7">
        <v>45597</v>
      </c>
      <c r="C193" s="8">
        <v>229.93985733930714</v>
      </c>
      <c r="D193" s="9">
        <v>224.404</v>
      </c>
      <c r="E193" s="8">
        <v>224.404</v>
      </c>
    </row>
    <row r="194" spans="1:5" x14ac:dyDescent="0.25">
      <c r="A194">
        <f t="shared" si="3"/>
        <v>2024</v>
      </c>
      <c r="B194" s="7">
        <v>45627</v>
      </c>
      <c r="C194" s="8">
        <v>228.10198731334162</v>
      </c>
      <c r="D194" s="9">
        <v>226.25399999999999</v>
      </c>
      <c r="E194" s="8">
        <v>226.25399999999999</v>
      </c>
    </row>
    <row r="195" spans="1:5" x14ac:dyDescent="0.25">
      <c r="A195">
        <f t="shared" si="3"/>
        <v>2025</v>
      </c>
      <c r="B195" s="7">
        <v>45658</v>
      </c>
      <c r="C195" s="8">
        <v>208.42201183285204</v>
      </c>
      <c r="D195" s="9">
        <v>208.68841183285201</v>
      </c>
      <c r="E195" s="8">
        <v>208.68841183285201</v>
      </c>
    </row>
    <row r="196" spans="1:5" x14ac:dyDescent="0.25">
      <c r="A196">
        <f t="shared" si="3"/>
        <v>2025</v>
      </c>
      <c r="B196" s="7">
        <v>45689</v>
      </c>
      <c r="C196" s="8">
        <v>209.64319474601075</v>
      </c>
      <c r="D196" s="9">
        <v>209.90959474601073</v>
      </c>
      <c r="E196" s="8">
        <v>209.90959474601073</v>
      </c>
    </row>
    <row r="197" spans="1:5" x14ac:dyDescent="0.25">
      <c r="A197">
        <f t="shared" si="3"/>
        <v>2025</v>
      </c>
      <c r="B197" s="7">
        <v>45717</v>
      </c>
      <c r="C197" s="8">
        <v>220.28913864588088</v>
      </c>
      <c r="D197" s="9">
        <v>220.55553864588089</v>
      </c>
      <c r="E197" s="8">
        <v>220.55553864588089</v>
      </c>
    </row>
    <row r="198" spans="1:5" x14ac:dyDescent="0.25">
      <c r="A198">
        <f t="shared" si="3"/>
        <v>2025</v>
      </c>
      <c r="B198" s="7">
        <v>45748</v>
      </c>
      <c r="C198" s="8">
        <v>210.59070760885669</v>
      </c>
      <c r="D198" s="9">
        <v>210.85710760885672</v>
      </c>
      <c r="E198" s="8">
        <v>210.85710760885672</v>
      </c>
    </row>
    <row r="199" spans="1:5" x14ac:dyDescent="0.25">
      <c r="A199">
        <f t="shared" si="3"/>
        <v>2025</v>
      </c>
      <c r="B199" s="7">
        <v>45778</v>
      </c>
      <c r="C199" s="8">
        <v>213.06817685759654</v>
      </c>
      <c r="D199" s="9">
        <v>213.33457685759657</v>
      </c>
      <c r="E199" s="8">
        <v>213.33457685759657</v>
      </c>
    </row>
    <row r="200" spans="1:5" x14ac:dyDescent="0.25">
      <c r="A200">
        <f t="shared" si="3"/>
        <v>2025</v>
      </c>
      <c r="B200" s="7">
        <v>45809</v>
      </c>
      <c r="C200" s="8">
        <v>217.34371245939562</v>
      </c>
      <c r="D200" s="9">
        <v>217.61011245939562</v>
      </c>
      <c r="E200" s="8">
        <v>217.61011245939562</v>
      </c>
    </row>
    <row r="201" spans="1:5" x14ac:dyDescent="0.25">
      <c r="A201">
        <f t="shared" si="3"/>
        <v>2025</v>
      </c>
      <c r="B201" s="7">
        <v>45839</v>
      </c>
      <c r="C201" s="8">
        <v>216.69582824812937</v>
      </c>
      <c r="D201" s="9">
        <v>216.96222824812935</v>
      </c>
      <c r="E201" s="8">
        <v>216.96222824812935</v>
      </c>
    </row>
    <row r="202" spans="1:5" x14ac:dyDescent="0.25">
      <c r="A202">
        <f t="shared" si="3"/>
        <v>2025</v>
      </c>
      <c r="B202" s="7">
        <v>45870</v>
      </c>
      <c r="C202" s="8">
        <v>212.7874933707609</v>
      </c>
      <c r="D202" s="9">
        <v>213.05389337076087</v>
      </c>
      <c r="E202" s="8">
        <v>213.05389337076087</v>
      </c>
    </row>
    <row r="203" spans="1:5" x14ac:dyDescent="0.25">
      <c r="A203">
        <f t="shared" si="3"/>
        <v>2025</v>
      </c>
      <c r="B203" s="7">
        <v>45901</v>
      </c>
      <c r="C203" s="8">
        <v>215.78189885674016</v>
      </c>
      <c r="D203" s="9">
        <v>216.04829885674013</v>
      </c>
      <c r="E203" s="8">
        <v>216.04829885674013</v>
      </c>
    </row>
    <row r="204" spans="1:5" x14ac:dyDescent="0.25">
      <c r="A204">
        <f t="shared" si="3"/>
        <v>2025</v>
      </c>
      <c r="B204" s="7">
        <v>45931</v>
      </c>
      <c r="C204" s="8">
        <v>213.78736031805863</v>
      </c>
      <c r="D204" s="9">
        <v>214.05376031805864</v>
      </c>
      <c r="E204" s="8">
        <v>214.05376031805864</v>
      </c>
    </row>
    <row r="205" spans="1:5" x14ac:dyDescent="0.25">
      <c r="A205">
        <f t="shared" si="3"/>
        <v>2025</v>
      </c>
      <c r="B205" s="7">
        <v>45962</v>
      </c>
      <c r="C205" s="8">
        <v>211.11773490536018</v>
      </c>
      <c r="D205" s="9">
        <v>211.38413490536018</v>
      </c>
      <c r="E205" s="8">
        <v>211.38413490536018</v>
      </c>
    </row>
    <row r="206" spans="1:5" x14ac:dyDescent="0.25">
      <c r="A206">
        <f t="shared" si="3"/>
        <v>2025</v>
      </c>
      <c r="B206" s="7">
        <v>45992</v>
      </c>
      <c r="C206" s="8">
        <v>236.18773157894736</v>
      </c>
      <c r="D206" s="9">
        <v>236.45413157894737</v>
      </c>
      <c r="E206" s="8">
        <v>236.45413157894737</v>
      </c>
    </row>
    <row r="207" spans="1:5" x14ac:dyDescent="0.25">
      <c r="A207">
        <f t="shared" si="3"/>
        <v>2026</v>
      </c>
      <c r="B207" s="7">
        <v>46023</v>
      </c>
      <c r="C207" s="8">
        <v>238.67050745094735</v>
      </c>
      <c r="D207" s="9">
        <v>238.95413157894737</v>
      </c>
      <c r="E207" s="8">
        <v>238.95413157894737</v>
      </c>
    </row>
    <row r="208" spans="1:5" x14ac:dyDescent="0.25">
      <c r="A208">
        <f t="shared" ref="A208:A271" si="4">A196+1</f>
        <v>2026</v>
      </c>
      <c r="B208" s="7">
        <v>46054</v>
      </c>
      <c r="C208" s="8">
        <v>240.07050745094739</v>
      </c>
      <c r="D208" s="9">
        <v>240.35413157894737</v>
      </c>
      <c r="E208" s="8">
        <v>240.35413157894737</v>
      </c>
    </row>
    <row r="209" spans="1:5" x14ac:dyDescent="0.25">
      <c r="A209">
        <f t="shared" si="4"/>
        <v>2026</v>
      </c>
      <c r="B209" s="7">
        <v>46082</v>
      </c>
      <c r="C209" s="8">
        <v>236.47050745094737</v>
      </c>
      <c r="D209" s="9">
        <v>236.75413157894735</v>
      </c>
      <c r="E209" s="8">
        <v>236.75413157894735</v>
      </c>
    </row>
    <row r="210" spans="1:5" x14ac:dyDescent="0.25">
      <c r="A210">
        <f t="shared" si="4"/>
        <v>2026</v>
      </c>
      <c r="B210" s="7">
        <v>46113</v>
      </c>
      <c r="C210" s="8">
        <v>241.3705074509474</v>
      </c>
      <c r="D210" s="9">
        <v>241.65413157894739</v>
      </c>
      <c r="E210" s="8">
        <v>241.65413157894739</v>
      </c>
    </row>
    <row r="211" spans="1:5" x14ac:dyDescent="0.25">
      <c r="A211">
        <f t="shared" si="4"/>
        <v>2026</v>
      </c>
      <c r="B211" s="7">
        <v>46143</v>
      </c>
      <c r="C211" s="8">
        <v>245.77050745094738</v>
      </c>
      <c r="D211" s="9">
        <v>246.05413157894739</v>
      </c>
      <c r="E211" s="8">
        <v>246.05413157894739</v>
      </c>
    </row>
    <row r="212" spans="1:5" x14ac:dyDescent="0.25">
      <c r="A212">
        <f t="shared" si="4"/>
        <v>2026</v>
      </c>
      <c r="B212" s="7">
        <v>46174</v>
      </c>
      <c r="C212" s="8">
        <v>240.17050745094738</v>
      </c>
      <c r="D212" s="9">
        <v>240.45413157894737</v>
      </c>
      <c r="E212" s="8">
        <v>240.45413157894737</v>
      </c>
    </row>
    <row r="213" spans="1:5" x14ac:dyDescent="0.25">
      <c r="A213">
        <f t="shared" si="4"/>
        <v>2026</v>
      </c>
      <c r="B213" s="7">
        <v>46204</v>
      </c>
      <c r="C213" s="8">
        <v>236.67050745094735</v>
      </c>
      <c r="D213" s="9">
        <v>236.9541315789474</v>
      </c>
      <c r="E213" s="8">
        <v>236.9541315789474</v>
      </c>
    </row>
    <row r="214" spans="1:5" x14ac:dyDescent="0.25">
      <c r="A214">
        <f t="shared" si="4"/>
        <v>2026</v>
      </c>
      <c r="B214" s="7">
        <v>46235</v>
      </c>
      <c r="C214" s="8">
        <v>222.07050745094739</v>
      </c>
      <c r="D214" s="9">
        <v>222.35413157894737</v>
      </c>
      <c r="E214" s="8">
        <v>222.35413157894737</v>
      </c>
    </row>
    <row r="215" spans="1:5" x14ac:dyDescent="0.25">
      <c r="A215">
        <f t="shared" si="4"/>
        <v>2026</v>
      </c>
      <c r="B215" s="7">
        <v>46266</v>
      </c>
      <c r="C215" s="8">
        <v>230.67050745094738</v>
      </c>
      <c r="D215" s="9">
        <v>230.95413157894737</v>
      </c>
      <c r="E215" s="8">
        <v>230.95413157894737</v>
      </c>
    </row>
    <row r="216" spans="1:5" x14ac:dyDescent="0.25">
      <c r="A216">
        <f t="shared" si="4"/>
        <v>2026</v>
      </c>
      <c r="B216" s="7">
        <v>46296</v>
      </c>
      <c r="C216" s="8">
        <v>237.37050745094737</v>
      </c>
      <c r="D216" s="9">
        <v>237.65413157894739</v>
      </c>
      <c r="E216" s="8">
        <v>237.65413157894739</v>
      </c>
    </row>
    <row r="217" spans="1:5" x14ac:dyDescent="0.25">
      <c r="A217">
        <f t="shared" si="4"/>
        <v>2026</v>
      </c>
      <c r="B217" s="7">
        <v>46327</v>
      </c>
      <c r="C217" s="8">
        <v>223.45650745094736</v>
      </c>
      <c r="D217" s="9">
        <v>223.7401315789474</v>
      </c>
      <c r="E217" s="8">
        <v>223.7401315789474</v>
      </c>
    </row>
    <row r="218" spans="1:5" x14ac:dyDescent="0.25">
      <c r="A218">
        <f t="shared" si="4"/>
        <v>2026</v>
      </c>
      <c r="B218" s="7">
        <v>46357</v>
      </c>
      <c r="C218" s="8">
        <v>236.17050745094735</v>
      </c>
      <c r="D218" s="9">
        <v>236.4541315789474</v>
      </c>
      <c r="E218" s="8">
        <v>236.4541315789474</v>
      </c>
    </row>
    <row r="219" spans="1:5" x14ac:dyDescent="0.25">
      <c r="A219">
        <f t="shared" si="4"/>
        <v>2027</v>
      </c>
      <c r="B219" s="7">
        <v>46388</v>
      </c>
      <c r="C219" s="8">
        <v>231.88783286034919</v>
      </c>
      <c r="D219" s="9">
        <v>232.32043157894736</v>
      </c>
      <c r="E219" s="8">
        <v>232.32043157894736</v>
      </c>
    </row>
    <row r="220" spans="1:5" x14ac:dyDescent="0.25">
      <c r="A220">
        <f t="shared" si="4"/>
        <v>2027</v>
      </c>
      <c r="B220" s="7">
        <v>46419</v>
      </c>
      <c r="C220" s="8">
        <v>234.7878328603492</v>
      </c>
      <c r="D220" s="9">
        <v>235.22043157894737</v>
      </c>
      <c r="E220" s="8">
        <v>235.22043157894737</v>
      </c>
    </row>
    <row r="221" spans="1:5" x14ac:dyDescent="0.25">
      <c r="A221">
        <f t="shared" si="4"/>
        <v>2027</v>
      </c>
      <c r="B221" s="7">
        <v>46447</v>
      </c>
      <c r="C221" s="8">
        <v>233.58783286034921</v>
      </c>
      <c r="D221" s="9">
        <v>234.02043157894738</v>
      </c>
      <c r="E221" s="8">
        <v>234.02043157894738</v>
      </c>
    </row>
    <row r="222" spans="1:5" x14ac:dyDescent="0.25">
      <c r="A222">
        <f t="shared" si="4"/>
        <v>2027</v>
      </c>
      <c r="B222" s="7">
        <v>46478</v>
      </c>
      <c r="C222" s="8">
        <v>224.48783286034922</v>
      </c>
      <c r="D222" s="9">
        <v>224.92043157894739</v>
      </c>
      <c r="E222" s="8">
        <v>224.92043157894739</v>
      </c>
    </row>
    <row r="223" spans="1:5" x14ac:dyDescent="0.25">
      <c r="A223">
        <f t="shared" si="4"/>
        <v>2027</v>
      </c>
      <c r="B223" s="7">
        <v>46508</v>
      </c>
      <c r="C223" s="8">
        <v>207.17603286034921</v>
      </c>
      <c r="D223" s="9">
        <v>207.60863157894738</v>
      </c>
      <c r="E223" s="8">
        <v>207.60863157894738</v>
      </c>
    </row>
    <row r="224" spans="1:5" x14ac:dyDescent="0.25">
      <c r="A224">
        <f t="shared" si="4"/>
        <v>2027</v>
      </c>
      <c r="B224" s="7">
        <v>46539</v>
      </c>
      <c r="C224" s="8">
        <v>234.88783286034922</v>
      </c>
      <c r="D224" s="9">
        <v>235.32043157894736</v>
      </c>
      <c r="E224" s="8">
        <v>235.8735623995542</v>
      </c>
    </row>
    <row r="225" spans="1:5" x14ac:dyDescent="0.25">
      <c r="A225">
        <f t="shared" si="4"/>
        <v>2027</v>
      </c>
      <c r="B225" s="7">
        <v>46569</v>
      </c>
      <c r="C225" s="8">
        <v>226.7614328603492</v>
      </c>
      <c r="D225" s="9">
        <v>227.19403157894737</v>
      </c>
      <c r="E225" s="8">
        <v>228.02690180556078</v>
      </c>
    </row>
    <row r="226" spans="1:5" x14ac:dyDescent="0.25">
      <c r="A226">
        <f t="shared" si="4"/>
        <v>2027</v>
      </c>
      <c r="B226" s="7">
        <v>46600</v>
      </c>
      <c r="C226" s="8">
        <v>235.78783286034923</v>
      </c>
      <c r="D226" s="9">
        <v>236.22043157894734</v>
      </c>
      <c r="E226" s="8">
        <v>237.66030263326695</v>
      </c>
    </row>
    <row r="227" spans="1:5" x14ac:dyDescent="0.25">
      <c r="A227">
        <f t="shared" si="4"/>
        <v>2027</v>
      </c>
      <c r="B227" s="7">
        <v>46631</v>
      </c>
      <c r="C227" s="8">
        <v>215.88783286034919</v>
      </c>
      <c r="D227" s="9">
        <v>216.32043157894736</v>
      </c>
      <c r="E227" s="8">
        <v>218.98578190306432</v>
      </c>
    </row>
    <row r="228" spans="1:5" x14ac:dyDescent="0.25">
      <c r="A228">
        <f t="shared" si="4"/>
        <v>2027</v>
      </c>
      <c r="B228" s="7">
        <v>46661</v>
      </c>
      <c r="C228" s="8">
        <v>223.31403286034922</v>
      </c>
      <c r="D228" s="9">
        <v>223.74663157894736</v>
      </c>
      <c r="E228" s="8">
        <v>227.40398340588195</v>
      </c>
    </row>
    <row r="229" spans="1:5" x14ac:dyDescent="0.25">
      <c r="A229">
        <f t="shared" si="4"/>
        <v>2027</v>
      </c>
      <c r="B229" s="7">
        <v>46692</v>
      </c>
      <c r="C229" s="8">
        <v>231.78783286034923</v>
      </c>
      <c r="D229" s="9">
        <v>232.22043157894737</v>
      </c>
      <c r="E229" s="8">
        <v>236.46471438456652</v>
      </c>
    </row>
    <row r="230" spans="1:5" x14ac:dyDescent="0.25">
      <c r="A230">
        <f t="shared" si="4"/>
        <v>2027</v>
      </c>
      <c r="B230" s="7">
        <v>46722</v>
      </c>
      <c r="C230" s="8">
        <v>228.78783286034923</v>
      </c>
      <c r="D230" s="9">
        <v>229.22043157894734</v>
      </c>
      <c r="E230" s="8">
        <v>234.99345586507968</v>
      </c>
    </row>
    <row r="231" spans="1:5" x14ac:dyDescent="0.25">
      <c r="A231">
        <f t="shared" si="4"/>
        <v>2028</v>
      </c>
      <c r="B231" s="7">
        <v>46753</v>
      </c>
      <c r="C231" s="8">
        <v>222.48230539455142</v>
      </c>
      <c r="D231" s="9">
        <v>224.80434011427954</v>
      </c>
      <c r="E231" s="8">
        <v>229.446499363595</v>
      </c>
    </row>
    <row r="232" spans="1:5" x14ac:dyDescent="0.25">
      <c r="A232">
        <f t="shared" si="4"/>
        <v>2028</v>
      </c>
      <c r="B232" s="7">
        <v>46784</v>
      </c>
      <c r="C232" s="8">
        <v>222.99418772135564</v>
      </c>
      <c r="D232" s="9">
        <v>225.31622244108377</v>
      </c>
      <c r="E232" s="8">
        <v>229.72515658664406</v>
      </c>
    </row>
    <row r="233" spans="1:5" x14ac:dyDescent="0.25">
      <c r="A233">
        <f t="shared" si="4"/>
        <v>2028</v>
      </c>
      <c r="B233" s="7">
        <v>46813</v>
      </c>
      <c r="C233" s="8">
        <v>220.65061579557846</v>
      </c>
      <c r="D233" s="9">
        <v>227.87265051530659</v>
      </c>
      <c r="E233" s="8">
        <v>231.7601341893307</v>
      </c>
    </row>
    <row r="234" spans="1:5" x14ac:dyDescent="0.25">
      <c r="A234">
        <f t="shared" si="4"/>
        <v>2028</v>
      </c>
      <c r="B234" s="7">
        <v>46844</v>
      </c>
      <c r="C234" s="8">
        <v>223.92438628702214</v>
      </c>
      <c r="D234" s="9">
        <v>231.14642100675027</v>
      </c>
      <c r="E234" s="8">
        <v>235.39995504549427</v>
      </c>
    </row>
    <row r="235" spans="1:5" x14ac:dyDescent="0.25">
      <c r="A235">
        <f t="shared" si="4"/>
        <v>2028</v>
      </c>
      <c r="B235" s="7">
        <v>46874</v>
      </c>
      <c r="C235" s="8">
        <v>218.0857849649322</v>
      </c>
      <c r="D235" s="9">
        <v>225.30781968466033</v>
      </c>
      <c r="E235" s="8">
        <v>229.38364910718738</v>
      </c>
    </row>
    <row r="236" spans="1:5" x14ac:dyDescent="0.25">
      <c r="A236">
        <f t="shared" si="4"/>
        <v>2028</v>
      </c>
      <c r="B236" s="7">
        <v>46905</v>
      </c>
      <c r="C236" s="8">
        <v>192.44822645885588</v>
      </c>
      <c r="D236" s="9">
        <v>199.67026117858401</v>
      </c>
      <c r="E236" s="8">
        <v>206.66107758630386</v>
      </c>
    </row>
    <row r="237" spans="1:5" x14ac:dyDescent="0.25">
      <c r="A237">
        <f t="shared" si="4"/>
        <v>2028</v>
      </c>
      <c r="B237" s="7">
        <v>46935</v>
      </c>
      <c r="C237" s="8">
        <v>207.12699778412184</v>
      </c>
      <c r="D237" s="9">
        <v>214.34903250384997</v>
      </c>
      <c r="E237" s="8">
        <v>223.93462251689277</v>
      </c>
    </row>
    <row r="238" spans="1:5" x14ac:dyDescent="0.25">
      <c r="A238">
        <f t="shared" si="4"/>
        <v>2028</v>
      </c>
      <c r="B238" s="7">
        <v>46966</v>
      </c>
      <c r="C238" s="8">
        <v>224.18680052168051</v>
      </c>
      <c r="D238" s="9">
        <v>231.40883524140864</v>
      </c>
      <c r="E238" s="8">
        <v>244.61036821792126</v>
      </c>
    </row>
    <row r="239" spans="1:5" x14ac:dyDescent="0.25">
      <c r="A239">
        <f t="shared" si="4"/>
        <v>2028</v>
      </c>
      <c r="B239" s="7">
        <v>46997</v>
      </c>
      <c r="C239" s="8">
        <v>217.81375247928636</v>
      </c>
      <c r="D239" s="9">
        <v>225.03578719901449</v>
      </c>
      <c r="E239" s="8">
        <v>241.61988304955028</v>
      </c>
    </row>
    <row r="240" spans="1:5" x14ac:dyDescent="0.25">
      <c r="A240">
        <f t="shared" si="4"/>
        <v>2028</v>
      </c>
      <c r="B240" s="7">
        <v>47027</v>
      </c>
      <c r="C240" s="8">
        <v>218.77000574057573</v>
      </c>
      <c r="D240" s="9">
        <v>225.99204046030385</v>
      </c>
      <c r="E240" s="8">
        <v>245.03473654572244</v>
      </c>
    </row>
    <row r="241" spans="1:5" x14ac:dyDescent="0.25">
      <c r="A241">
        <f t="shared" si="4"/>
        <v>2028</v>
      </c>
      <c r="B241" s="7">
        <v>47058</v>
      </c>
      <c r="C241" s="8">
        <v>215.04708442599289</v>
      </c>
      <c r="D241" s="9">
        <v>222.26911914572102</v>
      </c>
      <c r="E241" s="8">
        <v>246.56543708652532</v>
      </c>
    </row>
    <row r="242" spans="1:5" x14ac:dyDescent="0.25">
      <c r="A242">
        <f t="shared" si="4"/>
        <v>2028</v>
      </c>
      <c r="B242" s="7">
        <v>47088</v>
      </c>
      <c r="C242" s="8">
        <v>222.29943588335692</v>
      </c>
      <c r="D242" s="9">
        <v>229.52147060308505</v>
      </c>
      <c r="E242" s="8">
        <v>257.91500147005473</v>
      </c>
    </row>
    <row r="243" spans="1:5" x14ac:dyDescent="0.25">
      <c r="A243">
        <f t="shared" si="4"/>
        <v>2029</v>
      </c>
      <c r="B243" s="7">
        <v>47119</v>
      </c>
      <c r="C243" s="8">
        <v>188.19596292145746</v>
      </c>
      <c r="D243" s="9">
        <v>215.68450708986896</v>
      </c>
      <c r="E243" s="8">
        <v>245.65706581665654</v>
      </c>
    </row>
    <row r="244" spans="1:5" x14ac:dyDescent="0.25">
      <c r="A244">
        <f t="shared" si="4"/>
        <v>2029</v>
      </c>
      <c r="B244" s="7">
        <v>47150</v>
      </c>
      <c r="C244" s="8">
        <v>189.27149065104464</v>
      </c>
      <c r="D244" s="9">
        <v>216.76003481945617</v>
      </c>
      <c r="E244" s="8">
        <v>248.52541932300676</v>
      </c>
    </row>
    <row r="245" spans="1:5" x14ac:dyDescent="0.25">
      <c r="A245">
        <f t="shared" si="4"/>
        <v>2029</v>
      </c>
      <c r="B245" s="7">
        <v>47178</v>
      </c>
      <c r="C245" s="8">
        <v>200.81667129409931</v>
      </c>
      <c r="D245" s="9">
        <v>228.30521546251083</v>
      </c>
      <c r="E245" s="8">
        <v>264.31399683113045</v>
      </c>
    </row>
    <row r="246" spans="1:5" x14ac:dyDescent="0.25">
      <c r="A246">
        <f t="shared" si="4"/>
        <v>2029</v>
      </c>
      <c r="B246" s="7">
        <v>47209</v>
      </c>
      <c r="C246" s="8">
        <v>202.41783503670703</v>
      </c>
      <c r="D246" s="9">
        <v>229.90637920511855</v>
      </c>
      <c r="E246" s="8">
        <v>269.73275862104435</v>
      </c>
    </row>
    <row r="247" spans="1:5" x14ac:dyDescent="0.25">
      <c r="A247">
        <f t="shared" si="4"/>
        <v>2029</v>
      </c>
      <c r="B247" s="7">
        <v>47239</v>
      </c>
      <c r="C247" s="8">
        <v>205.0679109640397</v>
      </c>
      <c r="D247" s="9">
        <v>232.55645513245122</v>
      </c>
      <c r="E247" s="8">
        <v>279.20178379834641</v>
      </c>
    </row>
    <row r="248" spans="1:5" x14ac:dyDescent="0.25">
      <c r="A248">
        <f t="shared" si="4"/>
        <v>2029</v>
      </c>
      <c r="B248" s="7">
        <v>47270</v>
      </c>
      <c r="C248" s="8">
        <v>206.44340254087524</v>
      </c>
      <c r="D248" s="9">
        <v>233.93194670928676</v>
      </c>
      <c r="E248" s="8">
        <v>284.59669879389037</v>
      </c>
    </row>
    <row r="249" spans="1:5" x14ac:dyDescent="0.25">
      <c r="A249">
        <f t="shared" si="4"/>
        <v>2029</v>
      </c>
      <c r="B249" s="7">
        <v>47300</v>
      </c>
      <c r="C249" s="8">
        <v>207.63060909720861</v>
      </c>
      <c r="D249" s="9">
        <v>235.11915326562013</v>
      </c>
      <c r="E249" s="8">
        <v>291.8671843559481</v>
      </c>
    </row>
    <row r="250" spans="1:5" x14ac:dyDescent="0.25">
      <c r="A250">
        <f t="shared" si="4"/>
        <v>2029</v>
      </c>
      <c r="B250" s="7">
        <v>47331</v>
      </c>
      <c r="C250" s="8">
        <v>197.80171714419612</v>
      </c>
      <c r="D250" s="9">
        <v>225.29026131260764</v>
      </c>
      <c r="E250" s="8">
        <v>287.06501992442247</v>
      </c>
    </row>
    <row r="251" spans="1:5" x14ac:dyDescent="0.25">
      <c r="A251">
        <f t="shared" si="4"/>
        <v>2029</v>
      </c>
      <c r="B251" s="7">
        <v>47362</v>
      </c>
      <c r="C251" s="8">
        <v>205.49748161430966</v>
      </c>
      <c r="D251" s="9">
        <v>232.98602578272116</v>
      </c>
      <c r="E251" s="8">
        <v>299.9341837348868</v>
      </c>
    </row>
    <row r="252" spans="1:5" x14ac:dyDescent="0.25">
      <c r="A252">
        <f t="shared" si="4"/>
        <v>2029</v>
      </c>
      <c r="B252" s="7">
        <v>47392</v>
      </c>
      <c r="C252" s="8">
        <v>203.06969785589268</v>
      </c>
      <c r="D252" s="9">
        <v>230.55824202430421</v>
      </c>
      <c r="E252" s="8">
        <v>299.5609829399225</v>
      </c>
    </row>
    <row r="253" spans="1:5" x14ac:dyDescent="0.25">
      <c r="A253">
        <f t="shared" si="4"/>
        <v>2029</v>
      </c>
      <c r="B253" s="7">
        <v>47423</v>
      </c>
      <c r="C253" s="8">
        <v>198.56993687379466</v>
      </c>
      <c r="D253" s="9">
        <v>226.05848104220618</v>
      </c>
      <c r="E253" s="8">
        <v>304.39589783113399</v>
      </c>
    </row>
    <row r="254" spans="1:5" x14ac:dyDescent="0.25">
      <c r="A254">
        <f t="shared" si="4"/>
        <v>2029</v>
      </c>
      <c r="B254" s="7">
        <v>47453</v>
      </c>
      <c r="C254" s="8">
        <v>202.57587036987067</v>
      </c>
      <c r="D254" s="9">
        <v>230.06441453828219</v>
      </c>
      <c r="E254" s="8">
        <v>311.17000066341234</v>
      </c>
    </row>
    <row r="255" spans="1:5" x14ac:dyDescent="0.25">
      <c r="A255">
        <f t="shared" si="4"/>
        <v>2030</v>
      </c>
      <c r="B255" s="7">
        <v>47484</v>
      </c>
      <c r="C255" s="8">
        <v>201.20391867273608</v>
      </c>
      <c r="D255" s="9">
        <v>229.1137741929623</v>
      </c>
      <c r="E255" s="8">
        <v>307.89569897014326</v>
      </c>
    </row>
    <row r="256" spans="1:5" x14ac:dyDescent="0.25">
      <c r="A256">
        <f t="shared" si="4"/>
        <v>2030</v>
      </c>
      <c r="B256" s="7">
        <v>47515</v>
      </c>
      <c r="C256" s="8">
        <v>210.18668422439231</v>
      </c>
      <c r="D256" s="9">
        <v>238.09653974461852</v>
      </c>
      <c r="E256" s="8">
        <v>319.15782041460022</v>
      </c>
    </row>
    <row r="257" spans="1:5" x14ac:dyDescent="0.25">
      <c r="A257">
        <f t="shared" si="4"/>
        <v>2030</v>
      </c>
      <c r="B257" s="7">
        <v>47543</v>
      </c>
      <c r="C257" s="8">
        <v>180.79277166574946</v>
      </c>
      <c r="D257" s="9">
        <v>208.70262718597567</v>
      </c>
      <c r="E257" s="8">
        <v>296.38950680338053</v>
      </c>
    </row>
    <row r="258" spans="1:5" x14ac:dyDescent="0.25">
      <c r="A258">
        <f t="shared" si="4"/>
        <v>2030</v>
      </c>
      <c r="B258" s="7">
        <v>47574</v>
      </c>
      <c r="C258" s="8">
        <v>187.49259148993261</v>
      </c>
      <c r="D258" s="9">
        <v>215.4024470101588</v>
      </c>
      <c r="E258" s="8">
        <v>305.67780972666924</v>
      </c>
    </row>
    <row r="259" spans="1:5" x14ac:dyDescent="0.25">
      <c r="A259">
        <f t="shared" si="4"/>
        <v>2030</v>
      </c>
      <c r="B259" s="7">
        <v>47604</v>
      </c>
      <c r="C259" s="8">
        <v>210.70493382444891</v>
      </c>
      <c r="D259" s="9">
        <v>238.61478934467516</v>
      </c>
      <c r="E259" s="8">
        <v>332.25944719189067</v>
      </c>
    </row>
    <row r="260" spans="1:5" x14ac:dyDescent="0.25">
      <c r="A260">
        <f t="shared" si="4"/>
        <v>2030</v>
      </c>
      <c r="B260" s="7">
        <v>47635</v>
      </c>
      <c r="C260" s="8">
        <v>198.21003914834489</v>
      </c>
      <c r="D260" s="9">
        <v>226.11989466857111</v>
      </c>
      <c r="E260" s="8">
        <v>325.50339311817277</v>
      </c>
    </row>
    <row r="261" spans="1:5" x14ac:dyDescent="0.25">
      <c r="A261">
        <f t="shared" si="4"/>
        <v>2030</v>
      </c>
      <c r="B261" s="7">
        <v>47665</v>
      </c>
      <c r="C261" s="8">
        <v>199.88147749409637</v>
      </c>
      <c r="D261" s="9">
        <v>227.79133301432259</v>
      </c>
      <c r="E261" s="8">
        <v>329.27774417230705</v>
      </c>
    </row>
    <row r="262" spans="1:5" x14ac:dyDescent="0.25">
      <c r="A262">
        <f t="shared" si="4"/>
        <v>2030</v>
      </c>
      <c r="B262" s="7">
        <v>47696</v>
      </c>
      <c r="C262" s="8">
        <v>191.77554683502098</v>
      </c>
      <c r="D262" s="9">
        <v>219.68540235524719</v>
      </c>
      <c r="E262" s="8">
        <v>322.9014462112417</v>
      </c>
    </row>
    <row r="263" spans="1:5" x14ac:dyDescent="0.25">
      <c r="A263">
        <f t="shared" si="4"/>
        <v>2030</v>
      </c>
      <c r="B263" s="7">
        <v>47727</v>
      </c>
      <c r="C263" s="8">
        <v>196.59104050249169</v>
      </c>
      <c r="D263" s="9">
        <v>224.50089602271788</v>
      </c>
      <c r="E263" s="8">
        <v>328.51429175988142</v>
      </c>
    </row>
    <row r="264" spans="1:5" x14ac:dyDescent="0.25">
      <c r="A264">
        <f t="shared" si="4"/>
        <v>2030</v>
      </c>
      <c r="B264" s="7">
        <v>47757</v>
      </c>
      <c r="C264" s="8">
        <v>203.34014420800665</v>
      </c>
      <c r="D264" s="9">
        <v>231.24999972823286</v>
      </c>
      <c r="E264" s="8">
        <v>337.09987970520456</v>
      </c>
    </row>
    <row r="265" spans="1:5" x14ac:dyDescent="0.25">
      <c r="A265">
        <f t="shared" si="4"/>
        <v>2030</v>
      </c>
      <c r="B265" s="7">
        <v>47788</v>
      </c>
      <c r="C265" s="8">
        <v>202.92568059445495</v>
      </c>
      <c r="D265" s="9">
        <v>230.83553611468116</v>
      </c>
      <c r="E265" s="8">
        <v>335.21389063930553</v>
      </c>
    </row>
    <row r="266" spans="1:5" x14ac:dyDescent="0.25">
      <c r="A266">
        <f t="shared" si="4"/>
        <v>2030</v>
      </c>
      <c r="B266" s="7">
        <v>47818</v>
      </c>
      <c r="C266" s="8">
        <v>203.27520258807294</v>
      </c>
      <c r="D266" s="9">
        <v>231.18505810829916</v>
      </c>
      <c r="E266" s="8">
        <v>334.13342852542559</v>
      </c>
    </row>
    <row r="267" spans="1:5" x14ac:dyDescent="0.25">
      <c r="A267">
        <f t="shared" si="4"/>
        <v>2031</v>
      </c>
      <c r="B267" s="7">
        <v>47849</v>
      </c>
      <c r="C267" s="8">
        <v>206.73884217867214</v>
      </c>
      <c r="D267" s="9">
        <v>234.64869769889833</v>
      </c>
      <c r="E267" s="8">
        <v>335.14338315171716</v>
      </c>
    </row>
    <row r="268" spans="1:5" x14ac:dyDescent="0.25">
      <c r="A268">
        <f t="shared" si="4"/>
        <v>2031</v>
      </c>
      <c r="B268" s="7">
        <v>47880</v>
      </c>
      <c r="C268" s="8">
        <v>208.88407232901653</v>
      </c>
      <c r="D268" s="9">
        <v>236.79392784924275</v>
      </c>
      <c r="E268" s="8">
        <v>336.56179546714748</v>
      </c>
    </row>
    <row r="269" spans="1:5" x14ac:dyDescent="0.25">
      <c r="A269">
        <f t="shared" si="4"/>
        <v>2031</v>
      </c>
      <c r="B269" s="7">
        <v>47908</v>
      </c>
      <c r="C269" s="8">
        <v>211.94518969688019</v>
      </c>
      <c r="D269" s="9">
        <v>239.85504521710638</v>
      </c>
      <c r="E269" s="8">
        <v>340.03862548190733</v>
      </c>
    </row>
    <row r="270" spans="1:5" x14ac:dyDescent="0.25">
      <c r="A270">
        <f t="shared" si="4"/>
        <v>2031</v>
      </c>
      <c r="B270" s="7">
        <v>47939</v>
      </c>
      <c r="C270" s="8">
        <v>217.80844726542745</v>
      </c>
      <c r="D270" s="9">
        <v>245.71830278565363</v>
      </c>
      <c r="E270" s="8">
        <v>344.67924229474022</v>
      </c>
    </row>
    <row r="271" spans="1:5" x14ac:dyDescent="0.25">
      <c r="A271">
        <f t="shared" si="4"/>
        <v>2031</v>
      </c>
      <c r="B271" s="7">
        <v>47969</v>
      </c>
      <c r="C271" s="8">
        <v>208.67401368113607</v>
      </c>
      <c r="D271" s="9">
        <v>236.58386920136226</v>
      </c>
      <c r="E271" s="8">
        <v>336.38190664761589</v>
      </c>
    </row>
    <row r="272" spans="1:5" x14ac:dyDescent="0.25">
      <c r="A272">
        <f t="shared" ref="A272:A335" si="5">A260+1</f>
        <v>2031</v>
      </c>
      <c r="B272" s="7">
        <v>48000</v>
      </c>
      <c r="C272" s="8">
        <v>212.3356248797084</v>
      </c>
      <c r="D272" s="9">
        <v>240.24548039993459</v>
      </c>
      <c r="E272" s="8">
        <v>339.26601542983246</v>
      </c>
    </row>
    <row r="273" spans="1:5" x14ac:dyDescent="0.25">
      <c r="A273">
        <f t="shared" si="5"/>
        <v>2031</v>
      </c>
      <c r="B273" s="7">
        <v>48030</v>
      </c>
      <c r="C273" s="8">
        <v>206.15818015246609</v>
      </c>
      <c r="D273" s="9">
        <v>234.0680356726923</v>
      </c>
      <c r="E273" s="8">
        <v>331.16758357868378</v>
      </c>
    </row>
    <row r="274" spans="1:5" x14ac:dyDescent="0.25">
      <c r="A274">
        <f t="shared" si="5"/>
        <v>2031</v>
      </c>
      <c r="B274" s="7">
        <v>48061</v>
      </c>
      <c r="C274" s="8">
        <v>201.45889568503969</v>
      </c>
      <c r="D274" s="9">
        <v>229.36875120526588</v>
      </c>
      <c r="E274" s="8">
        <v>326.25343757073938</v>
      </c>
    </row>
    <row r="275" spans="1:5" x14ac:dyDescent="0.25">
      <c r="A275">
        <f t="shared" si="5"/>
        <v>2031</v>
      </c>
      <c r="B275" s="7">
        <v>48092</v>
      </c>
      <c r="C275" s="8">
        <v>195.0479271764753</v>
      </c>
      <c r="D275" s="9">
        <v>222.95778269670151</v>
      </c>
      <c r="E275" s="8">
        <v>318.42977083141818</v>
      </c>
    </row>
    <row r="276" spans="1:5" x14ac:dyDescent="0.25">
      <c r="A276">
        <f t="shared" si="5"/>
        <v>2031</v>
      </c>
      <c r="B276" s="7">
        <v>48122</v>
      </c>
      <c r="C276" s="8">
        <v>202.63818242844729</v>
      </c>
      <c r="D276" s="9">
        <v>230.54803794867348</v>
      </c>
      <c r="E276" s="8">
        <v>326.63426198641775</v>
      </c>
    </row>
    <row r="277" spans="1:5" x14ac:dyDescent="0.25">
      <c r="A277">
        <f t="shared" si="5"/>
        <v>2031</v>
      </c>
      <c r="B277" s="7">
        <v>48153</v>
      </c>
      <c r="C277" s="8">
        <v>209.85887166334061</v>
      </c>
      <c r="D277" s="9">
        <v>237.76872718356682</v>
      </c>
      <c r="E277" s="8">
        <v>332.3843150586838</v>
      </c>
    </row>
    <row r="278" spans="1:5" x14ac:dyDescent="0.25">
      <c r="A278">
        <f t="shared" si="5"/>
        <v>2031</v>
      </c>
      <c r="B278" s="7">
        <v>48183</v>
      </c>
      <c r="C278" s="8">
        <v>200.65523059674297</v>
      </c>
      <c r="D278" s="9">
        <v>228.56508611696918</v>
      </c>
      <c r="E278" s="8">
        <v>324.41566438225084</v>
      </c>
    </row>
    <row r="279" spans="1:5" x14ac:dyDescent="0.25">
      <c r="A279">
        <f t="shared" si="5"/>
        <v>2032</v>
      </c>
      <c r="B279" s="7">
        <v>48214</v>
      </c>
      <c r="C279" s="8">
        <v>206.06024103739048</v>
      </c>
      <c r="D279" s="9">
        <v>233.9700965576167</v>
      </c>
      <c r="E279" s="8">
        <v>321.99849678935095</v>
      </c>
    </row>
    <row r="280" spans="1:5" x14ac:dyDescent="0.25">
      <c r="A280">
        <f t="shared" si="5"/>
        <v>2032</v>
      </c>
      <c r="B280" s="7">
        <v>48245</v>
      </c>
      <c r="C280" s="8">
        <v>205.81914776272583</v>
      </c>
      <c r="D280" s="9">
        <v>233.72900328295208</v>
      </c>
      <c r="E280" s="8">
        <v>321.21092334350635</v>
      </c>
    </row>
    <row r="281" spans="1:5" x14ac:dyDescent="0.25">
      <c r="A281">
        <f t="shared" si="5"/>
        <v>2032</v>
      </c>
      <c r="B281" s="7">
        <v>48274</v>
      </c>
      <c r="C281" s="8">
        <v>205.32717647534807</v>
      </c>
      <c r="D281" s="9">
        <v>233.23703199557426</v>
      </c>
      <c r="E281" s="8">
        <v>319.22390289577271</v>
      </c>
    </row>
    <row r="282" spans="1:5" x14ac:dyDescent="0.25">
      <c r="A282">
        <f t="shared" si="5"/>
        <v>2032</v>
      </c>
      <c r="B282" s="7">
        <v>48305</v>
      </c>
      <c r="C282" s="8">
        <v>196.45848571977311</v>
      </c>
      <c r="D282" s="9">
        <v>224.3683412399993</v>
      </c>
      <c r="E282" s="8">
        <v>309.37435047665144</v>
      </c>
    </row>
    <row r="283" spans="1:5" x14ac:dyDescent="0.25">
      <c r="A283">
        <f t="shared" si="5"/>
        <v>2032</v>
      </c>
      <c r="B283" s="7">
        <v>48335</v>
      </c>
      <c r="C283" s="8">
        <v>204.9315685620586</v>
      </c>
      <c r="D283" s="9">
        <v>232.84142408228479</v>
      </c>
      <c r="E283" s="8">
        <v>318.87044194455859</v>
      </c>
    </row>
    <row r="284" spans="1:5" x14ac:dyDescent="0.25">
      <c r="A284">
        <f t="shared" si="5"/>
        <v>2032</v>
      </c>
      <c r="B284" s="7">
        <v>48366</v>
      </c>
      <c r="C284" s="8">
        <v>176.68877067049283</v>
      </c>
      <c r="D284" s="9">
        <v>204.59862619071902</v>
      </c>
      <c r="E284" s="8">
        <v>289.00847611841857</v>
      </c>
    </row>
    <row r="285" spans="1:5" x14ac:dyDescent="0.25">
      <c r="A285">
        <f t="shared" si="5"/>
        <v>2032</v>
      </c>
      <c r="B285" s="7">
        <v>48396</v>
      </c>
      <c r="C285" s="8">
        <v>192.02411750930477</v>
      </c>
      <c r="D285" s="9">
        <v>219.93397302953099</v>
      </c>
      <c r="E285" s="8">
        <v>306.31855815544952</v>
      </c>
    </row>
    <row r="286" spans="1:5" x14ac:dyDescent="0.25">
      <c r="A286">
        <f t="shared" si="5"/>
        <v>2032</v>
      </c>
      <c r="B286" s="7">
        <v>48427</v>
      </c>
      <c r="C286" s="8">
        <v>175.04567935652895</v>
      </c>
      <c r="D286" s="9">
        <v>202.95553487675514</v>
      </c>
      <c r="E286" s="8">
        <v>287.82530050389232</v>
      </c>
    </row>
    <row r="287" spans="1:5" x14ac:dyDescent="0.25">
      <c r="A287">
        <f t="shared" si="5"/>
        <v>2032</v>
      </c>
      <c r="B287" s="7">
        <v>48458</v>
      </c>
      <c r="C287" s="8">
        <v>200.85679885901533</v>
      </c>
      <c r="D287" s="9">
        <v>228.76665437924157</v>
      </c>
      <c r="E287" s="8">
        <v>312.68016770877841</v>
      </c>
    </row>
    <row r="288" spans="1:5" x14ac:dyDescent="0.25">
      <c r="A288">
        <f t="shared" si="5"/>
        <v>2032</v>
      </c>
      <c r="B288" s="7">
        <v>48488</v>
      </c>
      <c r="C288" s="8">
        <v>208.09969953476735</v>
      </c>
      <c r="D288" s="9">
        <v>236.00955505499354</v>
      </c>
      <c r="E288" s="8">
        <v>318.00870123271261</v>
      </c>
    </row>
    <row r="289" spans="1:5" x14ac:dyDescent="0.25">
      <c r="A289">
        <f t="shared" si="5"/>
        <v>2032</v>
      </c>
      <c r="B289" s="7">
        <v>48519</v>
      </c>
      <c r="C289" s="8">
        <v>205.85040621771941</v>
      </c>
      <c r="D289" s="9">
        <v>233.76026173794563</v>
      </c>
      <c r="E289" s="8">
        <v>314.74639304308403</v>
      </c>
    </row>
    <row r="290" spans="1:5" x14ac:dyDescent="0.25">
      <c r="A290">
        <f t="shared" si="5"/>
        <v>2032</v>
      </c>
      <c r="B290" s="7">
        <v>48549</v>
      </c>
      <c r="C290" s="8">
        <v>208.54282567159939</v>
      </c>
      <c r="D290" s="9">
        <v>236.4526811918256</v>
      </c>
      <c r="E290" s="8">
        <v>317.96914816025617</v>
      </c>
    </row>
    <row r="291" spans="1:5" x14ac:dyDescent="0.25">
      <c r="A291">
        <f t="shared" si="5"/>
        <v>2033</v>
      </c>
      <c r="B291" s="7">
        <v>48580</v>
      </c>
      <c r="C291" s="8">
        <v>207.58330964481723</v>
      </c>
      <c r="D291" s="9">
        <v>235.49316516504342</v>
      </c>
      <c r="E291" s="8">
        <v>315.53467488853812</v>
      </c>
    </row>
    <row r="292" spans="1:5" x14ac:dyDescent="0.25">
      <c r="A292">
        <f t="shared" si="5"/>
        <v>2033</v>
      </c>
      <c r="B292" s="7">
        <v>48611</v>
      </c>
      <c r="C292" s="8">
        <v>206.67166455670039</v>
      </c>
      <c r="D292" s="9">
        <v>234.58152007692661</v>
      </c>
      <c r="E292" s="8">
        <v>317.01975208661725</v>
      </c>
    </row>
    <row r="293" spans="1:5" x14ac:dyDescent="0.25">
      <c r="A293">
        <f t="shared" si="5"/>
        <v>2033</v>
      </c>
      <c r="B293" s="7">
        <v>48639</v>
      </c>
      <c r="C293" s="8">
        <v>205.61857794773812</v>
      </c>
      <c r="D293" s="9">
        <v>233.52843346796436</v>
      </c>
      <c r="E293" s="8">
        <v>314.33183256799236</v>
      </c>
    </row>
    <row r="294" spans="1:5" x14ac:dyDescent="0.25">
      <c r="A294">
        <f t="shared" si="5"/>
        <v>2033</v>
      </c>
      <c r="B294" s="7">
        <v>48670</v>
      </c>
      <c r="C294" s="8">
        <v>208.90854863017174</v>
      </c>
      <c r="D294" s="9">
        <v>236.81840415039792</v>
      </c>
      <c r="E294" s="8">
        <v>316.95996844931108</v>
      </c>
    </row>
    <row r="295" spans="1:5" x14ac:dyDescent="0.25">
      <c r="A295">
        <f t="shared" si="5"/>
        <v>2033</v>
      </c>
      <c r="B295" s="7">
        <v>48700</v>
      </c>
      <c r="C295" s="8">
        <v>205.32420655429496</v>
      </c>
      <c r="D295" s="9">
        <v>233.23406207452115</v>
      </c>
      <c r="E295" s="8">
        <v>311.80798864950089</v>
      </c>
    </row>
    <row r="296" spans="1:5" x14ac:dyDescent="0.25">
      <c r="A296">
        <f t="shared" si="5"/>
        <v>2033</v>
      </c>
      <c r="B296" s="7">
        <v>48731</v>
      </c>
      <c r="C296" s="8">
        <v>193.63835319759244</v>
      </c>
      <c r="D296" s="9">
        <v>221.54820871781865</v>
      </c>
      <c r="E296" s="8">
        <v>298.77501359805933</v>
      </c>
    </row>
    <row r="297" spans="1:5" x14ac:dyDescent="0.25">
      <c r="A297">
        <f t="shared" si="5"/>
        <v>2033</v>
      </c>
      <c r="B297" s="7">
        <v>48761</v>
      </c>
      <c r="C297" s="8">
        <v>210.43019034265782</v>
      </c>
      <c r="D297" s="9">
        <v>238.34004586288404</v>
      </c>
      <c r="E297" s="8">
        <v>316.23524570923087</v>
      </c>
    </row>
    <row r="298" spans="1:5" x14ac:dyDescent="0.25">
      <c r="A298">
        <f t="shared" si="5"/>
        <v>2033</v>
      </c>
      <c r="B298" s="7">
        <v>48792</v>
      </c>
      <c r="C298" s="8">
        <v>211.95546875060734</v>
      </c>
      <c r="D298" s="9">
        <v>239.86532427083355</v>
      </c>
      <c r="E298" s="8">
        <v>315.88712162634386</v>
      </c>
    </row>
    <row r="299" spans="1:5" x14ac:dyDescent="0.25">
      <c r="A299">
        <f t="shared" si="5"/>
        <v>2033</v>
      </c>
      <c r="B299" s="7">
        <v>48823</v>
      </c>
      <c r="C299" s="8">
        <v>214.13782713311136</v>
      </c>
      <c r="D299" s="9">
        <v>242.04768265333757</v>
      </c>
      <c r="E299" s="8">
        <v>320.27419786784725</v>
      </c>
    </row>
    <row r="300" spans="1:5" x14ac:dyDescent="0.25">
      <c r="A300">
        <f t="shared" si="5"/>
        <v>2033</v>
      </c>
      <c r="B300" s="7">
        <v>48853</v>
      </c>
      <c r="C300" s="8">
        <v>203.42648676692815</v>
      </c>
      <c r="D300" s="9">
        <v>231.33634228715437</v>
      </c>
      <c r="E300" s="8">
        <v>307.92654515188076</v>
      </c>
    </row>
    <row r="301" spans="1:5" x14ac:dyDescent="0.25">
      <c r="A301">
        <f t="shared" si="5"/>
        <v>2033</v>
      </c>
      <c r="B301" s="7">
        <v>48884</v>
      </c>
      <c r="C301" s="8">
        <v>212.26977330132962</v>
      </c>
      <c r="D301" s="9">
        <v>240.17962882155584</v>
      </c>
      <c r="E301" s="8">
        <v>316.09771377223296</v>
      </c>
    </row>
    <row r="302" spans="1:5" x14ac:dyDescent="0.25">
      <c r="A302">
        <f t="shared" si="5"/>
        <v>2033</v>
      </c>
      <c r="B302" s="7">
        <v>48914</v>
      </c>
      <c r="C302" s="8">
        <v>207.88585244737135</v>
      </c>
      <c r="D302" s="9">
        <v>235.79570796759759</v>
      </c>
      <c r="E302" s="8">
        <v>309.6480531057498</v>
      </c>
    </row>
    <row r="303" spans="1:5" x14ac:dyDescent="0.25">
      <c r="A303">
        <f t="shared" si="5"/>
        <v>2034</v>
      </c>
      <c r="B303" s="7">
        <v>48945</v>
      </c>
      <c r="C303" s="8">
        <v>211.32661603430614</v>
      </c>
      <c r="D303" s="9">
        <v>239.23647155453236</v>
      </c>
      <c r="E303" s="8">
        <v>312.03808295172109</v>
      </c>
    </row>
    <row r="304" spans="1:5" x14ac:dyDescent="0.25">
      <c r="A304">
        <f t="shared" si="5"/>
        <v>2034</v>
      </c>
      <c r="B304" s="7">
        <v>48976</v>
      </c>
      <c r="C304" s="8">
        <v>207.35803486077202</v>
      </c>
      <c r="D304" s="9">
        <v>235.26789038099824</v>
      </c>
      <c r="E304" s="8">
        <v>309.54404110175847</v>
      </c>
    </row>
    <row r="305" spans="1:5" x14ac:dyDescent="0.25">
      <c r="A305">
        <f t="shared" si="5"/>
        <v>2034</v>
      </c>
      <c r="B305" s="7">
        <v>49004</v>
      </c>
      <c r="C305" s="8">
        <v>208.52030817769656</v>
      </c>
      <c r="D305" s="9">
        <v>236.43016369792278</v>
      </c>
      <c r="E305" s="8">
        <v>308.87940906479821</v>
      </c>
    </row>
    <row r="306" spans="1:5" x14ac:dyDescent="0.25">
      <c r="A306">
        <f t="shared" si="5"/>
        <v>2034</v>
      </c>
      <c r="B306" s="7">
        <v>49035</v>
      </c>
      <c r="C306" s="8">
        <v>209.21571624308564</v>
      </c>
      <c r="D306" s="9">
        <v>237.12557176331185</v>
      </c>
      <c r="E306" s="8">
        <v>311.81496603203334</v>
      </c>
    </row>
    <row r="307" spans="1:5" x14ac:dyDescent="0.25">
      <c r="A307">
        <f t="shared" si="5"/>
        <v>2034</v>
      </c>
      <c r="B307" s="7">
        <v>49065</v>
      </c>
      <c r="C307" s="8">
        <v>208.21902321663725</v>
      </c>
      <c r="D307" s="9">
        <v>236.1288787368635</v>
      </c>
      <c r="E307" s="8">
        <v>309.52249015835378</v>
      </c>
    </row>
    <row r="308" spans="1:5" x14ac:dyDescent="0.25">
      <c r="A308">
        <f t="shared" si="5"/>
        <v>2034</v>
      </c>
      <c r="B308" s="7">
        <v>49096</v>
      </c>
      <c r="C308" s="8">
        <v>171.1385479984375</v>
      </c>
      <c r="D308" s="9">
        <v>199.04840351866372</v>
      </c>
      <c r="E308" s="8">
        <v>271.74307482782967</v>
      </c>
    </row>
    <row r="309" spans="1:5" x14ac:dyDescent="0.25">
      <c r="A309">
        <f t="shared" si="5"/>
        <v>2034</v>
      </c>
      <c r="B309" s="7">
        <v>49126</v>
      </c>
      <c r="C309" s="8">
        <v>208.90361874607913</v>
      </c>
      <c r="D309" s="9">
        <v>236.81347426630535</v>
      </c>
      <c r="E309" s="8">
        <v>307.72042990384705</v>
      </c>
    </row>
    <row r="310" spans="1:5" x14ac:dyDescent="0.25">
      <c r="A310">
        <f t="shared" si="5"/>
        <v>2034</v>
      </c>
      <c r="B310" s="7">
        <v>49157</v>
      </c>
      <c r="C310" s="8">
        <v>205.29056017008693</v>
      </c>
      <c r="D310" s="9">
        <v>233.20041569031315</v>
      </c>
      <c r="E310" s="8">
        <v>302.87671181936696</v>
      </c>
    </row>
    <row r="311" spans="1:5" x14ac:dyDescent="0.25">
      <c r="A311">
        <f t="shared" si="5"/>
        <v>2034</v>
      </c>
      <c r="B311" s="7">
        <v>49188</v>
      </c>
      <c r="C311" s="8">
        <v>202.95082696569614</v>
      </c>
      <c r="D311" s="9">
        <v>230.86068248592235</v>
      </c>
      <c r="E311" s="8">
        <v>301.77428376650641</v>
      </c>
    </row>
    <row r="312" spans="1:5" x14ac:dyDescent="0.25">
      <c r="A312">
        <f t="shared" si="5"/>
        <v>2034</v>
      </c>
      <c r="B312" s="7">
        <v>49218</v>
      </c>
      <c r="C312" s="8">
        <v>204.80379602842649</v>
      </c>
      <c r="D312" s="9">
        <v>232.71365154865271</v>
      </c>
      <c r="E312" s="8">
        <v>301.96469623572847</v>
      </c>
    </row>
    <row r="313" spans="1:5" x14ac:dyDescent="0.25">
      <c r="A313">
        <f t="shared" si="5"/>
        <v>2034</v>
      </c>
      <c r="B313" s="7">
        <v>49249</v>
      </c>
      <c r="C313" s="8">
        <v>204.11152129806317</v>
      </c>
      <c r="D313" s="9">
        <v>232.02137681828938</v>
      </c>
      <c r="E313" s="8">
        <v>303.55015336746953</v>
      </c>
    </row>
    <row r="314" spans="1:5" x14ac:dyDescent="0.25">
      <c r="A314">
        <f t="shared" si="5"/>
        <v>2034</v>
      </c>
      <c r="B314" s="7">
        <v>49279</v>
      </c>
      <c r="C314" s="8">
        <v>214.94746282569716</v>
      </c>
      <c r="D314" s="9">
        <v>242.85731834592335</v>
      </c>
      <c r="E314" s="8">
        <v>313.08261725336945</v>
      </c>
    </row>
    <row r="315" spans="1:5" x14ac:dyDescent="0.25">
      <c r="A315">
        <f t="shared" si="5"/>
        <v>2035</v>
      </c>
      <c r="B315" s="7">
        <v>49310</v>
      </c>
      <c r="C315" s="8">
        <v>203.14846353346164</v>
      </c>
      <c r="D315" s="9">
        <v>231.05831905368782</v>
      </c>
      <c r="E315" s="8">
        <v>300.63567805434184</v>
      </c>
    </row>
    <row r="316" spans="1:5" x14ac:dyDescent="0.25">
      <c r="A316">
        <f t="shared" si="5"/>
        <v>2035</v>
      </c>
      <c r="B316" s="7">
        <v>49341</v>
      </c>
      <c r="C316" s="8">
        <v>202.93369089587577</v>
      </c>
      <c r="D316" s="9">
        <v>230.84354641610201</v>
      </c>
      <c r="E316" s="8">
        <v>299.36017995042164</v>
      </c>
    </row>
    <row r="317" spans="1:5" x14ac:dyDescent="0.25">
      <c r="A317">
        <f t="shared" si="5"/>
        <v>2035</v>
      </c>
      <c r="B317" s="7">
        <v>49369</v>
      </c>
      <c r="C317" s="8">
        <v>205.16007350410635</v>
      </c>
      <c r="D317" s="9">
        <v>233.06992902433254</v>
      </c>
      <c r="E317" s="8">
        <v>300.32412561468982</v>
      </c>
    </row>
    <row r="318" spans="1:5" x14ac:dyDescent="0.25">
      <c r="A318">
        <f t="shared" si="5"/>
        <v>2035</v>
      </c>
      <c r="B318" s="7">
        <v>49400</v>
      </c>
      <c r="C318" s="8">
        <v>208.02429189356187</v>
      </c>
      <c r="D318" s="9">
        <v>235.93414741378805</v>
      </c>
      <c r="E318" s="8">
        <v>304.50847188238379</v>
      </c>
    </row>
    <row r="319" spans="1:5" x14ac:dyDescent="0.25">
      <c r="A319">
        <f t="shared" si="5"/>
        <v>2035</v>
      </c>
      <c r="B319" s="7">
        <v>49430</v>
      </c>
      <c r="C319" s="8">
        <v>204.02545372227897</v>
      </c>
      <c r="D319" s="9">
        <v>231.93530924250518</v>
      </c>
      <c r="E319" s="8">
        <v>299.14549684049882</v>
      </c>
    </row>
    <row r="320" spans="1:5" x14ac:dyDescent="0.25">
      <c r="A320">
        <f t="shared" si="5"/>
        <v>2035</v>
      </c>
      <c r="B320" s="7">
        <v>49461</v>
      </c>
      <c r="C320" s="8">
        <v>206.55930577727008</v>
      </c>
      <c r="D320" s="9">
        <v>234.4691612974963</v>
      </c>
      <c r="E320" s="8">
        <v>303.87776466450617</v>
      </c>
    </row>
    <row r="321" spans="1:5" x14ac:dyDescent="0.25">
      <c r="A321">
        <f t="shared" si="5"/>
        <v>2035</v>
      </c>
      <c r="B321" s="7">
        <v>49491</v>
      </c>
      <c r="C321" s="8">
        <v>207.1538391910932</v>
      </c>
      <c r="D321" s="9">
        <v>235.06369471131939</v>
      </c>
      <c r="E321" s="8">
        <v>303.45952622514426</v>
      </c>
    </row>
    <row r="322" spans="1:5" x14ac:dyDescent="0.25">
      <c r="A322">
        <f t="shared" si="5"/>
        <v>2035</v>
      </c>
      <c r="B322" s="7">
        <v>49522</v>
      </c>
      <c r="C322" s="8">
        <v>207.57605814353013</v>
      </c>
      <c r="D322" s="9">
        <v>235.48591366375635</v>
      </c>
      <c r="E322" s="8">
        <v>303.05262043539858</v>
      </c>
    </row>
    <row r="323" spans="1:5" x14ac:dyDescent="0.25">
      <c r="A323">
        <f t="shared" si="5"/>
        <v>2035</v>
      </c>
      <c r="B323" s="7">
        <v>49553</v>
      </c>
      <c r="C323" s="8">
        <v>203.05172448114934</v>
      </c>
      <c r="D323" s="9">
        <v>230.96158000137552</v>
      </c>
      <c r="E323" s="8">
        <v>297.36685784122415</v>
      </c>
    </row>
    <row r="324" spans="1:5" x14ac:dyDescent="0.25">
      <c r="A324">
        <f t="shared" si="5"/>
        <v>2035</v>
      </c>
      <c r="B324" s="7">
        <v>49583</v>
      </c>
      <c r="C324" s="8">
        <v>202.62927285935328</v>
      </c>
      <c r="D324" s="9">
        <v>230.53912837957949</v>
      </c>
      <c r="E324" s="8">
        <v>295.75833853234155</v>
      </c>
    </row>
    <row r="325" spans="1:5" x14ac:dyDescent="0.25">
      <c r="A325">
        <f t="shared" si="5"/>
        <v>2035</v>
      </c>
      <c r="B325" s="7">
        <v>49614</v>
      </c>
      <c r="C325" s="8">
        <v>199.27792921400322</v>
      </c>
      <c r="D325" s="9">
        <v>227.18778473422947</v>
      </c>
      <c r="E325" s="8">
        <v>293.84064729884221</v>
      </c>
    </row>
    <row r="326" spans="1:5" x14ac:dyDescent="0.25">
      <c r="A326">
        <f t="shared" si="5"/>
        <v>2035</v>
      </c>
      <c r="B326" s="7">
        <v>49644</v>
      </c>
      <c r="C326" s="8">
        <v>206.76785483589174</v>
      </c>
      <c r="D326" s="9">
        <v>234.67771035611796</v>
      </c>
      <c r="E326" s="8">
        <v>299.91070667477663</v>
      </c>
    </row>
    <row r="327" spans="1:5" x14ac:dyDescent="0.25">
      <c r="A327">
        <f t="shared" si="5"/>
        <v>2036</v>
      </c>
      <c r="B327" s="7">
        <v>49675</v>
      </c>
      <c r="C327" s="8">
        <v>191.51758153530628</v>
      </c>
      <c r="D327" s="9">
        <v>219.42743705553249</v>
      </c>
      <c r="E327" s="8">
        <v>286.90501727660273</v>
      </c>
    </row>
    <row r="328" spans="1:5" x14ac:dyDescent="0.25">
      <c r="A328">
        <f t="shared" si="5"/>
        <v>2036</v>
      </c>
      <c r="B328" s="7">
        <v>49706</v>
      </c>
      <c r="C328" s="8">
        <v>199.85878902914735</v>
      </c>
      <c r="D328" s="9">
        <v>227.76864454937356</v>
      </c>
      <c r="E328" s="8">
        <v>294.86538166835737</v>
      </c>
    </row>
    <row r="329" spans="1:5" x14ac:dyDescent="0.25">
      <c r="A329">
        <f t="shared" si="5"/>
        <v>2036</v>
      </c>
      <c r="B329" s="7">
        <v>49735</v>
      </c>
      <c r="C329" s="8">
        <v>208.9204766860932</v>
      </c>
      <c r="D329" s="9">
        <v>236.83033220631941</v>
      </c>
      <c r="E329" s="8">
        <v>302.62723855220815</v>
      </c>
    </row>
    <row r="330" spans="1:5" x14ac:dyDescent="0.25">
      <c r="A330">
        <f t="shared" si="5"/>
        <v>2036</v>
      </c>
      <c r="B330" s="7">
        <v>49766</v>
      </c>
      <c r="C330" s="8">
        <v>216.55008852678321</v>
      </c>
      <c r="D330" s="9">
        <v>244.4599440470094</v>
      </c>
      <c r="E330" s="8">
        <v>308.77052723549519</v>
      </c>
    </row>
    <row r="331" spans="1:5" x14ac:dyDescent="0.25">
      <c r="A331">
        <f t="shared" si="5"/>
        <v>2036</v>
      </c>
      <c r="B331" s="7">
        <v>49796</v>
      </c>
      <c r="C331" s="8">
        <v>214.80132382949679</v>
      </c>
      <c r="D331" s="9">
        <v>242.71117934972298</v>
      </c>
      <c r="E331" s="8">
        <v>306.16792594176565</v>
      </c>
    </row>
    <row r="332" spans="1:5" x14ac:dyDescent="0.25">
      <c r="A332">
        <f t="shared" si="5"/>
        <v>2036</v>
      </c>
      <c r="B332" s="7">
        <v>49827</v>
      </c>
      <c r="C332" s="8">
        <v>179.84641334728465</v>
      </c>
      <c r="D332" s="9">
        <v>207.75626886751084</v>
      </c>
      <c r="E332" s="8">
        <v>272.32250444060276</v>
      </c>
    </row>
    <row r="333" spans="1:5" x14ac:dyDescent="0.25">
      <c r="A333">
        <f t="shared" si="5"/>
        <v>2036</v>
      </c>
      <c r="B333" s="7">
        <v>49857</v>
      </c>
      <c r="C333" s="8">
        <v>195.47486734592454</v>
      </c>
      <c r="D333" s="9">
        <v>223.38472286615075</v>
      </c>
      <c r="E333" s="8">
        <v>286.62197304101039</v>
      </c>
    </row>
    <row r="334" spans="1:5" x14ac:dyDescent="0.25">
      <c r="A334">
        <f t="shared" si="5"/>
        <v>2036</v>
      </c>
      <c r="B334" s="7">
        <v>49888</v>
      </c>
      <c r="C334" s="8">
        <v>200.78667460039168</v>
      </c>
      <c r="D334" s="9">
        <v>228.69653012061787</v>
      </c>
      <c r="E334" s="8">
        <v>293.84721674051013</v>
      </c>
    </row>
    <row r="335" spans="1:5" x14ac:dyDescent="0.25">
      <c r="A335">
        <f t="shared" si="5"/>
        <v>2036</v>
      </c>
      <c r="B335" s="7">
        <v>49919</v>
      </c>
      <c r="C335" s="8">
        <v>200.31521100811904</v>
      </c>
      <c r="D335" s="9">
        <v>228.22506652834522</v>
      </c>
      <c r="E335" s="8">
        <v>292.95044182346828</v>
      </c>
    </row>
    <row r="336" spans="1:5" x14ac:dyDescent="0.25">
      <c r="A336">
        <f t="shared" ref="A336:A386" si="6">A324+1</f>
        <v>2036</v>
      </c>
      <c r="B336" s="7">
        <v>49949</v>
      </c>
      <c r="C336" s="8">
        <v>205.01276582544574</v>
      </c>
      <c r="D336" s="9">
        <v>232.92262134567193</v>
      </c>
      <c r="E336" s="8">
        <v>296.54091998661102</v>
      </c>
    </row>
    <row r="337" spans="1:5" x14ac:dyDescent="0.25">
      <c r="A337">
        <f t="shared" si="6"/>
        <v>2036</v>
      </c>
      <c r="B337" s="7">
        <v>49980</v>
      </c>
      <c r="C337" s="8">
        <v>203.22626175020753</v>
      </c>
      <c r="D337" s="9">
        <v>231.13611727043374</v>
      </c>
      <c r="E337" s="8">
        <v>293.66562778805155</v>
      </c>
    </row>
    <row r="338" spans="1:5" x14ac:dyDescent="0.25">
      <c r="A338">
        <f t="shared" si="6"/>
        <v>2036</v>
      </c>
      <c r="B338" s="7">
        <v>50010</v>
      </c>
      <c r="C338" s="8">
        <v>204.97816373977338</v>
      </c>
      <c r="D338" s="9">
        <v>232.8880192599996</v>
      </c>
      <c r="E338" s="8">
        <v>293.46913762478027</v>
      </c>
    </row>
    <row r="339" spans="1:5" x14ac:dyDescent="0.25">
      <c r="A339">
        <f t="shared" si="6"/>
        <v>2037</v>
      </c>
      <c r="B339" s="7">
        <v>50041</v>
      </c>
      <c r="C339" s="8">
        <v>204.03739996981992</v>
      </c>
      <c r="D339" s="9">
        <v>231.94725549004613</v>
      </c>
      <c r="E339" s="8">
        <v>293.80638392690463</v>
      </c>
    </row>
    <row r="340" spans="1:5" x14ac:dyDescent="0.25">
      <c r="A340">
        <f t="shared" si="6"/>
        <v>2037</v>
      </c>
      <c r="B340" s="7">
        <v>50072</v>
      </c>
      <c r="C340" s="8">
        <v>212.65705394491351</v>
      </c>
      <c r="D340" s="9">
        <v>240.56690946513973</v>
      </c>
      <c r="E340" s="8">
        <v>300.96993358872953</v>
      </c>
    </row>
    <row r="341" spans="1:5" x14ac:dyDescent="0.25">
      <c r="A341">
        <f t="shared" si="6"/>
        <v>2037</v>
      </c>
      <c r="B341" s="7">
        <v>50100</v>
      </c>
      <c r="C341" s="8">
        <v>193.35731522353834</v>
      </c>
      <c r="D341" s="9">
        <v>221.26717074376455</v>
      </c>
      <c r="E341" s="8">
        <v>283.48763588871844</v>
      </c>
    </row>
    <row r="342" spans="1:5" x14ac:dyDescent="0.25">
      <c r="A342">
        <f t="shared" si="6"/>
        <v>2037</v>
      </c>
      <c r="B342" s="7">
        <v>50131</v>
      </c>
      <c r="C342" s="8">
        <v>189.52838157498891</v>
      </c>
      <c r="D342" s="9">
        <v>217.43823709521513</v>
      </c>
      <c r="E342" s="8">
        <v>279.45095525194608</v>
      </c>
    </row>
    <row r="343" spans="1:5" x14ac:dyDescent="0.25">
      <c r="A343">
        <f t="shared" si="6"/>
        <v>2037</v>
      </c>
      <c r="B343" s="7">
        <v>50161</v>
      </c>
      <c r="C343" s="8">
        <v>214.00539550778171</v>
      </c>
      <c r="D343" s="9">
        <v>241.91525102800793</v>
      </c>
      <c r="E343" s="8">
        <v>303.06307478136182</v>
      </c>
    </row>
    <row r="344" spans="1:5" x14ac:dyDescent="0.25">
      <c r="A344">
        <f t="shared" si="6"/>
        <v>2037</v>
      </c>
      <c r="B344" s="7">
        <v>50192</v>
      </c>
      <c r="C344" s="8">
        <v>207.79301337254572</v>
      </c>
      <c r="D344" s="9">
        <v>235.70286889277193</v>
      </c>
      <c r="E344" s="8">
        <v>294.64714182574301</v>
      </c>
    </row>
    <row r="345" spans="1:5" x14ac:dyDescent="0.25">
      <c r="A345">
        <f t="shared" si="6"/>
        <v>2037</v>
      </c>
      <c r="B345" s="7">
        <v>50222</v>
      </c>
      <c r="C345" s="8">
        <v>202.37374679255282</v>
      </c>
      <c r="D345" s="9">
        <v>230.28360231277904</v>
      </c>
      <c r="E345" s="8">
        <v>288.68907522107372</v>
      </c>
    </row>
    <row r="346" spans="1:5" x14ac:dyDescent="0.25">
      <c r="A346">
        <f t="shared" si="6"/>
        <v>2037</v>
      </c>
      <c r="B346" s="7">
        <v>50253</v>
      </c>
      <c r="C346" s="8">
        <v>166.74031492198043</v>
      </c>
      <c r="D346" s="9">
        <v>194.65017044220667</v>
      </c>
      <c r="E346" s="8">
        <v>253.28991876836506</v>
      </c>
    </row>
    <row r="347" spans="1:5" x14ac:dyDescent="0.25">
      <c r="A347">
        <f t="shared" si="6"/>
        <v>2037</v>
      </c>
      <c r="B347" s="7">
        <v>50284</v>
      </c>
      <c r="C347" s="8">
        <v>205.42979675770624</v>
      </c>
      <c r="D347" s="9">
        <v>233.33965227793246</v>
      </c>
      <c r="E347" s="8">
        <v>292.12677726205288</v>
      </c>
    </row>
    <row r="348" spans="1:5" x14ac:dyDescent="0.25">
      <c r="A348">
        <f t="shared" si="6"/>
        <v>2037</v>
      </c>
      <c r="B348" s="7">
        <v>50314</v>
      </c>
      <c r="C348" s="8">
        <v>212.40684333782738</v>
      </c>
      <c r="D348" s="9">
        <v>240.31669885805357</v>
      </c>
      <c r="E348" s="8">
        <v>298.60564795329486</v>
      </c>
    </row>
    <row r="349" spans="1:5" x14ac:dyDescent="0.25">
      <c r="A349">
        <f t="shared" si="6"/>
        <v>2037</v>
      </c>
      <c r="B349" s="7">
        <v>50345</v>
      </c>
      <c r="C349" s="8">
        <v>209.89694432698292</v>
      </c>
      <c r="D349" s="9">
        <v>237.80679984720913</v>
      </c>
      <c r="E349" s="8">
        <v>297.61047884099401</v>
      </c>
    </row>
    <row r="350" spans="1:5" x14ac:dyDescent="0.25">
      <c r="A350">
        <f t="shared" si="6"/>
        <v>2037</v>
      </c>
      <c r="B350" s="7">
        <v>50375</v>
      </c>
      <c r="C350" s="8">
        <v>212.09586331598189</v>
      </c>
      <c r="D350" s="9">
        <v>240.00571883620808</v>
      </c>
      <c r="E350" s="8">
        <v>299.78717748427977</v>
      </c>
    </row>
    <row r="351" spans="1:5" x14ac:dyDescent="0.25">
      <c r="A351">
        <f t="shared" si="6"/>
        <v>2038</v>
      </c>
      <c r="B351" s="7">
        <v>50406</v>
      </c>
      <c r="C351" s="8">
        <v>204.93274824892737</v>
      </c>
      <c r="D351" s="9">
        <v>232.84260376915358</v>
      </c>
      <c r="E351" s="8">
        <v>290.57627831882985</v>
      </c>
    </row>
    <row r="352" spans="1:5" x14ac:dyDescent="0.25">
      <c r="A352">
        <f t="shared" si="6"/>
        <v>2038</v>
      </c>
      <c r="B352" s="7">
        <v>50437</v>
      </c>
      <c r="C352" s="8">
        <v>202.88890034268655</v>
      </c>
      <c r="D352" s="9">
        <v>230.79875586291277</v>
      </c>
      <c r="E352" s="8">
        <v>288.4156207644877</v>
      </c>
    </row>
    <row r="353" spans="1:5" x14ac:dyDescent="0.25">
      <c r="A353">
        <f t="shared" si="6"/>
        <v>2038</v>
      </c>
      <c r="B353" s="7">
        <v>50465</v>
      </c>
      <c r="C353" s="8">
        <v>206.23540386398966</v>
      </c>
      <c r="D353" s="9">
        <v>234.14525938421588</v>
      </c>
      <c r="E353" s="8">
        <v>291.78616803442299</v>
      </c>
    </row>
    <row r="354" spans="1:5" x14ac:dyDescent="0.25">
      <c r="A354">
        <f t="shared" si="6"/>
        <v>2038</v>
      </c>
      <c r="B354" s="7">
        <v>50496</v>
      </c>
      <c r="C354" s="8">
        <v>204.31845917526996</v>
      </c>
      <c r="D354" s="9">
        <v>232.22831469549618</v>
      </c>
      <c r="E354" s="8">
        <v>289.73486130509616</v>
      </c>
    </row>
    <row r="355" spans="1:5" x14ac:dyDescent="0.25">
      <c r="A355">
        <f t="shared" si="6"/>
        <v>2038</v>
      </c>
      <c r="B355" s="7">
        <v>50526</v>
      </c>
      <c r="C355" s="8">
        <v>200.23481454580428</v>
      </c>
      <c r="D355" s="9">
        <v>228.1446700660305</v>
      </c>
      <c r="E355" s="8">
        <v>285.48538750030548</v>
      </c>
    </row>
    <row r="356" spans="1:5" x14ac:dyDescent="0.25">
      <c r="A356">
        <f t="shared" si="6"/>
        <v>2038</v>
      </c>
      <c r="B356" s="7">
        <v>50557</v>
      </c>
      <c r="C356" s="8">
        <v>202.91035182135926</v>
      </c>
      <c r="D356" s="9">
        <v>230.8202073415855</v>
      </c>
      <c r="E356" s="8">
        <v>289.37263688237368</v>
      </c>
    </row>
    <row r="357" spans="1:5" x14ac:dyDescent="0.25">
      <c r="A357">
        <f t="shared" si="6"/>
        <v>2038</v>
      </c>
      <c r="B357" s="7">
        <v>50587</v>
      </c>
      <c r="C357" s="8">
        <v>203.79707624772092</v>
      </c>
      <c r="D357" s="9">
        <v>231.70693176794714</v>
      </c>
      <c r="E357" s="8">
        <v>290.54631281745662</v>
      </c>
    </row>
    <row r="358" spans="1:5" x14ac:dyDescent="0.25">
      <c r="A358">
        <f t="shared" si="6"/>
        <v>2038</v>
      </c>
      <c r="B358" s="7">
        <v>50618</v>
      </c>
      <c r="C358" s="8">
        <v>198.14686869658522</v>
      </c>
      <c r="D358" s="9">
        <v>226.05672421681143</v>
      </c>
      <c r="E358" s="8">
        <v>282.54548242002704</v>
      </c>
    </row>
    <row r="359" spans="1:5" x14ac:dyDescent="0.25">
      <c r="A359">
        <f t="shared" si="6"/>
        <v>2038</v>
      </c>
      <c r="B359" s="7">
        <v>50649</v>
      </c>
      <c r="C359" s="8">
        <v>193.99640524825097</v>
      </c>
      <c r="D359" s="9">
        <v>221.90626076847715</v>
      </c>
      <c r="E359" s="8">
        <v>278.21408656928406</v>
      </c>
    </row>
    <row r="360" spans="1:5" x14ac:dyDescent="0.25">
      <c r="A360">
        <f t="shared" si="6"/>
        <v>2038</v>
      </c>
      <c r="B360" s="7">
        <v>50679</v>
      </c>
      <c r="C360" s="8">
        <v>201.9323969791806</v>
      </c>
      <c r="D360" s="9">
        <v>229.84225249940681</v>
      </c>
      <c r="E360" s="8">
        <v>286.25607065103878</v>
      </c>
    </row>
    <row r="361" spans="1:5" x14ac:dyDescent="0.25">
      <c r="A361">
        <f t="shared" si="6"/>
        <v>2038</v>
      </c>
      <c r="B361" s="7">
        <v>50710</v>
      </c>
      <c r="C361" s="8">
        <v>207.05761419376711</v>
      </c>
      <c r="D361" s="9">
        <v>234.96746971399332</v>
      </c>
      <c r="E361" s="8">
        <v>291.52957255052684</v>
      </c>
    </row>
    <row r="362" spans="1:5" x14ac:dyDescent="0.25">
      <c r="A362">
        <f t="shared" si="6"/>
        <v>2038</v>
      </c>
      <c r="B362" s="7">
        <v>50740</v>
      </c>
      <c r="C362" s="8">
        <v>198.3194386992908</v>
      </c>
      <c r="D362" s="9">
        <v>226.22929421951702</v>
      </c>
      <c r="E362" s="8">
        <v>282.33133625529251</v>
      </c>
    </row>
    <row r="363" spans="1:5" x14ac:dyDescent="0.25">
      <c r="A363">
        <f t="shared" si="6"/>
        <v>2039</v>
      </c>
      <c r="B363" s="7">
        <v>50771</v>
      </c>
      <c r="C363" s="8">
        <v>204.93274824892737</v>
      </c>
      <c r="D363" s="9">
        <v>231.65377815571048</v>
      </c>
      <c r="E363" s="8">
        <v>290.57627831882985</v>
      </c>
    </row>
    <row r="364" spans="1:5" x14ac:dyDescent="0.25">
      <c r="A364">
        <f t="shared" si="6"/>
        <v>2039</v>
      </c>
      <c r="B364" s="7">
        <v>50802</v>
      </c>
      <c r="C364" s="8">
        <v>202.88890034268655</v>
      </c>
      <c r="D364" s="9">
        <v>233.16535041410498</v>
      </c>
      <c r="E364" s="8">
        <v>288.4156207644877</v>
      </c>
    </row>
    <row r="365" spans="1:5" x14ac:dyDescent="0.25">
      <c r="A365">
        <f t="shared" si="6"/>
        <v>2039</v>
      </c>
      <c r="B365" s="7">
        <v>50830</v>
      </c>
      <c r="C365" s="8">
        <v>206.23540386398966</v>
      </c>
      <c r="D365" s="9">
        <v>230.56778956423054</v>
      </c>
      <c r="E365" s="8">
        <v>291.78616803442299</v>
      </c>
    </row>
    <row r="366" spans="1:5" x14ac:dyDescent="0.25">
      <c r="A366">
        <f t="shared" si="6"/>
        <v>2039</v>
      </c>
      <c r="B366" s="7">
        <v>50861</v>
      </c>
      <c r="C366" s="8">
        <v>204.31845917526996</v>
      </c>
      <c r="D366" s="9">
        <v>222.5021357571656</v>
      </c>
      <c r="E366" s="8">
        <v>289.73486130509616</v>
      </c>
    </row>
    <row r="367" spans="1:5" x14ac:dyDescent="0.25">
      <c r="A367">
        <f t="shared" si="6"/>
        <v>2039</v>
      </c>
      <c r="B367" s="7">
        <v>50891</v>
      </c>
      <c r="C367" s="8">
        <v>200.23481454580428</v>
      </c>
      <c r="D367" s="9">
        <v>229.84213575080867</v>
      </c>
      <c r="E367" s="8">
        <v>285.48538750030548</v>
      </c>
    </row>
    <row r="368" spans="1:5" x14ac:dyDescent="0.25">
      <c r="A368">
        <f t="shared" si="6"/>
        <v>2039</v>
      </c>
      <c r="B368" s="7">
        <v>50922</v>
      </c>
      <c r="C368" s="8">
        <v>202.91035182135926</v>
      </c>
      <c r="D368" s="9">
        <v>233.66061563042243</v>
      </c>
      <c r="E368" s="8">
        <v>289.37263688237368</v>
      </c>
    </row>
    <row r="369" spans="1:5" x14ac:dyDescent="0.25">
      <c r="A369">
        <f t="shared" si="6"/>
        <v>2039</v>
      </c>
      <c r="B369" s="7">
        <v>50952</v>
      </c>
      <c r="C369" s="8">
        <v>203.79707624772092</v>
      </c>
      <c r="D369" s="9">
        <v>233.80571625128076</v>
      </c>
      <c r="E369" s="8">
        <v>290.54631281745662</v>
      </c>
    </row>
    <row r="370" spans="1:5" x14ac:dyDescent="0.25">
      <c r="A370">
        <f t="shared" si="6"/>
        <v>2039</v>
      </c>
      <c r="B370" s="7">
        <v>50983</v>
      </c>
      <c r="C370" s="8">
        <v>198.14686869658522</v>
      </c>
      <c r="D370" s="9">
        <v>229.12459563107703</v>
      </c>
      <c r="E370" s="8">
        <v>282.54548242002704</v>
      </c>
    </row>
    <row r="371" spans="1:5" x14ac:dyDescent="0.25">
      <c r="A371">
        <f t="shared" si="6"/>
        <v>2039</v>
      </c>
      <c r="B371" s="7">
        <v>51014</v>
      </c>
      <c r="C371" s="8">
        <v>193.99640524825097</v>
      </c>
      <c r="D371" s="9">
        <v>233.21779083369532</v>
      </c>
      <c r="E371" s="8">
        <v>278.21408656928406</v>
      </c>
    </row>
    <row r="372" spans="1:5" x14ac:dyDescent="0.25">
      <c r="A372">
        <f t="shared" si="6"/>
        <v>2039</v>
      </c>
      <c r="B372" s="7">
        <v>51044</v>
      </c>
      <c r="C372" s="8">
        <v>201.9323969791806</v>
      </c>
      <c r="D372" s="9">
        <v>233.56629230186536</v>
      </c>
      <c r="E372" s="8">
        <v>286.25607065103878</v>
      </c>
    </row>
    <row r="373" spans="1:5" x14ac:dyDescent="0.25">
      <c r="A373">
        <f t="shared" si="6"/>
        <v>2039</v>
      </c>
      <c r="B373" s="7">
        <v>51075</v>
      </c>
      <c r="C373" s="8">
        <v>207.05761419376711</v>
      </c>
      <c r="D373" s="9">
        <v>233.09180795281682</v>
      </c>
      <c r="E373" s="8">
        <v>291.52957255052684</v>
      </c>
    </row>
    <row r="374" spans="1:5" x14ac:dyDescent="0.25">
      <c r="A374">
        <f t="shared" si="6"/>
        <v>2039</v>
      </c>
      <c r="B374" s="7">
        <v>51105</v>
      </c>
      <c r="C374" s="8">
        <v>198.3194386992908</v>
      </c>
      <c r="D374" s="9">
        <v>233.64355427311384</v>
      </c>
      <c r="E374" s="8">
        <v>282.33133625529251</v>
      </c>
    </row>
    <row r="375" spans="1:5" x14ac:dyDescent="0.25">
      <c r="A375">
        <f t="shared" si="6"/>
        <v>2040</v>
      </c>
      <c r="B375" s="7">
        <v>51136</v>
      </c>
      <c r="C375" s="8">
        <v>204.93274824892737</v>
      </c>
      <c r="D375" s="9">
        <v>231.53991286155451</v>
      </c>
      <c r="E375" s="8">
        <v>290.57627831882985</v>
      </c>
    </row>
    <row r="376" spans="1:5" x14ac:dyDescent="0.25">
      <c r="A376">
        <f t="shared" si="6"/>
        <v>2040</v>
      </c>
      <c r="B376" s="7">
        <v>51167</v>
      </c>
      <c r="C376" s="8">
        <v>202.88890034268655</v>
      </c>
      <c r="D376" s="9">
        <v>229.60484921066544</v>
      </c>
      <c r="E376" s="8">
        <v>288.4156207644877</v>
      </c>
    </row>
    <row r="377" spans="1:5" x14ac:dyDescent="0.25">
      <c r="A377">
        <f t="shared" si="6"/>
        <v>2040</v>
      </c>
      <c r="B377" s="7">
        <v>51196</v>
      </c>
      <c r="C377" s="8">
        <v>206.23540386398966</v>
      </c>
      <c r="D377" s="9">
        <v>230.30713618534315</v>
      </c>
      <c r="E377" s="8">
        <v>291.78616803442299</v>
      </c>
    </row>
    <row r="378" spans="1:5" x14ac:dyDescent="0.25">
      <c r="A378">
        <f t="shared" si="6"/>
        <v>2040</v>
      </c>
      <c r="B378" s="7">
        <v>51227</v>
      </c>
      <c r="C378" s="8">
        <v>204.31845917526996</v>
      </c>
      <c r="D378" s="9">
        <v>233.18047633055528</v>
      </c>
      <c r="E378" s="8">
        <v>289.73486130509616</v>
      </c>
    </row>
    <row r="379" spans="1:5" x14ac:dyDescent="0.25">
      <c r="A379">
        <f t="shared" si="6"/>
        <v>2040</v>
      </c>
      <c r="B379" s="7">
        <v>51257</v>
      </c>
      <c r="C379" s="8">
        <v>200.23481454580428</v>
      </c>
      <c r="D379" s="9">
        <v>228.97175445811507</v>
      </c>
      <c r="E379" s="8">
        <v>285.48538750030548</v>
      </c>
    </row>
    <row r="380" spans="1:5" x14ac:dyDescent="0.25">
      <c r="A380">
        <f t="shared" si="6"/>
        <v>2040</v>
      </c>
      <c r="B380" s="7">
        <v>51288</v>
      </c>
      <c r="C380" s="8">
        <v>202.91035182135926</v>
      </c>
      <c r="D380" s="9">
        <v>187.62419412842061</v>
      </c>
      <c r="E380" s="8">
        <v>289.37263688237368</v>
      </c>
    </row>
    <row r="381" spans="1:5" x14ac:dyDescent="0.25">
      <c r="A381">
        <f t="shared" si="6"/>
        <v>2040</v>
      </c>
      <c r="B381" s="7">
        <v>51318</v>
      </c>
      <c r="C381" s="8">
        <v>203.79707624772092</v>
      </c>
      <c r="D381" s="9">
        <v>218.40355730514148</v>
      </c>
      <c r="E381" s="8">
        <v>290.54631281745662</v>
      </c>
    </row>
    <row r="382" spans="1:5" x14ac:dyDescent="0.25">
      <c r="A382">
        <f t="shared" si="6"/>
        <v>2040</v>
      </c>
      <c r="B382" s="7">
        <v>51349</v>
      </c>
      <c r="C382" s="8">
        <v>198.14686869658522</v>
      </c>
      <c r="D382" s="9">
        <v>237.16983142553173</v>
      </c>
      <c r="E382" s="8">
        <v>282.54548242002704</v>
      </c>
    </row>
    <row r="383" spans="1:5" x14ac:dyDescent="0.25">
      <c r="A383">
        <f t="shared" si="6"/>
        <v>2040</v>
      </c>
      <c r="B383" s="7">
        <v>51380</v>
      </c>
      <c r="C383" s="8">
        <v>193.99640524825097</v>
      </c>
      <c r="D383" s="9">
        <v>237.18393398525359</v>
      </c>
      <c r="E383" s="8">
        <v>278.21408656928406</v>
      </c>
    </row>
    <row r="384" spans="1:5" x14ac:dyDescent="0.25">
      <c r="A384">
        <f t="shared" si="6"/>
        <v>2040</v>
      </c>
      <c r="B384" s="7">
        <v>51410</v>
      </c>
      <c r="C384" s="8">
        <v>201.9323969791806</v>
      </c>
      <c r="D384" s="9">
        <v>226.47015429247944</v>
      </c>
      <c r="E384" s="8">
        <v>286.25607065103878</v>
      </c>
    </row>
    <row r="385" spans="1:5" x14ac:dyDescent="0.25">
      <c r="A385">
        <f t="shared" si="6"/>
        <v>2040</v>
      </c>
      <c r="B385" s="7">
        <v>51441</v>
      </c>
      <c r="C385" s="8">
        <v>207.05761419376711</v>
      </c>
      <c r="D385" s="9">
        <v>235.01257090212022</v>
      </c>
      <c r="E385" s="8">
        <v>291.52957255052684</v>
      </c>
    </row>
    <row r="386" spans="1:5" x14ac:dyDescent="0.25">
      <c r="A386">
        <f t="shared" si="6"/>
        <v>2040</v>
      </c>
      <c r="B386" s="7">
        <v>51471</v>
      </c>
      <c r="C386" s="8">
        <v>198.3194386992908</v>
      </c>
      <c r="D386" s="9">
        <v>232.46191313813424</v>
      </c>
      <c r="E386" s="8">
        <v>282.33133625529251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070B-AC9A-4137-A567-4C20C17AF287}">
  <dimension ref="A1:L426"/>
  <sheetViews>
    <sheetView showGridLines="0" workbookViewId="0">
      <selection activeCell="B5" sqref="B5:J388"/>
    </sheetView>
  </sheetViews>
  <sheetFormatPr baseColWidth="10" defaultRowHeight="15" x14ac:dyDescent="0.25"/>
  <cols>
    <col min="1" max="1" width="8.85546875" style="15"/>
    <col min="2" max="10" width="8.85546875"/>
    <col min="11" max="11" width="11.5703125" customWidth="1"/>
  </cols>
  <sheetData>
    <row r="1" spans="1:12" x14ac:dyDescent="0.25">
      <c r="K1" s="4"/>
    </row>
    <row r="4" spans="1:12" ht="42.75" x14ac:dyDescent="0.25"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4" t="s">
        <v>12</v>
      </c>
    </row>
    <row r="5" spans="1:12" x14ac:dyDescent="0.25">
      <c r="A5" s="16">
        <v>39814</v>
      </c>
      <c r="B5" s="2">
        <v>7.8031609999999993</v>
      </c>
      <c r="C5" s="2">
        <v>13.572065000000002</v>
      </c>
      <c r="D5" s="2"/>
      <c r="E5" s="2"/>
      <c r="F5" s="2">
        <v>67.150548000000001</v>
      </c>
      <c r="G5" s="2"/>
      <c r="H5" s="2"/>
      <c r="I5" s="2">
        <v>0</v>
      </c>
      <c r="J5" s="2">
        <v>0</v>
      </c>
      <c r="K5" s="2">
        <f>SUM(B5:J5)</f>
        <v>88.525773999999998</v>
      </c>
      <c r="L5" s="3">
        <f>K5-'Esc Alto, Medio y Bajo'!D3</f>
        <v>0</v>
      </c>
    </row>
    <row r="6" spans="1:12" x14ac:dyDescent="0.25">
      <c r="A6" s="16">
        <v>39845</v>
      </c>
      <c r="B6" s="2">
        <v>7.9002139999999992</v>
      </c>
      <c r="C6" s="2">
        <v>13.598190000000001</v>
      </c>
      <c r="D6" s="2"/>
      <c r="E6" s="2"/>
      <c r="F6" s="2">
        <v>76.649321</v>
      </c>
      <c r="G6" s="2"/>
      <c r="H6" s="2"/>
      <c r="I6" s="2">
        <v>0</v>
      </c>
      <c r="J6" s="2">
        <v>0</v>
      </c>
      <c r="K6" s="2">
        <f t="shared" ref="K6:K69" si="0">SUM(B6:J6)</f>
        <v>98.147725000000008</v>
      </c>
      <c r="L6" s="3">
        <f>K6-'Esc Alto, Medio y Bajo'!D4</f>
        <v>0</v>
      </c>
    </row>
    <row r="7" spans="1:12" x14ac:dyDescent="0.25">
      <c r="A7" s="16">
        <v>39873</v>
      </c>
      <c r="B7" s="2">
        <v>7.8341940000000001</v>
      </c>
      <c r="C7" s="2">
        <v>12.738701000000001</v>
      </c>
      <c r="D7" s="2"/>
      <c r="E7" s="2"/>
      <c r="F7" s="2">
        <v>84.435387000000006</v>
      </c>
      <c r="G7" s="2"/>
      <c r="H7" s="2"/>
      <c r="I7" s="2">
        <v>0</v>
      </c>
      <c r="J7" s="2">
        <v>0</v>
      </c>
      <c r="K7" s="2">
        <f t="shared" si="0"/>
        <v>105.00828200000001</v>
      </c>
      <c r="L7" s="3">
        <f>K7-'Esc Alto, Medio y Bajo'!D5</f>
        <v>0</v>
      </c>
    </row>
    <row r="8" spans="1:12" x14ac:dyDescent="0.25">
      <c r="A8" s="16">
        <v>39904</v>
      </c>
      <c r="B8" s="2">
        <v>8.0953340000000011</v>
      </c>
      <c r="C8" s="2">
        <v>11.903316</v>
      </c>
      <c r="D8" s="2"/>
      <c r="E8" s="2"/>
      <c r="F8" s="2">
        <v>87.249899999999997</v>
      </c>
      <c r="G8" s="2"/>
      <c r="H8" s="2"/>
      <c r="I8" s="2">
        <v>0</v>
      </c>
      <c r="J8" s="2">
        <v>0</v>
      </c>
      <c r="K8" s="2">
        <f t="shared" si="0"/>
        <v>107.24854999999999</v>
      </c>
      <c r="L8" s="3">
        <f>K8-'Esc Alto, Medio y Bajo'!D6</f>
        <v>0</v>
      </c>
    </row>
    <row r="9" spans="1:12" x14ac:dyDescent="0.25">
      <c r="A9" s="16">
        <v>39934</v>
      </c>
      <c r="B9" s="2">
        <v>7.9199359999999999</v>
      </c>
      <c r="C9" s="2">
        <v>10.738687000000001</v>
      </c>
      <c r="D9" s="2"/>
      <c r="E9" s="2"/>
      <c r="F9" s="2">
        <v>94.771064999999993</v>
      </c>
      <c r="G9" s="2"/>
      <c r="H9" s="2"/>
      <c r="I9" s="2">
        <v>0</v>
      </c>
      <c r="J9" s="2">
        <v>0</v>
      </c>
      <c r="K9" s="2">
        <f t="shared" si="0"/>
        <v>113.429688</v>
      </c>
      <c r="L9" s="3">
        <f>K9-'Esc Alto, Medio y Bajo'!D7</f>
        <v>0</v>
      </c>
    </row>
    <row r="10" spans="1:12" x14ac:dyDescent="0.25">
      <c r="A10" s="16">
        <v>39965</v>
      </c>
      <c r="B10" s="2">
        <v>7.8287000000000004</v>
      </c>
      <c r="C10" s="2">
        <v>11.736651</v>
      </c>
      <c r="D10" s="2"/>
      <c r="E10" s="2"/>
      <c r="F10" s="2">
        <v>91.316067000000004</v>
      </c>
      <c r="G10" s="2"/>
      <c r="H10" s="2"/>
      <c r="I10" s="2">
        <v>0</v>
      </c>
      <c r="J10" s="2">
        <v>0</v>
      </c>
      <c r="K10" s="2">
        <f t="shared" si="0"/>
        <v>110.881418</v>
      </c>
      <c r="L10" s="3">
        <f>K10-'Esc Alto, Medio y Bajo'!D8</f>
        <v>0</v>
      </c>
    </row>
    <row r="11" spans="1:12" x14ac:dyDescent="0.25">
      <c r="A11" s="16">
        <v>39995</v>
      </c>
      <c r="B11" s="2">
        <v>8.1360650000000003</v>
      </c>
      <c r="C11" s="2">
        <v>11.358048999999999</v>
      </c>
      <c r="D11" s="2"/>
      <c r="E11" s="2"/>
      <c r="F11" s="2">
        <v>89.316547999999997</v>
      </c>
      <c r="G11" s="2"/>
      <c r="H11" s="2"/>
      <c r="I11" s="2">
        <v>0</v>
      </c>
      <c r="J11" s="2">
        <v>0</v>
      </c>
      <c r="K11" s="2">
        <f t="shared" si="0"/>
        <v>108.81066199999999</v>
      </c>
      <c r="L11" s="3">
        <f>K11-'Esc Alto, Medio y Bajo'!D9</f>
        <v>0</v>
      </c>
    </row>
    <row r="12" spans="1:12" x14ac:dyDescent="0.25">
      <c r="A12" s="16">
        <v>40026</v>
      </c>
      <c r="B12" s="2">
        <v>8.0715479999999999</v>
      </c>
      <c r="C12" s="2">
        <v>10.679542</v>
      </c>
      <c r="D12" s="2"/>
      <c r="E12" s="2"/>
      <c r="F12" s="2">
        <v>83.517645000000002</v>
      </c>
      <c r="G12" s="2"/>
      <c r="H12" s="2"/>
      <c r="I12" s="2">
        <v>0</v>
      </c>
      <c r="J12" s="2">
        <v>0</v>
      </c>
      <c r="K12" s="2">
        <f t="shared" si="0"/>
        <v>102.26873499999999</v>
      </c>
      <c r="L12" s="3">
        <f>K12-'Esc Alto, Medio y Bajo'!D10</f>
        <v>0</v>
      </c>
    </row>
    <row r="13" spans="1:12" x14ac:dyDescent="0.25">
      <c r="A13" s="16">
        <v>40057</v>
      </c>
      <c r="B13" s="2">
        <v>8.1332330000000006</v>
      </c>
      <c r="C13" s="2">
        <v>11.460482000000001</v>
      </c>
      <c r="D13" s="2"/>
      <c r="E13" s="2"/>
      <c r="F13" s="2">
        <v>67.872500000000002</v>
      </c>
      <c r="G13" s="2"/>
      <c r="H13" s="2"/>
      <c r="I13" s="2">
        <v>0</v>
      </c>
      <c r="J13" s="2">
        <v>0</v>
      </c>
      <c r="K13" s="2">
        <f t="shared" si="0"/>
        <v>87.466215000000005</v>
      </c>
      <c r="L13" s="3">
        <f>K13-'Esc Alto, Medio y Bajo'!D11</f>
        <v>0</v>
      </c>
    </row>
    <row r="14" spans="1:12" x14ac:dyDescent="0.25">
      <c r="A14" s="16">
        <v>40087</v>
      </c>
      <c r="B14" s="2">
        <v>9.0935480000000002</v>
      </c>
      <c r="C14" s="2">
        <v>11.976961000000001</v>
      </c>
      <c r="D14" s="2"/>
      <c r="E14" s="2"/>
      <c r="F14" s="2">
        <v>64.496290000000002</v>
      </c>
      <c r="G14" s="2"/>
      <c r="H14" s="2"/>
      <c r="I14" s="2">
        <v>0</v>
      </c>
      <c r="J14" s="2">
        <v>0</v>
      </c>
      <c r="K14" s="2">
        <f t="shared" si="0"/>
        <v>85.566799000000003</v>
      </c>
      <c r="L14" s="3">
        <f>K14-'Esc Alto, Medio y Bajo'!D12</f>
        <v>0</v>
      </c>
    </row>
    <row r="15" spans="1:12" x14ac:dyDescent="0.25">
      <c r="A15" s="16">
        <v>40118</v>
      </c>
      <c r="B15" s="2">
        <v>9.3178999999999998</v>
      </c>
      <c r="C15" s="2">
        <v>12.086033</v>
      </c>
      <c r="D15" s="2"/>
      <c r="E15" s="2"/>
      <c r="F15" s="2">
        <v>64.228800000000007</v>
      </c>
      <c r="G15" s="2"/>
      <c r="H15" s="2"/>
      <c r="I15" s="2">
        <v>0</v>
      </c>
      <c r="J15" s="2">
        <v>0</v>
      </c>
      <c r="K15" s="2">
        <f t="shared" si="0"/>
        <v>85.632733000000002</v>
      </c>
      <c r="L15" s="3">
        <f>K15-'Esc Alto, Medio y Bajo'!D13</f>
        <v>0</v>
      </c>
    </row>
    <row r="16" spans="1:12" x14ac:dyDescent="0.25">
      <c r="A16" s="16">
        <v>40148</v>
      </c>
      <c r="B16" s="2">
        <v>9.3156130000000026</v>
      </c>
      <c r="C16" s="2">
        <v>12.719276000000004</v>
      </c>
      <c r="D16" s="2"/>
      <c r="E16" s="2"/>
      <c r="F16" s="2">
        <v>63.60990300000001</v>
      </c>
      <c r="G16" s="2"/>
      <c r="H16" s="2"/>
      <c r="I16" s="2">
        <v>0</v>
      </c>
      <c r="J16" s="2">
        <v>0</v>
      </c>
      <c r="K16" s="2">
        <f t="shared" si="0"/>
        <v>85.644792000000024</v>
      </c>
      <c r="L16" s="3">
        <f>K16-'Esc Alto, Medio y Bajo'!D14</f>
        <v>0</v>
      </c>
    </row>
    <row r="17" spans="1:12" x14ac:dyDescent="0.25">
      <c r="A17" s="16">
        <v>40179</v>
      </c>
      <c r="B17" s="2">
        <v>10.655613000000001</v>
      </c>
      <c r="C17" s="2">
        <v>13.016189000000002</v>
      </c>
      <c r="D17" s="2"/>
      <c r="E17" s="2"/>
      <c r="F17" s="2">
        <v>63.287226000000004</v>
      </c>
      <c r="G17" s="2"/>
      <c r="H17" s="2"/>
      <c r="I17" s="2">
        <v>0</v>
      </c>
      <c r="J17" s="2">
        <v>0</v>
      </c>
      <c r="K17" s="2">
        <f t="shared" si="0"/>
        <v>86.959028000000004</v>
      </c>
      <c r="L17" s="3">
        <f>K17-'Esc Alto, Medio y Bajo'!D15</f>
        <v>0</v>
      </c>
    </row>
    <row r="18" spans="1:12" x14ac:dyDescent="0.25">
      <c r="A18" s="16">
        <v>40210</v>
      </c>
      <c r="B18" s="2">
        <v>10.659106999999999</v>
      </c>
      <c r="C18" s="2">
        <v>13.129315</v>
      </c>
      <c r="D18" s="2"/>
      <c r="E18" s="2"/>
      <c r="F18" s="2">
        <v>62.798214000000002</v>
      </c>
      <c r="G18" s="2"/>
      <c r="H18" s="2"/>
      <c r="I18" s="2">
        <v>0</v>
      </c>
      <c r="J18" s="2">
        <v>0</v>
      </c>
      <c r="K18" s="2">
        <f t="shared" si="0"/>
        <v>86.586635999999999</v>
      </c>
      <c r="L18" s="3">
        <f>K18-'Esc Alto, Medio y Bajo'!D16</f>
        <v>0</v>
      </c>
    </row>
    <row r="19" spans="1:12" x14ac:dyDescent="0.25">
      <c r="A19" s="16">
        <v>40238</v>
      </c>
      <c r="B19" s="2">
        <v>10.604936000000002</v>
      </c>
      <c r="C19" s="2">
        <v>12.297705000000002</v>
      </c>
      <c r="D19" s="2"/>
      <c r="E19" s="2"/>
      <c r="F19" s="2">
        <v>64.432064999999994</v>
      </c>
      <c r="G19" s="2"/>
      <c r="H19" s="2"/>
      <c r="I19" s="2">
        <v>0</v>
      </c>
      <c r="J19" s="2">
        <v>0</v>
      </c>
      <c r="K19" s="2">
        <f t="shared" si="0"/>
        <v>87.334705999999997</v>
      </c>
      <c r="L19" s="3">
        <f>K19-'Esc Alto, Medio y Bajo'!D17</f>
        <v>0</v>
      </c>
    </row>
    <row r="20" spans="1:12" x14ac:dyDescent="0.25">
      <c r="A20" s="16">
        <v>40269</v>
      </c>
      <c r="B20" s="2">
        <v>10.662266000000001</v>
      </c>
      <c r="C20" s="2">
        <v>11.854229999999999</v>
      </c>
      <c r="D20" s="2"/>
      <c r="E20" s="2"/>
      <c r="F20" s="2">
        <v>70.309432999999999</v>
      </c>
      <c r="G20" s="2"/>
      <c r="H20" s="2"/>
      <c r="I20" s="2">
        <v>0</v>
      </c>
      <c r="J20" s="2">
        <v>0</v>
      </c>
      <c r="K20" s="2">
        <f t="shared" si="0"/>
        <v>92.825929000000002</v>
      </c>
      <c r="L20" s="3">
        <f>K20-'Esc Alto, Medio y Bajo'!D18</f>
        <v>0</v>
      </c>
    </row>
    <row r="21" spans="1:12" x14ac:dyDescent="0.25">
      <c r="A21" s="16">
        <v>40299</v>
      </c>
      <c r="B21" s="2">
        <v>10.435451</v>
      </c>
      <c r="C21" s="2">
        <v>11.765115</v>
      </c>
      <c r="D21" s="2"/>
      <c r="E21" s="2"/>
      <c r="F21" s="2">
        <v>69.560742000000005</v>
      </c>
      <c r="G21" s="2"/>
      <c r="H21" s="2"/>
      <c r="I21" s="2">
        <v>0</v>
      </c>
      <c r="J21" s="2">
        <v>0</v>
      </c>
      <c r="K21" s="2">
        <f t="shared" si="0"/>
        <v>91.761308000000014</v>
      </c>
      <c r="L21" s="3">
        <f>K21-'Esc Alto, Medio y Bajo'!D19</f>
        <v>0</v>
      </c>
    </row>
    <row r="22" spans="1:12" x14ac:dyDescent="0.25">
      <c r="A22" s="16">
        <v>40330</v>
      </c>
      <c r="B22" s="2">
        <v>11.757766999999999</v>
      </c>
      <c r="C22" s="2">
        <v>11.673674000000002</v>
      </c>
      <c r="D22" s="2"/>
      <c r="E22" s="2"/>
      <c r="F22" s="2">
        <v>94.439767000000018</v>
      </c>
      <c r="G22" s="2"/>
      <c r="H22" s="2"/>
      <c r="I22" s="2">
        <v>0</v>
      </c>
      <c r="J22" s="2">
        <v>0</v>
      </c>
      <c r="K22" s="2">
        <f t="shared" si="0"/>
        <v>117.87120800000002</v>
      </c>
      <c r="L22" s="3">
        <f>K22-'Esc Alto, Medio y Bajo'!D20</f>
        <v>0</v>
      </c>
    </row>
    <row r="23" spans="1:12" x14ac:dyDescent="0.25">
      <c r="A23" s="16">
        <v>40360</v>
      </c>
      <c r="B23" s="2">
        <v>11.798451999999999</v>
      </c>
      <c r="C23" s="2">
        <v>12.417120000000001</v>
      </c>
      <c r="D23" s="2"/>
      <c r="E23" s="2"/>
      <c r="F23" s="2">
        <v>98.409000000000006</v>
      </c>
      <c r="G23" s="2"/>
      <c r="H23" s="2"/>
      <c r="I23" s="2">
        <v>0</v>
      </c>
      <c r="J23" s="2">
        <v>0</v>
      </c>
      <c r="K23" s="2">
        <f t="shared" si="0"/>
        <v>122.624572</v>
      </c>
      <c r="L23" s="3">
        <f>K23-'Esc Alto, Medio y Bajo'!D21</f>
        <v>0</v>
      </c>
    </row>
    <row r="24" spans="1:12" x14ac:dyDescent="0.25">
      <c r="A24" s="16">
        <v>40391</v>
      </c>
      <c r="B24" s="2">
        <v>11.818677000000001</v>
      </c>
      <c r="C24" s="2">
        <v>12.153559000000001</v>
      </c>
      <c r="D24" s="2"/>
      <c r="E24" s="2"/>
      <c r="F24" s="2">
        <v>101.39177400000001</v>
      </c>
      <c r="G24" s="2"/>
      <c r="H24" s="2"/>
      <c r="I24" s="2">
        <v>0</v>
      </c>
      <c r="J24" s="2">
        <v>0</v>
      </c>
      <c r="K24" s="2">
        <f t="shared" si="0"/>
        <v>125.36401000000001</v>
      </c>
      <c r="L24" s="3">
        <f>K24-'Esc Alto, Medio y Bajo'!D22</f>
        <v>0</v>
      </c>
    </row>
    <row r="25" spans="1:12" x14ac:dyDescent="0.25">
      <c r="A25" s="16">
        <v>40422</v>
      </c>
      <c r="B25" s="2">
        <v>12.526933</v>
      </c>
      <c r="C25" s="2">
        <v>12.183738999999999</v>
      </c>
      <c r="D25" s="2"/>
      <c r="E25" s="2"/>
      <c r="F25" s="2">
        <v>99.048566999999991</v>
      </c>
      <c r="G25" s="2"/>
      <c r="H25" s="2"/>
      <c r="I25" s="2">
        <v>0</v>
      </c>
      <c r="J25" s="2">
        <v>0</v>
      </c>
      <c r="K25" s="2">
        <f t="shared" si="0"/>
        <v>123.75923899999999</v>
      </c>
      <c r="L25" s="3">
        <f>K25-'Esc Alto, Medio y Bajo'!D23</f>
        <v>0</v>
      </c>
    </row>
    <row r="26" spans="1:12" x14ac:dyDescent="0.25">
      <c r="A26" s="16">
        <v>40452</v>
      </c>
      <c r="B26" s="2">
        <v>15.837194</v>
      </c>
      <c r="C26" s="2">
        <v>7.418838</v>
      </c>
      <c r="D26" s="2"/>
      <c r="E26" s="2"/>
      <c r="F26" s="2">
        <v>103.69958</v>
      </c>
      <c r="G26" s="2"/>
      <c r="H26" s="2"/>
      <c r="I26" s="2">
        <v>0</v>
      </c>
      <c r="J26" s="2">
        <v>0</v>
      </c>
      <c r="K26" s="2">
        <f t="shared" si="0"/>
        <v>126.955612</v>
      </c>
      <c r="L26" s="3">
        <f>K26-'Esc Alto, Medio y Bajo'!D24</f>
        <v>0</v>
      </c>
    </row>
    <row r="27" spans="1:12" x14ac:dyDescent="0.25">
      <c r="A27" s="16">
        <v>40483</v>
      </c>
      <c r="B27" s="2">
        <v>12.492100000000001</v>
      </c>
      <c r="C27" s="2">
        <v>8.2865990000000007</v>
      </c>
      <c r="D27" s="2"/>
      <c r="E27" s="2"/>
      <c r="F27" s="2">
        <v>97.760032999999993</v>
      </c>
      <c r="G27" s="2"/>
      <c r="H27" s="2"/>
      <c r="I27" s="2">
        <v>0</v>
      </c>
      <c r="J27" s="2">
        <v>0</v>
      </c>
      <c r="K27" s="2">
        <f t="shared" si="0"/>
        <v>118.538732</v>
      </c>
      <c r="L27" s="3">
        <f>K27-'Esc Alto, Medio y Bajo'!D25</f>
        <v>0</v>
      </c>
    </row>
    <row r="28" spans="1:12" x14ac:dyDescent="0.25">
      <c r="A28" s="16">
        <v>40513</v>
      </c>
      <c r="B28" s="2">
        <v>16.787096999999999</v>
      </c>
      <c r="C28" s="2">
        <v>14.995877</v>
      </c>
      <c r="D28" s="2"/>
      <c r="E28" s="2"/>
      <c r="F28" s="2">
        <v>109.249516</v>
      </c>
      <c r="G28" s="2"/>
      <c r="H28" s="2"/>
      <c r="I28" s="2">
        <v>0</v>
      </c>
      <c r="J28" s="2">
        <v>0</v>
      </c>
      <c r="K28" s="2">
        <f t="shared" si="0"/>
        <v>141.03249</v>
      </c>
      <c r="L28" s="3">
        <f>K28-'Esc Alto, Medio y Bajo'!D26</f>
        <v>0</v>
      </c>
    </row>
    <row r="29" spans="1:12" x14ac:dyDescent="0.25">
      <c r="A29" s="16">
        <v>40544</v>
      </c>
      <c r="B29" s="2">
        <v>16.715128999999997</v>
      </c>
      <c r="C29" s="2">
        <v>15.526955999999998</v>
      </c>
      <c r="D29" s="2"/>
      <c r="E29" s="2"/>
      <c r="F29" s="2">
        <v>106.56077399999998</v>
      </c>
      <c r="G29" s="2"/>
      <c r="H29" s="2"/>
      <c r="I29" s="2">
        <v>0</v>
      </c>
      <c r="J29" s="2">
        <v>0</v>
      </c>
      <c r="K29" s="2">
        <f t="shared" si="0"/>
        <v>138.80285899999998</v>
      </c>
      <c r="L29" s="3">
        <f>K29-'Esc Alto, Medio y Bajo'!D27</f>
        <v>0</v>
      </c>
    </row>
    <row r="30" spans="1:12" x14ac:dyDescent="0.25">
      <c r="A30" s="16">
        <v>40575</v>
      </c>
      <c r="B30" s="2">
        <v>16.821356999999999</v>
      </c>
      <c r="C30" s="2">
        <v>15.519337999999999</v>
      </c>
      <c r="D30" s="2"/>
      <c r="E30" s="2"/>
      <c r="F30" s="2">
        <v>95.984214999999992</v>
      </c>
      <c r="G30" s="2"/>
      <c r="H30" s="2"/>
      <c r="I30" s="2">
        <v>0</v>
      </c>
      <c r="J30" s="2">
        <v>0</v>
      </c>
      <c r="K30" s="2">
        <f t="shared" si="0"/>
        <v>128.32490999999999</v>
      </c>
      <c r="L30" s="3">
        <f>K30-'Esc Alto, Medio y Bajo'!D28</f>
        <v>0</v>
      </c>
    </row>
    <row r="31" spans="1:12" x14ac:dyDescent="0.25">
      <c r="A31" s="16">
        <v>40603</v>
      </c>
      <c r="B31" s="2">
        <v>15.499193999999999</v>
      </c>
      <c r="C31" s="2">
        <v>14.390408000000001</v>
      </c>
      <c r="D31" s="2"/>
      <c r="E31" s="2"/>
      <c r="F31" s="2">
        <v>101.15861299999999</v>
      </c>
      <c r="G31" s="2"/>
      <c r="H31" s="2"/>
      <c r="I31" s="2">
        <v>0</v>
      </c>
      <c r="J31" s="2">
        <v>0</v>
      </c>
      <c r="K31" s="2">
        <f t="shared" si="0"/>
        <v>131.048215</v>
      </c>
      <c r="L31" s="3">
        <f>K31-'Esc Alto, Medio y Bajo'!D29</f>
        <v>0</v>
      </c>
    </row>
    <row r="32" spans="1:12" x14ac:dyDescent="0.25">
      <c r="A32" s="16">
        <v>40634</v>
      </c>
      <c r="B32" s="2">
        <v>16.2058</v>
      </c>
      <c r="C32" s="2">
        <v>13.322013999999999</v>
      </c>
      <c r="D32" s="2"/>
      <c r="E32" s="2"/>
      <c r="F32" s="2">
        <v>99.032299999999992</v>
      </c>
      <c r="G32" s="2"/>
      <c r="H32" s="2"/>
      <c r="I32" s="2">
        <v>0</v>
      </c>
      <c r="J32" s="2">
        <v>0</v>
      </c>
      <c r="K32" s="2">
        <f t="shared" si="0"/>
        <v>128.560114</v>
      </c>
      <c r="L32" s="3">
        <f>K32-'Esc Alto, Medio y Bajo'!D30</f>
        <v>0</v>
      </c>
    </row>
    <row r="33" spans="1:12" x14ac:dyDescent="0.25">
      <c r="A33" s="16">
        <v>40664</v>
      </c>
      <c r="B33" s="2">
        <v>11.504676999999999</v>
      </c>
      <c r="C33" s="2">
        <v>13.728497000000001</v>
      </c>
      <c r="D33" s="2"/>
      <c r="E33" s="2"/>
      <c r="F33" s="2">
        <v>101.29693599999999</v>
      </c>
      <c r="G33" s="2"/>
      <c r="H33" s="2"/>
      <c r="I33" s="2">
        <v>0</v>
      </c>
      <c r="J33" s="2">
        <v>0</v>
      </c>
      <c r="K33" s="2">
        <f t="shared" si="0"/>
        <v>126.53010999999998</v>
      </c>
      <c r="L33" s="3">
        <f>K33-'Esc Alto, Medio y Bajo'!D31</f>
        <v>0</v>
      </c>
    </row>
    <row r="34" spans="1:12" x14ac:dyDescent="0.25">
      <c r="A34" s="16">
        <v>40695</v>
      </c>
      <c r="B34" s="2">
        <v>16.214333000000003</v>
      </c>
      <c r="C34" s="2">
        <v>14.800000000000002</v>
      </c>
      <c r="D34" s="2"/>
      <c r="E34" s="2"/>
      <c r="F34" s="2">
        <v>90.19926700000002</v>
      </c>
      <c r="G34" s="2"/>
      <c r="H34" s="2"/>
      <c r="I34" s="2">
        <v>0</v>
      </c>
      <c r="J34" s="2">
        <v>0</v>
      </c>
      <c r="K34" s="2">
        <f t="shared" si="0"/>
        <v>121.21360000000003</v>
      </c>
      <c r="L34" s="3">
        <f>K34-'Esc Alto, Medio y Bajo'!D32</f>
        <v>0</v>
      </c>
    </row>
    <row r="35" spans="1:12" x14ac:dyDescent="0.25">
      <c r="A35" s="16">
        <v>40725</v>
      </c>
      <c r="B35" s="2">
        <v>17.745097999999999</v>
      </c>
      <c r="C35" s="2">
        <v>14.409737</v>
      </c>
      <c r="D35" s="2"/>
      <c r="E35" s="2"/>
      <c r="F35" s="2">
        <v>100.42464600000001</v>
      </c>
      <c r="G35" s="2"/>
      <c r="H35" s="2"/>
      <c r="I35" s="2">
        <v>0</v>
      </c>
      <c r="J35" s="2">
        <v>0</v>
      </c>
      <c r="K35" s="2">
        <f t="shared" si="0"/>
        <v>132.57948100000002</v>
      </c>
      <c r="L35" s="3">
        <f>K35-'Esc Alto, Medio y Bajo'!D33</f>
        <v>0</v>
      </c>
    </row>
    <row r="36" spans="1:12" x14ac:dyDescent="0.25">
      <c r="A36" s="16">
        <v>40756</v>
      </c>
      <c r="B36" s="2">
        <v>16.646160999999999</v>
      </c>
      <c r="C36" s="2">
        <v>13.929441000000001</v>
      </c>
      <c r="D36" s="2"/>
      <c r="E36" s="2"/>
      <c r="F36" s="2">
        <v>95.591224999999994</v>
      </c>
      <c r="G36" s="2"/>
      <c r="H36" s="2"/>
      <c r="I36" s="2">
        <v>0</v>
      </c>
      <c r="J36" s="2">
        <v>0</v>
      </c>
      <c r="K36" s="2">
        <f t="shared" si="0"/>
        <v>126.166827</v>
      </c>
      <c r="L36" s="3">
        <f>K36-'Esc Alto, Medio y Bajo'!D34</f>
        <v>0</v>
      </c>
    </row>
    <row r="37" spans="1:12" x14ac:dyDescent="0.25">
      <c r="A37" s="16">
        <v>40787</v>
      </c>
      <c r="B37" s="2">
        <v>16.506667</v>
      </c>
      <c r="C37" s="2">
        <v>10.937787999999999</v>
      </c>
      <c r="D37" s="2"/>
      <c r="E37" s="2"/>
      <c r="F37" s="2">
        <v>93.056032999999999</v>
      </c>
      <c r="G37" s="2"/>
      <c r="H37" s="2"/>
      <c r="I37" s="2">
        <v>0</v>
      </c>
      <c r="J37" s="2">
        <v>0</v>
      </c>
      <c r="K37" s="2">
        <f t="shared" si="0"/>
        <v>120.50048799999999</v>
      </c>
      <c r="L37" s="3">
        <f>K37-'Esc Alto, Medio y Bajo'!D35</f>
        <v>0</v>
      </c>
    </row>
    <row r="38" spans="1:12" x14ac:dyDescent="0.25">
      <c r="A38" s="16">
        <v>40817</v>
      </c>
      <c r="B38" s="2">
        <v>15.608065</v>
      </c>
      <c r="C38" s="2">
        <v>14.541534999999998</v>
      </c>
      <c r="D38" s="2"/>
      <c r="E38" s="2"/>
      <c r="F38" s="2">
        <v>83.264709999999994</v>
      </c>
      <c r="G38" s="2"/>
      <c r="H38" s="2"/>
      <c r="I38" s="2">
        <v>0</v>
      </c>
      <c r="J38" s="2">
        <v>0</v>
      </c>
      <c r="K38" s="2">
        <f t="shared" si="0"/>
        <v>113.41431</v>
      </c>
      <c r="L38" s="3">
        <f>K38-'Esc Alto, Medio y Bajo'!D36</f>
        <v>0</v>
      </c>
    </row>
    <row r="39" spans="1:12" x14ac:dyDescent="0.25">
      <c r="A39" s="16">
        <v>40848</v>
      </c>
      <c r="B39" s="2">
        <v>17.2819</v>
      </c>
      <c r="C39" s="2">
        <v>13.435273</v>
      </c>
      <c r="D39" s="2"/>
      <c r="E39" s="2"/>
      <c r="F39" s="2">
        <v>93.243733000000006</v>
      </c>
      <c r="G39" s="2"/>
      <c r="H39" s="2"/>
      <c r="I39" s="2">
        <v>0</v>
      </c>
      <c r="J39" s="2">
        <v>0</v>
      </c>
      <c r="K39" s="2">
        <f t="shared" si="0"/>
        <v>123.96090600000001</v>
      </c>
      <c r="L39" s="3">
        <f>K39-'Esc Alto, Medio y Bajo'!D37</f>
        <v>0</v>
      </c>
    </row>
    <row r="40" spans="1:12" x14ac:dyDescent="0.25">
      <c r="A40" s="16">
        <v>40878</v>
      </c>
      <c r="B40" s="2">
        <v>14.285968</v>
      </c>
      <c r="C40" s="2">
        <v>15.516215000000001</v>
      </c>
      <c r="D40" s="2"/>
      <c r="E40" s="2"/>
      <c r="F40" s="2">
        <v>99.438838000000004</v>
      </c>
      <c r="G40" s="2"/>
      <c r="H40" s="2"/>
      <c r="I40" s="2">
        <v>0</v>
      </c>
      <c r="J40" s="2">
        <v>0</v>
      </c>
      <c r="K40" s="2">
        <f t="shared" si="0"/>
        <v>129.24102099999999</v>
      </c>
      <c r="L40" s="3">
        <f>K40-'Esc Alto, Medio y Bajo'!D38</f>
        <v>0</v>
      </c>
    </row>
    <row r="41" spans="1:12" x14ac:dyDescent="0.25">
      <c r="A41" s="16">
        <v>40909</v>
      </c>
      <c r="B41" s="2">
        <v>12.328968</v>
      </c>
      <c r="C41" s="2">
        <v>12.997222000000001</v>
      </c>
      <c r="D41" s="2"/>
      <c r="E41" s="2"/>
      <c r="F41" s="2">
        <v>88.935741999999991</v>
      </c>
      <c r="G41" s="2"/>
      <c r="H41" s="2"/>
      <c r="I41" s="2">
        <v>0</v>
      </c>
      <c r="J41" s="2">
        <v>0</v>
      </c>
      <c r="K41" s="2">
        <f t="shared" si="0"/>
        <v>114.26193199999999</v>
      </c>
      <c r="L41" s="3">
        <f>K41-'Esc Alto, Medio y Bajo'!D39</f>
        <v>0</v>
      </c>
    </row>
    <row r="42" spans="1:12" x14ac:dyDescent="0.25">
      <c r="A42" s="16">
        <v>40940</v>
      </c>
      <c r="B42" s="2">
        <v>11.738207000000001</v>
      </c>
      <c r="C42" s="2">
        <v>11.095097000000001</v>
      </c>
      <c r="D42" s="2"/>
      <c r="E42" s="2"/>
      <c r="F42" s="2">
        <v>86.060173000000006</v>
      </c>
      <c r="G42" s="2"/>
      <c r="H42" s="2"/>
      <c r="I42" s="2">
        <v>0</v>
      </c>
      <c r="J42" s="2">
        <v>0</v>
      </c>
      <c r="K42" s="2">
        <f t="shared" si="0"/>
        <v>108.893477</v>
      </c>
      <c r="L42" s="3">
        <f>K42-'Esc Alto, Medio y Bajo'!D40</f>
        <v>0</v>
      </c>
    </row>
    <row r="43" spans="1:12" x14ac:dyDescent="0.25">
      <c r="A43" s="16">
        <v>40969</v>
      </c>
      <c r="B43" s="2">
        <v>14.124839</v>
      </c>
      <c r="C43" s="2">
        <v>11.391252</v>
      </c>
      <c r="D43" s="2"/>
      <c r="E43" s="2"/>
      <c r="F43" s="2">
        <v>98.970515999999989</v>
      </c>
      <c r="G43" s="2"/>
      <c r="H43" s="2"/>
      <c r="I43" s="2">
        <v>0</v>
      </c>
      <c r="J43" s="2">
        <v>0</v>
      </c>
      <c r="K43" s="2">
        <f t="shared" si="0"/>
        <v>124.48660699999999</v>
      </c>
      <c r="L43" s="3">
        <f>K43-'Esc Alto, Medio y Bajo'!D41</f>
        <v>0</v>
      </c>
    </row>
    <row r="44" spans="1:12" x14ac:dyDescent="0.25">
      <c r="A44" s="16">
        <v>41000</v>
      </c>
      <c r="B44" s="2">
        <v>20.406133000000001</v>
      </c>
      <c r="C44" s="2">
        <v>15.670167999999999</v>
      </c>
      <c r="D44" s="2"/>
      <c r="E44" s="2"/>
      <c r="F44" s="2">
        <v>105.6258</v>
      </c>
      <c r="G44" s="2"/>
      <c r="H44" s="2"/>
      <c r="I44" s="2">
        <v>0</v>
      </c>
      <c r="J44" s="2">
        <v>0</v>
      </c>
      <c r="K44" s="2">
        <f t="shared" si="0"/>
        <v>141.702101</v>
      </c>
      <c r="L44" s="3">
        <f>K44-'Esc Alto, Medio y Bajo'!D42</f>
        <v>0</v>
      </c>
    </row>
    <row r="45" spans="1:12" x14ac:dyDescent="0.25">
      <c r="A45" s="16">
        <v>41030</v>
      </c>
      <c r="B45" s="2">
        <v>22.106871000000002</v>
      </c>
      <c r="C45" s="2">
        <v>12.308221999999999</v>
      </c>
      <c r="D45" s="2"/>
      <c r="E45" s="2"/>
      <c r="F45" s="2">
        <v>101.92545100000001</v>
      </c>
      <c r="G45" s="2"/>
      <c r="H45" s="2"/>
      <c r="I45" s="2">
        <v>0</v>
      </c>
      <c r="J45" s="2">
        <v>0</v>
      </c>
      <c r="K45" s="2">
        <f t="shared" si="0"/>
        <v>136.34054400000002</v>
      </c>
      <c r="L45" s="3">
        <f>K45-'Esc Alto, Medio y Bajo'!D43</f>
        <v>0</v>
      </c>
    </row>
    <row r="46" spans="1:12" x14ac:dyDescent="0.25">
      <c r="A46" s="16">
        <v>41061</v>
      </c>
      <c r="B46" s="2">
        <v>21.080500000000001</v>
      </c>
      <c r="C46" s="2">
        <v>14.194720999999999</v>
      </c>
      <c r="D46" s="2"/>
      <c r="E46" s="2"/>
      <c r="F46" s="2">
        <v>103.74466700000001</v>
      </c>
      <c r="G46" s="2"/>
      <c r="H46" s="2"/>
      <c r="I46" s="2">
        <v>0</v>
      </c>
      <c r="J46" s="2">
        <v>0</v>
      </c>
      <c r="K46" s="2">
        <f t="shared" si="0"/>
        <v>139.01988800000001</v>
      </c>
      <c r="L46" s="3">
        <f>K46-'Esc Alto, Medio y Bajo'!D44</f>
        <v>0</v>
      </c>
    </row>
    <row r="47" spans="1:12" x14ac:dyDescent="0.25">
      <c r="A47" s="16">
        <v>41091</v>
      </c>
      <c r="B47" s="2">
        <v>22.708774999999999</v>
      </c>
      <c r="C47" s="2">
        <v>14.989445</v>
      </c>
      <c r="D47" s="2"/>
      <c r="E47" s="2"/>
      <c r="F47" s="2">
        <v>105.044613</v>
      </c>
      <c r="G47" s="2"/>
      <c r="H47" s="2"/>
      <c r="I47" s="2">
        <v>0</v>
      </c>
      <c r="J47" s="2">
        <v>0</v>
      </c>
      <c r="K47" s="2">
        <f t="shared" si="0"/>
        <v>142.74283299999999</v>
      </c>
      <c r="L47" s="3">
        <f>K47-'Esc Alto, Medio y Bajo'!D45</f>
        <v>0</v>
      </c>
    </row>
    <row r="48" spans="1:12" x14ac:dyDescent="0.25">
      <c r="A48" s="16">
        <v>41122</v>
      </c>
      <c r="B48" s="2">
        <v>17.758548999999999</v>
      </c>
      <c r="C48" s="2">
        <v>15.035679999999999</v>
      </c>
      <c r="D48" s="2"/>
      <c r="E48" s="2"/>
      <c r="F48" s="2">
        <v>107.041258</v>
      </c>
      <c r="G48" s="2"/>
      <c r="H48" s="2"/>
      <c r="I48" s="2">
        <v>0</v>
      </c>
      <c r="J48" s="2">
        <v>0</v>
      </c>
      <c r="K48" s="2">
        <f t="shared" si="0"/>
        <v>139.835487</v>
      </c>
      <c r="L48" s="3">
        <f>K48-'Esc Alto, Medio y Bajo'!D46</f>
        <v>0</v>
      </c>
    </row>
    <row r="49" spans="1:12" x14ac:dyDescent="0.25">
      <c r="A49" s="16">
        <v>41153</v>
      </c>
      <c r="B49" s="2">
        <v>10.683433000000001</v>
      </c>
      <c r="C49" s="2">
        <v>14.333768000000003</v>
      </c>
      <c r="D49" s="2"/>
      <c r="E49" s="2"/>
      <c r="F49" s="2">
        <v>106.32500000000003</v>
      </c>
      <c r="G49" s="2"/>
      <c r="H49" s="2"/>
      <c r="I49" s="2">
        <v>0</v>
      </c>
      <c r="J49" s="2">
        <v>0</v>
      </c>
      <c r="K49" s="2">
        <f t="shared" si="0"/>
        <v>131.34220100000005</v>
      </c>
      <c r="L49" s="3">
        <f>K49-'Esc Alto, Medio y Bajo'!D47</f>
        <v>0</v>
      </c>
    </row>
    <row r="50" spans="1:12" x14ac:dyDescent="0.25">
      <c r="A50" s="16">
        <v>41183</v>
      </c>
      <c r="B50" s="2">
        <v>11.020484</v>
      </c>
      <c r="C50" s="2">
        <v>13.336022</v>
      </c>
      <c r="D50" s="2"/>
      <c r="E50" s="2"/>
      <c r="F50" s="2">
        <v>101.182322</v>
      </c>
      <c r="G50" s="2"/>
      <c r="H50" s="2"/>
      <c r="I50" s="2">
        <v>0</v>
      </c>
      <c r="J50" s="2">
        <v>0</v>
      </c>
      <c r="K50" s="2">
        <f t="shared" si="0"/>
        <v>125.538828</v>
      </c>
      <c r="L50" s="3">
        <f>K50-'Esc Alto, Medio y Bajo'!D48</f>
        <v>0</v>
      </c>
    </row>
    <row r="51" spans="1:12" x14ac:dyDescent="0.25">
      <c r="A51" s="16">
        <v>41214</v>
      </c>
      <c r="B51" s="2">
        <v>28.474634000000002</v>
      </c>
      <c r="C51" s="2">
        <v>14.406409999999999</v>
      </c>
      <c r="D51" s="2"/>
      <c r="E51" s="2"/>
      <c r="F51" s="2">
        <v>93.712066000000007</v>
      </c>
      <c r="G51" s="2"/>
      <c r="H51" s="2"/>
      <c r="I51" s="2">
        <v>0</v>
      </c>
      <c r="J51" s="2">
        <v>0</v>
      </c>
      <c r="K51" s="2">
        <f t="shared" si="0"/>
        <v>136.59311000000002</v>
      </c>
      <c r="L51" s="3">
        <f>K51-'Esc Alto, Medio y Bajo'!D49</f>
        <v>0</v>
      </c>
    </row>
    <row r="52" spans="1:12" x14ac:dyDescent="0.25">
      <c r="A52" s="16">
        <v>41244</v>
      </c>
      <c r="B52" s="2">
        <v>30.615708999999999</v>
      </c>
      <c r="C52" s="2">
        <v>15.232405999999999</v>
      </c>
      <c r="D52" s="2"/>
      <c r="E52" s="2"/>
      <c r="F52" s="2">
        <v>79.315967000000001</v>
      </c>
      <c r="G52" s="2"/>
      <c r="H52" s="2"/>
      <c r="I52" s="2">
        <v>0</v>
      </c>
      <c r="J52" s="2">
        <v>0</v>
      </c>
      <c r="K52" s="2">
        <f t="shared" si="0"/>
        <v>125.16408200000001</v>
      </c>
      <c r="L52" s="3">
        <f>K52-'Esc Alto, Medio y Bajo'!D50</f>
        <v>0</v>
      </c>
    </row>
    <row r="53" spans="1:12" x14ac:dyDescent="0.25">
      <c r="A53" s="16">
        <v>41275</v>
      </c>
      <c r="B53" s="2">
        <v>22.768742</v>
      </c>
      <c r="C53" s="2">
        <v>14.955035999999996</v>
      </c>
      <c r="D53" s="2"/>
      <c r="E53" s="2"/>
      <c r="F53" s="2">
        <v>116.25513558333331</v>
      </c>
      <c r="G53" s="2"/>
      <c r="H53" s="2"/>
      <c r="I53" s="2">
        <v>0</v>
      </c>
      <c r="J53" s="2">
        <v>0</v>
      </c>
      <c r="K53" s="2">
        <f t="shared" si="0"/>
        <v>153.97891358333331</v>
      </c>
      <c r="L53" s="3">
        <f>K53-'Esc Alto, Medio y Bajo'!D51</f>
        <v>0</v>
      </c>
    </row>
    <row r="54" spans="1:12" x14ac:dyDescent="0.25">
      <c r="A54" s="16">
        <v>41306</v>
      </c>
      <c r="B54" s="2">
        <v>21.122679000000005</v>
      </c>
      <c r="C54" s="2">
        <v>15.180107000000001</v>
      </c>
      <c r="D54" s="2"/>
      <c r="E54" s="2"/>
      <c r="F54" s="2">
        <v>127.3274437621528</v>
      </c>
      <c r="G54" s="2"/>
      <c r="H54" s="2"/>
      <c r="I54" s="2">
        <v>0</v>
      </c>
      <c r="J54" s="2">
        <v>0</v>
      </c>
      <c r="K54" s="2">
        <f t="shared" si="0"/>
        <v>163.63022976215279</v>
      </c>
      <c r="L54" s="3">
        <f>K54-'Esc Alto, Medio y Bajo'!D52</f>
        <v>0</v>
      </c>
    </row>
    <row r="55" spans="1:12" x14ac:dyDescent="0.25">
      <c r="A55" s="16">
        <v>41334</v>
      </c>
      <c r="B55" s="2">
        <v>21.496451000000004</v>
      </c>
      <c r="C55" s="2">
        <v>15.696992000000002</v>
      </c>
      <c r="D55" s="2"/>
      <c r="E55" s="2"/>
      <c r="F55" s="2">
        <v>112.64059102803097</v>
      </c>
      <c r="G55" s="2"/>
      <c r="H55" s="2"/>
      <c r="I55" s="2">
        <v>0</v>
      </c>
      <c r="J55" s="2">
        <v>0</v>
      </c>
      <c r="K55" s="2">
        <f t="shared" si="0"/>
        <v>149.83403402803097</v>
      </c>
      <c r="L55" s="3">
        <f>K55-'Esc Alto, Medio y Bajo'!D53</f>
        <v>0</v>
      </c>
    </row>
    <row r="56" spans="1:12" x14ac:dyDescent="0.25">
      <c r="A56" s="16">
        <v>41365</v>
      </c>
      <c r="B56" s="2">
        <v>16.881667</v>
      </c>
      <c r="C56" s="2">
        <v>14.911016</v>
      </c>
      <c r="D56" s="2"/>
      <c r="E56" s="2"/>
      <c r="F56" s="2">
        <v>112.0111435702816</v>
      </c>
      <c r="G56" s="2"/>
      <c r="H56" s="2"/>
      <c r="I56" s="2">
        <v>0</v>
      </c>
      <c r="J56" s="2">
        <v>0</v>
      </c>
      <c r="K56" s="2">
        <f t="shared" si="0"/>
        <v>143.80382657028161</v>
      </c>
      <c r="L56" s="3">
        <f>K56-'Esc Alto, Medio y Bajo'!D54</f>
        <v>0</v>
      </c>
    </row>
    <row r="57" spans="1:12" x14ac:dyDescent="0.25">
      <c r="A57" s="16">
        <v>41395</v>
      </c>
      <c r="B57" s="2">
        <v>17.472258</v>
      </c>
      <c r="C57" s="2">
        <v>14.259122</v>
      </c>
      <c r="D57" s="2"/>
      <c r="E57" s="2"/>
      <c r="F57" s="2">
        <v>102.91622943632915</v>
      </c>
      <c r="G57" s="2"/>
      <c r="H57" s="2"/>
      <c r="I57" s="2">
        <v>0</v>
      </c>
      <c r="J57" s="2">
        <v>0</v>
      </c>
      <c r="K57" s="2">
        <f t="shared" si="0"/>
        <v>134.64760943632916</v>
      </c>
      <c r="L57" s="3">
        <f>K57-'Esc Alto, Medio y Bajo'!D55</f>
        <v>0</v>
      </c>
    </row>
    <row r="58" spans="1:12" x14ac:dyDescent="0.25">
      <c r="A58" s="16">
        <v>41426</v>
      </c>
      <c r="B58" s="2">
        <v>12.283200000000001</v>
      </c>
      <c r="C58" s="2">
        <v>13.738359000000001</v>
      </c>
      <c r="D58" s="2"/>
      <c r="E58" s="2"/>
      <c r="F58" s="2">
        <v>102.65625846625267</v>
      </c>
      <c r="G58" s="2"/>
      <c r="H58" s="2"/>
      <c r="I58" s="2">
        <v>0</v>
      </c>
      <c r="J58" s="2">
        <v>0</v>
      </c>
      <c r="K58" s="2">
        <f t="shared" si="0"/>
        <v>128.67781746625266</v>
      </c>
      <c r="L58" s="3">
        <f>K58-'Esc Alto, Medio y Bajo'!D56</f>
        <v>0</v>
      </c>
    </row>
    <row r="59" spans="1:12" x14ac:dyDescent="0.25">
      <c r="A59" s="16">
        <v>41456</v>
      </c>
      <c r="B59" s="2">
        <v>21.15371</v>
      </c>
      <c r="C59" s="2">
        <v>15.006443000000001</v>
      </c>
      <c r="D59" s="2"/>
      <c r="E59" s="2"/>
      <c r="F59" s="2">
        <v>95.155253975966261</v>
      </c>
      <c r="G59" s="2"/>
      <c r="H59" s="2"/>
      <c r="I59" s="2">
        <v>0</v>
      </c>
      <c r="J59" s="2">
        <v>0</v>
      </c>
      <c r="K59" s="2">
        <f t="shared" si="0"/>
        <v>131.31540697596625</v>
      </c>
      <c r="L59" s="3">
        <f>K59-'Esc Alto, Medio y Bajo'!D57</f>
        <v>0</v>
      </c>
    </row>
    <row r="60" spans="1:12" x14ac:dyDescent="0.25">
      <c r="A60" s="16">
        <v>41487</v>
      </c>
      <c r="B60" s="2">
        <v>22.452483000000001</v>
      </c>
      <c r="C60" s="2">
        <v>11.544411</v>
      </c>
      <c r="D60" s="2"/>
      <c r="E60" s="2"/>
      <c r="F60" s="2">
        <v>91.565888996298881</v>
      </c>
      <c r="G60" s="2"/>
      <c r="H60" s="2"/>
      <c r="I60" s="2">
        <v>0</v>
      </c>
      <c r="J60" s="2">
        <v>0</v>
      </c>
      <c r="K60" s="2">
        <f t="shared" si="0"/>
        <v>125.56278299629888</v>
      </c>
      <c r="L60" s="3">
        <f>K60-'Esc Alto, Medio y Bajo'!D58</f>
        <v>0</v>
      </c>
    </row>
    <row r="61" spans="1:12" x14ac:dyDescent="0.25">
      <c r="A61" s="16">
        <v>41518</v>
      </c>
      <c r="B61" s="2">
        <v>21.699566999999998</v>
      </c>
      <c r="C61" s="2">
        <v>16.683997000000002</v>
      </c>
      <c r="D61" s="2"/>
      <c r="E61" s="2"/>
      <c r="F61" s="2">
        <v>103.87813435038845</v>
      </c>
      <c r="G61" s="2"/>
      <c r="H61" s="2"/>
      <c r="I61" s="2">
        <v>0</v>
      </c>
      <c r="J61" s="2">
        <v>0</v>
      </c>
      <c r="K61" s="2">
        <f t="shared" si="0"/>
        <v>142.26169835038846</v>
      </c>
      <c r="L61" s="3">
        <f>K61-'Esc Alto, Medio y Bajo'!D59</f>
        <v>0</v>
      </c>
    </row>
    <row r="62" spans="1:12" x14ac:dyDescent="0.25">
      <c r="A62" s="16">
        <v>41548</v>
      </c>
      <c r="B62" s="2">
        <v>20.662967999999999</v>
      </c>
      <c r="C62" s="2">
        <v>11.724624</v>
      </c>
      <c r="D62" s="2"/>
      <c r="E62" s="2"/>
      <c r="F62" s="2">
        <v>109.38123204518818</v>
      </c>
      <c r="G62" s="2"/>
      <c r="H62" s="2"/>
      <c r="I62" s="2">
        <v>0</v>
      </c>
      <c r="J62" s="2">
        <v>0</v>
      </c>
      <c r="K62" s="2">
        <f t="shared" si="0"/>
        <v>141.76882404518818</v>
      </c>
      <c r="L62" s="3">
        <f>K62-'Esc Alto, Medio y Bajo'!D60</f>
        <v>0</v>
      </c>
    </row>
    <row r="63" spans="1:12" x14ac:dyDescent="0.25">
      <c r="A63" s="16">
        <v>41579</v>
      </c>
      <c r="B63" s="2">
        <v>23.840901000000002</v>
      </c>
      <c r="C63" s="2">
        <v>11.262178</v>
      </c>
      <c r="D63" s="2"/>
      <c r="E63" s="2"/>
      <c r="F63" s="2">
        <v>109.75738160862963</v>
      </c>
      <c r="G63" s="2"/>
      <c r="H63" s="2"/>
      <c r="I63" s="2">
        <v>0</v>
      </c>
      <c r="J63" s="2">
        <v>0</v>
      </c>
      <c r="K63" s="2">
        <f t="shared" si="0"/>
        <v>144.86046060862964</v>
      </c>
      <c r="L63" s="3">
        <f>K63-'Esc Alto, Medio y Bajo'!D61</f>
        <v>0</v>
      </c>
    </row>
    <row r="64" spans="1:12" x14ac:dyDescent="0.25">
      <c r="A64" s="16">
        <v>41609</v>
      </c>
      <c r="B64" s="2">
        <v>17.7</v>
      </c>
      <c r="C64" s="2">
        <v>10.792460999999999</v>
      </c>
      <c r="D64" s="2"/>
      <c r="E64" s="2"/>
      <c r="F64" s="2">
        <v>92.27060172547607</v>
      </c>
      <c r="G64" s="2"/>
      <c r="H64" s="2"/>
      <c r="I64" s="2">
        <v>0</v>
      </c>
      <c r="J64" s="2">
        <v>0</v>
      </c>
      <c r="K64" s="2">
        <f t="shared" si="0"/>
        <v>120.76306272547606</v>
      </c>
      <c r="L64" s="3">
        <f>K64-'Esc Alto, Medio y Bajo'!D62</f>
        <v>0</v>
      </c>
    </row>
    <row r="65" spans="1:12" x14ac:dyDescent="0.25">
      <c r="A65" s="16">
        <v>41640</v>
      </c>
      <c r="B65" s="2">
        <v>18.908580645000001</v>
      </c>
      <c r="C65" s="2">
        <v>10.711156774000001</v>
      </c>
      <c r="D65" s="2"/>
      <c r="E65" s="2"/>
      <c r="F65" s="2">
        <v>124.28706719800684</v>
      </c>
      <c r="G65" s="2"/>
      <c r="H65" s="2"/>
      <c r="I65" s="2">
        <v>0</v>
      </c>
      <c r="J65" s="2">
        <v>0</v>
      </c>
      <c r="K65" s="2">
        <f t="shared" si="0"/>
        <v>153.90680461700686</v>
      </c>
      <c r="L65" s="3">
        <f>K65-'Esc Alto, Medio y Bajo'!D63</f>
        <v>0</v>
      </c>
    </row>
    <row r="66" spans="1:12" x14ac:dyDescent="0.25">
      <c r="A66" s="16">
        <v>41671</v>
      </c>
      <c r="B66" s="2">
        <v>15.504107143000001</v>
      </c>
      <c r="C66" s="2">
        <v>9.9238175000000002</v>
      </c>
      <c r="D66" s="2"/>
      <c r="E66" s="2"/>
      <c r="F66" s="2">
        <v>145.33584937781774</v>
      </c>
      <c r="G66" s="2"/>
      <c r="H66" s="2"/>
      <c r="I66" s="2">
        <v>0</v>
      </c>
      <c r="J66" s="2">
        <v>0</v>
      </c>
      <c r="K66" s="2">
        <f t="shared" si="0"/>
        <v>170.76377402081775</v>
      </c>
      <c r="L66" s="3">
        <f>K66-'Esc Alto, Medio y Bajo'!D64</f>
        <v>0</v>
      </c>
    </row>
    <row r="67" spans="1:12" x14ac:dyDescent="0.25">
      <c r="A67" s="16">
        <v>41699</v>
      </c>
      <c r="B67" s="2">
        <v>18.253225806</v>
      </c>
      <c r="C67" s="2">
        <v>5.4972970969999997</v>
      </c>
      <c r="D67" s="2"/>
      <c r="E67" s="2"/>
      <c r="F67" s="2">
        <v>125.43700509590289</v>
      </c>
      <c r="G67" s="2"/>
      <c r="H67" s="2"/>
      <c r="I67" s="2">
        <v>0</v>
      </c>
      <c r="J67" s="2">
        <v>0</v>
      </c>
      <c r="K67" s="2">
        <f t="shared" si="0"/>
        <v>149.18752799890288</v>
      </c>
      <c r="L67" s="3">
        <f>K67-'Esc Alto, Medio y Bajo'!D65</f>
        <v>0</v>
      </c>
    </row>
    <row r="68" spans="1:12" x14ac:dyDescent="0.25">
      <c r="A68" s="16">
        <v>41730</v>
      </c>
      <c r="B68" s="2">
        <v>21.093066665999999</v>
      </c>
      <c r="C68" s="2">
        <v>4.233727333</v>
      </c>
      <c r="D68" s="2"/>
      <c r="E68" s="2"/>
      <c r="F68" s="2">
        <v>119.69236633666137</v>
      </c>
      <c r="G68" s="2"/>
      <c r="H68" s="2"/>
      <c r="I68" s="2">
        <v>0</v>
      </c>
      <c r="J68" s="2">
        <v>0</v>
      </c>
      <c r="K68" s="2">
        <f t="shared" si="0"/>
        <v>145.01916033566135</v>
      </c>
      <c r="L68" s="3">
        <f>K68-'Esc Alto, Medio y Bajo'!D66</f>
        <v>0</v>
      </c>
    </row>
    <row r="69" spans="1:12" x14ac:dyDescent="0.25">
      <c r="A69" s="16">
        <v>41760</v>
      </c>
      <c r="B69" s="2">
        <v>19.962645160999998</v>
      </c>
      <c r="C69" s="2">
        <v>4.1713835479999997</v>
      </c>
      <c r="D69" s="2"/>
      <c r="E69" s="2"/>
      <c r="F69" s="2">
        <v>124.78893892901442</v>
      </c>
      <c r="G69" s="2"/>
      <c r="H69" s="2"/>
      <c r="I69" s="2">
        <v>0</v>
      </c>
      <c r="J69" s="2">
        <v>0</v>
      </c>
      <c r="K69" s="2">
        <f t="shared" si="0"/>
        <v>148.92296763801443</v>
      </c>
      <c r="L69" s="3">
        <f>K69-'Esc Alto, Medio y Bajo'!D67</f>
        <v>0</v>
      </c>
    </row>
    <row r="70" spans="1:12" x14ac:dyDescent="0.25">
      <c r="A70" s="16">
        <v>41791</v>
      </c>
      <c r="B70" s="2">
        <v>18.460133333000002</v>
      </c>
      <c r="C70" s="2">
        <v>3.0569679999999999</v>
      </c>
      <c r="D70" s="2"/>
      <c r="E70" s="2"/>
      <c r="F70" s="2">
        <v>121.80679298090098</v>
      </c>
      <c r="G70" s="2"/>
      <c r="H70" s="2"/>
      <c r="I70" s="2">
        <v>0</v>
      </c>
      <c r="J70" s="2">
        <v>0</v>
      </c>
      <c r="K70" s="2">
        <f t="shared" ref="K70:K133" si="1">SUM(B70:J70)</f>
        <v>143.32389431390098</v>
      </c>
      <c r="L70" s="3">
        <f>K70-'Esc Alto, Medio y Bajo'!D68</f>
        <v>0</v>
      </c>
    </row>
    <row r="71" spans="1:12" x14ac:dyDescent="0.25">
      <c r="A71" s="16">
        <v>41821</v>
      </c>
      <c r="B71" s="2">
        <v>19.856580645000001</v>
      </c>
      <c r="C71" s="2">
        <v>2.6550754840000002</v>
      </c>
      <c r="D71" s="2"/>
      <c r="E71" s="2"/>
      <c r="F71" s="2">
        <v>120.16842420730062</v>
      </c>
      <c r="G71" s="2"/>
      <c r="H71" s="2"/>
      <c r="I71" s="2">
        <v>0</v>
      </c>
      <c r="J71" s="2">
        <v>0</v>
      </c>
      <c r="K71" s="2">
        <f t="shared" si="1"/>
        <v>142.68008033630062</v>
      </c>
      <c r="L71" s="3">
        <f>K71-'Esc Alto, Medio y Bajo'!D69</f>
        <v>0</v>
      </c>
    </row>
    <row r="72" spans="1:12" x14ac:dyDescent="0.25">
      <c r="A72" s="16">
        <v>41852</v>
      </c>
      <c r="B72" s="2">
        <v>18.880483870999999</v>
      </c>
      <c r="C72" s="2">
        <v>2.6550754840000002</v>
      </c>
      <c r="D72" s="2"/>
      <c r="E72" s="2"/>
      <c r="F72" s="2">
        <v>98.855605808494289</v>
      </c>
      <c r="G72" s="2"/>
      <c r="H72" s="2"/>
      <c r="I72" s="2">
        <v>0</v>
      </c>
      <c r="J72" s="2">
        <v>0</v>
      </c>
      <c r="K72" s="2">
        <f t="shared" si="1"/>
        <v>120.39116516349429</v>
      </c>
      <c r="L72" s="3">
        <f>K72-'Esc Alto, Medio y Bajo'!D70</f>
        <v>0</v>
      </c>
    </row>
    <row r="73" spans="1:12" x14ac:dyDescent="0.25">
      <c r="A73" s="16">
        <v>41883</v>
      </c>
      <c r="B73" s="2">
        <v>22.511099999999999</v>
      </c>
      <c r="C73" s="2">
        <v>1.1884239999999999</v>
      </c>
      <c r="D73" s="2"/>
      <c r="E73" s="2"/>
      <c r="F73" s="2">
        <v>127.50885612305279</v>
      </c>
      <c r="G73" s="2"/>
      <c r="H73" s="2"/>
      <c r="I73" s="2">
        <v>0</v>
      </c>
      <c r="J73" s="2">
        <v>0</v>
      </c>
      <c r="K73" s="2">
        <f t="shared" si="1"/>
        <v>151.20838012305279</v>
      </c>
      <c r="L73" s="3">
        <f>K73-'Esc Alto, Medio y Bajo'!D71</f>
        <v>0</v>
      </c>
    </row>
    <row r="74" spans="1:12" x14ac:dyDescent="0.25">
      <c r="A74" s="16">
        <v>41913</v>
      </c>
      <c r="B74" s="2">
        <v>17.459838710000003</v>
      </c>
      <c r="C74" s="2">
        <v>1.2356045160000002</v>
      </c>
      <c r="D74" s="2"/>
      <c r="E74" s="2"/>
      <c r="F74" s="2">
        <v>124.84881532891639</v>
      </c>
      <c r="G74" s="2"/>
      <c r="H74" s="2"/>
      <c r="I74" s="2">
        <v>0</v>
      </c>
      <c r="J74" s="2">
        <v>0</v>
      </c>
      <c r="K74" s="2">
        <f t="shared" si="1"/>
        <v>143.54425855491638</v>
      </c>
      <c r="L74" s="3">
        <f>K74-'Esc Alto, Medio y Bajo'!D72</f>
        <v>0</v>
      </c>
    </row>
    <row r="75" spans="1:12" x14ac:dyDescent="0.25">
      <c r="A75" s="16">
        <v>41944</v>
      </c>
      <c r="B75" s="2">
        <v>25.386300000000002</v>
      </c>
      <c r="C75" s="2">
        <v>1.7684786669999994</v>
      </c>
      <c r="D75" s="2"/>
      <c r="E75" s="2"/>
      <c r="F75" s="2">
        <v>112.32735360617569</v>
      </c>
      <c r="G75" s="2"/>
      <c r="H75" s="2"/>
      <c r="I75" s="2">
        <v>0</v>
      </c>
      <c r="J75" s="2">
        <v>0</v>
      </c>
      <c r="K75" s="2">
        <f t="shared" si="1"/>
        <v>139.48213227317569</v>
      </c>
      <c r="L75" s="3">
        <f>K75-'Esc Alto, Medio y Bajo'!D73</f>
        <v>0</v>
      </c>
    </row>
    <row r="76" spans="1:12" x14ac:dyDescent="0.25">
      <c r="A76" s="16">
        <v>41974</v>
      </c>
      <c r="B76" s="2">
        <v>16.297387096999998</v>
      </c>
      <c r="C76" s="2">
        <v>2.1905377420000001</v>
      </c>
      <c r="D76" s="2"/>
      <c r="E76" s="2"/>
      <c r="F76" s="2">
        <v>100.59573052309126</v>
      </c>
      <c r="G76" s="2"/>
      <c r="H76" s="2"/>
      <c r="I76" s="2">
        <v>0</v>
      </c>
      <c r="J76" s="2">
        <v>0</v>
      </c>
      <c r="K76" s="2">
        <f t="shared" si="1"/>
        <v>119.08365536209126</v>
      </c>
      <c r="L76" s="3">
        <f>K76-'Esc Alto, Medio y Bajo'!D74</f>
        <v>0</v>
      </c>
    </row>
    <row r="77" spans="1:12" x14ac:dyDescent="0.25">
      <c r="A77" s="16">
        <v>42005</v>
      </c>
      <c r="B77" s="2">
        <v>23.658419354999999</v>
      </c>
      <c r="C77" s="2">
        <v>2.1356703229999998</v>
      </c>
      <c r="D77" s="2"/>
      <c r="E77" s="2"/>
      <c r="F77" s="2">
        <v>108.2275105191605</v>
      </c>
      <c r="G77" s="2"/>
      <c r="H77" s="2"/>
      <c r="I77" s="2">
        <v>0</v>
      </c>
      <c r="J77" s="2">
        <v>0</v>
      </c>
      <c r="K77" s="2">
        <f t="shared" si="1"/>
        <v>134.0216001971605</v>
      </c>
      <c r="L77" s="3">
        <f>K77-'Esc Alto, Medio y Bajo'!D75</f>
        <v>0</v>
      </c>
    </row>
    <row r="78" spans="1:12" x14ac:dyDescent="0.25">
      <c r="A78" s="16">
        <v>42036</v>
      </c>
      <c r="B78" s="2">
        <v>20.254357143</v>
      </c>
      <c r="C78" s="2">
        <v>2.1711810709999999</v>
      </c>
      <c r="D78" s="2"/>
      <c r="E78" s="2"/>
      <c r="F78" s="2">
        <v>116.05416689263153</v>
      </c>
      <c r="G78" s="2"/>
      <c r="H78" s="2"/>
      <c r="I78" s="2">
        <v>0</v>
      </c>
      <c r="J78" s="2">
        <v>0</v>
      </c>
      <c r="K78" s="2">
        <f t="shared" si="1"/>
        <v>138.47970510663151</v>
      </c>
      <c r="L78" s="3">
        <f>K78-'Esc Alto, Medio y Bajo'!D76</f>
        <v>0</v>
      </c>
    </row>
    <row r="79" spans="1:12" x14ac:dyDescent="0.25">
      <c r="A79" s="16">
        <v>42064</v>
      </c>
      <c r="B79" s="2">
        <v>20.483419355000002</v>
      </c>
      <c r="C79" s="2">
        <v>6.5219238710000003</v>
      </c>
      <c r="D79" s="2"/>
      <c r="E79" s="2"/>
      <c r="F79" s="2">
        <v>115.36880751244942</v>
      </c>
      <c r="G79" s="2"/>
      <c r="H79" s="2"/>
      <c r="I79" s="2">
        <v>0</v>
      </c>
      <c r="J79" s="2">
        <v>0</v>
      </c>
      <c r="K79" s="2">
        <f t="shared" si="1"/>
        <v>142.37415073844943</v>
      </c>
      <c r="L79" s="3">
        <f>K79-'Esc Alto, Medio y Bajo'!D77</f>
        <v>0</v>
      </c>
    </row>
    <row r="80" spans="1:12" x14ac:dyDescent="0.25">
      <c r="A80" s="16">
        <v>42095</v>
      </c>
      <c r="B80" s="2">
        <v>16.539600000000004</v>
      </c>
      <c r="C80" s="2">
        <v>3.6762713330000003</v>
      </c>
      <c r="D80" s="2"/>
      <c r="E80" s="2"/>
      <c r="F80" s="2">
        <v>118.34654969208428</v>
      </c>
      <c r="G80" s="2"/>
      <c r="H80" s="2"/>
      <c r="I80" s="2">
        <v>0</v>
      </c>
      <c r="J80" s="2">
        <v>0</v>
      </c>
      <c r="K80" s="2">
        <f t="shared" si="1"/>
        <v>138.56242102508429</v>
      </c>
      <c r="L80" s="3">
        <f>K80-'Esc Alto, Medio y Bajo'!D78</f>
        <v>0</v>
      </c>
    </row>
    <row r="81" spans="1:12" x14ac:dyDescent="0.25">
      <c r="A81" s="16">
        <v>42125</v>
      </c>
      <c r="B81" s="2">
        <v>21.357903226000001</v>
      </c>
      <c r="C81" s="2">
        <v>3.9590225810000002</v>
      </c>
      <c r="D81" s="2"/>
      <c r="E81" s="2"/>
      <c r="F81" s="2">
        <v>107.97767588188024</v>
      </c>
      <c r="G81" s="2"/>
      <c r="H81" s="2"/>
      <c r="I81" s="2">
        <v>0</v>
      </c>
      <c r="J81" s="2">
        <v>0</v>
      </c>
      <c r="K81" s="2">
        <f t="shared" si="1"/>
        <v>133.29460168888025</v>
      </c>
      <c r="L81" s="3">
        <f>K81-'Esc Alto, Medio y Bajo'!D79</f>
        <v>0</v>
      </c>
    </row>
    <row r="82" spans="1:12" x14ac:dyDescent="0.25">
      <c r="A82" s="16">
        <v>42156</v>
      </c>
      <c r="B82" s="2">
        <v>23.977900000000002</v>
      </c>
      <c r="C82" s="2">
        <v>4.1645823330000002</v>
      </c>
      <c r="D82" s="2"/>
      <c r="E82" s="2"/>
      <c r="F82" s="2">
        <v>126.55657051478465</v>
      </c>
      <c r="G82" s="2"/>
      <c r="H82" s="2"/>
      <c r="I82" s="2">
        <v>0</v>
      </c>
      <c r="J82" s="2">
        <v>0</v>
      </c>
      <c r="K82" s="2">
        <f t="shared" si="1"/>
        <v>154.69905284778466</v>
      </c>
      <c r="L82" s="3">
        <f>K82-'Esc Alto, Medio y Bajo'!D80</f>
        <v>0</v>
      </c>
    </row>
    <row r="83" spans="1:12" x14ac:dyDescent="0.25">
      <c r="A83" s="16">
        <v>42186</v>
      </c>
      <c r="B83" s="2">
        <v>11.811258065000001</v>
      </c>
      <c r="C83" s="2">
        <v>2.7577880650000002</v>
      </c>
      <c r="D83" s="2"/>
      <c r="E83" s="2"/>
      <c r="F83" s="2">
        <v>134.58267165260156</v>
      </c>
      <c r="G83" s="2"/>
      <c r="H83" s="2"/>
      <c r="I83" s="2">
        <v>0</v>
      </c>
      <c r="J83" s="2">
        <v>0</v>
      </c>
      <c r="K83" s="2">
        <f t="shared" si="1"/>
        <v>149.15171778260157</v>
      </c>
      <c r="L83" s="3">
        <f>K83-'Esc Alto, Medio y Bajo'!D81</f>
        <v>0</v>
      </c>
    </row>
    <row r="84" spans="1:12" x14ac:dyDescent="0.25">
      <c r="A84" s="16">
        <v>42217</v>
      </c>
      <c r="B84" s="2">
        <v>16.096645161000001</v>
      </c>
      <c r="C84" s="2">
        <v>7.8219019349999979</v>
      </c>
      <c r="D84" s="2"/>
      <c r="E84" s="2"/>
      <c r="F84" s="2">
        <v>117.23425469653472</v>
      </c>
      <c r="G84" s="2"/>
      <c r="H84" s="2"/>
      <c r="I84" s="2">
        <v>0</v>
      </c>
      <c r="J84" s="2">
        <v>0</v>
      </c>
      <c r="K84" s="2">
        <f t="shared" si="1"/>
        <v>141.15280179253472</v>
      </c>
      <c r="L84" s="3">
        <f>K84-'Esc Alto, Medio y Bajo'!D82</f>
        <v>0</v>
      </c>
    </row>
    <row r="85" spans="1:12" x14ac:dyDescent="0.25">
      <c r="A85" s="16">
        <v>42248</v>
      </c>
      <c r="B85" s="2">
        <v>18.473100000000002</v>
      </c>
      <c r="C85" s="2">
        <v>8.7757406670000027</v>
      </c>
      <c r="D85" s="2"/>
      <c r="E85" s="2"/>
      <c r="F85" s="2">
        <v>130.27528900989154</v>
      </c>
      <c r="G85" s="2"/>
      <c r="H85" s="2"/>
      <c r="I85" s="2">
        <v>0</v>
      </c>
      <c r="J85" s="2">
        <v>0</v>
      </c>
      <c r="K85" s="2">
        <f t="shared" si="1"/>
        <v>157.52412967689153</v>
      </c>
      <c r="L85" s="3">
        <f>K85-'Esc Alto, Medio y Bajo'!D83</f>
        <v>0</v>
      </c>
    </row>
    <row r="86" spans="1:12" x14ac:dyDescent="0.25">
      <c r="A86" s="16">
        <v>42278</v>
      </c>
      <c r="B86" s="2">
        <v>15.312903226000003</v>
      </c>
      <c r="C86" s="2">
        <v>16.484356774000002</v>
      </c>
      <c r="D86" s="2"/>
      <c r="E86" s="2"/>
      <c r="F86" s="2">
        <v>128.75414559252658</v>
      </c>
      <c r="G86" s="2"/>
      <c r="H86" s="2"/>
      <c r="I86" s="2">
        <v>0</v>
      </c>
      <c r="J86" s="2">
        <v>0</v>
      </c>
      <c r="K86" s="2">
        <f t="shared" si="1"/>
        <v>160.55140559252658</v>
      </c>
      <c r="L86" s="3">
        <f>K86-'Esc Alto, Medio y Bajo'!D84</f>
        <v>0</v>
      </c>
    </row>
    <row r="87" spans="1:12" x14ac:dyDescent="0.25">
      <c r="A87" s="16">
        <v>42309</v>
      </c>
      <c r="B87" s="2">
        <v>18.406566667</v>
      </c>
      <c r="C87" s="2">
        <v>37.125838000000002</v>
      </c>
      <c r="D87" s="2"/>
      <c r="E87" s="2"/>
      <c r="F87" s="2">
        <v>130.92059181876704</v>
      </c>
      <c r="G87" s="2"/>
      <c r="H87" s="2"/>
      <c r="I87" s="2">
        <v>0</v>
      </c>
      <c r="J87" s="2">
        <v>0</v>
      </c>
      <c r="K87" s="2">
        <f t="shared" si="1"/>
        <v>186.45299648576704</v>
      </c>
      <c r="L87" s="3">
        <f>K87-'Esc Alto, Medio y Bajo'!D85</f>
        <v>0</v>
      </c>
    </row>
    <row r="88" spans="1:12" x14ac:dyDescent="0.25">
      <c r="A88" s="16">
        <v>42339</v>
      </c>
      <c r="B88" s="2">
        <v>17.886354838999999</v>
      </c>
      <c r="C88" s="2">
        <v>35.723860645000002</v>
      </c>
      <c r="D88" s="2"/>
      <c r="E88" s="2"/>
      <c r="F88" s="2">
        <v>138.57417771180266</v>
      </c>
      <c r="G88" s="2"/>
      <c r="H88" s="2"/>
      <c r="I88" s="2">
        <v>0</v>
      </c>
      <c r="J88" s="2">
        <v>0</v>
      </c>
      <c r="K88" s="2">
        <f t="shared" si="1"/>
        <v>192.18439319580267</v>
      </c>
      <c r="L88" s="3">
        <f>K88-'Esc Alto, Medio y Bajo'!D86</f>
        <v>0</v>
      </c>
    </row>
    <row r="89" spans="1:12" x14ac:dyDescent="0.25">
      <c r="A89" s="16">
        <v>42370</v>
      </c>
      <c r="B89" s="2">
        <v>18.075903225999994</v>
      </c>
      <c r="C89" s="2">
        <v>46.185349031999991</v>
      </c>
      <c r="D89" s="2"/>
      <c r="E89" s="2"/>
      <c r="F89" s="2">
        <v>115.49472482605111</v>
      </c>
      <c r="G89" s="2"/>
      <c r="H89" s="2"/>
      <c r="I89" s="2">
        <v>0</v>
      </c>
      <c r="J89" s="2">
        <v>0</v>
      </c>
      <c r="K89" s="2">
        <f t="shared" si="1"/>
        <v>179.7559770840511</v>
      </c>
      <c r="L89" s="3">
        <f>K89-'Esc Alto, Medio y Bajo'!D87</f>
        <v>0</v>
      </c>
    </row>
    <row r="90" spans="1:12" x14ac:dyDescent="0.25">
      <c r="A90" s="16">
        <v>42401</v>
      </c>
      <c r="B90" s="2">
        <v>19.872137931000001</v>
      </c>
      <c r="C90" s="2">
        <v>42.877207931000001</v>
      </c>
      <c r="D90" s="2"/>
      <c r="E90" s="2"/>
      <c r="F90" s="2">
        <v>114.54801159858555</v>
      </c>
      <c r="G90" s="2"/>
      <c r="H90" s="2"/>
      <c r="I90" s="2">
        <v>0</v>
      </c>
      <c r="J90" s="2">
        <v>0</v>
      </c>
      <c r="K90" s="2">
        <f t="shared" si="1"/>
        <v>177.29735746058554</v>
      </c>
      <c r="L90" s="3">
        <f>K90-'Esc Alto, Medio y Bajo'!D88</f>
        <v>0</v>
      </c>
    </row>
    <row r="91" spans="1:12" x14ac:dyDescent="0.25">
      <c r="A91" s="16">
        <v>42430</v>
      </c>
      <c r="B91" s="2">
        <v>18.775806451999998</v>
      </c>
      <c r="C91" s="2">
        <v>45.241128709999998</v>
      </c>
      <c r="D91" s="2"/>
      <c r="E91" s="2"/>
      <c r="F91" s="2">
        <v>117.43548459967836</v>
      </c>
      <c r="G91" s="2"/>
      <c r="H91" s="2"/>
      <c r="I91" s="2">
        <v>0</v>
      </c>
      <c r="J91" s="2">
        <v>0</v>
      </c>
      <c r="K91" s="2">
        <f t="shared" si="1"/>
        <v>181.45241976167836</v>
      </c>
      <c r="L91" s="3">
        <f>K91-'Esc Alto, Medio y Bajo'!D89</f>
        <v>0</v>
      </c>
    </row>
    <row r="92" spans="1:12" x14ac:dyDescent="0.25">
      <c r="A92" s="16">
        <v>42461</v>
      </c>
      <c r="B92" s="2">
        <v>18.604700000000001</v>
      </c>
      <c r="C92" s="2">
        <v>63.288835667000001</v>
      </c>
      <c r="D92" s="2"/>
      <c r="E92" s="2"/>
      <c r="F92" s="2">
        <v>117.41565686660836</v>
      </c>
      <c r="G92" s="2"/>
      <c r="H92" s="2"/>
      <c r="I92" s="2">
        <v>0</v>
      </c>
      <c r="J92" s="2">
        <v>0</v>
      </c>
      <c r="K92" s="2">
        <f t="shared" si="1"/>
        <v>199.30919253360838</v>
      </c>
      <c r="L92" s="3">
        <f>K92-'Esc Alto, Medio y Bajo'!D90</f>
        <v>0</v>
      </c>
    </row>
    <row r="93" spans="1:12" x14ac:dyDescent="0.25">
      <c r="A93" s="16">
        <v>42491</v>
      </c>
      <c r="B93" s="2">
        <v>20.044612903000001</v>
      </c>
      <c r="C93" s="2">
        <v>69.866634516000005</v>
      </c>
      <c r="D93" s="2"/>
      <c r="E93" s="2"/>
      <c r="F93" s="2">
        <v>120.38338100225684</v>
      </c>
      <c r="G93" s="2"/>
      <c r="H93" s="2"/>
      <c r="I93" s="2">
        <v>0</v>
      </c>
      <c r="J93" s="2">
        <v>0</v>
      </c>
      <c r="K93" s="2">
        <f t="shared" si="1"/>
        <v>210.29462842125685</v>
      </c>
      <c r="L93" s="3">
        <f>K93-'Esc Alto, Medio y Bajo'!D91</f>
        <v>0</v>
      </c>
    </row>
    <row r="94" spans="1:12" x14ac:dyDescent="0.25">
      <c r="A94" s="16">
        <v>42522</v>
      </c>
      <c r="B94" s="2">
        <v>19.301066667000001</v>
      </c>
      <c r="C94" s="2">
        <v>54.134574999999998</v>
      </c>
      <c r="D94" s="2"/>
      <c r="E94" s="2"/>
      <c r="F94" s="2">
        <v>113.70333582028867</v>
      </c>
      <c r="G94" s="2"/>
      <c r="H94" s="2"/>
      <c r="I94" s="2">
        <v>0</v>
      </c>
      <c r="J94" s="2">
        <v>0</v>
      </c>
      <c r="K94" s="2">
        <f t="shared" si="1"/>
        <v>187.13897748728868</v>
      </c>
      <c r="L94" s="3">
        <f>K94-'Esc Alto, Medio y Bajo'!D92</f>
        <v>0</v>
      </c>
    </row>
    <row r="95" spans="1:12" x14ac:dyDescent="0.25">
      <c r="A95" s="16">
        <v>42552</v>
      </c>
      <c r="B95" s="2">
        <v>19.429225805999994</v>
      </c>
      <c r="C95" s="2">
        <v>64.000290000000007</v>
      </c>
      <c r="D95" s="2"/>
      <c r="E95" s="2"/>
      <c r="F95" s="2">
        <v>112.62781993868383</v>
      </c>
      <c r="G95" s="2"/>
      <c r="H95" s="2"/>
      <c r="I95" s="2">
        <v>0</v>
      </c>
      <c r="J95" s="2">
        <v>0</v>
      </c>
      <c r="K95" s="2">
        <f t="shared" si="1"/>
        <v>196.05733574468383</v>
      </c>
      <c r="L95" s="3">
        <f>K95-'Esc Alto, Medio y Bajo'!D93</f>
        <v>0</v>
      </c>
    </row>
    <row r="96" spans="1:12" x14ac:dyDescent="0.25">
      <c r="A96" s="16">
        <v>42583</v>
      </c>
      <c r="B96" s="2">
        <v>19.680870968000001</v>
      </c>
      <c r="C96" s="2">
        <v>55.549517741999999</v>
      </c>
      <c r="D96" s="2"/>
      <c r="E96" s="2"/>
      <c r="F96" s="2">
        <v>109.3589518300201</v>
      </c>
      <c r="G96" s="2"/>
      <c r="H96" s="2"/>
      <c r="I96" s="2">
        <v>0</v>
      </c>
      <c r="J96" s="2">
        <v>0</v>
      </c>
      <c r="K96" s="2">
        <f t="shared" si="1"/>
        <v>184.58934054002009</v>
      </c>
      <c r="L96" s="3">
        <f>K96-'Esc Alto, Medio y Bajo'!D94</f>
        <v>0</v>
      </c>
    </row>
    <row r="97" spans="1:12" x14ac:dyDescent="0.25">
      <c r="A97" s="16">
        <v>42614</v>
      </c>
      <c r="B97" s="2">
        <v>19.470666666999996</v>
      </c>
      <c r="C97" s="2">
        <v>63.641682999999986</v>
      </c>
      <c r="D97" s="2"/>
      <c r="E97" s="2"/>
      <c r="F97" s="2">
        <v>124.64562295005248</v>
      </c>
      <c r="G97" s="2"/>
      <c r="H97" s="2"/>
      <c r="I97" s="2">
        <v>0</v>
      </c>
      <c r="J97" s="2">
        <v>0</v>
      </c>
      <c r="K97" s="2">
        <f t="shared" si="1"/>
        <v>207.75797261705247</v>
      </c>
      <c r="L97" s="3">
        <f>K97-'Esc Alto, Medio y Bajo'!D95</f>
        <v>0</v>
      </c>
    </row>
    <row r="98" spans="1:12" x14ac:dyDescent="0.25">
      <c r="A98" s="16">
        <v>42644</v>
      </c>
      <c r="B98" s="2">
        <v>19.900225806000002</v>
      </c>
      <c r="C98" s="2">
        <v>56.986720644999998</v>
      </c>
      <c r="D98" s="2"/>
      <c r="E98" s="2"/>
      <c r="F98" s="2">
        <v>136.11941990929813</v>
      </c>
      <c r="G98" s="2"/>
      <c r="H98" s="2"/>
      <c r="I98" s="2">
        <v>0</v>
      </c>
      <c r="J98" s="2">
        <v>0</v>
      </c>
      <c r="K98" s="2">
        <f t="shared" si="1"/>
        <v>213.00636636029813</v>
      </c>
      <c r="L98" s="3">
        <f>K98-'Esc Alto, Medio y Bajo'!D96</f>
        <v>0</v>
      </c>
    </row>
    <row r="99" spans="1:12" x14ac:dyDescent="0.25">
      <c r="A99" s="16">
        <v>42675</v>
      </c>
      <c r="B99" s="2">
        <v>19.664766667000006</v>
      </c>
      <c r="C99" s="2">
        <v>67.843667000000011</v>
      </c>
      <c r="D99" s="2"/>
      <c r="E99" s="2"/>
      <c r="F99" s="2">
        <v>122.11763815475707</v>
      </c>
      <c r="G99" s="2"/>
      <c r="H99" s="2"/>
      <c r="I99" s="2">
        <v>0</v>
      </c>
      <c r="J99" s="2">
        <v>0</v>
      </c>
      <c r="K99" s="2">
        <f t="shared" si="1"/>
        <v>209.62607182175708</v>
      </c>
      <c r="L99" s="3">
        <f>K99-'Esc Alto, Medio y Bajo'!D97</f>
        <v>0</v>
      </c>
    </row>
    <row r="100" spans="1:12" x14ac:dyDescent="0.25">
      <c r="A100" s="16">
        <v>42705</v>
      </c>
      <c r="B100" s="2">
        <v>21.279709677000003</v>
      </c>
      <c r="C100" s="2">
        <v>59.976819677000009</v>
      </c>
      <c r="D100" s="2"/>
      <c r="E100" s="2"/>
      <c r="F100" s="2">
        <v>121.31062760491058</v>
      </c>
      <c r="G100" s="2"/>
      <c r="H100" s="2"/>
      <c r="I100" s="2">
        <v>0</v>
      </c>
      <c r="J100" s="2">
        <v>0</v>
      </c>
      <c r="K100" s="2">
        <f t="shared" si="1"/>
        <v>202.56715695891057</v>
      </c>
      <c r="L100" s="3">
        <f>K100-'Esc Alto, Medio y Bajo'!D98</f>
        <v>0</v>
      </c>
    </row>
    <row r="101" spans="1:12" x14ac:dyDescent="0.25">
      <c r="A101" s="16">
        <v>42736</v>
      </c>
      <c r="B101" s="2">
        <v>18.075903226000001</v>
      </c>
      <c r="C101" s="2">
        <v>57.47206322600001</v>
      </c>
      <c r="D101" s="2"/>
      <c r="E101" s="2"/>
      <c r="F101" s="2">
        <v>121.80346047511701</v>
      </c>
      <c r="G101" s="2"/>
      <c r="H101" s="2"/>
      <c r="I101" s="2">
        <v>0</v>
      </c>
      <c r="J101" s="2">
        <v>0</v>
      </c>
      <c r="K101" s="2">
        <f t="shared" si="1"/>
        <v>197.35142692711702</v>
      </c>
      <c r="L101" s="3">
        <f>K101-'Esc Alto, Medio y Bajo'!D99</f>
        <v>0</v>
      </c>
    </row>
    <row r="102" spans="1:12" x14ac:dyDescent="0.25">
      <c r="A102" s="16">
        <v>42767</v>
      </c>
      <c r="B102" s="2">
        <v>22.351749999999999</v>
      </c>
      <c r="C102" s="2">
        <v>61.652014285999996</v>
      </c>
      <c r="D102" s="2"/>
      <c r="E102" s="2"/>
      <c r="F102" s="2">
        <v>114.15284982079976</v>
      </c>
      <c r="G102" s="2"/>
      <c r="H102" s="2"/>
      <c r="I102" s="2">
        <v>0</v>
      </c>
      <c r="J102" s="2">
        <v>0</v>
      </c>
      <c r="K102" s="2">
        <f t="shared" si="1"/>
        <v>198.15661410679974</v>
      </c>
      <c r="L102" s="3">
        <f>K102-'Esc Alto, Medio y Bajo'!D100</f>
        <v>0</v>
      </c>
    </row>
    <row r="103" spans="1:12" x14ac:dyDescent="0.25">
      <c r="A103" s="16">
        <v>42795</v>
      </c>
      <c r="B103" s="2">
        <v>22.097161289999999</v>
      </c>
      <c r="C103" s="2">
        <v>82.257253871000003</v>
      </c>
      <c r="D103" s="2"/>
      <c r="E103" s="2"/>
      <c r="F103" s="2">
        <v>112.55217372757917</v>
      </c>
      <c r="G103" s="2"/>
      <c r="H103" s="2"/>
      <c r="I103" s="2">
        <v>0</v>
      </c>
      <c r="J103" s="2">
        <v>0</v>
      </c>
      <c r="K103" s="2">
        <f t="shared" si="1"/>
        <v>216.90658888857917</v>
      </c>
      <c r="L103" s="3">
        <f>K103-'Esc Alto, Medio y Bajo'!D101</f>
        <v>0</v>
      </c>
    </row>
    <row r="104" spans="1:12" x14ac:dyDescent="0.25">
      <c r="A104" s="16">
        <v>42826</v>
      </c>
      <c r="B104" s="2">
        <v>21.9604</v>
      </c>
      <c r="C104" s="2">
        <v>81.851401332999998</v>
      </c>
      <c r="D104" s="2"/>
      <c r="E104" s="2"/>
      <c r="F104" s="2">
        <v>118.10789522361195</v>
      </c>
      <c r="G104" s="2"/>
      <c r="H104" s="2"/>
      <c r="I104" s="2">
        <v>0</v>
      </c>
      <c r="J104" s="2">
        <v>0</v>
      </c>
      <c r="K104" s="2">
        <f t="shared" si="1"/>
        <v>221.91969655661194</v>
      </c>
      <c r="L104" s="3">
        <f>K104-'Esc Alto, Medio y Bajo'!D102</f>
        <v>0</v>
      </c>
    </row>
    <row r="105" spans="1:12" x14ac:dyDescent="0.25">
      <c r="A105" s="16">
        <v>42856</v>
      </c>
      <c r="B105" s="2">
        <v>22.318000000000001</v>
      </c>
      <c r="C105" s="2">
        <v>81.250753548000006</v>
      </c>
      <c r="D105" s="2"/>
      <c r="E105" s="2"/>
      <c r="F105" s="2">
        <v>120.2587426278119</v>
      </c>
      <c r="G105" s="2"/>
      <c r="H105" s="2"/>
      <c r="I105" s="2">
        <v>0</v>
      </c>
      <c r="J105" s="2">
        <v>0</v>
      </c>
      <c r="K105" s="2">
        <f t="shared" si="1"/>
        <v>223.82749617581192</v>
      </c>
      <c r="L105" s="3">
        <f>K105-'Esc Alto, Medio y Bajo'!D103</f>
        <v>0</v>
      </c>
    </row>
    <row r="106" spans="1:12" x14ac:dyDescent="0.25">
      <c r="A106" s="16">
        <v>42887</v>
      </c>
      <c r="B106" s="2">
        <v>22.024233333000002</v>
      </c>
      <c r="C106" s="2">
        <v>66.029752666999997</v>
      </c>
      <c r="D106" s="2"/>
      <c r="E106" s="2"/>
      <c r="F106" s="2">
        <v>96.963451485257934</v>
      </c>
      <c r="G106" s="2"/>
      <c r="H106" s="2"/>
      <c r="I106" s="2">
        <v>0</v>
      </c>
      <c r="J106" s="2">
        <v>0</v>
      </c>
      <c r="K106" s="2">
        <f t="shared" si="1"/>
        <v>185.01743748525791</v>
      </c>
      <c r="L106" s="3">
        <f>K106-'Esc Alto, Medio y Bajo'!D104</f>
        <v>0</v>
      </c>
    </row>
    <row r="107" spans="1:12" x14ac:dyDescent="0.25">
      <c r="A107" s="16">
        <v>42917</v>
      </c>
      <c r="B107" s="2">
        <v>22.895161290000004</v>
      </c>
      <c r="C107" s="2">
        <v>45.902698065000003</v>
      </c>
      <c r="D107" s="2"/>
      <c r="E107" s="2"/>
      <c r="F107" s="2">
        <v>119.34609791782931</v>
      </c>
      <c r="G107" s="2"/>
      <c r="H107" s="2"/>
      <c r="I107" s="2">
        <v>0</v>
      </c>
      <c r="J107" s="2">
        <v>0</v>
      </c>
      <c r="K107" s="2">
        <f t="shared" si="1"/>
        <v>188.14395727282931</v>
      </c>
      <c r="L107" s="3">
        <f>K107-'Esc Alto, Medio y Bajo'!D105</f>
        <v>0</v>
      </c>
    </row>
    <row r="108" spans="1:12" x14ac:dyDescent="0.25">
      <c r="A108" s="16">
        <v>42948</v>
      </c>
      <c r="B108" s="2">
        <v>23.702451613000001</v>
      </c>
      <c r="C108" s="2">
        <v>74.318043226</v>
      </c>
      <c r="D108" s="2"/>
      <c r="E108" s="2"/>
      <c r="F108" s="2">
        <v>119.34166184157937</v>
      </c>
      <c r="G108" s="2"/>
      <c r="H108" s="2"/>
      <c r="I108" s="2">
        <v>0</v>
      </c>
      <c r="J108" s="2">
        <v>0</v>
      </c>
      <c r="K108" s="2">
        <f t="shared" si="1"/>
        <v>217.36215668057937</v>
      </c>
      <c r="L108" s="3">
        <f>K108-'Esc Alto, Medio y Bajo'!D106</f>
        <v>0</v>
      </c>
    </row>
    <row r="109" spans="1:12" x14ac:dyDescent="0.25">
      <c r="A109" s="16">
        <v>42979</v>
      </c>
      <c r="B109" s="2">
        <v>23.555633332999999</v>
      </c>
      <c r="C109" s="2">
        <v>74.624551667000006</v>
      </c>
      <c r="D109" s="2"/>
      <c r="E109" s="2"/>
      <c r="F109" s="2">
        <v>123.23665594258493</v>
      </c>
      <c r="G109" s="2"/>
      <c r="H109" s="2"/>
      <c r="I109" s="2">
        <v>0</v>
      </c>
      <c r="J109" s="2">
        <v>0</v>
      </c>
      <c r="K109" s="2">
        <f t="shared" si="1"/>
        <v>221.41684094258494</v>
      </c>
      <c r="L109" s="3">
        <f>K109-'Esc Alto, Medio y Bajo'!D107</f>
        <v>0</v>
      </c>
    </row>
    <row r="110" spans="1:12" x14ac:dyDescent="0.25">
      <c r="A110" s="16">
        <v>43009</v>
      </c>
      <c r="B110" s="2">
        <v>23.220322581000001</v>
      </c>
      <c r="C110" s="2">
        <v>72.977507742000014</v>
      </c>
      <c r="D110" s="2"/>
      <c r="E110" s="2"/>
      <c r="F110" s="2">
        <v>119.14330875039656</v>
      </c>
      <c r="G110" s="2"/>
      <c r="H110" s="2"/>
      <c r="I110" s="2">
        <v>0</v>
      </c>
      <c r="J110" s="2">
        <v>0</v>
      </c>
      <c r="K110" s="2">
        <f t="shared" si="1"/>
        <v>215.34113907339656</v>
      </c>
      <c r="L110" s="3">
        <f>K110-'Esc Alto, Medio y Bajo'!D108</f>
        <v>0</v>
      </c>
    </row>
    <row r="111" spans="1:12" x14ac:dyDescent="0.25">
      <c r="A111" s="16">
        <v>43040</v>
      </c>
      <c r="B111" s="2">
        <v>23.559266666999999</v>
      </c>
      <c r="C111" s="2">
        <v>74.716077333000001</v>
      </c>
      <c r="D111" s="2"/>
      <c r="E111" s="2"/>
      <c r="F111" s="2">
        <v>119.6775094242147</v>
      </c>
      <c r="G111" s="2"/>
      <c r="H111" s="2"/>
      <c r="I111" s="2">
        <v>0</v>
      </c>
      <c r="J111" s="2">
        <v>0</v>
      </c>
      <c r="K111" s="2">
        <f t="shared" si="1"/>
        <v>217.95285342421471</v>
      </c>
      <c r="L111" s="3">
        <f>K111-'Esc Alto, Medio y Bajo'!D109</f>
        <v>0</v>
      </c>
    </row>
    <row r="112" spans="1:12" x14ac:dyDescent="0.25">
      <c r="A112" s="16">
        <v>43070</v>
      </c>
      <c r="B112" s="2">
        <v>22.196806452000001</v>
      </c>
      <c r="C112" s="2">
        <v>72.850746774000001</v>
      </c>
      <c r="D112" s="2"/>
      <c r="E112" s="2"/>
      <c r="F112" s="2">
        <v>136.54395350482207</v>
      </c>
      <c r="G112" s="2"/>
      <c r="H112" s="2"/>
      <c r="I112" s="2">
        <v>0</v>
      </c>
      <c r="J112" s="2">
        <v>0</v>
      </c>
      <c r="K112" s="2">
        <f t="shared" si="1"/>
        <v>231.59150673082206</v>
      </c>
      <c r="L112" s="3">
        <f>K112-'Esc Alto, Medio y Bajo'!D110</f>
        <v>0</v>
      </c>
    </row>
    <row r="113" spans="1:12" x14ac:dyDescent="0.25">
      <c r="A113" s="16">
        <v>43101</v>
      </c>
      <c r="B113" s="2">
        <v>20.31012064494</v>
      </c>
      <c r="C113" s="2">
        <v>71.225607819512902</v>
      </c>
      <c r="D113" s="2"/>
      <c r="E113" s="2"/>
      <c r="F113" s="2">
        <v>119.16888627586214</v>
      </c>
      <c r="G113" s="2"/>
      <c r="H113" s="2"/>
      <c r="I113" s="2">
        <v>0</v>
      </c>
      <c r="J113" s="2">
        <v>0</v>
      </c>
      <c r="K113" s="2">
        <f t="shared" si="1"/>
        <v>210.70461474031504</v>
      </c>
      <c r="L113" s="3">
        <f>K113-'Esc Alto, Medio y Bajo'!D111</f>
        <v>0</v>
      </c>
    </row>
    <row r="114" spans="1:12" x14ac:dyDescent="0.25">
      <c r="A114" s="16">
        <v>43132</v>
      </c>
      <c r="B114" s="2">
        <v>28.558354285439997</v>
      </c>
      <c r="C114" s="2">
        <v>70.533846685302862</v>
      </c>
      <c r="D114" s="2"/>
      <c r="E114" s="2"/>
      <c r="F114" s="2">
        <v>119.77888416286883</v>
      </c>
      <c r="G114" s="2"/>
      <c r="H114" s="2"/>
      <c r="I114" s="2">
        <v>0</v>
      </c>
      <c r="J114" s="2">
        <v>0</v>
      </c>
      <c r="K114" s="2">
        <f t="shared" si="1"/>
        <v>218.8710851336117</v>
      </c>
      <c r="L114" s="3">
        <f>K114-'Esc Alto, Medio y Bajo'!D112</f>
        <v>0</v>
      </c>
    </row>
    <row r="115" spans="1:12" x14ac:dyDescent="0.25">
      <c r="A115" s="16">
        <v>43160</v>
      </c>
      <c r="B115" s="2">
        <v>26.211839354960006</v>
      </c>
      <c r="C115" s="2">
        <v>72.976869999696774</v>
      </c>
      <c r="D115" s="2"/>
      <c r="E115" s="2"/>
      <c r="F115" s="2">
        <v>116.73397431234147</v>
      </c>
      <c r="G115" s="2"/>
      <c r="H115" s="2"/>
      <c r="I115" s="2">
        <v>0</v>
      </c>
      <c r="J115" s="2">
        <v>0</v>
      </c>
      <c r="K115" s="2">
        <f t="shared" si="1"/>
        <v>215.92268366699824</v>
      </c>
      <c r="L115" s="3">
        <f>K115-'Esc Alto, Medio y Bajo'!D113</f>
        <v>0</v>
      </c>
    </row>
    <row r="116" spans="1:12" x14ac:dyDescent="0.25">
      <c r="A116" s="16">
        <v>43191</v>
      </c>
      <c r="B116" s="2">
        <v>23.774241333639999</v>
      </c>
      <c r="C116" s="2">
        <v>74.391285773639993</v>
      </c>
      <c r="D116" s="2"/>
      <c r="E116" s="2"/>
      <c r="F116" s="2">
        <v>112.32570248584041</v>
      </c>
      <c r="G116" s="2"/>
      <c r="H116" s="2"/>
      <c r="I116" s="2">
        <v>0</v>
      </c>
      <c r="J116" s="2">
        <v>0</v>
      </c>
      <c r="K116" s="2">
        <f t="shared" si="1"/>
        <v>210.49122959312041</v>
      </c>
      <c r="L116" s="3">
        <f>K116-'Esc Alto, Medio y Bajo'!D114</f>
        <v>0</v>
      </c>
    </row>
    <row r="117" spans="1:12" x14ac:dyDescent="0.25">
      <c r="A117" s="16">
        <v>43221</v>
      </c>
      <c r="B117" s="2">
        <v>23.256551612700001</v>
      </c>
      <c r="C117" s="2">
        <v>69.720809322754832</v>
      </c>
      <c r="D117" s="2"/>
      <c r="E117" s="2"/>
      <c r="F117" s="2">
        <v>118.33294686041106</v>
      </c>
      <c r="G117" s="2"/>
      <c r="H117" s="2"/>
      <c r="I117" s="2">
        <v>0</v>
      </c>
      <c r="J117" s="2">
        <v>0</v>
      </c>
      <c r="K117" s="2">
        <f t="shared" si="1"/>
        <v>211.3103077958659</v>
      </c>
      <c r="L117" s="3">
        <f>K117-'Esc Alto, Medio y Bajo'!D115</f>
        <v>0</v>
      </c>
    </row>
    <row r="118" spans="1:12" x14ac:dyDescent="0.25">
      <c r="A118" s="16">
        <v>43252</v>
      </c>
      <c r="B118" s="2">
        <v>24.15072</v>
      </c>
      <c r="C118" s="2">
        <v>71.595877493039993</v>
      </c>
      <c r="D118" s="2"/>
      <c r="E118" s="2"/>
      <c r="F118" s="2">
        <v>107.27441930753875</v>
      </c>
      <c r="G118" s="2"/>
      <c r="H118" s="2"/>
      <c r="I118" s="2">
        <v>0</v>
      </c>
      <c r="J118" s="2">
        <v>0</v>
      </c>
      <c r="K118" s="2">
        <f t="shared" si="1"/>
        <v>203.02101680057874</v>
      </c>
      <c r="L118" s="3">
        <f>K118-'Esc Alto, Medio y Bajo'!D116</f>
        <v>0</v>
      </c>
    </row>
    <row r="119" spans="1:12" x14ac:dyDescent="0.25">
      <c r="A119" s="16">
        <v>43282</v>
      </c>
      <c r="B119" s="2">
        <v>14.92851806496</v>
      </c>
      <c r="C119" s="2">
        <v>66.364688084092904</v>
      </c>
      <c r="D119" s="2"/>
      <c r="E119" s="2"/>
      <c r="F119" s="2">
        <v>106.89447952348259</v>
      </c>
      <c r="G119" s="2"/>
      <c r="H119" s="2"/>
      <c r="I119" s="2">
        <v>0</v>
      </c>
      <c r="J119" s="2">
        <v>0</v>
      </c>
      <c r="K119" s="2">
        <f t="shared" si="1"/>
        <v>188.18768567253551</v>
      </c>
      <c r="L119" s="3">
        <f>K119-'Esc Alto, Medio y Bajo'!D117</f>
        <v>0</v>
      </c>
    </row>
    <row r="120" spans="1:12" x14ac:dyDescent="0.25">
      <c r="A120" s="16">
        <v>43313</v>
      </c>
      <c r="B120" s="2">
        <v>24.808663226050321</v>
      </c>
      <c r="C120" s="2">
        <v>58.569244103469678</v>
      </c>
      <c r="D120" s="2"/>
      <c r="E120" s="2"/>
      <c r="F120" s="2">
        <v>109.75980698712327</v>
      </c>
      <c r="G120" s="2"/>
      <c r="H120" s="2"/>
      <c r="I120" s="2">
        <v>0</v>
      </c>
      <c r="J120" s="2">
        <v>0</v>
      </c>
      <c r="K120" s="2">
        <f t="shared" si="1"/>
        <v>193.13771431664327</v>
      </c>
      <c r="L120" s="3">
        <f>K120-'Esc Alto, Medio y Bajo'!D118</f>
        <v>0</v>
      </c>
    </row>
    <row r="121" spans="1:12" x14ac:dyDescent="0.25">
      <c r="A121" s="16">
        <v>43344</v>
      </c>
      <c r="B121" s="2">
        <v>26.343866666940006</v>
      </c>
      <c r="C121" s="2">
        <v>61.367230366940007</v>
      </c>
      <c r="D121" s="2"/>
      <c r="E121" s="2"/>
      <c r="F121" s="2">
        <v>107.39892379122972</v>
      </c>
      <c r="G121" s="2"/>
      <c r="H121" s="2"/>
      <c r="I121" s="2">
        <v>0</v>
      </c>
      <c r="J121" s="2">
        <v>0</v>
      </c>
      <c r="K121" s="2">
        <f t="shared" si="1"/>
        <v>195.11002082510973</v>
      </c>
      <c r="L121" s="3">
        <f>K121-'Esc Alto, Medio y Bajo'!D119</f>
        <v>0</v>
      </c>
    </row>
    <row r="122" spans="1:12" x14ac:dyDescent="0.25">
      <c r="A122" s="16">
        <v>43374</v>
      </c>
      <c r="B122" s="2">
        <v>25.776638709419359</v>
      </c>
      <c r="C122" s="2">
        <v>78.486757161109693</v>
      </c>
      <c r="D122" s="2"/>
      <c r="E122" s="2"/>
      <c r="F122" s="2">
        <v>93.657923343948866</v>
      </c>
      <c r="G122" s="2"/>
      <c r="H122" s="2"/>
      <c r="I122" s="2">
        <v>0</v>
      </c>
      <c r="J122" s="2">
        <v>0</v>
      </c>
      <c r="K122" s="2">
        <f t="shared" si="1"/>
        <v>197.92131921447793</v>
      </c>
      <c r="L122" s="3">
        <f>K122-'Esc Alto, Medio y Bajo'!D120</f>
        <v>0</v>
      </c>
    </row>
    <row r="123" spans="1:12" x14ac:dyDescent="0.25">
      <c r="A123" s="16">
        <v>43405</v>
      </c>
      <c r="B123" s="2">
        <v>26.02625733333333</v>
      </c>
      <c r="C123" s="2">
        <v>79.383180346666663</v>
      </c>
      <c r="D123" s="2"/>
      <c r="E123" s="2"/>
      <c r="F123" s="2">
        <v>105.1524697535325</v>
      </c>
      <c r="G123" s="2"/>
      <c r="H123" s="2"/>
      <c r="I123" s="2">
        <v>0</v>
      </c>
      <c r="J123" s="2">
        <v>0</v>
      </c>
      <c r="K123" s="2">
        <f t="shared" si="1"/>
        <v>210.5619074335325</v>
      </c>
      <c r="L123" s="3">
        <f>K123-'Esc Alto, Medio y Bajo'!D121</f>
        <v>0</v>
      </c>
    </row>
    <row r="124" spans="1:12" x14ac:dyDescent="0.25">
      <c r="A124" s="16">
        <v>43435</v>
      </c>
      <c r="B124" s="2">
        <v>12.523549677713548</v>
      </c>
      <c r="C124" s="2">
        <v>73.798263832405155</v>
      </c>
      <c r="D124" s="2"/>
      <c r="E124" s="2"/>
      <c r="F124" s="2">
        <v>120.31807387895417</v>
      </c>
      <c r="G124" s="2"/>
      <c r="H124" s="2"/>
      <c r="I124" s="2">
        <v>0</v>
      </c>
      <c r="J124" s="2">
        <v>0</v>
      </c>
      <c r="K124" s="2">
        <f t="shared" si="1"/>
        <v>206.63988738907287</v>
      </c>
      <c r="L124" s="3">
        <f>K124-'Esc Alto, Medio y Bajo'!D122</f>
        <v>0</v>
      </c>
    </row>
    <row r="125" spans="1:12" x14ac:dyDescent="0.25">
      <c r="A125" s="16">
        <v>43466</v>
      </c>
      <c r="B125" s="2">
        <v>22.930314193190323</v>
      </c>
      <c r="C125" s="2">
        <v>73.476155806117418</v>
      </c>
      <c r="D125" s="2"/>
      <c r="E125" s="2"/>
      <c r="F125" s="2">
        <v>106.58025717196438</v>
      </c>
      <c r="G125" s="2"/>
      <c r="H125" s="2"/>
      <c r="I125" s="2">
        <v>0</v>
      </c>
      <c r="J125" s="2">
        <v>0</v>
      </c>
      <c r="K125" s="2">
        <f t="shared" si="1"/>
        <v>202.98672717127212</v>
      </c>
      <c r="L125" s="3">
        <f>K125-'Esc Alto, Medio y Bajo'!D123</f>
        <v>0</v>
      </c>
    </row>
    <row r="126" spans="1:12" x14ac:dyDescent="0.25">
      <c r="A126" s="16">
        <v>43497</v>
      </c>
      <c r="B126" s="2">
        <v>19.602629999999998</v>
      </c>
      <c r="C126" s="2">
        <v>75.713212371119994</v>
      </c>
      <c r="D126" s="2"/>
      <c r="E126" s="2"/>
      <c r="F126" s="2">
        <v>94.439354920921147</v>
      </c>
      <c r="G126" s="2"/>
      <c r="H126" s="2"/>
      <c r="I126" s="2">
        <v>0</v>
      </c>
      <c r="J126" s="2">
        <v>0</v>
      </c>
      <c r="K126" s="2">
        <f t="shared" si="1"/>
        <v>189.75519729204115</v>
      </c>
      <c r="L126" s="3">
        <f>K126-'Esc Alto, Medio y Bajo'!D124</f>
        <v>0</v>
      </c>
    </row>
    <row r="127" spans="1:12" x14ac:dyDescent="0.25">
      <c r="A127" s="16">
        <v>43525</v>
      </c>
      <c r="B127" s="2">
        <v>19.300664515858063</v>
      </c>
      <c r="C127" s="2">
        <v>72.748427773967762</v>
      </c>
      <c r="D127" s="2"/>
      <c r="E127" s="2"/>
      <c r="F127" s="2">
        <v>93.459475769907385</v>
      </c>
      <c r="G127" s="2"/>
      <c r="H127" s="2"/>
      <c r="I127" s="2">
        <v>0</v>
      </c>
      <c r="J127" s="2">
        <v>0</v>
      </c>
      <c r="K127" s="2">
        <f t="shared" si="1"/>
        <v>185.50856805973319</v>
      </c>
      <c r="L127" s="3">
        <f>K127-'Esc Alto, Medio y Bajo'!D125</f>
        <v>0</v>
      </c>
    </row>
    <row r="128" spans="1:12" x14ac:dyDescent="0.25">
      <c r="A128" s="16">
        <v>43556</v>
      </c>
      <c r="B128" s="2">
        <v>8.1986773333333307</v>
      </c>
      <c r="C128" s="2">
        <v>60.988507413106667</v>
      </c>
      <c r="D128" s="2"/>
      <c r="E128" s="2"/>
      <c r="F128" s="2">
        <v>114.12132526120519</v>
      </c>
      <c r="G128" s="2"/>
      <c r="H128" s="2"/>
      <c r="I128" s="2">
        <v>0</v>
      </c>
      <c r="J128" s="2">
        <v>0</v>
      </c>
      <c r="K128" s="2">
        <f t="shared" si="1"/>
        <v>183.30851000764517</v>
      </c>
      <c r="L128" s="3">
        <f>K128-'Esc Alto, Medio y Bajo'!D126</f>
        <v>0</v>
      </c>
    </row>
    <row r="129" spans="1:12" x14ac:dyDescent="0.25">
      <c r="A129" s="16">
        <v>43586</v>
      </c>
      <c r="B129" s="2">
        <v>32.50597806443097</v>
      </c>
      <c r="C129" s="2">
        <v>57.689512568018714</v>
      </c>
      <c r="D129" s="2"/>
      <c r="E129" s="2"/>
      <c r="F129" s="2">
        <v>122.2378785394643</v>
      </c>
      <c r="G129" s="2"/>
      <c r="H129" s="2"/>
      <c r="I129" s="2">
        <v>0</v>
      </c>
      <c r="J129" s="2">
        <v>0</v>
      </c>
      <c r="K129" s="2">
        <f t="shared" si="1"/>
        <v>212.43336917191399</v>
      </c>
      <c r="L129" s="3">
        <f>K129-'Esc Alto, Medio y Bajo'!D127</f>
        <v>0</v>
      </c>
    </row>
    <row r="130" spans="1:12" x14ac:dyDescent="0.25">
      <c r="A130" s="16">
        <v>43617</v>
      </c>
      <c r="B130" s="2">
        <v>32.852149333119996</v>
      </c>
      <c r="C130" s="2">
        <v>76.359359999999995</v>
      </c>
      <c r="D130" s="2"/>
      <c r="E130" s="2"/>
      <c r="F130" s="2">
        <v>113.3278428258369</v>
      </c>
      <c r="G130" s="2"/>
      <c r="H130" s="2"/>
      <c r="I130" s="2">
        <v>0</v>
      </c>
      <c r="J130" s="2">
        <v>0</v>
      </c>
      <c r="K130" s="2">
        <f t="shared" si="1"/>
        <v>222.53935215895689</v>
      </c>
      <c r="L130" s="3">
        <f>K130-'Esc Alto, Medio y Bajo'!D128</f>
        <v>0</v>
      </c>
    </row>
    <row r="131" spans="1:12" x14ac:dyDescent="0.25">
      <c r="A131" s="16">
        <v>43647</v>
      </c>
      <c r="B131" s="2">
        <v>34.305058064676132</v>
      </c>
      <c r="C131" s="2">
        <v>74.852636083970978</v>
      </c>
      <c r="D131" s="2"/>
      <c r="E131" s="2"/>
      <c r="F131" s="2">
        <v>101.15009068793825</v>
      </c>
      <c r="G131" s="2"/>
      <c r="H131" s="2"/>
      <c r="I131" s="2">
        <v>0</v>
      </c>
      <c r="J131" s="2">
        <v>0</v>
      </c>
      <c r="K131" s="2">
        <f t="shared" si="1"/>
        <v>210.30778483658537</v>
      </c>
      <c r="L131" s="3">
        <f>K131-'Esc Alto, Medio y Bajo'!D129</f>
        <v>0</v>
      </c>
    </row>
    <row r="132" spans="1:12" x14ac:dyDescent="0.25">
      <c r="A132" s="16">
        <v>43678</v>
      </c>
      <c r="B132" s="2">
        <v>32.199696774193555</v>
      </c>
      <c r="C132" s="2">
        <v>70.754122000038706</v>
      </c>
      <c r="D132" s="2"/>
      <c r="E132" s="2"/>
      <c r="F132" s="2">
        <v>118.09159653032671</v>
      </c>
      <c r="G132" s="2"/>
      <c r="H132" s="2"/>
      <c r="I132" s="2">
        <v>0</v>
      </c>
      <c r="J132" s="2">
        <v>0</v>
      </c>
      <c r="K132" s="2">
        <f t="shared" si="1"/>
        <v>221.04541530455896</v>
      </c>
      <c r="L132" s="3">
        <f>K132-'Esc Alto, Medio y Bajo'!D130</f>
        <v>0</v>
      </c>
    </row>
    <row r="133" spans="1:12" x14ac:dyDescent="0.25">
      <c r="A133" s="16">
        <v>43709</v>
      </c>
      <c r="B133" s="2">
        <v>30.259057333139999</v>
      </c>
      <c r="C133" s="2">
        <v>71.975553306859993</v>
      </c>
      <c r="D133" s="2"/>
      <c r="E133" s="2"/>
      <c r="F133" s="2">
        <v>116.58623546938213</v>
      </c>
      <c r="G133" s="2"/>
      <c r="H133" s="2"/>
      <c r="I133" s="2">
        <v>0</v>
      </c>
      <c r="J133" s="2">
        <v>0</v>
      </c>
      <c r="K133" s="2">
        <f t="shared" si="1"/>
        <v>218.82084610938213</v>
      </c>
      <c r="L133" s="3">
        <f>K133-'Esc Alto, Medio y Bajo'!D131</f>
        <v>0</v>
      </c>
    </row>
    <row r="134" spans="1:12" x14ac:dyDescent="0.25">
      <c r="A134" s="16">
        <v>43739</v>
      </c>
      <c r="B134" s="2">
        <v>26.396509677256777</v>
      </c>
      <c r="C134" s="2">
        <v>70.295920593331601</v>
      </c>
      <c r="D134" s="2"/>
      <c r="E134" s="2"/>
      <c r="F134" s="2">
        <v>105.72369092098035</v>
      </c>
      <c r="G134" s="2"/>
      <c r="H134" s="2"/>
      <c r="I134" s="2">
        <v>0</v>
      </c>
      <c r="J134" s="2">
        <v>0</v>
      </c>
      <c r="K134" s="2">
        <f t="shared" ref="K134:K197" si="2">SUM(B134:J134)</f>
        <v>202.41612119156872</v>
      </c>
      <c r="L134" s="3">
        <f>K134-'Esc Alto, Medio y Bajo'!D132</f>
        <v>0</v>
      </c>
    </row>
    <row r="135" spans="1:12" x14ac:dyDescent="0.25">
      <c r="A135" s="16">
        <v>43770</v>
      </c>
      <c r="B135" s="2">
        <v>22.886141333333331</v>
      </c>
      <c r="C135" s="2">
        <v>70.659863253153333</v>
      </c>
      <c r="D135" s="2"/>
      <c r="E135" s="2"/>
      <c r="F135" s="2">
        <v>86.292263720022163</v>
      </c>
      <c r="G135" s="2"/>
      <c r="H135" s="2"/>
      <c r="I135" s="2">
        <v>0</v>
      </c>
      <c r="J135" s="2">
        <v>0</v>
      </c>
      <c r="K135" s="2">
        <f t="shared" si="2"/>
        <v>179.83826830650884</v>
      </c>
      <c r="L135" s="3">
        <f>K135-'Esc Alto, Medio y Bajo'!D133</f>
        <v>0</v>
      </c>
    </row>
    <row r="136" spans="1:12" x14ac:dyDescent="0.25">
      <c r="A136" s="16">
        <v>43800</v>
      </c>
      <c r="B136" s="2">
        <v>28.483754838894193</v>
      </c>
      <c r="C136" s="2">
        <v>68.340294490540657</v>
      </c>
      <c r="D136" s="2"/>
      <c r="E136" s="2"/>
      <c r="F136" s="2">
        <v>103.07396211068288</v>
      </c>
      <c r="G136" s="2"/>
      <c r="H136" s="2"/>
      <c r="I136" s="2">
        <v>0</v>
      </c>
      <c r="J136" s="2">
        <v>0</v>
      </c>
      <c r="K136" s="2">
        <f t="shared" si="2"/>
        <v>199.89801144011773</v>
      </c>
      <c r="L136" s="3">
        <f>K136-'Esc Alto, Medio y Bajo'!D134</f>
        <v>0</v>
      </c>
    </row>
    <row r="137" spans="1:12" x14ac:dyDescent="0.25">
      <c r="A137" s="16">
        <v>43831</v>
      </c>
      <c r="B137" s="2">
        <v>33.070306451467744</v>
      </c>
      <c r="C137" s="2">
        <v>66.564378548629037</v>
      </c>
      <c r="D137" s="2"/>
      <c r="E137" s="2"/>
      <c r="F137" s="2">
        <v>107.3211370474187</v>
      </c>
      <c r="G137" s="2"/>
      <c r="H137" s="2"/>
      <c r="I137" s="2">
        <v>0</v>
      </c>
      <c r="J137" s="2">
        <v>0</v>
      </c>
      <c r="K137" s="2">
        <f t="shared" si="2"/>
        <v>206.95582204751548</v>
      </c>
      <c r="L137" s="3">
        <f>K137-'Esc Alto, Medio y Bajo'!D135</f>
        <v>0</v>
      </c>
    </row>
    <row r="138" spans="1:12" x14ac:dyDescent="0.25">
      <c r="A138" s="16">
        <v>43862</v>
      </c>
      <c r="B138" s="2">
        <v>30.599759999933795</v>
      </c>
      <c r="C138" s="2">
        <v>45.005677848325519</v>
      </c>
      <c r="D138" s="2"/>
      <c r="E138" s="2"/>
      <c r="F138" s="2">
        <v>115.80929958988543</v>
      </c>
      <c r="G138" s="2"/>
      <c r="H138" s="2"/>
      <c r="I138" s="2">
        <v>0</v>
      </c>
      <c r="J138" s="2">
        <v>0</v>
      </c>
      <c r="K138" s="2">
        <f t="shared" si="2"/>
        <v>191.41473743814475</v>
      </c>
      <c r="L138" s="3">
        <f>K138-'Esc Alto, Medio y Bajo'!D136</f>
        <v>0</v>
      </c>
    </row>
    <row r="139" spans="1:12" x14ac:dyDescent="0.25">
      <c r="A139" s="16">
        <v>43891</v>
      </c>
      <c r="B139" s="2">
        <v>27.279133404649677</v>
      </c>
      <c r="C139" s="2">
        <v>47.118452696907738</v>
      </c>
      <c r="D139" s="2"/>
      <c r="E139" s="2"/>
      <c r="F139" s="2">
        <v>96.979767634300472</v>
      </c>
      <c r="G139" s="2"/>
      <c r="H139" s="2"/>
      <c r="I139" s="2">
        <v>0</v>
      </c>
      <c r="J139" s="2">
        <v>0</v>
      </c>
      <c r="K139" s="2">
        <f t="shared" si="2"/>
        <v>171.37735373585787</v>
      </c>
      <c r="L139" s="3">
        <f>K139-'Esc Alto, Medio y Bajo'!D137</f>
        <v>0</v>
      </c>
    </row>
    <row r="140" spans="1:12" x14ac:dyDescent="0.25">
      <c r="A140" s="16">
        <v>43922</v>
      </c>
      <c r="B140" s="2">
        <v>21.601368654520002</v>
      </c>
      <c r="C140" s="2">
        <v>55.552071440146669</v>
      </c>
      <c r="D140" s="2"/>
      <c r="E140" s="2"/>
      <c r="F140" s="2">
        <v>69.775266989776952</v>
      </c>
      <c r="G140" s="2"/>
      <c r="H140" s="2"/>
      <c r="I140" s="2">
        <v>0</v>
      </c>
      <c r="J140" s="2">
        <v>0</v>
      </c>
      <c r="K140" s="2">
        <f t="shared" si="2"/>
        <v>146.92870708444363</v>
      </c>
      <c r="L140" s="3">
        <f>K140-'Esc Alto, Medio y Bajo'!D138</f>
        <v>0</v>
      </c>
    </row>
    <row r="141" spans="1:12" x14ac:dyDescent="0.25">
      <c r="A141" s="16">
        <v>43952</v>
      </c>
      <c r="B141" s="2">
        <v>19.663830064033547</v>
      </c>
      <c r="C141" s="2">
        <v>58.146636438804521</v>
      </c>
      <c r="D141" s="2"/>
      <c r="E141" s="2"/>
      <c r="F141" s="2">
        <v>61.025362025388354</v>
      </c>
      <c r="G141" s="2"/>
      <c r="H141" s="2"/>
      <c r="I141" s="2">
        <v>0</v>
      </c>
      <c r="J141" s="2">
        <v>0</v>
      </c>
      <c r="K141" s="2">
        <f t="shared" si="2"/>
        <v>138.83582852822641</v>
      </c>
      <c r="L141" s="3">
        <f>K141-'Esc Alto, Medio y Bajo'!D139</f>
        <v>0</v>
      </c>
    </row>
    <row r="142" spans="1:12" x14ac:dyDescent="0.25">
      <c r="A142" s="16">
        <v>43983</v>
      </c>
      <c r="B142" s="2">
        <v>16.915186666800022</v>
      </c>
      <c r="C142" s="2">
        <v>63.311481999999998</v>
      </c>
      <c r="D142" s="2"/>
      <c r="E142" s="2"/>
      <c r="F142" s="2">
        <v>69.907115492805502</v>
      </c>
      <c r="G142" s="2"/>
      <c r="H142" s="2"/>
      <c r="I142" s="2">
        <v>0</v>
      </c>
      <c r="J142" s="2">
        <v>0</v>
      </c>
      <c r="K142" s="2">
        <f t="shared" si="2"/>
        <v>150.13378415960551</v>
      </c>
      <c r="L142" s="3">
        <f>K142-'Esc Alto, Medio y Bajo'!D140</f>
        <v>0</v>
      </c>
    </row>
    <row r="143" spans="1:12" x14ac:dyDescent="0.25">
      <c r="A143" s="16">
        <v>44013</v>
      </c>
      <c r="B143" s="2">
        <v>9.1039516129400084</v>
      </c>
      <c r="C143" s="2">
        <v>68.865756122739995</v>
      </c>
      <c r="D143" s="2"/>
      <c r="E143" s="2"/>
      <c r="F143" s="2">
        <v>57.705280414280494</v>
      </c>
      <c r="G143" s="2"/>
      <c r="H143" s="2"/>
      <c r="I143" s="2">
        <v>0</v>
      </c>
      <c r="J143" s="2">
        <v>0</v>
      </c>
      <c r="K143" s="2">
        <f t="shared" si="2"/>
        <v>135.67498814996048</v>
      </c>
      <c r="L143" s="3">
        <f>K143-'Esc Alto, Medio y Bajo'!D141</f>
        <v>0</v>
      </c>
    </row>
    <row r="144" spans="1:12" x14ac:dyDescent="0.25">
      <c r="A144" s="16">
        <v>44044</v>
      </c>
      <c r="B144" s="2">
        <v>1.1679561291599967</v>
      </c>
      <c r="C144" s="2">
        <v>70.192375148363865</v>
      </c>
      <c r="D144" s="2"/>
      <c r="E144" s="2"/>
      <c r="F144" s="2">
        <v>62.068138941037404</v>
      </c>
      <c r="G144" s="2"/>
      <c r="H144" s="2"/>
      <c r="I144" s="2">
        <v>0</v>
      </c>
      <c r="J144" s="2">
        <v>0</v>
      </c>
      <c r="K144" s="2">
        <f t="shared" si="2"/>
        <v>133.42847021856127</v>
      </c>
      <c r="L144" s="3">
        <f>K144-'Esc Alto, Medio y Bajo'!D142</f>
        <v>0</v>
      </c>
    </row>
    <row r="145" spans="1:12" x14ac:dyDescent="0.25">
      <c r="A145" s="16">
        <v>44075</v>
      </c>
      <c r="B145" s="2">
        <v>1.8464946664399946</v>
      </c>
      <c r="C145" s="2">
        <v>69.717260486780006</v>
      </c>
      <c r="D145" s="2"/>
      <c r="E145" s="2"/>
      <c r="F145" s="2">
        <v>71.007551253675203</v>
      </c>
      <c r="G145" s="2"/>
      <c r="H145" s="2"/>
      <c r="I145" s="2">
        <v>0</v>
      </c>
      <c r="J145" s="2">
        <v>0</v>
      </c>
      <c r="K145" s="2">
        <f t="shared" si="2"/>
        <v>142.57130640689519</v>
      </c>
      <c r="L145" s="3">
        <f>K145-'Esc Alto, Medio y Bajo'!D143</f>
        <v>0</v>
      </c>
    </row>
    <row r="146" spans="1:12" x14ac:dyDescent="0.25">
      <c r="A146" s="16">
        <v>44105</v>
      </c>
      <c r="B146" s="2">
        <v>1.920361290239994</v>
      </c>
      <c r="C146" s="2">
        <v>69.590102451643872</v>
      </c>
      <c r="D146" s="2"/>
      <c r="E146" s="2"/>
      <c r="F146" s="2">
        <v>65.104399302091196</v>
      </c>
      <c r="G146" s="2"/>
      <c r="H146" s="2"/>
      <c r="I146" s="2">
        <v>0</v>
      </c>
      <c r="J146" s="2">
        <v>0</v>
      </c>
      <c r="K146" s="2">
        <f t="shared" si="2"/>
        <v>136.61486304397505</v>
      </c>
      <c r="L146" s="3">
        <f>K146-'Esc Alto, Medio y Bajo'!D144</f>
        <v>0</v>
      </c>
    </row>
    <row r="147" spans="1:12" x14ac:dyDescent="0.25">
      <c r="A147" s="16">
        <v>44136</v>
      </c>
      <c r="B147" s="2">
        <v>1.6309400000999945</v>
      </c>
      <c r="C147" s="2">
        <v>68.275089533433331</v>
      </c>
      <c r="D147" s="2"/>
      <c r="E147" s="2"/>
      <c r="F147" s="2">
        <v>79.971524711976173</v>
      </c>
      <c r="G147" s="2"/>
      <c r="H147" s="2"/>
      <c r="I147" s="2">
        <v>0</v>
      </c>
      <c r="J147" s="2">
        <v>0</v>
      </c>
      <c r="K147" s="2">
        <f t="shared" si="2"/>
        <v>149.87755424550949</v>
      </c>
      <c r="L147" s="3">
        <f>K147-'Esc Alto, Medio y Bajo'!D145</f>
        <v>0</v>
      </c>
    </row>
    <row r="148" spans="1:12" x14ac:dyDescent="0.25">
      <c r="A148" s="16">
        <v>44166</v>
      </c>
      <c r="B148" s="2">
        <v>1.8397174193728971</v>
      </c>
      <c r="C148" s="2">
        <v>69.600750941827101</v>
      </c>
      <c r="D148" s="2"/>
      <c r="E148" s="2"/>
      <c r="F148" s="2">
        <v>92.753603959368093</v>
      </c>
      <c r="G148" s="2"/>
      <c r="H148" s="2"/>
      <c r="I148" s="2">
        <v>0</v>
      </c>
      <c r="J148" s="2">
        <v>0</v>
      </c>
      <c r="K148" s="2">
        <f t="shared" si="2"/>
        <v>164.1940723205681</v>
      </c>
      <c r="L148" s="3">
        <f>K148-'Esc Alto, Medio y Bajo'!D146</f>
        <v>0</v>
      </c>
    </row>
    <row r="149" spans="1:12" x14ac:dyDescent="0.25">
      <c r="A149" s="16">
        <v>44197</v>
      </c>
      <c r="B149" s="2">
        <v>6.5329948387599748</v>
      </c>
      <c r="C149" s="2">
        <v>69.133362303141936</v>
      </c>
      <c r="D149" s="2"/>
      <c r="E149" s="2"/>
      <c r="F149" s="2">
        <v>86.833297256929797</v>
      </c>
      <c r="G149" s="2"/>
      <c r="H149" s="2"/>
      <c r="I149" s="2">
        <v>0</v>
      </c>
      <c r="J149" s="2">
        <v>0</v>
      </c>
      <c r="K149" s="2">
        <f t="shared" si="2"/>
        <v>162.49965439883169</v>
      </c>
      <c r="L149" s="3">
        <f>K149-'Esc Alto, Medio y Bajo'!D147</f>
        <v>0</v>
      </c>
    </row>
    <row r="150" spans="1:12" x14ac:dyDescent="0.25">
      <c r="A150" s="16">
        <v>44228</v>
      </c>
      <c r="B150" s="2">
        <v>5.7939428570399754</v>
      </c>
      <c r="C150" s="2">
        <v>69.781737885645711</v>
      </c>
      <c r="D150" s="2"/>
      <c r="E150" s="2"/>
      <c r="F150" s="2">
        <v>88.372830970501795</v>
      </c>
      <c r="G150" s="2"/>
      <c r="H150" s="2"/>
      <c r="I150" s="2">
        <v>0</v>
      </c>
      <c r="J150" s="2">
        <v>0</v>
      </c>
      <c r="K150" s="2">
        <f t="shared" si="2"/>
        <v>163.94851171318749</v>
      </c>
      <c r="L150" s="3">
        <f>K150-'Esc Alto, Medio y Bajo'!D148</f>
        <v>0</v>
      </c>
    </row>
    <row r="151" spans="1:12" x14ac:dyDescent="0.25">
      <c r="A151" s="16">
        <v>44256</v>
      </c>
      <c r="B151" s="2">
        <v>5.2385335483799773</v>
      </c>
      <c r="C151" s="2">
        <v>68.488111774101299</v>
      </c>
      <c r="D151" s="2"/>
      <c r="E151" s="2"/>
      <c r="F151" s="2">
        <v>84.443891665246014</v>
      </c>
      <c r="G151" s="2"/>
      <c r="H151" s="2"/>
      <c r="I151" s="2">
        <v>0</v>
      </c>
      <c r="J151" s="2">
        <v>0</v>
      </c>
      <c r="K151" s="2">
        <f t="shared" si="2"/>
        <v>158.1705369877273</v>
      </c>
      <c r="L151" s="3">
        <f>K151-'Esc Alto, Medio y Bajo'!D149</f>
        <v>0</v>
      </c>
    </row>
    <row r="152" spans="1:12" x14ac:dyDescent="0.25">
      <c r="A152" s="16">
        <v>44287</v>
      </c>
      <c r="B152" s="2">
        <v>4.8110999999999757</v>
      </c>
      <c r="C152" s="2">
        <v>68.457134533399994</v>
      </c>
      <c r="D152" s="2"/>
      <c r="E152" s="2"/>
      <c r="F152" s="2">
        <v>79.057355025630173</v>
      </c>
      <c r="G152" s="2"/>
      <c r="H152" s="2"/>
      <c r="I152" s="2">
        <v>0</v>
      </c>
      <c r="J152" s="2">
        <v>0</v>
      </c>
      <c r="K152" s="2">
        <f t="shared" si="2"/>
        <v>152.32558955903016</v>
      </c>
      <c r="L152" s="3">
        <f>K152-'Esc Alto, Medio y Bajo'!D150</f>
        <v>0</v>
      </c>
    </row>
    <row r="153" spans="1:12" x14ac:dyDescent="0.25">
      <c r="A153" s="16">
        <v>44317</v>
      </c>
      <c r="B153" s="2">
        <v>19.680821224259994</v>
      </c>
      <c r="C153" s="2">
        <v>60.648397426933336</v>
      </c>
      <c r="D153" s="2"/>
      <c r="E153" s="2"/>
      <c r="F153" s="2">
        <v>98.923469862971373</v>
      </c>
      <c r="G153" s="2"/>
      <c r="H153" s="2"/>
      <c r="I153" s="2">
        <v>0</v>
      </c>
      <c r="J153" s="2">
        <v>0</v>
      </c>
      <c r="K153" s="2">
        <f t="shared" si="2"/>
        <v>179.2526885141647</v>
      </c>
      <c r="L153" s="3">
        <f>K153-'Esc Alto, Medio y Bajo'!D151</f>
        <v>0</v>
      </c>
    </row>
    <row r="154" spans="1:12" x14ac:dyDescent="0.25">
      <c r="A154" s="16">
        <v>44348</v>
      </c>
      <c r="B154" s="2">
        <v>22.733565612686448</v>
      </c>
      <c r="C154" s="2">
        <v>61.157024912247742</v>
      </c>
      <c r="D154" s="2"/>
      <c r="E154" s="2"/>
      <c r="F154" s="2">
        <v>110.04381347039477</v>
      </c>
      <c r="G154" s="2"/>
      <c r="H154" s="2"/>
      <c r="I154" s="2">
        <v>0</v>
      </c>
      <c r="J154" s="2">
        <v>0</v>
      </c>
      <c r="K154" s="2">
        <f t="shared" si="2"/>
        <v>193.93440399532898</v>
      </c>
      <c r="L154" s="3">
        <f>K154-'Esc Alto, Medio y Bajo'!D152</f>
        <v>0</v>
      </c>
    </row>
    <row r="155" spans="1:12" x14ac:dyDescent="0.25">
      <c r="A155" s="16">
        <v>44378</v>
      </c>
      <c r="B155" s="2">
        <v>26.321058758954191</v>
      </c>
      <c r="C155" s="2">
        <v>61.049532366115486</v>
      </c>
      <c r="D155" s="2"/>
      <c r="E155" s="2"/>
      <c r="F155" s="2">
        <v>96.716283287232343</v>
      </c>
      <c r="G155" s="2"/>
      <c r="H155" s="2"/>
      <c r="I155" s="2">
        <v>0</v>
      </c>
      <c r="J155" s="2">
        <v>0</v>
      </c>
      <c r="K155" s="2">
        <f t="shared" si="2"/>
        <v>184.08687441230202</v>
      </c>
      <c r="L155" s="3">
        <f>K155-'Esc Alto, Medio y Bajo'!D153</f>
        <v>0</v>
      </c>
    </row>
    <row r="156" spans="1:12" x14ac:dyDescent="0.25">
      <c r="A156" s="16">
        <v>44409</v>
      </c>
      <c r="B156" s="2">
        <v>26.789251284533329</v>
      </c>
      <c r="C156" s="2">
        <v>64.860488074106669</v>
      </c>
      <c r="D156" s="2"/>
      <c r="E156" s="2"/>
      <c r="F156" s="2">
        <v>84.777441320622785</v>
      </c>
      <c r="G156" s="2"/>
      <c r="H156" s="2"/>
      <c r="I156" s="2">
        <v>0</v>
      </c>
      <c r="J156" s="2">
        <v>0</v>
      </c>
      <c r="K156" s="2">
        <f t="shared" si="2"/>
        <v>176.42718067926279</v>
      </c>
      <c r="L156" s="3">
        <f>K156-'Esc Alto, Medio y Bajo'!D154</f>
        <v>0</v>
      </c>
    </row>
    <row r="157" spans="1:12" x14ac:dyDescent="0.25">
      <c r="A157" s="16">
        <v>44440</v>
      </c>
      <c r="B157" s="2">
        <v>24.801876134483862</v>
      </c>
      <c r="C157" s="2">
        <v>61.220621530967733</v>
      </c>
      <c r="D157" s="2"/>
      <c r="E157" s="2"/>
      <c r="F157" s="2">
        <v>92.445385787200323</v>
      </c>
      <c r="G157" s="2"/>
      <c r="H157" s="2"/>
      <c r="I157" s="2">
        <v>0</v>
      </c>
      <c r="J157" s="2">
        <v>0</v>
      </c>
      <c r="K157" s="2">
        <f t="shared" si="2"/>
        <v>178.4678834526519</v>
      </c>
      <c r="L157" s="3">
        <f>K157-'Esc Alto, Medio y Bajo'!D155</f>
        <v>0</v>
      </c>
    </row>
    <row r="158" spans="1:12" x14ac:dyDescent="0.25">
      <c r="A158" s="16">
        <v>44470</v>
      </c>
      <c r="B158" s="2">
        <v>25.362070045959999</v>
      </c>
      <c r="C158" s="2">
        <v>60.06643448890668</v>
      </c>
      <c r="D158" s="2"/>
      <c r="E158" s="2"/>
      <c r="F158" s="2">
        <v>99.039711671410416</v>
      </c>
      <c r="G158" s="2"/>
      <c r="H158" s="2"/>
      <c r="I158" s="2">
        <v>0</v>
      </c>
      <c r="J158" s="2">
        <v>0</v>
      </c>
      <c r="K158" s="2">
        <f t="shared" si="2"/>
        <v>184.46821620627708</v>
      </c>
      <c r="L158" s="3">
        <f>K158-'Esc Alto, Medio y Bajo'!D156</f>
        <v>0</v>
      </c>
    </row>
    <row r="159" spans="1:12" x14ac:dyDescent="0.25">
      <c r="A159" s="16">
        <v>44501</v>
      </c>
      <c r="B159" s="2">
        <v>26.565697779478057</v>
      </c>
      <c r="C159" s="2">
        <v>60.61140572685872</v>
      </c>
      <c r="D159" s="2"/>
      <c r="E159" s="2"/>
      <c r="F159" s="2">
        <v>126.58891866533666</v>
      </c>
      <c r="G159" s="2"/>
      <c r="H159" s="2"/>
      <c r="I159" s="2">
        <v>0</v>
      </c>
      <c r="J159" s="2">
        <v>0</v>
      </c>
      <c r="K159" s="2">
        <f t="shared" si="2"/>
        <v>213.76602217167346</v>
      </c>
      <c r="L159" s="3">
        <f>K159-'Esc Alto, Medio y Bajo'!D157</f>
        <v>0</v>
      </c>
    </row>
    <row r="160" spans="1:12" x14ac:dyDescent="0.25">
      <c r="A160" s="16">
        <v>44531</v>
      </c>
      <c r="B160" s="2">
        <v>26.565319578103221</v>
      </c>
      <c r="C160" s="2">
        <v>55.153832652400006</v>
      </c>
      <c r="D160" s="2"/>
      <c r="E160" s="2"/>
      <c r="F160" s="2">
        <v>114.60519199228916</v>
      </c>
      <c r="G160" s="2"/>
      <c r="H160" s="2"/>
      <c r="I160" s="2">
        <v>0</v>
      </c>
      <c r="J160" s="2">
        <v>0</v>
      </c>
      <c r="K160" s="2">
        <f t="shared" si="2"/>
        <v>196.32434422279238</v>
      </c>
      <c r="L160" s="3">
        <f>K160-'Esc Alto, Medio y Bajo'!D158</f>
        <v>0</v>
      </c>
    </row>
    <row r="161" spans="1:12" x14ac:dyDescent="0.25">
      <c r="A161" s="16">
        <v>44562</v>
      </c>
      <c r="B161" s="2">
        <v>27.420856733280004</v>
      </c>
      <c r="C161" s="2">
        <v>50.237757009999989</v>
      </c>
      <c r="D161" s="2"/>
      <c r="E161" s="2"/>
      <c r="F161" s="2">
        <v>108.16112593607942</v>
      </c>
      <c r="G161" s="2"/>
      <c r="H161" s="2"/>
      <c r="I161" s="2">
        <v>0</v>
      </c>
      <c r="J161" s="2">
        <v>0</v>
      </c>
      <c r="K161" s="2">
        <f t="shared" si="2"/>
        <v>185.81973967935943</v>
      </c>
      <c r="L161" s="3">
        <f>K161-'Esc Alto, Medio y Bajo'!D159</f>
        <v>0</v>
      </c>
    </row>
    <row r="162" spans="1:12" x14ac:dyDescent="0.25">
      <c r="A162" s="16">
        <v>44593</v>
      </c>
      <c r="B162" s="2">
        <v>27.011048946451613</v>
      </c>
      <c r="C162" s="2">
        <v>53.724929064516139</v>
      </c>
      <c r="D162" s="2"/>
      <c r="E162" s="2"/>
      <c r="F162" s="2">
        <v>110.24252102225807</v>
      </c>
      <c r="G162" s="2"/>
      <c r="H162" s="2"/>
      <c r="I162" s="2">
        <v>0</v>
      </c>
      <c r="J162" s="2">
        <v>0</v>
      </c>
      <c r="K162" s="2">
        <f t="shared" si="2"/>
        <v>190.97849903322583</v>
      </c>
      <c r="L162" s="3">
        <f>K162-'Esc Alto, Medio y Bajo'!D160</f>
        <v>0</v>
      </c>
    </row>
    <row r="163" spans="1:12" x14ac:dyDescent="0.25">
      <c r="A163" s="16">
        <v>44621</v>
      </c>
      <c r="B163" s="2">
        <v>28.331121232666664</v>
      </c>
      <c r="C163" s="2">
        <v>59.102533316666651</v>
      </c>
      <c r="D163" s="2"/>
      <c r="E163" s="2"/>
      <c r="F163" s="2">
        <v>116.63989797499997</v>
      </c>
      <c r="G163" s="2"/>
      <c r="H163" s="2"/>
      <c r="I163" s="2">
        <v>0</v>
      </c>
      <c r="J163" s="2">
        <v>0</v>
      </c>
      <c r="K163" s="2">
        <f t="shared" si="2"/>
        <v>204.07355252433328</v>
      </c>
      <c r="L163" s="3">
        <f>K163-'Esc Alto, Medio y Bajo'!D161</f>
        <v>0</v>
      </c>
    </row>
    <row r="164" spans="1:12" x14ac:dyDescent="0.25">
      <c r="A164" s="16">
        <v>44652</v>
      </c>
      <c r="B164" s="2">
        <v>28.064430006774188</v>
      </c>
      <c r="C164" s="2">
        <v>65.911081577419367</v>
      </c>
      <c r="D164" s="2"/>
      <c r="E164" s="2"/>
      <c r="F164" s="2">
        <v>116.43561551161289</v>
      </c>
      <c r="G164" s="2"/>
      <c r="H164" s="2"/>
      <c r="I164" s="2">
        <v>0</v>
      </c>
      <c r="J164" s="2">
        <v>0</v>
      </c>
      <c r="K164" s="2">
        <f t="shared" si="2"/>
        <v>210.41112709580645</v>
      </c>
      <c r="L164" s="3">
        <f>K164-'Esc Alto, Medio y Bajo'!D162</f>
        <v>0</v>
      </c>
    </row>
    <row r="165" spans="1:12" x14ac:dyDescent="0.25">
      <c r="A165" s="16">
        <v>44682</v>
      </c>
      <c r="B165" s="2">
        <v>28.507192353333338</v>
      </c>
      <c r="C165" s="2">
        <v>62.151719179999994</v>
      </c>
      <c r="D165" s="2"/>
      <c r="E165" s="2"/>
      <c r="F165" s="2">
        <v>113.15300385400002</v>
      </c>
      <c r="G165" s="2"/>
      <c r="H165" s="2"/>
      <c r="I165" s="2">
        <v>0</v>
      </c>
      <c r="J165" s="2">
        <v>0</v>
      </c>
      <c r="K165" s="2">
        <f t="shared" si="2"/>
        <v>203.81191538733336</v>
      </c>
      <c r="L165" s="3">
        <f>K165-'Esc Alto, Medio y Bajo'!D163</f>
        <v>0</v>
      </c>
    </row>
    <row r="166" spans="1:12" x14ac:dyDescent="0.25">
      <c r="A166" s="16">
        <v>44713</v>
      </c>
      <c r="B166" s="2">
        <v>28.391375838709674</v>
      </c>
      <c r="C166" s="2">
        <v>65.559825419354837</v>
      </c>
      <c r="D166" s="2"/>
      <c r="E166" s="2"/>
      <c r="F166" s="2">
        <v>122.27262113774191</v>
      </c>
      <c r="G166" s="2"/>
      <c r="H166" s="2"/>
      <c r="I166" s="2">
        <v>0</v>
      </c>
      <c r="J166" s="2">
        <v>0</v>
      </c>
      <c r="K166" s="2">
        <f t="shared" si="2"/>
        <v>216.22382239580642</v>
      </c>
      <c r="L166" s="3">
        <f>K166-'Esc Alto, Medio y Bajo'!D164</f>
        <v>0</v>
      </c>
    </row>
    <row r="167" spans="1:12" x14ac:dyDescent="0.25">
      <c r="A167" s="16">
        <v>44743</v>
      </c>
      <c r="B167" s="2">
        <v>22.366215900967742</v>
      </c>
      <c r="C167" s="2">
        <v>67.926409341935482</v>
      </c>
      <c r="D167" s="2"/>
      <c r="E167" s="2"/>
      <c r="F167" s="2">
        <v>126.96188596516126</v>
      </c>
      <c r="G167" s="2"/>
      <c r="H167" s="2"/>
      <c r="I167" s="2">
        <v>0</v>
      </c>
      <c r="J167" s="2">
        <v>0</v>
      </c>
      <c r="K167" s="2">
        <f t="shared" si="2"/>
        <v>217.25451120806449</v>
      </c>
      <c r="L167" s="3">
        <f>K167-'Esc Alto, Medio y Bajo'!D165</f>
        <v>0</v>
      </c>
    </row>
    <row r="168" spans="1:12" x14ac:dyDescent="0.25">
      <c r="A168" s="16">
        <v>44774</v>
      </c>
      <c r="B168" s="2">
        <v>14.306712430999998</v>
      </c>
      <c r="C168" s="2">
        <v>71.01260001</v>
      </c>
      <c r="D168" s="2"/>
      <c r="E168" s="2"/>
      <c r="F168" s="2">
        <v>131.94175776066669</v>
      </c>
      <c r="G168" s="2"/>
      <c r="H168" s="2"/>
      <c r="I168" s="2">
        <v>0</v>
      </c>
      <c r="J168" s="2">
        <v>0</v>
      </c>
      <c r="K168" s="2">
        <f t="shared" si="2"/>
        <v>217.26107020166668</v>
      </c>
      <c r="L168" s="3">
        <f>K168-'Esc Alto, Medio y Bajo'!D166</f>
        <v>0</v>
      </c>
    </row>
    <row r="169" spans="1:12" x14ac:dyDescent="0.25">
      <c r="A169" s="16">
        <v>44805</v>
      </c>
      <c r="B169" s="2">
        <v>16.865441110000003</v>
      </c>
      <c r="C169" s="2">
        <v>51.851733977419329</v>
      </c>
      <c r="D169" s="2"/>
      <c r="E169" s="2"/>
      <c r="F169" s="2">
        <v>107.40591020548388</v>
      </c>
      <c r="G169" s="2"/>
      <c r="H169" s="2"/>
      <c r="I169" s="2">
        <v>0</v>
      </c>
      <c r="J169" s="2">
        <v>0</v>
      </c>
      <c r="K169" s="2">
        <f t="shared" si="2"/>
        <v>176.12308529290323</v>
      </c>
      <c r="L169" s="3">
        <f>K169-'Esc Alto, Medio y Bajo'!D167</f>
        <v>0</v>
      </c>
    </row>
    <row r="170" spans="1:12" x14ac:dyDescent="0.25">
      <c r="A170" s="16">
        <v>44835</v>
      </c>
      <c r="B170" s="2">
        <v>28.845968611333333</v>
      </c>
      <c r="C170" s="2">
        <v>53.89315929</v>
      </c>
      <c r="D170" s="2"/>
      <c r="E170" s="2"/>
      <c r="F170" s="2">
        <v>129.2775238633333</v>
      </c>
      <c r="G170" s="2"/>
      <c r="H170" s="2"/>
      <c r="I170" s="2">
        <v>0</v>
      </c>
      <c r="J170" s="2">
        <v>0</v>
      </c>
      <c r="K170" s="2">
        <f t="shared" si="2"/>
        <v>212.01665176466662</v>
      </c>
      <c r="L170" s="3">
        <f>K170-'Esc Alto, Medio y Bajo'!D168</f>
        <v>0</v>
      </c>
    </row>
    <row r="171" spans="1:12" x14ac:dyDescent="0.25">
      <c r="A171" s="16">
        <v>44866</v>
      </c>
      <c r="B171" s="2">
        <v>27.496897149677419</v>
      </c>
      <c r="C171" s="2">
        <v>64.728552325806447</v>
      </c>
      <c r="D171" s="2"/>
      <c r="E171" s="2"/>
      <c r="F171" s="2">
        <v>123.03626434838705</v>
      </c>
      <c r="G171" s="2"/>
      <c r="H171" s="2"/>
      <c r="I171" s="2">
        <v>0</v>
      </c>
      <c r="J171" s="2">
        <v>0</v>
      </c>
      <c r="K171" s="2">
        <f t="shared" si="2"/>
        <v>215.26171382387093</v>
      </c>
      <c r="L171" s="3">
        <f>K171-'Esc Alto, Medio y Bajo'!D169</f>
        <v>0</v>
      </c>
    </row>
    <row r="172" spans="1:12" x14ac:dyDescent="0.25">
      <c r="A172" s="16">
        <v>44896</v>
      </c>
      <c r="B172" s="2">
        <v>21.089840206774198</v>
      </c>
      <c r="C172" s="2">
        <v>78.853608932258084</v>
      </c>
      <c r="D172" s="2"/>
      <c r="E172" s="2"/>
      <c r="F172" s="2">
        <v>112.45158820000002</v>
      </c>
      <c r="G172" s="2"/>
      <c r="H172" s="2"/>
      <c r="I172" s="2">
        <v>0</v>
      </c>
      <c r="J172" s="2">
        <v>0</v>
      </c>
      <c r="K172" s="2">
        <f t="shared" si="2"/>
        <v>212.39503733903229</v>
      </c>
      <c r="L172" s="3">
        <f>K172-'Esc Alto, Medio y Bajo'!D170</f>
        <v>0</v>
      </c>
    </row>
    <row r="173" spans="1:12" x14ac:dyDescent="0.25">
      <c r="A173" s="16">
        <v>44927</v>
      </c>
      <c r="B173" s="2">
        <v>29.550739364642858</v>
      </c>
      <c r="C173" s="2">
        <v>74.207503735714283</v>
      </c>
      <c r="D173" s="2"/>
      <c r="E173" s="2"/>
      <c r="F173" s="2">
        <v>121.95374008642855</v>
      </c>
      <c r="G173" s="2"/>
      <c r="H173" s="2"/>
      <c r="I173" s="2">
        <v>0</v>
      </c>
      <c r="J173" s="2">
        <v>0</v>
      </c>
      <c r="K173" s="2">
        <f t="shared" si="2"/>
        <v>225.71198318678569</v>
      </c>
      <c r="L173" s="3">
        <f>K173-'Esc Alto, Medio y Bajo'!D171</f>
        <v>0</v>
      </c>
    </row>
    <row r="174" spans="1:12" x14ac:dyDescent="0.25">
      <c r="A174" s="16">
        <v>44958</v>
      </c>
      <c r="B174" s="2">
        <v>30.003651781935481</v>
      </c>
      <c r="C174" s="2">
        <v>71.616553854838727</v>
      </c>
      <c r="D174" s="2"/>
      <c r="E174" s="2"/>
      <c r="F174" s="2">
        <v>120.7181173132258</v>
      </c>
      <c r="G174" s="2"/>
      <c r="H174" s="2"/>
      <c r="I174" s="2">
        <v>0</v>
      </c>
      <c r="J174" s="2">
        <v>0</v>
      </c>
      <c r="K174" s="2">
        <f t="shared" si="2"/>
        <v>222.33832295000002</v>
      </c>
      <c r="L174" s="3">
        <f>K174-'Esc Alto, Medio y Bajo'!D172</f>
        <v>0</v>
      </c>
    </row>
    <row r="175" spans="1:12" x14ac:dyDescent="0.25">
      <c r="A175" s="16">
        <v>44986</v>
      </c>
      <c r="B175" s="2">
        <v>29.092101967999998</v>
      </c>
      <c r="C175" s="2">
        <v>75.735233523333321</v>
      </c>
      <c r="D175" s="2"/>
      <c r="E175" s="2"/>
      <c r="F175" s="2">
        <v>122.73415442600006</v>
      </c>
      <c r="G175" s="2"/>
      <c r="H175" s="2"/>
      <c r="I175" s="2">
        <v>0</v>
      </c>
      <c r="J175" s="2">
        <v>0</v>
      </c>
      <c r="K175" s="2">
        <f t="shared" si="2"/>
        <v>227.56148991733338</v>
      </c>
      <c r="L175" s="3">
        <f>K175-'Esc Alto, Medio y Bajo'!D173</f>
        <v>0</v>
      </c>
    </row>
    <row r="176" spans="1:12" x14ac:dyDescent="0.25">
      <c r="A176" s="16">
        <v>45017</v>
      </c>
      <c r="B176" s="2">
        <v>27.354545290000004</v>
      </c>
      <c r="C176" s="2">
        <v>75.982239212903224</v>
      </c>
      <c r="D176" s="2"/>
      <c r="E176" s="2"/>
      <c r="F176" s="2">
        <v>119.92411815870965</v>
      </c>
      <c r="G176" s="2"/>
      <c r="H176" s="2"/>
      <c r="I176" s="2">
        <v>0</v>
      </c>
      <c r="J176" s="2">
        <v>0</v>
      </c>
      <c r="K176" s="2">
        <f t="shared" si="2"/>
        <v>223.26090266161287</v>
      </c>
      <c r="L176" s="3">
        <f>K176-'Esc Alto, Medio y Bajo'!D174</f>
        <v>0</v>
      </c>
    </row>
    <row r="177" spans="1:12" x14ac:dyDescent="0.25">
      <c r="A177" s="16">
        <v>45047</v>
      </c>
      <c r="B177" s="2">
        <v>24.185466467333335</v>
      </c>
      <c r="C177" s="2">
        <v>74.578640379999982</v>
      </c>
      <c r="D177" s="2"/>
      <c r="E177" s="2"/>
      <c r="F177" s="2">
        <v>115.37386460800005</v>
      </c>
      <c r="G177" s="2"/>
      <c r="H177" s="2"/>
      <c r="I177" s="2">
        <v>0</v>
      </c>
      <c r="J177" s="2">
        <v>0</v>
      </c>
      <c r="K177" s="2">
        <f t="shared" si="2"/>
        <v>214.13797145533337</v>
      </c>
      <c r="L177" s="3">
        <f>K177-'Esc Alto, Medio y Bajo'!D175</f>
        <v>0</v>
      </c>
    </row>
    <row r="178" spans="1:12" x14ac:dyDescent="0.25">
      <c r="A178" s="16">
        <v>45078</v>
      </c>
      <c r="B178" s="2">
        <v>22.121654867419355</v>
      </c>
      <c r="C178" s="2">
        <v>73.962018899999975</v>
      </c>
      <c r="D178" s="2"/>
      <c r="E178" s="2"/>
      <c r="F178" s="2">
        <v>119.84613546161292</v>
      </c>
      <c r="G178" s="2"/>
      <c r="H178" s="2"/>
      <c r="I178" s="2">
        <v>0</v>
      </c>
      <c r="J178" s="2">
        <v>0</v>
      </c>
      <c r="K178" s="2">
        <f t="shared" si="2"/>
        <v>215.92980922903223</v>
      </c>
      <c r="L178" s="3">
        <f>K178-'Esc Alto, Medio y Bajo'!D176</f>
        <v>0</v>
      </c>
    </row>
    <row r="179" spans="1:12" x14ac:dyDescent="0.25">
      <c r="A179" s="16">
        <v>45108</v>
      </c>
      <c r="B179" s="2">
        <v>20.621684041612902</v>
      </c>
      <c r="C179" s="2">
        <v>75.171805651612914</v>
      </c>
      <c r="D179" s="2"/>
      <c r="E179" s="2"/>
      <c r="F179" s="2">
        <v>127.78000973838702</v>
      </c>
      <c r="G179" s="2"/>
      <c r="H179" s="2"/>
      <c r="I179" s="2">
        <v>0</v>
      </c>
      <c r="J179" s="2">
        <v>0</v>
      </c>
      <c r="K179" s="2">
        <f t="shared" si="2"/>
        <v>223.57349943161285</v>
      </c>
      <c r="L179" s="3">
        <f>K179-'Esc Alto, Medio y Bajo'!D177</f>
        <v>0</v>
      </c>
    </row>
    <row r="180" spans="1:12" x14ac:dyDescent="0.25">
      <c r="A180" s="16">
        <v>45139</v>
      </c>
      <c r="B180" s="2">
        <v>22.568544300999999</v>
      </c>
      <c r="C180" s="2">
        <v>73.289395466666647</v>
      </c>
      <c r="D180" s="2"/>
      <c r="E180" s="2"/>
      <c r="F180" s="2">
        <v>113.90853518599995</v>
      </c>
      <c r="G180" s="2"/>
      <c r="H180" s="2"/>
      <c r="I180" s="2">
        <v>0</v>
      </c>
      <c r="J180" s="2">
        <v>0</v>
      </c>
      <c r="K180" s="2">
        <f t="shared" si="2"/>
        <v>209.7664749536666</v>
      </c>
      <c r="L180" s="3">
        <f>K180-'Esc Alto, Medio y Bajo'!D178</f>
        <v>0</v>
      </c>
    </row>
    <row r="181" spans="1:12" x14ac:dyDescent="0.25">
      <c r="A181" s="16">
        <v>45170</v>
      </c>
      <c r="B181" s="2">
        <v>21.772623416451609</v>
      </c>
      <c r="C181" s="2">
        <v>71.158242654838702</v>
      </c>
      <c r="D181" s="2"/>
      <c r="E181" s="2"/>
      <c r="F181" s="2">
        <v>114.40373357677417</v>
      </c>
      <c r="G181" s="2"/>
      <c r="H181" s="2"/>
      <c r="I181" s="2">
        <v>0</v>
      </c>
      <c r="J181" s="2">
        <v>0</v>
      </c>
      <c r="K181" s="2">
        <f t="shared" si="2"/>
        <v>207.33459964806448</v>
      </c>
      <c r="L181" s="3">
        <f>K181-'Esc Alto, Medio y Bajo'!D179</f>
        <v>0</v>
      </c>
    </row>
    <row r="182" spans="1:12" x14ac:dyDescent="0.25">
      <c r="A182" s="16">
        <v>45200</v>
      </c>
      <c r="B182" s="2">
        <v>21.556068285333335</v>
      </c>
      <c r="C182" s="2">
        <v>74.69107837333334</v>
      </c>
      <c r="D182" s="2"/>
      <c r="E182" s="2"/>
      <c r="F182" s="2">
        <v>109.35786772399997</v>
      </c>
      <c r="G182" s="2"/>
      <c r="H182" s="2"/>
      <c r="I182" s="2">
        <v>0</v>
      </c>
      <c r="J182" s="2">
        <v>0</v>
      </c>
      <c r="K182" s="2">
        <f t="shared" si="2"/>
        <v>205.60501438266664</v>
      </c>
      <c r="L182" s="3">
        <f>K182-'Esc Alto, Medio y Bajo'!D180</f>
        <v>0</v>
      </c>
    </row>
    <row r="183" spans="1:12" x14ac:dyDescent="0.25">
      <c r="A183" s="16">
        <v>45231</v>
      </c>
      <c r="B183" s="2">
        <v>21.607001141290322</v>
      </c>
      <c r="C183" s="2">
        <v>75.126983970967743</v>
      </c>
      <c r="D183" s="2"/>
      <c r="E183" s="2"/>
      <c r="F183" s="2">
        <v>112.05940474967741</v>
      </c>
      <c r="G183" s="2"/>
      <c r="H183" s="2"/>
      <c r="I183" s="2">
        <v>0</v>
      </c>
      <c r="J183" s="2">
        <v>0</v>
      </c>
      <c r="K183" s="2">
        <f t="shared" si="2"/>
        <v>208.79338986193548</v>
      </c>
      <c r="L183" s="3">
        <f>K183-'Esc Alto, Medio y Bajo'!D181</f>
        <v>0</v>
      </c>
    </row>
    <row r="184" spans="1:12" x14ac:dyDescent="0.25">
      <c r="A184" s="16">
        <v>45261</v>
      </c>
      <c r="B184" s="2">
        <v>18.778777385806453</v>
      </c>
      <c r="C184" s="2">
        <v>74.820175112903215</v>
      </c>
      <c r="D184" s="2"/>
      <c r="E184" s="2"/>
      <c r="F184" s="2">
        <v>121.29737279645163</v>
      </c>
      <c r="G184" s="2"/>
      <c r="H184" s="2"/>
      <c r="I184" s="2">
        <v>0</v>
      </c>
      <c r="J184" s="2">
        <v>0</v>
      </c>
      <c r="K184" s="2">
        <f t="shared" si="2"/>
        <v>214.89632529516129</v>
      </c>
      <c r="L184" s="3">
        <f>K184-'Esc Alto, Medio y Bajo'!D182</f>
        <v>0</v>
      </c>
    </row>
    <row r="185" spans="1:12" x14ac:dyDescent="0.25">
      <c r="A185" s="16">
        <v>45292</v>
      </c>
      <c r="B185" s="2">
        <v>22.433421875862066</v>
      </c>
      <c r="C185" s="2">
        <v>77.161197424137939</v>
      </c>
      <c r="D185" s="2"/>
      <c r="E185" s="2"/>
      <c r="F185" s="2">
        <v>117.39091945655176</v>
      </c>
      <c r="G185" s="2"/>
      <c r="H185" s="2"/>
      <c r="I185" s="2">
        <v>0</v>
      </c>
      <c r="J185" s="2">
        <v>0</v>
      </c>
      <c r="K185" s="2">
        <f t="shared" si="2"/>
        <v>216.98553875655176</v>
      </c>
      <c r="L185" s="3">
        <f>K185-'Esc Alto, Medio y Bajo'!D183</f>
        <v>0</v>
      </c>
    </row>
    <row r="186" spans="1:12" x14ac:dyDescent="0.25">
      <c r="A186" s="16">
        <v>45323</v>
      </c>
      <c r="B186" s="2">
        <v>27.001445940000004</v>
      </c>
      <c r="C186" s="2">
        <v>76.529073570967725</v>
      </c>
      <c r="D186" s="2"/>
      <c r="E186" s="2"/>
      <c r="F186" s="2">
        <v>119.47119974322581</v>
      </c>
      <c r="G186" s="2"/>
      <c r="H186" s="2"/>
      <c r="I186" s="2">
        <v>0</v>
      </c>
      <c r="J186" s="2">
        <v>0</v>
      </c>
      <c r="K186" s="2">
        <f t="shared" si="2"/>
        <v>223.00171925419355</v>
      </c>
      <c r="L186" s="3">
        <f>K186-'Esc Alto, Medio y Bajo'!D184</f>
        <v>0</v>
      </c>
    </row>
    <row r="187" spans="1:12" x14ac:dyDescent="0.25">
      <c r="A187" s="16">
        <v>45352</v>
      </c>
      <c r="B187" s="2">
        <v>26.838151862666663</v>
      </c>
      <c r="C187" s="2">
        <v>71.08129996000001</v>
      </c>
      <c r="D187" s="2"/>
      <c r="E187" s="2"/>
      <c r="F187" s="2">
        <v>113.19679007166667</v>
      </c>
      <c r="G187" s="2"/>
      <c r="H187" s="2"/>
      <c r="I187" s="2">
        <v>0</v>
      </c>
      <c r="J187" s="2">
        <v>0</v>
      </c>
      <c r="K187" s="2">
        <f t="shared" si="2"/>
        <v>211.11624189433334</v>
      </c>
      <c r="L187" s="3">
        <f>K187-'Esc Alto, Medio y Bajo'!D185</f>
        <v>0</v>
      </c>
    </row>
    <row r="188" spans="1:12" x14ac:dyDescent="0.25">
      <c r="A188" s="16">
        <v>45383</v>
      </c>
      <c r="B188" s="2">
        <v>26.149443286129028</v>
      </c>
      <c r="C188" s="2">
        <v>74.799178222580636</v>
      </c>
      <c r="D188" s="2"/>
      <c r="E188" s="2"/>
      <c r="F188" s="2">
        <v>118.83855682032258</v>
      </c>
      <c r="G188" s="2"/>
      <c r="H188" s="2"/>
      <c r="I188" s="2">
        <v>0</v>
      </c>
      <c r="J188" s="2">
        <v>0</v>
      </c>
      <c r="K188" s="2">
        <f t="shared" si="2"/>
        <v>219.78717832903226</v>
      </c>
      <c r="L188" s="3">
        <f>K188-'Esc Alto, Medio y Bajo'!D186</f>
        <v>0</v>
      </c>
    </row>
    <row r="189" spans="1:12" x14ac:dyDescent="0.25">
      <c r="A189" s="16">
        <v>45413</v>
      </c>
      <c r="B189" s="2">
        <v>24.182588001333333</v>
      </c>
      <c r="C189" s="2">
        <v>72.470608166666679</v>
      </c>
      <c r="D189" s="2"/>
      <c r="E189" s="2"/>
      <c r="F189" s="2">
        <v>113.76345675566665</v>
      </c>
      <c r="G189" s="2"/>
      <c r="H189" s="2"/>
      <c r="I189" s="2">
        <v>0</v>
      </c>
      <c r="J189" s="2">
        <v>0</v>
      </c>
      <c r="K189" s="2">
        <f t="shared" si="2"/>
        <v>210.41665292366667</v>
      </c>
      <c r="L189" s="3">
        <f>K189-'Esc Alto, Medio y Bajo'!D187</f>
        <v>0</v>
      </c>
    </row>
    <row r="190" spans="1:12" x14ac:dyDescent="0.25">
      <c r="A190" s="16">
        <v>45444</v>
      </c>
      <c r="B190" s="2">
        <v>26.804830288387095</v>
      </c>
      <c r="C190" s="2">
        <v>53.234903445161287</v>
      </c>
      <c r="D190" s="2"/>
      <c r="E190" s="2"/>
      <c r="F190" s="2">
        <v>117.71344891999996</v>
      </c>
      <c r="G190" s="2"/>
      <c r="H190" s="2"/>
      <c r="I190" s="2">
        <v>0</v>
      </c>
      <c r="J190" s="2">
        <v>0</v>
      </c>
      <c r="K190" s="2">
        <f t="shared" si="2"/>
        <v>197.75318265354835</v>
      </c>
      <c r="L190" s="3">
        <f>K190-'Esc Alto, Medio y Bajo'!D188</f>
        <v>0</v>
      </c>
    </row>
    <row r="191" spans="1:12" x14ac:dyDescent="0.25">
      <c r="A191" s="16">
        <v>45474</v>
      </c>
      <c r="B191" s="2">
        <v>28.921329449999995</v>
      </c>
      <c r="C191" s="2">
        <v>42.723695474193541</v>
      </c>
      <c r="D191" s="2"/>
      <c r="E191" s="2"/>
      <c r="F191" s="2">
        <v>115.24796905000001</v>
      </c>
      <c r="G191" s="2"/>
      <c r="H191" s="2"/>
      <c r="I191" s="2">
        <v>0</v>
      </c>
      <c r="J191" s="2">
        <v>0</v>
      </c>
      <c r="K191" s="2">
        <f t="shared" si="2"/>
        <v>186.89299397419353</v>
      </c>
      <c r="L191" s="3">
        <f>K191-'Esc Alto, Medio y Bajo'!D189</f>
        <v>0</v>
      </c>
    </row>
    <row r="192" spans="1:12" x14ac:dyDescent="0.25">
      <c r="A192" s="16">
        <v>45505</v>
      </c>
      <c r="B192" s="2">
        <v>21.691902742666674</v>
      </c>
      <c r="C192" s="2">
        <v>61.632382886666676</v>
      </c>
      <c r="D192" s="2"/>
      <c r="E192" s="2"/>
      <c r="F192" s="2">
        <v>109.68616911166667</v>
      </c>
      <c r="G192" s="2"/>
      <c r="H192" s="2"/>
      <c r="I192" s="2">
        <v>0</v>
      </c>
      <c r="J192" s="2">
        <v>0</v>
      </c>
      <c r="K192" s="2">
        <f t="shared" si="2"/>
        <v>193.01045474100002</v>
      </c>
      <c r="L192" s="3">
        <f>K192-'Esc Alto, Medio y Bajo'!D190</f>
        <v>0</v>
      </c>
    </row>
    <row r="193" spans="1:12" x14ac:dyDescent="0.25">
      <c r="A193" s="16">
        <v>45536</v>
      </c>
      <c r="B193" s="2">
        <v>18.755164637419355</v>
      </c>
      <c r="C193" s="2">
        <v>74.945845493548404</v>
      </c>
      <c r="D193" s="2"/>
      <c r="E193" s="2"/>
      <c r="F193" s="2">
        <v>109.04791564741936</v>
      </c>
      <c r="G193" s="2"/>
      <c r="H193" s="2"/>
      <c r="I193" s="2">
        <v>0</v>
      </c>
      <c r="J193" s="2">
        <v>0</v>
      </c>
      <c r="K193" s="2">
        <f t="shared" si="2"/>
        <v>202.7489257783871</v>
      </c>
      <c r="L193" s="3">
        <f>K193-'Esc Alto, Medio y Bajo'!D191</f>
        <v>0</v>
      </c>
    </row>
    <row r="194" spans="1:12" x14ac:dyDescent="0.25">
      <c r="A194" s="16">
        <v>45566</v>
      </c>
      <c r="B194" s="2">
        <v>30.555</v>
      </c>
      <c r="C194" s="2">
        <v>71.2</v>
      </c>
      <c r="D194" s="2"/>
      <c r="E194" s="2"/>
      <c r="F194" s="2">
        <v>115.49999999999999</v>
      </c>
      <c r="G194" s="2"/>
      <c r="H194" s="2"/>
      <c r="I194" s="2">
        <v>0</v>
      </c>
      <c r="J194" s="2">
        <v>0</v>
      </c>
      <c r="K194" s="2">
        <f t="shared" si="2"/>
        <v>217.255</v>
      </c>
      <c r="L194" s="3">
        <f>K194-'Esc Alto, Medio y Bajo'!D192</f>
        <v>0</v>
      </c>
    </row>
    <row r="195" spans="1:12" x14ac:dyDescent="0.25">
      <c r="A195" s="16">
        <v>45597</v>
      </c>
      <c r="B195" s="2">
        <v>29.804000000000002</v>
      </c>
      <c r="C195" s="2">
        <v>72.900000000000006</v>
      </c>
      <c r="D195" s="2"/>
      <c r="E195" s="2"/>
      <c r="F195" s="2">
        <v>121.7</v>
      </c>
      <c r="G195" s="2"/>
      <c r="H195" s="2"/>
      <c r="I195" s="2">
        <v>0</v>
      </c>
      <c r="J195" s="2">
        <v>0</v>
      </c>
      <c r="K195" s="2">
        <f t="shared" si="2"/>
        <v>224.404</v>
      </c>
      <c r="L195" s="3">
        <f>K195-'Esc Alto, Medio y Bajo'!D193</f>
        <v>0</v>
      </c>
    </row>
    <row r="196" spans="1:12" x14ac:dyDescent="0.25">
      <c r="A196" s="23">
        <v>45627</v>
      </c>
      <c r="B196" s="24">
        <v>29.544</v>
      </c>
      <c r="C196" s="24">
        <v>71.900000000000006</v>
      </c>
      <c r="D196" s="24"/>
      <c r="E196" s="24"/>
      <c r="F196" s="24">
        <v>124.80999999999997</v>
      </c>
      <c r="G196" s="24"/>
      <c r="H196" s="24"/>
      <c r="I196" s="24">
        <v>0</v>
      </c>
      <c r="J196" s="24">
        <v>0</v>
      </c>
      <c r="K196" s="2">
        <f t="shared" si="2"/>
        <v>226.25399999999996</v>
      </c>
      <c r="L196" s="3">
        <f>K196-'Esc Alto, Medio y Bajo'!D194</f>
        <v>0</v>
      </c>
    </row>
    <row r="197" spans="1:12" x14ac:dyDescent="0.25">
      <c r="A197" s="23">
        <v>45658</v>
      </c>
      <c r="B197" s="24">
        <v>27.460280253904653</v>
      </c>
      <c r="C197" s="24">
        <v>60.70000000000001</v>
      </c>
      <c r="D197" s="24"/>
      <c r="E197" s="24"/>
      <c r="F197" s="24">
        <v>120.52813157894738</v>
      </c>
      <c r="G197" s="24"/>
      <c r="H197" s="24"/>
      <c r="I197" s="24">
        <v>0</v>
      </c>
      <c r="J197" s="24">
        <v>0</v>
      </c>
      <c r="K197" s="2">
        <f t="shared" si="2"/>
        <v>208.68841183285204</v>
      </c>
      <c r="L197" s="3">
        <f>K197-'Esc Alto, Medio y Bajo'!D195</f>
        <v>0</v>
      </c>
    </row>
    <row r="198" spans="1:12" x14ac:dyDescent="0.25">
      <c r="A198" s="23">
        <v>45689</v>
      </c>
      <c r="B198" s="24">
        <v>21.48146316706336</v>
      </c>
      <c r="C198" s="24">
        <v>74.599999999999994</v>
      </c>
      <c r="D198" s="24"/>
      <c r="E198" s="24"/>
      <c r="F198" s="24">
        <v>113.82813157894739</v>
      </c>
      <c r="G198" s="24"/>
      <c r="H198" s="24"/>
      <c r="I198" s="24">
        <v>0</v>
      </c>
      <c r="J198" s="24">
        <v>0</v>
      </c>
      <c r="K198" s="2">
        <f t="shared" ref="K198:K261" si="3">SUM(B198:J198)</f>
        <v>209.90959474601075</v>
      </c>
      <c r="L198" s="3">
        <f>K198-'Esc Alto, Medio y Bajo'!D196</f>
        <v>0</v>
      </c>
    </row>
    <row r="199" spans="1:12" x14ac:dyDescent="0.25">
      <c r="A199" s="23">
        <v>45717</v>
      </c>
      <c r="B199" s="24">
        <v>22.527407066933513</v>
      </c>
      <c r="C199" s="24">
        <v>74.3</v>
      </c>
      <c r="D199" s="24"/>
      <c r="E199" s="24"/>
      <c r="F199" s="24">
        <v>123.72813157894736</v>
      </c>
      <c r="G199" s="24"/>
      <c r="H199" s="24"/>
      <c r="I199" s="24">
        <v>0</v>
      </c>
      <c r="J199" s="24">
        <v>0</v>
      </c>
      <c r="K199" s="2">
        <f t="shared" si="3"/>
        <v>220.55553864588086</v>
      </c>
      <c r="L199" s="3">
        <f>K199-'Esc Alto, Medio y Bajo'!D197</f>
        <v>0</v>
      </c>
    </row>
    <row r="200" spans="1:12" x14ac:dyDescent="0.25">
      <c r="A200" s="23">
        <v>45748</v>
      </c>
      <c r="B200" s="24">
        <v>20.828976029909342</v>
      </c>
      <c r="C200" s="24">
        <v>69.3</v>
      </c>
      <c r="D200" s="24"/>
      <c r="E200" s="24"/>
      <c r="F200" s="24">
        <v>120.72813157894736</v>
      </c>
      <c r="G200" s="24"/>
      <c r="H200" s="24"/>
      <c r="I200" s="24">
        <v>0</v>
      </c>
      <c r="J200" s="24">
        <v>0</v>
      </c>
      <c r="K200" s="2">
        <f t="shared" si="3"/>
        <v>210.85710760885669</v>
      </c>
      <c r="L200" s="3">
        <f>K200-'Esc Alto, Medio y Bajo'!D198</f>
        <v>0</v>
      </c>
    </row>
    <row r="201" spans="1:12" x14ac:dyDescent="0.25">
      <c r="A201" s="23">
        <v>45778</v>
      </c>
      <c r="B201" s="24">
        <v>18.806445278649193</v>
      </c>
      <c r="C201" s="24">
        <v>75.3</v>
      </c>
      <c r="D201" s="24"/>
      <c r="E201" s="24"/>
      <c r="F201" s="24">
        <v>119.22813157894738</v>
      </c>
      <c r="G201" s="24"/>
      <c r="H201" s="24"/>
      <c r="I201" s="24">
        <v>0</v>
      </c>
      <c r="J201" s="24">
        <v>0</v>
      </c>
      <c r="K201" s="2">
        <f t="shared" si="3"/>
        <v>213.33457685759657</v>
      </c>
      <c r="L201" s="3">
        <f>K201-'Esc Alto, Medio y Bajo'!D199</f>
        <v>0</v>
      </c>
    </row>
    <row r="202" spans="1:12" x14ac:dyDescent="0.25">
      <c r="A202" s="23">
        <v>45809</v>
      </c>
      <c r="B202" s="24">
        <v>18.581980880448256</v>
      </c>
      <c r="C202" s="24">
        <v>75</v>
      </c>
      <c r="D202" s="24"/>
      <c r="E202" s="24"/>
      <c r="F202" s="24">
        <v>124.02813157894738</v>
      </c>
      <c r="G202" s="24"/>
      <c r="H202" s="24"/>
      <c r="I202" s="24">
        <v>0</v>
      </c>
      <c r="J202" s="24">
        <v>0</v>
      </c>
      <c r="K202" s="2">
        <f t="shared" si="3"/>
        <v>217.61011245939562</v>
      </c>
      <c r="L202" s="3">
        <f>K202-'Esc Alto, Medio y Bajo'!D200</f>
        <v>0</v>
      </c>
    </row>
    <row r="203" spans="1:12" x14ac:dyDescent="0.25">
      <c r="A203" s="23">
        <v>45839</v>
      </c>
      <c r="B203" s="24">
        <v>19.334096669181989</v>
      </c>
      <c r="C203" s="24">
        <v>73.2</v>
      </c>
      <c r="D203" s="24"/>
      <c r="E203" s="24"/>
      <c r="F203" s="24">
        <v>124.42813157894739</v>
      </c>
      <c r="G203" s="24"/>
      <c r="H203" s="24"/>
      <c r="I203" s="24">
        <v>0</v>
      </c>
      <c r="J203" s="24">
        <v>0</v>
      </c>
      <c r="K203" s="2">
        <f t="shared" si="3"/>
        <v>216.96222824812938</v>
      </c>
      <c r="L203" s="3">
        <f>K203-'Esc Alto, Medio y Bajo'!D201</f>
        <v>0</v>
      </c>
    </row>
    <row r="204" spans="1:12" x14ac:dyDescent="0.25">
      <c r="A204" s="23">
        <v>45870</v>
      </c>
      <c r="B204" s="24">
        <v>20.925761791813514</v>
      </c>
      <c r="C204" s="24">
        <v>73.8</v>
      </c>
      <c r="D204" s="24"/>
      <c r="E204" s="24"/>
      <c r="F204" s="24">
        <v>118.32813157894738</v>
      </c>
      <c r="G204" s="24"/>
      <c r="H204" s="24"/>
      <c r="I204" s="24">
        <v>0</v>
      </c>
      <c r="J204" s="24">
        <v>0</v>
      </c>
      <c r="K204" s="2">
        <f t="shared" si="3"/>
        <v>213.05389337076087</v>
      </c>
      <c r="L204" s="3">
        <f>K204-'Esc Alto, Medio y Bajo'!D202</f>
        <v>0</v>
      </c>
    </row>
    <row r="205" spans="1:12" x14ac:dyDescent="0.25">
      <c r="A205" s="23">
        <v>45901</v>
      </c>
      <c r="B205" s="24">
        <v>21.52016727779278</v>
      </c>
      <c r="C205" s="24">
        <v>74.099999999999994</v>
      </c>
      <c r="D205" s="24"/>
      <c r="E205" s="24"/>
      <c r="F205" s="24">
        <v>120.42813157894739</v>
      </c>
      <c r="G205" s="24"/>
      <c r="H205" s="24"/>
      <c r="I205" s="24">
        <v>0</v>
      </c>
      <c r="J205" s="24">
        <v>0</v>
      </c>
      <c r="K205" s="2">
        <f t="shared" si="3"/>
        <v>216.04829885674016</v>
      </c>
      <c r="L205" s="3">
        <f>K205-'Esc Alto, Medio y Bajo'!D203</f>
        <v>0</v>
      </c>
    </row>
    <row r="206" spans="1:12" x14ac:dyDescent="0.25">
      <c r="A206" s="23">
        <v>45931</v>
      </c>
      <c r="B206" s="24">
        <v>19.625628739111256</v>
      </c>
      <c r="C206" s="24">
        <v>74.2</v>
      </c>
      <c r="D206" s="24"/>
      <c r="E206" s="24"/>
      <c r="F206" s="24">
        <v>120.22813157894737</v>
      </c>
      <c r="G206" s="24"/>
      <c r="H206" s="24"/>
      <c r="I206" s="24">
        <v>0</v>
      </c>
      <c r="J206" s="24">
        <v>0</v>
      </c>
      <c r="K206" s="2">
        <f t="shared" si="3"/>
        <v>214.05376031805864</v>
      </c>
      <c r="L206" s="3">
        <f>K206-'Esc Alto, Medio y Bajo'!D204</f>
        <v>0</v>
      </c>
    </row>
    <row r="207" spans="1:12" x14ac:dyDescent="0.25">
      <c r="A207" s="23">
        <v>45962</v>
      </c>
      <c r="B207" s="24">
        <v>20.256003326412827</v>
      </c>
      <c r="C207" s="24">
        <v>74.099999999999994</v>
      </c>
      <c r="D207" s="24"/>
      <c r="E207" s="24"/>
      <c r="F207" s="24">
        <v>117.02813157894737</v>
      </c>
      <c r="G207" s="24"/>
      <c r="H207" s="24"/>
      <c r="I207" s="24">
        <v>0</v>
      </c>
      <c r="J207" s="24">
        <v>0</v>
      </c>
      <c r="K207" s="2">
        <f t="shared" si="3"/>
        <v>211.38413490536018</v>
      </c>
      <c r="L207" s="3">
        <f>K207-'Esc Alto, Medio y Bajo'!D205</f>
        <v>0</v>
      </c>
    </row>
    <row r="208" spans="1:12" x14ac:dyDescent="0.25">
      <c r="A208" s="23">
        <v>45992</v>
      </c>
      <c r="B208" s="24">
        <v>35.526000000000003</v>
      </c>
      <c r="C208" s="24">
        <v>74.3</v>
      </c>
      <c r="D208" s="24"/>
      <c r="E208" s="24"/>
      <c r="F208" s="24">
        <v>126.62813157894736</v>
      </c>
      <c r="G208" s="24"/>
      <c r="H208" s="24"/>
      <c r="I208" s="24">
        <v>0</v>
      </c>
      <c r="J208" s="24">
        <v>0</v>
      </c>
      <c r="K208" s="2">
        <f t="shared" si="3"/>
        <v>236.45413157894734</v>
      </c>
      <c r="L208" s="3">
        <f>K208-'Esc Alto, Medio y Bajo'!D206</f>
        <v>0</v>
      </c>
    </row>
    <row r="209" spans="1:12" x14ac:dyDescent="0.25">
      <c r="A209" s="23">
        <v>46023</v>
      </c>
      <c r="B209" s="24">
        <v>35.526000000000003</v>
      </c>
      <c r="C209" s="24">
        <v>74</v>
      </c>
      <c r="D209" s="24"/>
      <c r="E209" s="24"/>
      <c r="F209" s="24">
        <v>129.42813157894736</v>
      </c>
      <c r="G209" s="24"/>
      <c r="H209" s="24"/>
      <c r="I209" s="24">
        <v>0</v>
      </c>
      <c r="J209" s="24">
        <v>0</v>
      </c>
      <c r="K209" s="2">
        <f t="shared" si="3"/>
        <v>238.95413157894737</v>
      </c>
      <c r="L209" s="3">
        <f>K209-'Esc Alto, Medio y Bajo'!D207</f>
        <v>0</v>
      </c>
    </row>
    <row r="210" spans="1:12" x14ac:dyDescent="0.25">
      <c r="A210" s="23">
        <v>46054</v>
      </c>
      <c r="B210" s="24">
        <v>35.526000000000003</v>
      </c>
      <c r="C210" s="24">
        <v>78.3</v>
      </c>
      <c r="D210" s="24"/>
      <c r="E210" s="24"/>
      <c r="F210" s="24">
        <v>126.52813157894737</v>
      </c>
      <c r="G210" s="24"/>
      <c r="H210" s="24"/>
      <c r="I210" s="24">
        <v>0</v>
      </c>
      <c r="J210" s="24">
        <v>0</v>
      </c>
      <c r="K210" s="2">
        <f t="shared" si="3"/>
        <v>240.35413157894737</v>
      </c>
      <c r="L210" s="3">
        <f>K210-'Esc Alto, Medio y Bajo'!D208</f>
        <v>0</v>
      </c>
    </row>
    <row r="211" spans="1:12" x14ac:dyDescent="0.25">
      <c r="A211" s="23">
        <v>46082</v>
      </c>
      <c r="B211" s="24">
        <v>35.526000000000003</v>
      </c>
      <c r="C211" s="24">
        <v>78.7</v>
      </c>
      <c r="D211" s="24"/>
      <c r="E211" s="24"/>
      <c r="F211" s="24">
        <v>122.52813157894737</v>
      </c>
      <c r="G211" s="24"/>
      <c r="H211" s="24"/>
      <c r="I211" s="24">
        <v>0</v>
      </c>
      <c r="J211" s="24">
        <v>0</v>
      </c>
      <c r="K211" s="2">
        <f t="shared" si="3"/>
        <v>236.75413157894735</v>
      </c>
      <c r="L211" s="3">
        <f>K211-'Esc Alto, Medio y Bajo'!D209</f>
        <v>0</v>
      </c>
    </row>
    <row r="212" spans="1:12" x14ac:dyDescent="0.25">
      <c r="A212" s="23">
        <v>46113</v>
      </c>
      <c r="B212" s="24">
        <v>35.526000000000003</v>
      </c>
      <c r="C212" s="24">
        <v>78.7</v>
      </c>
      <c r="D212" s="24"/>
      <c r="E212" s="24"/>
      <c r="F212" s="24">
        <v>127.42813157894737</v>
      </c>
      <c r="G212" s="24"/>
      <c r="H212" s="24"/>
      <c r="I212" s="24">
        <v>0</v>
      </c>
      <c r="J212" s="24">
        <v>0</v>
      </c>
      <c r="K212" s="2">
        <f t="shared" si="3"/>
        <v>241.65413157894739</v>
      </c>
      <c r="L212" s="3">
        <f>K212-'Esc Alto, Medio y Bajo'!D210</f>
        <v>0</v>
      </c>
    </row>
    <row r="213" spans="1:12" x14ac:dyDescent="0.25">
      <c r="A213" s="23">
        <v>46143</v>
      </c>
      <c r="B213" s="24">
        <v>35.526000000000003</v>
      </c>
      <c r="C213" s="24">
        <v>86.4</v>
      </c>
      <c r="D213" s="24"/>
      <c r="E213" s="24"/>
      <c r="F213" s="24">
        <v>124.12813157894738</v>
      </c>
      <c r="G213" s="24"/>
      <c r="H213" s="24"/>
      <c r="I213" s="24">
        <v>0</v>
      </c>
      <c r="J213" s="24">
        <v>0</v>
      </c>
      <c r="K213" s="2">
        <f t="shared" si="3"/>
        <v>246.05413157894739</v>
      </c>
      <c r="L213" s="3">
        <f>K213-'Esc Alto, Medio y Bajo'!D211</f>
        <v>0</v>
      </c>
    </row>
    <row r="214" spans="1:12" x14ac:dyDescent="0.25">
      <c r="A214" s="23">
        <v>46174</v>
      </c>
      <c r="B214" s="24">
        <v>35.526000000000003</v>
      </c>
      <c r="C214" s="24">
        <v>80.3</v>
      </c>
      <c r="D214" s="24"/>
      <c r="E214" s="24"/>
      <c r="F214" s="24">
        <v>124.62813157894739</v>
      </c>
      <c r="G214" s="24"/>
      <c r="H214" s="24"/>
      <c r="I214" s="24">
        <v>0</v>
      </c>
      <c r="J214" s="24">
        <v>0</v>
      </c>
      <c r="K214" s="2">
        <f t="shared" si="3"/>
        <v>240.4541315789474</v>
      </c>
      <c r="L214" s="3">
        <f>K214-'Esc Alto, Medio y Bajo'!D212</f>
        <v>0</v>
      </c>
    </row>
    <row r="215" spans="1:12" x14ac:dyDescent="0.25">
      <c r="A215" s="23">
        <v>46204</v>
      </c>
      <c r="B215" s="24">
        <v>35.526000000000003</v>
      </c>
      <c r="C215" s="24">
        <v>74.900000000000006</v>
      </c>
      <c r="D215" s="24"/>
      <c r="E215" s="24"/>
      <c r="F215" s="24">
        <v>126.52813157894737</v>
      </c>
      <c r="G215" s="24"/>
      <c r="H215" s="24"/>
      <c r="I215" s="24">
        <v>0</v>
      </c>
      <c r="J215" s="24">
        <v>0</v>
      </c>
      <c r="K215" s="2">
        <f t="shared" si="3"/>
        <v>236.9541315789474</v>
      </c>
      <c r="L215" s="3">
        <f>K215-'Esc Alto, Medio y Bajo'!D213</f>
        <v>0</v>
      </c>
    </row>
    <row r="216" spans="1:12" x14ac:dyDescent="0.25">
      <c r="A216" s="23">
        <v>46235</v>
      </c>
      <c r="B216" s="24">
        <v>35.526000000000003</v>
      </c>
      <c r="C216" s="24">
        <v>75</v>
      </c>
      <c r="D216" s="24"/>
      <c r="E216" s="24"/>
      <c r="F216" s="24">
        <v>111.82813157894738</v>
      </c>
      <c r="G216" s="24"/>
      <c r="H216" s="24"/>
      <c r="I216" s="24">
        <v>0</v>
      </c>
      <c r="J216" s="24">
        <v>0</v>
      </c>
      <c r="K216" s="2">
        <f t="shared" si="3"/>
        <v>222.35413157894737</v>
      </c>
      <c r="L216" s="3">
        <f>K216-'Esc Alto, Medio y Bajo'!D214</f>
        <v>0</v>
      </c>
    </row>
    <row r="217" spans="1:12" x14ac:dyDescent="0.25">
      <c r="A217" s="23">
        <v>46266</v>
      </c>
      <c r="B217" s="24">
        <v>35.526000000000003</v>
      </c>
      <c r="C217" s="24">
        <v>75.3</v>
      </c>
      <c r="D217" s="24"/>
      <c r="E217" s="24"/>
      <c r="F217" s="24">
        <v>120.12813157894738</v>
      </c>
      <c r="G217" s="24"/>
      <c r="H217" s="24"/>
      <c r="I217" s="24">
        <v>0</v>
      </c>
      <c r="J217" s="24">
        <v>0</v>
      </c>
      <c r="K217" s="2">
        <f t="shared" si="3"/>
        <v>230.95413157894737</v>
      </c>
      <c r="L217" s="3">
        <f>K217-'Esc Alto, Medio y Bajo'!D215</f>
        <v>0</v>
      </c>
    </row>
    <row r="218" spans="1:12" x14ac:dyDescent="0.25">
      <c r="A218" s="23">
        <v>46296</v>
      </c>
      <c r="B218" s="24">
        <v>35.526000000000003</v>
      </c>
      <c r="C218" s="24">
        <v>75.400000000000006</v>
      </c>
      <c r="D218" s="24"/>
      <c r="E218" s="24"/>
      <c r="F218" s="24">
        <v>126.72813157894737</v>
      </c>
      <c r="G218" s="24"/>
      <c r="H218" s="24"/>
      <c r="I218" s="24">
        <v>0</v>
      </c>
      <c r="J218" s="24">
        <v>0</v>
      </c>
      <c r="K218" s="2">
        <f t="shared" si="3"/>
        <v>237.65413157894739</v>
      </c>
      <c r="L218" s="3">
        <f>K218-'Esc Alto, Medio y Bajo'!D216</f>
        <v>0</v>
      </c>
    </row>
    <row r="219" spans="1:12" x14ac:dyDescent="0.25">
      <c r="A219" s="23">
        <v>46327</v>
      </c>
      <c r="B219" s="24">
        <v>25.211999999999996</v>
      </c>
      <c r="C219" s="24">
        <v>72.2</v>
      </c>
      <c r="D219" s="24"/>
      <c r="E219" s="24"/>
      <c r="F219" s="24">
        <v>126.32813157894736</v>
      </c>
      <c r="G219" s="24"/>
      <c r="H219" s="24"/>
      <c r="I219" s="24">
        <v>0</v>
      </c>
      <c r="J219" s="24">
        <v>0</v>
      </c>
      <c r="K219" s="2">
        <f t="shared" si="3"/>
        <v>223.74013157894737</v>
      </c>
      <c r="L219" s="3">
        <f>K219-'Esc Alto, Medio y Bajo'!D217</f>
        <v>0</v>
      </c>
    </row>
    <row r="220" spans="1:12" x14ac:dyDescent="0.25">
      <c r="A220" s="23">
        <v>46357</v>
      </c>
      <c r="B220" s="24">
        <v>35.526000000000003</v>
      </c>
      <c r="C220" s="24">
        <v>75.5</v>
      </c>
      <c r="D220" s="24"/>
      <c r="E220" s="24"/>
      <c r="F220" s="24">
        <v>125.42813157894737</v>
      </c>
      <c r="G220" s="24"/>
      <c r="H220" s="24"/>
      <c r="I220" s="24">
        <v>0</v>
      </c>
      <c r="J220" s="24">
        <v>0</v>
      </c>
      <c r="K220" s="2">
        <f t="shared" si="3"/>
        <v>236.4541315789474</v>
      </c>
      <c r="L220" s="3">
        <f>K220-'Esc Alto, Medio y Bajo'!D218</f>
        <v>0</v>
      </c>
    </row>
    <row r="221" spans="1:12" x14ac:dyDescent="0.25">
      <c r="A221" s="23">
        <v>46388</v>
      </c>
      <c r="B221" s="24">
        <v>35.526000000000003</v>
      </c>
      <c r="C221" s="24">
        <v>70.900000000000006</v>
      </c>
      <c r="D221" s="24"/>
      <c r="E221" s="24"/>
      <c r="F221" s="24">
        <v>125.89443157894736</v>
      </c>
      <c r="G221" s="24"/>
      <c r="H221" s="24"/>
      <c r="I221" s="24">
        <v>0</v>
      </c>
      <c r="J221" s="24">
        <v>0</v>
      </c>
      <c r="K221" s="2">
        <f t="shared" si="3"/>
        <v>232.32043157894736</v>
      </c>
      <c r="L221" s="3">
        <f>K221-'Esc Alto, Medio y Bajo'!D219</f>
        <v>0</v>
      </c>
    </row>
    <row r="222" spans="1:12" x14ac:dyDescent="0.25">
      <c r="A222" s="23">
        <v>46419</v>
      </c>
      <c r="B222" s="24">
        <v>35.526000000000003</v>
      </c>
      <c r="C222" s="24">
        <v>71.599999999999994</v>
      </c>
      <c r="D222" s="24"/>
      <c r="E222" s="24"/>
      <c r="F222" s="24">
        <v>128.09443157894736</v>
      </c>
      <c r="G222" s="24"/>
      <c r="H222" s="24"/>
      <c r="I222" s="24">
        <v>0</v>
      </c>
      <c r="J222" s="24">
        <v>0</v>
      </c>
      <c r="K222" s="2">
        <f t="shared" si="3"/>
        <v>235.22043157894737</v>
      </c>
      <c r="L222" s="3">
        <f>K222-'Esc Alto, Medio y Bajo'!D220</f>
        <v>0</v>
      </c>
    </row>
    <row r="223" spans="1:12" x14ac:dyDescent="0.25">
      <c r="A223" s="23">
        <v>46447</v>
      </c>
      <c r="B223" s="24">
        <v>35.526000000000003</v>
      </c>
      <c r="C223" s="24">
        <v>67.099999999999994</v>
      </c>
      <c r="D223" s="24"/>
      <c r="E223" s="24"/>
      <c r="F223" s="24">
        <v>131.39443157894738</v>
      </c>
      <c r="G223" s="24"/>
      <c r="H223" s="24"/>
      <c r="I223" s="24">
        <v>0</v>
      </c>
      <c r="J223" s="24">
        <v>0</v>
      </c>
      <c r="K223" s="2">
        <f t="shared" si="3"/>
        <v>234.02043157894738</v>
      </c>
      <c r="L223" s="3">
        <f>K223-'Esc Alto, Medio y Bajo'!D221</f>
        <v>0</v>
      </c>
    </row>
    <row r="224" spans="1:12" x14ac:dyDescent="0.25">
      <c r="A224" s="23">
        <v>46478</v>
      </c>
      <c r="B224" s="24">
        <v>35.526000000000003</v>
      </c>
      <c r="C224" s="24">
        <v>62.399999999999991</v>
      </c>
      <c r="D224" s="24"/>
      <c r="E224" s="24"/>
      <c r="F224" s="24">
        <v>126.99443157894737</v>
      </c>
      <c r="G224" s="24"/>
      <c r="H224" s="24"/>
      <c r="I224" s="24">
        <v>0</v>
      </c>
      <c r="J224" s="24">
        <v>0</v>
      </c>
      <c r="K224" s="2">
        <f t="shared" si="3"/>
        <v>224.92043157894736</v>
      </c>
      <c r="L224" s="3">
        <f>K224-'Esc Alto, Medio y Bajo'!D222</f>
        <v>0</v>
      </c>
    </row>
    <row r="225" spans="1:12" x14ac:dyDescent="0.25">
      <c r="A225" s="23">
        <v>46508</v>
      </c>
      <c r="B225" s="24">
        <v>26.014199999999995</v>
      </c>
      <c r="C225" s="24">
        <v>54.7</v>
      </c>
      <c r="D225" s="24"/>
      <c r="E225" s="24"/>
      <c r="F225" s="24">
        <v>126.89443157894736</v>
      </c>
      <c r="G225" s="24"/>
      <c r="H225" s="24"/>
      <c r="I225" s="24">
        <v>0</v>
      </c>
      <c r="J225" s="24">
        <v>0</v>
      </c>
      <c r="K225" s="2">
        <f t="shared" si="3"/>
        <v>207.60863157894738</v>
      </c>
      <c r="L225" s="3">
        <f>K225-'Esc Alto, Medio y Bajo'!D223</f>
        <v>0</v>
      </c>
    </row>
    <row r="226" spans="1:12" x14ac:dyDescent="0.25">
      <c r="A226" s="23">
        <v>46539</v>
      </c>
      <c r="B226" s="24">
        <v>35.526000000000003</v>
      </c>
      <c r="C226" s="24">
        <v>72.8</v>
      </c>
      <c r="D226" s="24"/>
      <c r="E226" s="24"/>
      <c r="F226" s="24">
        <v>126.99443157894737</v>
      </c>
      <c r="G226" s="24"/>
      <c r="H226" s="24"/>
      <c r="I226" s="24">
        <v>0</v>
      </c>
      <c r="J226" s="24">
        <v>0</v>
      </c>
      <c r="K226" s="2">
        <f t="shared" si="3"/>
        <v>235.32043157894736</v>
      </c>
      <c r="L226" s="3">
        <f>K226-'Esc Alto, Medio y Bajo'!D224</f>
        <v>0</v>
      </c>
    </row>
    <row r="227" spans="1:12" x14ac:dyDescent="0.25">
      <c r="A227" s="23">
        <v>46569</v>
      </c>
      <c r="B227" s="24">
        <v>25.8996</v>
      </c>
      <c r="C227" s="24">
        <v>74.400000000000006</v>
      </c>
      <c r="D227" s="24"/>
      <c r="E227" s="24"/>
      <c r="F227" s="24">
        <v>126.89443157894736</v>
      </c>
      <c r="G227" s="24"/>
      <c r="H227" s="24"/>
      <c r="I227" s="24">
        <v>0</v>
      </c>
      <c r="J227" s="24">
        <v>0</v>
      </c>
      <c r="K227" s="2">
        <f t="shared" si="3"/>
        <v>227.19403157894737</v>
      </c>
      <c r="L227" s="3">
        <f>K227-'Esc Alto, Medio y Bajo'!D225</f>
        <v>0</v>
      </c>
    </row>
    <row r="228" spans="1:12" x14ac:dyDescent="0.25">
      <c r="A228" s="23">
        <v>46600</v>
      </c>
      <c r="B228" s="24">
        <v>35.526000000000003</v>
      </c>
      <c r="C228" s="24">
        <v>75.3</v>
      </c>
      <c r="D228" s="24"/>
      <c r="E228" s="24"/>
      <c r="F228" s="24">
        <v>125.39443157894735</v>
      </c>
      <c r="G228" s="24"/>
      <c r="H228" s="24"/>
      <c r="I228" s="24">
        <v>0</v>
      </c>
      <c r="J228" s="24">
        <v>0</v>
      </c>
      <c r="K228" s="2">
        <f t="shared" si="3"/>
        <v>236.22043157894734</v>
      </c>
      <c r="L228" s="3">
        <f>K228-'Esc Alto, Medio y Bajo'!D226</f>
        <v>0</v>
      </c>
    </row>
    <row r="229" spans="1:12" x14ac:dyDescent="0.25">
      <c r="A229" s="23">
        <v>46631</v>
      </c>
      <c r="B229" s="24">
        <v>35.526000000000003</v>
      </c>
      <c r="C229" s="24">
        <v>63.8</v>
      </c>
      <c r="D229" s="24"/>
      <c r="E229" s="24"/>
      <c r="F229" s="24">
        <v>116.99443157894736</v>
      </c>
      <c r="G229" s="24"/>
      <c r="H229" s="24"/>
      <c r="I229" s="24">
        <v>0</v>
      </c>
      <c r="J229" s="24">
        <v>0</v>
      </c>
      <c r="K229" s="2">
        <f t="shared" si="3"/>
        <v>216.32043157894736</v>
      </c>
      <c r="L229" s="3">
        <f>K229-'Esc Alto, Medio y Bajo'!D227</f>
        <v>0</v>
      </c>
    </row>
    <row r="230" spans="1:12" x14ac:dyDescent="0.25">
      <c r="A230" s="23">
        <v>46661</v>
      </c>
      <c r="B230" s="24">
        <v>29.452199999999994</v>
      </c>
      <c r="C230" s="24">
        <v>75.3</v>
      </c>
      <c r="D230" s="24"/>
      <c r="E230" s="24"/>
      <c r="F230" s="24">
        <v>118.99443157894738</v>
      </c>
      <c r="G230" s="24"/>
      <c r="H230" s="24"/>
      <c r="I230" s="24">
        <v>0</v>
      </c>
      <c r="J230" s="24">
        <v>0</v>
      </c>
      <c r="K230" s="2">
        <f t="shared" si="3"/>
        <v>223.74663157894736</v>
      </c>
      <c r="L230" s="3">
        <f>K230-'Esc Alto, Medio y Bajo'!D228</f>
        <v>0</v>
      </c>
    </row>
    <row r="231" spans="1:12" x14ac:dyDescent="0.25">
      <c r="A231" s="23">
        <v>46692</v>
      </c>
      <c r="B231" s="24">
        <v>35.526000000000003</v>
      </c>
      <c r="C231" s="24">
        <v>75.2</v>
      </c>
      <c r="D231" s="24"/>
      <c r="E231" s="24"/>
      <c r="F231" s="24">
        <v>121.49443157894736</v>
      </c>
      <c r="G231" s="24"/>
      <c r="H231" s="24"/>
      <c r="I231" s="24">
        <v>0</v>
      </c>
      <c r="J231" s="24">
        <v>0</v>
      </c>
      <c r="K231" s="2">
        <f t="shared" si="3"/>
        <v>232.22043157894734</v>
      </c>
      <c r="L231" s="3">
        <f>K231-'Esc Alto, Medio y Bajo'!D229</f>
        <v>0</v>
      </c>
    </row>
    <row r="232" spans="1:12" x14ac:dyDescent="0.25">
      <c r="A232" s="23">
        <v>46722</v>
      </c>
      <c r="B232" s="24">
        <v>35.526000000000003</v>
      </c>
      <c r="C232" s="24">
        <v>75.3</v>
      </c>
      <c r="D232" s="24"/>
      <c r="E232" s="24"/>
      <c r="F232" s="24">
        <v>118.39443157894736</v>
      </c>
      <c r="G232" s="24"/>
      <c r="H232" s="24"/>
      <c r="I232" s="24">
        <v>0</v>
      </c>
      <c r="J232" s="24">
        <v>0</v>
      </c>
      <c r="K232" s="2">
        <f t="shared" si="3"/>
        <v>229.22043157894734</v>
      </c>
      <c r="L232" s="3">
        <f>K232-'Esc Alto, Medio y Bajo'!D230</f>
        <v>0</v>
      </c>
    </row>
    <row r="233" spans="1:12" x14ac:dyDescent="0.25">
      <c r="A233" s="23">
        <v>46753</v>
      </c>
      <c r="B233" s="24">
        <v>34.959519349920001</v>
      </c>
      <c r="C233" s="24">
        <v>68.629884520974244</v>
      </c>
      <c r="D233" s="24"/>
      <c r="E233" s="24"/>
      <c r="F233" s="24">
        <v>121.2149362433853</v>
      </c>
      <c r="G233" s="24"/>
      <c r="H233" s="24"/>
      <c r="I233" s="24">
        <v>0</v>
      </c>
      <c r="J233" s="24">
        <v>0</v>
      </c>
      <c r="K233" s="2">
        <f t="shared" si="3"/>
        <v>224.80434011427954</v>
      </c>
      <c r="L233" s="3">
        <f>K233-'Esc Alto, Medio y Bajo'!D231</f>
        <v>0</v>
      </c>
    </row>
    <row r="234" spans="1:12" x14ac:dyDescent="0.25">
      <c r="A234" s="23">
        <v>46784</v>
      </c>
      <c r="B234" s="24">
        <v>34.253266433759997</v>
      </c>
      <c r="C234" s="24">
        <v>68.629884520974244</v>
      </c>
      <c r="D234" s="24"/>
      <c r="E234" s="24"/>
      <c r="F234" s="24">
        <v>122.43307148634952</v>
      </c>
      <c r="G234" s="24"/>
      <c r="H234" s="24"/>
      <c r="I234" s="24">
        <v>0</v>
      </c>
      <c r="J234" s="24">
        <v>0</v>
      </c>
      <c r="K234" s="2">
        <f t="shared" si="3"/>
        <v>225.31622244108377</v>
      </c>
      <c r="L234" s="3">
        <f>K234-'Esc Alto, Medio y Bajo'!D232</f>
        <v>0</v>
      </c>
    </row>
    <row r="235" spans="1:12" x14ac:dyDescent="0.25">
      <c r="A235" s="23">
        <v>46813</v>
      </c>
      <c r="B235" s="24">
        <v>34.606392891840002</v>
      </c>
      <c r="C235" s="24">
        <v>68.629884520974244</v>
      </c>
      <c r="D235" s="24"/>
      <c r="E235" s="24"/>
      <c r="F235" s="24">
        <v>124.63637310249236</v>
      </c>
      <c r="G235" s="24"/>
      <c r="H235" s="24"/>
      <c r="I235" s="24">
        <v>0</v>
      </c>
      <c r="J235" s="24">
        <v>0</v>
      </c>
      <c r="K235" s="2">
        <f t="shared" si="3"/>
        <v>227.87265051530659</v>
      </c>
      <c r="L235" s="3">
        <f>K235-'Esc Alto, Medio y Bajo'!D233</f>
        <v>0</v>
      </c>
    </row>
    <row r="236" spans="1:12" x14ac:dyDescent="0.25">
      <c r="A236" s="23">
        <v>46844</v>
      </c>
      <c r="B236" s="24">
        <v>35.312645807999999</v>
      </c>
      <c r="C236" s="24">
        <v>68.629884520974244</v>
      </c>
      <c r="D236" s="24"/>
      <c r="E236" s="24"/>
      <c r="F236" s="24">
        <v>127.20389067777603</v>
      </c>
      <c r="G236" s="24"/>
      <c r="H236" s="24"/>
      <c r="I236" s="24">
        <v>0</v>
      </c>
      <c r="J236" s="24">
        <v>0</v>
      </c>
      <c r="K236" s="2">
        <f t="shared" si="3"/>
        <v>231.14642100675027</v>
      </c>
      <c r="L236" s="3">
        <f>K236-'Esc Alto, Medio y Bajo'!D234</f>
        <v>0</v>
      </c>
    </row>
    <row r="237" spans="1:12" x14ac:dyDescent="0.25">
      <c r="A237" s="23">
        <v>46874</v>
      </c>
      <c r="B237" s="24">
        <v>33.900139975679998</v>
      </c>
      <c r="C237" s="24">
        <v>68.629884520974244</v>
      </c>
      <c r="D237" s="24"/>
      <c r="E237" s="24"/>
      <c r="F237" s="24">
        <v>122.77779518800608</v>
      </c>
      <c r="G237" s="24"/>
      <c r="H237" s="24"/>
      <c r="I237" s="24">
        <v>0</v>
      </c>
      <c r="J237" s="24">
        <v>0</v>
      </c>
      <c r="K237" s="2">
        <f t="shared" si="3"/>
        <v>225.30781968466033</v>
      </c>
      <c r="L237" s="3">
        <f>K237-'Esc Alto, Medio y Bajo'!D235</f>
        <v>0</v>
      </c>
    </row>
    <row r="238" spans="1:12" x14ac:dyDescent="0.25">
      <c r="A238" s="23">
        <v>46905</v>
      </c>
      <c r="B238" s="24">
        <v>34.606392891840002</v>
      </c>
      <c r="C238" s="24">
        <v>38.272493409189124</v>
      </c>
      <c r="D238" s="24"/>
      <c r="E238" s="24"/>
      <c r="F238" s="24">
        <v>126.79137487755489</v>
      </c>
      <c r="G238" s="24"/>
      <c r="H238" s="24"/>
      <c r="I238" s="24">
        <v>0</v>
      </c>
      <c r="J238" s="24">
        <v>0</v>
      </c>
      <c r="K238" s="2">
        <f t="shared" si="3"/>
        <v>199.67026117858401</v>
      </c>
      <c r="L238" s="3">
        <f>K238-'Esc Alto, Medio y Bajo'!D236</f>
        <v>0</v>
      </c>
    </row>
    <row r="239" spans="1:12" x14ac:dyDescent="0.25">
      <c r="A239" s="23">
        <v>46935</v>
      </c>
      <c r="B239" s="24">
        <v>34.959519349920001</v>
      </c>
      <c r="C239" s="24">
        <v>53.070902368931627</v>
      </c>
      <c r="D239" s="24"/>
      <c r="E239" s="24"/>
      <c r="F239" s="24">
        <v>126.31861078499833</v>
      </c>
      <c r="G239" s="24"/>
      <c r="H239" s="24"/>
      <c r="I239" s="24">
        <v>0</v>
      </c>
      <c r="J239" s="24">
        <v>0</v>
      </c>
      <c r="K239" s="2">
        <f t="shared" si="3"/>
        <v>214.34903250384997</v>
      </c>
      <c r="L239" s="3">
        <f>K239-'Esc Alto, Medio y Bajo'!D237</f>
        <v>0</v>
      </c>
    </row>
    <row r="240" spans="1:12" x14ac:dyDescent="0.25">
      <c r="A240" s="23">
        <v>46966</v>
      </c>
      <c r="B240" s="24">
        <v>35.312645807999999</v>
      </c>
      <c r="C240" s="24">
        <v>68.629884520974244</v>
      </c>
      <c r="D240" s="24"/>
      <c r="E240" s="24"/>
      <c r="F240" s="24">
        <v>127.46630491243438</v>
      </c>
      <c r="G240" s="24"/>
      <c r="H240" s="24"/>
      <c r="I240" s="24">
        <v>0</v>
      </c>
      <c r="J240" s="24">
        <v>0</v>
      </c>
      <c r="K240" s="2">
        <f t="shared" si="3"/>
        <v>231.40883524140861</v>
      </c>
      <c r="L240" s="3">
        <f>K240-'Esc Alto, Medio y Bajo'!D238</f>
        <v>0</v>
      </c>
    </row>
    <row r="241" spans="1:12" x14ac:dyDescent="0.25">
      <c r="A241" s="23">
        <v>46997</v>
      </c>
      <c r="B241" s="24">
        <v>33.900139975679998</v>
      </c>
      <c r="C241" s="24">
        <v>68.629884520974244</v>
      </c>
      <c r="D241" s="24"/>
      <c r="E241" s="24"/>
      <c r="F241" s="24">
        <v>122.50576270236024</v>
      </c>
      <c r="G241" s="24"/>
      <c r="H241" s="24"/>
      <c r="I241" s="24">
        <v>0</v>
      </c>
      <c r="J241" s="24">
        <v>0</v>
      </c>
      <c r="K241" s="2">
        <f t="shared" si="3"/>
        <v>225.03578719901449</v>
      </c>
      <c r="L241" s="3">
        <f>K241-'Esc Alto, Medio y Bajo'!D239</f>
        <v>0</v>
      </c>
    </row>
    <row r="242" spans="1:12" x14ac:dyDescent="0.25">
      <c r="A242" s="23">
        <v>47027</v>
      </c>
      <c r="B242" s="24">
        <v>34.959519349920001</v>
      </c>
      <c r="C242" s="24">
        <v>69.674689168081656</v>
      </c>
      <c r="D242" s="24"/>
      <c r="E242" s="24"/>
      <c r="F242" s="24">
        <v>121.3578319423022</v>
      </c>
      <c r="G242" s="24"/>
      <c r="H242" s="24"/>
      <c r="I242" s="24">
        <v>0</v>
      </c>
      <c r="J242" s="24">
        <v>0</v>
      </c>
      <c r="K242" s="2">
        <f t="shared" si="3"/>
        <v>225.99204046030385</v>
      </c>
      <c r="L242" s="3">
        <f>K242-'Esc Alto, Medio y Bajo'!D240</f>
        <v>0</v>
      </c>
    </row>
    <row r="243" spans="1:12" x14ac:dyDescent="0.25">
      <c r="A243" s="23">
        <v>47058</v>
      </c>
      <c r="B243" s="24">
        <v>34.253266433759997</v>
      </c>
      <c r="C243" s="24">
        <v>68.629884520974244</v>
      </c>
      <c r="D243" s="24"/>
      <c r="E243" s="24"/>
      <c r="F243" s="24">
        <v>119.38596819098677</v>
      </c>
      <c r="G243" s="24"/>
      <c r="H243" s="24"/>
      <c r="I243" s="24">
        <v>0</v>
      </c>
      <c r="J243" s="24">
        <v>0</v>
      </c>
      <c r="K243" s="2">
        <f t="shared" si="3"/>
        <v>222.26911914572102</v>
      </c>
      <c r="L243" s="3">
        <f>K243-'Esc Alto, Medio y Bajo'!D241</f>
        <v>0</v>
      </c>
    </row>
    <row r="244" spans="1:12" x14ac:dyDescent="0.25">
      <c r="A244" s="23">
        <v>47088</v>
      </c>
      <c r="B244" s="24">
        <v>34.606392891840002</v>
      </c>
      <c r="C244" s="24">
        <v>68.629884520974244</v>
      </c>
      <c r="D244" s="24"/>
      <c r="E244" s="24"/>
      <c r="F244" s="24">
        <v>126.2851931902708</v>
      </c>
      <c r="G244" s="24"/>
      <c r="H244" s="24"/>
      <c r="I244" s="24">
        <v>0</v>
      </c>
      <c r="J244" s="24">
        <v>0</v>
      </c>
      <c r="K244" s="2">
        <f t="shared" si="3"/>
        <v>229.52147060308505</v>
      </c>
      <c r="L244" s="3">
        <f>K244-'Esc Alto, Medio y Bajo'!D242</f>
        <v>0</v>
      </c>
    </row>
    <row r="245" spans="1:12" x14ac:dyDescent="0.25">
      <c r="A245" s="23">
        <v>47119</v>
      </c>
      <c r="B245" s="24">
        <v>35.312645807999999</v>
      </c>
      <c r="C245" s="24">
        <v>68.629884520974244</v>
      </c>
      <c r="D245" s="24"/>
      <c r="E245" s="24"/>
      <c r="F245" s="24">
        <v>111.74197676089472</v>
      </c>
      <c r="G245" s="24"/>
      <c r="H245" s="24"/>
      <c r="I245" s="24">
        <v>0</v>
      </c>
      <c r="J245" s="24">
        <v>0</v>
      </c>
      <c r="K245" s="2">
        <f t="shared" si="3"/>
        <v>215.68450708986896</v>
      </c>
      <c r="L245" s="3">
        <f>K245-'Esc Alto, Medio y Bajo'!D243</f>
        <v>0</v>
      </c>
    </row>
    <row r="246" spans="1:12" x14ac:dyDescent="0.25">
      <c r="A246" s="23">
        <v>47150</v>
      </c>
      <c r="B246" s="24">
        <v>33.900139975679998</v>
      </c>
      <c r="C246" s="24">
        <v>68.629884520974244</v>
      </c>
      <c r="D246" s="24"/>
      <c r="E246" s="24"/>
      <c r="F246" s="24">
        <v>114.23001032280192</v>
      </c>
      <c r="G246" s="24"/>
      <c r="H246" s="24"/>
      <c r="I246" s="24">
        <v>0</v>
      </c>
      <c r="J246" s="24">
        <v>0</v>
      </c>
      <c r="K246" s="2">
        <f t="shared" si="3"/>
        <v>216.76003481945617</v>
      </c>
      <c r="L246" s="3">
        <f>K246-'Esc Alto, Medio y Bajo'!D244</f>
        <v>0</v>
      </c>
    </row>
    <row r="247" spans="1:12" x14ac:dyDescent="0.25">
      <c r="A247" s="23">
        <v>47178</v>
      </c>
      <c r="B247" s="24">
        <v>34.606392891840002</v>
      </c>
      <c r="C247" s="24">
        <v>68.629884520974244</v>
      </c>
      <c r="D247" s="24"/>
      <c r="E247" s="24"/>
      <c r="F247" s="24">
        <v>125.0689380496966</v>
      </c>
      <c r="G247" s="24"/>
      <c r="H247" s="24"/>
      <c r="I247" s="24">
        <v>0</v>
      </c>
      <c r="J247" s="24">
        <v>0</v>
      </c>
      <c r="K247" s="2">
        <f t="shared" si="3"/>
        <v>228.30521546251083</v>
      </c>
      <c r="L247" s="3">
        <f>K247-'Esc Alto, Medio y Bajo'!D245</f>
        <v>0</v>
      </c>
    </row>
    <row r="248" spans="1:12" x14ac:dyDescent="0.25">
      <c r="A248" s="23">
        <v>47209</v>
      </c>
      <c r="B248" s="24">
        <v>34.959519349920001</v>
      </c>
      <c r="C248" s="24">
        <v>68.629884520974244</v>
      </c>
      <c r="D248" s="24"/>
      <c r="E248" s="24"/>
      <c r="F248" s="24">
        <v>126.31697533422432</v>
      </c>
      <c r="G248" s="24"/>
      <c r="H248" s="24"/>
      <c r="I248" s="24">
        <v>0</v>
      </c>
      <c r="J248" s="24">
        <v>0</v>
      </c>
      <c r="K248" s="2">
        <f t="shared" si="3"/>
        <v>229.90637920511858</v>
      </c>
      <c r="L248" s="3">
        <f>K248-'Esc Alto, Medio y Bajo'!D246</f>
        <v>0</v>
      </c>
    </row>
    <row r="249" spans="1:12" x14ac:dyDescent="0.25">
      <c r="A249" s="23">
        <v>47239</v>
      </c>
      <c r="B249" s="24">
        <v>35.312645807999999</v>
      </c>
      <c r="C249" s="24">
        <v>68.629884520974244</v>
      </c>
      <c r="D249" s="24"/>
      <c r="E249" s="24"/>
      <c r="F249" s="24">
        <v>128.61392480347698</v>
      </c>
      <c r="G249" s="24"/>
      <c r="H249" s="24"/>
      <c r="I249" s="24">
        <v>0</v>
      </c>
      <c r="J249" s="24">
        <v>0</v>
      </c>
      <c r="K249" s="2">
        <f t="shared" si="3"/>
        <v>232.55645513245122</v>
      </c>
      <c r="L249" s="3">
        <f>K249-'Esc Alto, Medio y Bajo'!D247</f>
        <v>0</v>
      </c>
    </row>
    <row r="250" spans="1:12" x14ac:dyDescent="0.25">
      <c r="A250" s="23">
        <v>47270</v>
      </c>
      <c r="B250" s="24">
        <v>33.900139975679998</v>
      </c>
      <c r="C250" s="24">
        <v>68.629884520974244</v>
      </c>
      <c r="D250" s="24"/>
      <c r="E250" s="24"/>
      <c r="F250" s="24">
        <v>131.40192221263251</v>
      </c>
      <c r="G250" s="24"/>
      <c r="H250" s="24"/>
      <c r="I250" s="24">
        <v>0</v>
      </c>
      <c r="J250" s="24">
        <v>0</v>
      </c>
      <c r="K250" s="2">
        <f t="shared" si="3"/>
        <v>233.93194670928676</v>
      </c>
      <c r="L250" s="3">
        <f>K250-'Esc Alto, Medio y Bajo'!D248</f>
        <v>0</v>
      </c>
    </row>
    <row r="251" spans="1:12" x14ac:dyDescent="0.25">
      <c r="A251" s="23">
        <v>47300</v>
      </c>
      <c r="B251" s="24">
        <v>34.959519349920001</v>
      </c>
      <c r="C251" s="24">
        <v>68.629884520974244</v>
      </c>
      <c r="D251" s="24"/>
      <c r="E251" s="24"/>
      <c r="F251" s="24">
        <v>131.52974939472588</v>
      </c>
      <c r="G251" s="24"/>
      <c r="H251" s="24"/>
      <c r="I251" s="24">
        <v>0</v>
      </c>
      <c r="J251" s="24">
        <v>0</v>
      </c>
      <c r="K251" s="2">
        <f t="shared" si="3"/>
        <v>235.11915326562013</v>
      </c>
      <c r="L251" s="3">
        <f>K251-'Esc Alto, Medio y Bajo'!D249</f>
        <v>0</v>
      </c>
    </row>
    <row r="252" spans="1:12" x14ac:dyDescent="0.25">
      <c r="A252" s="23">
        <v>47331</v>
      </c>
      <c r="B252" s="24">
        <v>34.253266433759997</v>
      </c>
      <c r="C252" s="24">
        <v>68.629884520974244</v>
      </c>
      <c r="D252" s="24"/>
      <c r="E252" s="24"/>
      <c r="F252" s="24">
        <v>122.40711035787339</v>
      </c>
      <c r="G252" s="24"/>
      <c r="H252" s="24"/>
      <c r="I252" s="24">
        <v>0</v>
      </c>
      <c r="J252" s="24">
        <v>0</v>
      </c>
      <c r="K252" s="2">
        <f t="shared" si="3"/>
        <v>225.29026131260764</v>
      </c>
      <c r="L252" s="3">
        <f>K252-'Esc Alto, Medio y Bajo'!D250</f>
        <v>0</v>
      </c>
    </row>
    <row r="253" spans="1:12" x14ac:dyDescent="0.25">
      <c r="A253" s="23">
        <v>47362</v>
      </c>
      <c r="B253" s="24">
        <v>34.606392891840002</v>
      </c>
      <c r="C253" s="24">
        <v>68.629884520974244</v>
      </c>
      <c r="D253" s="24"/>
      <c r="E253" s="24"/>
      <c r="F253" s="24">
        <v>129.74974836990691</v>
      </c>
      <c r="G253" s="24"/>
      <c r="H253" s="24"/>
      <c r="I253" s="24">
        <v>0</v>
      </c>
      <c r="J253" s="24">
        <v>0</v>
      </c>
      <c r="K253" s="2">
        <f t="shared" si="3"/>
        <v>232.98602578272116</v>
      </c>
      <c r="L253" s="3">
        <f>K253-'Esc Alto, Medio y Bajo'!D251</f>
        <v>0</v>
      </c>
    </row>
    <row r="254" spans="1:12" x14ac:dyDescent="0.25">
      <c r="A254" s="23">
        <v>47392</v>
      </c>
      <c r="B254" s="24">
        <v>35.312645807999999</v>
      </c>
      <c r="C254" s="24">
        <v>68.635756618288482</v>
      </c>
      <c r="D254" s="24"/>
      <c r="E254" s="24"/>
      <c r="F254" s="24">
        <v>126.60983959801572</v>
      </c>
      <c r="G254" s="24"/>
      <c r="H254" s="24"/>
      <c r="I254" s="24">
        <v>0</v>
      </c>
      <c r="J254" s="24">
        <v>0</v>
      </c>
      <c r="K254" s="2">
        <f t="shared" si="3"/>
        <v>230.55824202430421</v>
      </c>
      <c r="L254" s="3">
        <f>K254-'Esc Alto, Medio y Bajo'!D252</f>
        <v>0</v>
      </c>
    </row>
    <row r="255" spans="1:12" x14ac:dyDescent="0.25">
      <c r="A255" s="23">
        <v>47423</v>
      </c>
      <c r="B255" s="24">
        <v>33.900139975679998</v>
      </c>
      <c r="C255" s="24">
        <v>68.629884520974244</v>
      </c>
      <c r="D255" s="24"/>
      <c r="E255" s="24"/>
      <c r="F255" s="24">
        <v>123.52845654555195</v>
      </c>
      <c r="G255" s="24"/>
      <c r="H255" s="24"/>
      <c r="I255" s="24">
        <v>0</v>
      </c>
      <c r="J255" s="24">
        <v>0</v>
      </c>
      <c r="K255" s="2">
        <f t="shared" si="3"/>
        <v>226.05848104220621</v>
      </c>
      <c r="L255" s="3">
        <f>K255-'Esc Alto, Medio y Bajo'!D253</f>
        <v>0</v>
      </c>
    </row>
    <row r="256" spans="1:12" x14ac:dyDescent="0.25">
      <c r="A256" s="23">
        <v>47453</v>
      </c>
      <c r="B256" s="24">
        <v>34.606392891840002</v>
      </c>
      <c r="C256" s="24">
        <v>68.629884520974244</v>
      </c>
      <c r="D256" s="24"/>
      <c r="E256" s="24"/>
      <c r="F256" s="24">
        <v>126.82813712546795</v>
      </c>
      <c r="G256" s="24"/>
      <c r="H256" s="24"/>
      <c r="I256" s="24">
        <v>0</v>
      </c>
      <c r="J256" s="24">
        <v>0</v>
      </c>
      <c r="K256" s="2">
        <f t="shared" si="3"/>
        <v>230.06441453828219</v>
      </c>
      <c r="L256" s="3">
        <f>K256-'Esc Alto, Medio y Bajo'!D254</f>
        <v>0</v>
      </c>
    </row>
    <row r="257" spans="1:12" x14ac:dyDescent="0.25">
      <c r="A257" s="23">
        <v>47484</v>
      </c>
      <c r="B257" s="24">
        <v>34.959519349920001</v>
      </c>
      <c r="C257" s="24">
        <v>68.629884520974244</v>
      </c>
      <c r="D257" s="24"/>
      <c r="E257" s="24"/>
      <c r="F257" s="24">
        <v>125.52437032206805</v>
      </c>
      <c r="G257" s="24"/>
      <c r="H257" s="24"/>
      <c r="I257" s="24">
        <v>0</v>
      </c>
      <c r="J257" s="24">
        <v>0</v>
      </c>
      <c r="K257" s="2">
        <f t="shared" si="3"/>
        <v>229.1137741929623</v>
      </c>
      <c r="L257" s="3">
        <f>K257-'Esc Alto, Medio y Bajo'!D255</f>
        <v>0</v>
      </c>
    </row>
    <row r="258" spans="1:12" x14ac:dyDescent="0.25">
      <c r="A258" s="23">
        <v>47515</v>
      </c>
      <c r="B258" s="24">
        <v>35.312645807999999</v>
      </c>
      <c r="C258" s="24">
        <v>68.629884520974244</v>
      </c>
      <c r="D258" s="24"/>
      <c r="E258" s="24"/>
      <c r="F258" s="24">
        <v>134.15400941564428</v>
      </c>
      <c r="G258" s="24"/>
      <c r="H258" s="24"/>
      <c r="I258" s="24">
        <v>0</v>
      </c>
      <c r="J258" s="24">
        <v>0</v>
      </c>
      <c r="K258" s="2">
        <f t="shared" si="3"/>
        <v>238.09653974461852</v>
      </c>
      <c r="L258" s="3">
        <f>K258-'Esc Alto, Medio y Bajo'!D256</f>
        <v>0</v>
      </c>
    </row>
    <row r="259" spans="1:12" x14ac:dyDescent="0.25">
      <c r="A259" s="23">
        <v>47543</v>
      </c>
      <c r="B259" s="24">
        <v>33.900139975679998</v>
      </c>
      <c r="C259" s="24">
        <v>68.629884520974244</v>
      </c>
      <c r="D259" s="24"/>
      <c r="E259" s="24"/>
      <c r="F259" s="24">
        <v>106.17260268932142</v>
      </c>
      <c r="G259" s="24"/>
      <c r="H259" s="24"/>
      <c r="I259" s="24">
        <v>0</v>
      </c>
      <c r="J259" s="24">
        <v>0</v>
      </c>
      <c r="K259" s="2">
        <f t="shared" si="3"/>
        <v>208.70262718597567</v>
      </c>
      <c r="L259" s="3">
        <f>K259-'Esc Alto, Medio y Bajo'!D257</f>
        <v>0</v>
      </c>
    </row>
    <row r="260" spans="1:12" x14ac:dyDescent="0.25">
      <c r="A260" s="23">
        <v>47574</v>
      </c>
      <c r="B260" s="24">
        <v>34.959519349920001</v>
      </c>
      <c r="C260" s="24">
        <v>68.629884520974244</v>
      </c>
      <c r="D260" s="24"/>
      <c r="E260" s="24"/>
      <c r="F260" s="24">
        <v>111.81304313926455</v>
      </c>
      <c r="G260" s="24"/>
      <c r="H260" s="24"/>
      <c r="I260" s="24">
        <v>0</v>
      </c>
      <c r="J260" s="24">
        <v>0</v>
      </c>
      <c r="K260" s="2">
        <f t="shared" si="3"/>
        <v>215.4024470101588</v>
      </c>
      <c r="L260" s="3">
        <f>K260-'Esc Alto, Medio y Bajo'!D258</f>
        <v>0</v>
      </c>
    </row>
    <row r="261" spans="1:12" x14ac:dyDescent="0.25">
      <c r="A261" s="23">
        <v>47604</v>
      </c>
      <c r="B261" s="24">
        <v>34.253266433759997</v>
      </c>
      <c r="C261" s="24">
        <v>68.629884520974244</v>
      </c>
      <c r="D261" s="24"/>
      <c r="E261" s="24"/>
      <c r="F261" s="24">
        <v>135.73163838994091</v>
      </c>
      <c r="G261" s="24"/>
      <c r="H261" s="24"/>
      <c r="I261" s="24">
        <v>0</v>
      </c>
      <c r="J261" s="24">
        <v>0</v>
      </c>
      <c r="K261" s="2">
        <f t="shared" si="3"/>
        <v>238.61478934467516</v>
      </c>
      <c r="L261" s="3">
        <f>K261-'Esc Alto, Medio y Bajo'!D259</f>
        <v>0</v>
      </c>
    </row>
    <row r="262" spans="1:12" x14ac:dyDescent="0.25">
      <c r="A262" s="23">
        <v>47635</v>
      </c>
      <c r="B262" s="24">
        <v>34.606392891840002</v>
      </c>
      <c r="C262" s="24">
        <v>62.308611733366327</v>
      </c>
      <c r="D262" s="24"/>
      <c r="E262" s="24"/>
      <c r="F262" s="24">
        <v>129.20489004336477</v>
      </c>
      <c r="G262" s="24"/>
      <c r="H262" s="24"/>
      <c r="I262" s="24">
        <v>0</v>
      </c>
      <c r="J262" s="24">
        <v>0</v>
      </c>
      <c r="K262" s="2">
        <f t="shared" ref="K262:K325" si="4">SUM(B262:J262)</f>
        <v>226.11989466857111</v>
      </c>
      <c r="L262" s="3">
        <f>K262-'Esc Alto, Medio y Bajo'!D260</f>
        <v>0</v>
      </c>
    </row>
    <row r="263" spans="1:12" x14ac:dyDescent="0.25">
      <c r="A263" s="23">
        <v>47665</v>
      </c>
      <c r="B263" s="24">
        <v>35.312645807999999</v>
      </c>
      <c r="C263" s="24">
        <v>68.551741548086497</v>
      </c>
      <c r="D263" s="24"/>
      <c r="E263" s="24"/>
      <c r="F263" s="24">
        <v>123.92694565823611</v>
      </c>
      <c r="G263" s="24"/>
      <c r="H263" s="24"/>
      <c r="I263" s="24">
        <v>0</v>
      </c>
      <c r="J263" s="24">
        <v>0</v>
      </c>
      <c r="K263" s="2">
        <f t="shared" si="4"/>
        <v>227.79133301432262</v>
      </c>
      <c r="L263" s="3">
        <f>K263-'Esc Alto, Medio y Bajo'!D261</f>
        <v>0</v>
      </c>
    </row>
    <row r="264" spans="1:12" x14ac:dyDescent="0.25">
      <c r="A264" s="23">
        <v>47696</v>
      </c>
      <c r="B264" s="24">
        <v>33.900139975679998</v>
      </c>
      <c r="C264" s="24">
        <v>68.629884520974244</v>
      </c>
      <c r="D264" s="24"/>
      <c r="E264" s="24"/>
      <c r="F264" s="24">
        <v>117.15537785859294</v>
      </c>
      <c r="G264" s="24"/>
      <c r="H264" s="24"/>
      <c r="I264" s="24">
        <v>0</v>
      </c>
      <c r="J264" s="24">
        <v>0</v>
      </c>
      <c r="K264" s="2">
        <f t="shared" si="4"/>
        <v>219.68540235524719</v>
      </c>
      <c r="L264" s="3">
        <f>K264-'Esc Alto, Medio y Bajo'!D262</f>
        <v>0</v>
      </c>
    </row>
    <row r="265" spans="1:12" x14ac:dyDescent="0.25">
      <c r="A265" s="23">
        <v>47727</v>
      </c>
      <c r="B265" s="24">
        <v>34.606392891840002</v>
      </c>
      <c r="C265" s="24">
        <v>60.89329477908295</v>
      </c>
      <c r="D265" s="24"/>
      <c r="E265" s="24"/>
      <c r="F265" s="24">
        <v>129.00120835179493</v>
      </c>
      <c r="G265" s="24"/>
      <c r="H265" s="24"/>
      <c r="I265" s="24">
        <v>0</v>
      </c>
      <c r="J265" s="24">
        <v>0</v>
      </c>
      <c r="K265" s="2">
        <f t="shared" si="4"/>
        <v>224.50089602271788</v>
      </c>
      <c r="L265" s="3">
        <f>K265-'Esc Alto, Medio y Bajo'!D263</f>
        <v>0</v>
      </c>
    </row>
    <row r="266" spans="1:12" x14ac:dyDescent="0.25">
      <c r="A266" s="23">
        <v>47757</v>
      </c>
      <c r="B266" s="24">
        <v>34.959519349920001</v>
      </c>
      <c r="C266" s="24">
        <v>67.787642558164848</v>
      </c>
      <c r="D266" s="24"/>
      <c r="E266" s="24"/>
      <c r="F266" s="24">
        <v>128.50283782014802</v>
      </c>
      <c r="G266" s="24"/>
      <c r="H266" s="24"/>
      <c r="I266" s="24">
        <v>0</v>
      </c>
      <c r="J266" s="24">
        <v>0</v>
      </c>
      <c r="K266" s="2">
        <f t="shared" si="4"/>
        <v>231.24999972823286</v>
      </c>
      <c r="L266" s="3">
        <f>K266-'Esc Alto, Medio y Bajo'!D264</f>
        <v>0</v>
      </c>
    </row>
    <row r="267" spans="1:12" x14ac:dyDescent="0.25">
      <c r="A267" s="23">
        <v>47788</v>
      </c>
      <c r="B267" s="24">
        <v>35.312645807999999</v>
      </c>
      <c r="C267" s="24">
        <v>68.629884520974244</v>
      </c>
      <c r="D267" s="24"/>
      <c r="E267" s="24"/>
      <c r="F267" s="24">
        <v>126.89300578570693</v>
      </c>
      <c r="G267" s="24"/>
      <c r="H267" s="24"/>
      <c r="I267" s="24">
        <v>0</v>
      </c>
      <c r="J267" s="24">
        <v>0</v>
      </c>
      <c r="K267" s="2">
        <f t="shared" si="4"/>
        <v>230.83553611468119</v>
      </c>
      <c r="L267" s="3">
        <f>K267-'Esc Alto, Medio y Bajo'!D265</f>
        <v>0</v>
      </c>
    </row>
    <row r="268" spans="1:12" x14ac:dyDescent="0.25">
      <c r="A268" s="23">
        <v>47818</v>
      </c>
      <c r="B268" s="24">
        <v>33.900139975679998</v>
      </c>
      <c r="C268" s="24">
        <v>68.629884520974244</v>
      </c>
      <c r="D268" s="24"/>
      <c r="E268" s="24"/>
      <c r="F268" s="24">
        <v>128.65503361164491</v>
      </c>
      <c r="G268" s="24"/>
      <c r="H268" s="24"/>
      <c r="I268" s="24">
        <v>0</v>
      </c>
      <c r="J268" s="24">
        <v>0</v>
      </c>
      <c r="K268" s="2">
        <f t="shared" si="4"/>
        <v>231.18505810829916</v>
      </c>
      <c r="L268" s="3">
        <f>K268-'Esc Alto, Medio y Bajo'!D266</f>
        <v>0</v>
      </c>
    </row>
    <row r="269" spans="1:12" x14ac:dyDescent="0.25">
      <c r="A269" s="23">
        <v>47849</v>
      </c>
      <c r="B269" s="24">
        <v>34.959519349920001</v>
      </c>
      <c r="C269" s="24">
        <v>68.629884520974244</v>
      </c>
      <c r="D269" s="24"/>
      <c r="E269" s="24"/>
      <c r="F269" s="24">
        <v>131.05929382800409</v>
      </c>
      <c r="G269" s="24"/>
      <c r="H269" s="24"/>
      <c r="I269" s="24">
        <v>0</v>
      </c>
      <c r="J269" s="24">
        <v>0</v>
      </c>
      <c r="K269" s="2">
        <f t="shared" si="4"/>
        <v>234.64869769889833</v>
      </c>
      <c r="L269" s="3">
        <f>K269-'Esc Alto, Medio y Bajo'!D267</f>
        <v>0</v>
      </c>
    </row>
    <row r="270" spans="1:12" x14ac:dyDescent="0.25">
      <c r="A270" s="23">
        <v>47880</v>
      </c>
      <c r="B270" s="24">
        <v>34.253266433759997</v>
      </c>
      <c r="C270" s="24">
        <v>72.082722559876302</v>
      </c>
      <c r="D270" s="24"/>
      <c r="E270" s="24"/>
      <c r="F270" s="24">
        <v>130.45793885560644</v>
      </c>
      <c r="G270" s="24"/>
      <c r="H270" s="24"/>
      <c r="I270" s="24">
        <v>0</v>
      </c>
      <c r="J270" s="24">
        <v>0</v>
      </c>
      <c r="K270" s="2">
        <f t="shared" si="4"/>
        <v>236.79392784924275</v>
      </c>
      <c r="L270" s="3">
        <f>K270-'Esc Alto, Medio y Bajo'!D268</f>
        <v>0</v>
      </c>
    </row>
    <row r="271" spans="1:12" x14ac:dyDescent="0.25">
      <c r="A271" s="23">
        <v>47908</v>
      </c>
      <c r="B271" s="24">
        <v>34.606392891840002</v>
      </c>
      <c r="C271" s="24">
        <v>72.082722559876302</v>
      </c>
      <c r="D271" s="24"/>
      <c r="E271" s="24"/>
      <c r="F271" s="24">
        <v>133.16592976539008</v>
      </c>
      <c r="G271" s="24"/>
      <c r="H271" s="24"/>
      <c r="I271" s="24">
        <v>0</v>
      </c>
      <c r="J271" s="24">
        <v>0</v>
      </c>
      <c r="K271" s="2">
        <f t="shared" si="4"/>
        <v>239.85504521710638</v>
      </c>
      <c r="L271" s="3">
        <f>K271-'Esc Alto, Medio y Bajo'!D269</f>
        <v>0</v>
      </c>
    </row>
    <row r="272" spans="1:12" x14ac:dyDescent="0.25">
      <c r="A272" s="23">
        <v>47939</v>
      </c>
      <c r="B272" s="24">
        <v>35.312645807999999</v>
      </c>
      <c r="C272" s="24">
        <v>79.54747492945711</v>
      </c>
      <c r="D272" s="24"/>
      <c r="E272" s="24"/>
      <c r="F272" s="24">
        <v>130.85818204819651</v>
      </c>
      <c r="G272" s="24"/>
      <c r="H272" s="24"/>
      <c r="I272" s="24">
        <v>0</v>
      </c>
      <c r="J272" s="24">
        <v>0</v>
      </c>
      <c r="K272" s="2">
        <f t="shared" si="4"/>
        <v>245.71830278565363</v>
      </c>
      <c r="L272" s="3">
        <f>K272-'Esc Alto, Medio y Bajo'!D270</f>
        <v>0</v>
      </c>
    </row>
    <row r="273" spans="1:12" x14ac:dyDescent="0.25">
      <c r="A273" s="23">
        <v>47969</v>
      </c>
      <c r="B273" s="24">
        <v>33.900139975679998</v>
      </c>
      <c r="C273" s="24">
        <v>76.280520381442145</v>
      </c>
      <c r="D273" s="24"/>
      <c r="E273" s="24"/>
      <c r="F273" s="24">
        <v>126.40320884424011</v>
      </c>
      <c r="G273" s="24"/>
      <c r="H273" s="24"/>
      <c r="I273" s="24">
        <v>0</v>
      </c>
      <c r="J273" s="24">
        <v>0</v>
      </c>
      <c r="K273" s="2">
        <f t="shared" si="4"/>
        <v>236.58386920136226</v>
      </c>
      <c r="L273" s="3">
        <f>K273-'Esc Alto, Medio y Bajo'!D271</f>
        <v>0</v>
      </c>
    </row>
    <row r="274" spans="1:12" x14ac:dyDescent="0.25">
      <c r="A274" s="23">
        <v>48000</v>
      </c>
      <c r="B274" s="24">
        <v>34.606392891840002</v>
      </c>
      <c r="C274" s="24">
        <v>68.629884520974244</v>
      </c>
      <c r="D274" s="24"/>
      <c r="E274" s="24"/>
      <c r="F274" s="24">
        <v>137.00920298712035</v>
      </c>
      <c r="G274" s="24"/>
      <c r="H274" s="24"/>
      <c r="I274" s="24">
        <v>0</v>
      </c>
      <c r="J274" s="24">
        <v>0</v>
      </c>
      <c r="K274" s="2">
        <f t="shared" si="4"/>
        <v>240.24548039993459</v>
      </c>
      <c r="L274" s="3">
        <f>K274-'Esc Alto, Medio y Bajo'!D272</f>
        <v>0</v>
      </c>
    </row>
    <row r="275" spans="1:12" x14ac:dyDescent="0.25">
      <c r="A275" s="23">
        <v>48030</v>
      </c>
      <c r="B275" s="24">
        <v>34.959519349920001</v>
      </c>
      <c r="C275" s="24">
        <v>68.629884520974244</v>
      </c>
      <c r="D275" s="24"/>
      <c r="E275" s="24"/>
      <c r="F275" s="24">
        <v>130.47863180179806</v>
      </c>
      <c r="G275" s="24"/>
      <c r="H275" s="24"/>
      <c r="I275" s="24">
        <v>0</v>
      </c>
      <c r="J275" s="24">
        <v>0</v>
      </c>
      <c r="K275" s="2">
        <f t="shared" si="4"/>
        <v>234.0680356726923</v>
      </c>
      <c r="L275" s="3">
        <f>K275-'Esc Alto, Medio y Bajo'!D273</f>
        <v>0</v>
      </c>
    </row>
    <row r="276" spans="1:12" x14ac:dyDescent="0.25">
      <c r="A276" s="23">
        <v>48061</v>
      </c>
      <c r="B276" s="24">
        <v>35.312645807999999</v>
      </c>
      <c r="C276" s="24">
        <v>68.629884520974244</v>
      </c>
      <c r="D276" s="24"/>
      <c r="E276" s="24"/>
      <c r="F276" s="24">
        <v>125.42622087629164</v>
      </c>
      <c r="G276" s="24"/>
      <c r="H276" s="24"/>
      <c r="I276" s="24">
        <v>0</v>
      </c>
      <c r="J276" s="24">
        <v>0</v>
      </c>
      <c r="K276" s="2">
        <f t="shared" si="4"/>
        <v>229.36875120526588</v>
      </c>
      <c r="L276" s="3">
        <f>K276-'Esc Alto, Medio y Bajo'!D274</f>
        <v>0</v>
      </c>
    </row>
    <row r="277" spans="1:12" x14ac:dyDescent="0.25">
      <c r="A277" s="23">
        <v>48092</v>
      </c>
      <c r="B277" s="24">
        <v>33.900139975679998</v>
      </c>
      <c r="C277" s="24">
        <v>60.341311533377073</v>
      </c>
      <c r="D277" s="24"/>
      <c r="E277" s="24"/>
      <c r="F277" s="24">
        <v>128.71633118764444</v>
      </c>
      <c r="G277" s="24"/>
      <c r="H277" s="24"/>
      <c r="I277" s="24">
        <v>0</v>
      </c>
      <c r="J277" s="24">
        <v>0</v>
      </c>
      <c r="K277" s="2">
        <f t="shared" si="4"/>
        <v>222.95778269670151</v>
      </c>
      <c r="L277" s="3">
        <f>K277-'Esc Alto, Medio y Bajo'!D275</f>
        <v>0</v>
      </c>
    </row>
    <row r="278" spans="1:12" x14ac:dyDescent="0.25">
      <c r="A278" s="23">
        <v>48122</v>
      </c>
      <c r="B278" s="24">
        <v>34.959519349920001</v>
      </c>
      <c r="C278" s="24">
        <v>67.736815923402716</v>
      </c>
      <c r="D278" s="24"/>
      <c r="E278" s="24"/>
      <c r="F278" s="24">
        <v>127.85170267535075</v>
      </c>
      <c r="G278" s="24"/>
      <c r="H278" s="24"/>
      <c r="I278" s="24">
        <v>0</v>
      </c>
      <c r="J278" s="24">
        <v>0</v>
      </c>
      <c r="K278" s="2">
        <f t="shared" si="4"/>
        <v>230.54803794867348</v>
      </c>
      <c r="L278" s="3">
        <f>K278-'Esc Alto, Medio y Bajo'!D276</f>
        <v>0</v>
      </c>
    </row>
    <row r="279" spans="1:12" x14ac:dyDescent="0.25">
      <c r="A279" s="23">
        <v>48153</v>
      </c>
      <c r="B279" s="24">
        <v>34.253266433759997</v>
      </c>
      <c r="C279" s="24">
        <v>68.629884520974244</v>
      </c>
      <c r="D279" s="24"/>
      <c r="E279" s="24"/>
      <c r="F279" s="24">
        <v>134.88557622883258</v>
      </c>
      <c r="G279" s="24"/>
      <c r="H279" s="24"/>
      <c r="I279" s="24">
        <v>0</v>
      </c>
      <c r="J279" s="24">
        <v>0</v>
      </c>
      <c r="K279" s="2">
        <f t="shared" si="4"/>
        <v>237.76872718356682</v>
      </c>
      <c r="L279" s="3">
        <f>K279-'Esc Alto, Medio y Bajo'!D277</f>
        <v>0</v>
      </c>
    </row>
    <row r="280" spans="1:12" x14ac:dyDescent="0.25">
      <c r="A280" s="23">
        <v>48183</v>
      </c>
      <c r="B280" s="24">
        <v>34.606392891840002</v>
      </c>
      <c r="C280" s="24">
        <v>68.629884520974244</v>
      </c>
      <c r="D280" s="24"/>
      <c r="E280" s="24"/>
      <c r="F280" s="24">
        <v>125.32880870415492</v>
      </c>
      <c r="G280" s="24"/>
      <c r="H280" s="24"/>
      <c r="I280" s="24">
        <v>0</v>
      </c>
      <c r="J280" s="24">
        <v>0</v>
      </c>
      <c r="K280" s="2">
        <f t="shared" si="4"/>
        <v>228.56508611696916</v>
      </c>
      <c r="L280" s="3">
        <f>K280-'Esc Alto, Medio y Bajo'!D278</f>
        <v>0</v>
      </c>
    </row>
    <row r="281" spans="1:12" x14ac:dyDescent="0.25">
      <c r="A281" s="23">
        <v>48214</v>
      </c>
      <c r="B281" s="24">
        <v>35.312645807999999</v>
      </c>
      <c r="C281" s="24">
        <v>68.629884520974244</v>
      </c>
      <c r="D281" s="24"/>
      <c r="E281" s="24"/>
      <c r="F281" s="24">
        <v>130.02756622864246</v>
      </c>
      <c r="G281" s="24"/>
      <c r="H281" s="24"/>
      <c r="I281" s="24">
        <v>0</v>
      </c>
      <c r="J281" s="24">
        <v>0</v>
      </c>
      <c r="K281" s="2">
        <f t="shared" si="4"/>
        <v>233.9700965576167</v>
      </c>
      <c r="L281" s="3">
        <f>K281-'Esc Alto, Medio y Bajo'!D279</f>
        <v>0</v>
      </c>
    </row>
    <row r="282" spans="1:12" x14ac:dyDescent="0.25">
      <c r="A282" s="23">
        <v>48245</v>
      </c>
      <c r="B282" s="24">
        <v>33.900139975679998</v>
      </c>
      <c r="C282" s="24">
        <v>68.629884520974244</v>
      </c>
      <c r="D282" s="24"/>
      <c r="E282" s="24"/>
      <c r="F282" s="24">
        <v>131.19897878629783</v>
      </c>
      <c r="G282" s="24"/>
      <c r="H282" s="24"/>
      <c r="I282" s="24">
        <v>0</v>
      </c>
      <c r="J282" s="24">
        <v>0</v>
      </c>
      <c r="K282" s="2">
        <f t="shared" si="4"/>
        <v>233.72900328295208</v>
      </c>
      <c r="L282" s="3">
        <f>K282-'Esc Alto, Medio y Bajo'!D280</f>
        <v>0</v>
      </c>
    </row>
    <row r="283" spans="1:12" x14ac:dyDescent="0.25">
      <c r="A283" s="23">
        <v>48274</v>
      </c>
      <c r="B283" s="24">
        <v>34.606392891840002</v>
      </c>
      <c r="C283" s="24">
        <v>68.629884520974244</v>
      </c>
      <c r="D283" s="24"/>
      <c r="E283" s="24"/>
      <c r="F283" s="24">
        <v>130.00075458276001</v>
      </c>
      <c r="G283" s="24"/>
      <c r="H283" s="24"/>
      <c r="I283" s="24">
        <v>0</v>
      </c>
      <c r="J283" s="24">
        <v>0</v>
      </c>
      <c r="K283" s="2">
        <f t="shared" si="4"/>
        <v>233.23703199557426</v>
      </c>
      <c r="L283" s="3">
        <f>K283-'Esc Alto, Medio y Bajo'!D281</f>
        <v>0</v>
      </c>
    </row>
    <row r="284" spans="1:12" x14ac:dyDescent="0.25">
      <c r="A284" s="23">
        <v>48305</v>
      </c>
      <c r="B284" s="24">
        <v>34.959519349920001</v>
      </c>
      <c r="C284" s="24">
        <v>68.629884520974244</v>
      </c>
      <c r="D284" s="24"/>
      <c r="E284" s="24"/>
      <c r="F284" s="24">
        <v>120.77893736910504</v>
      </c>
      <c r="G284" s="24"/>
      <c r="H284" s="24"/>
      <c r="I284" s="24">
        <v>0</v>
      </c>
      <c r="J284" s="24">
        <v>0</v>
      </c>
      <c r="K284" s="2">
        <f t="shared" si="4"/>
        <v>224.36834123999927</v>
      </c>
      <c r="L284" s="3">
        <f>K284-'Esc Alto, Medio y Bajo'!D282</f>
        <v>0</v>
      </c>
    </row>
    <row r="285" spans="1:12" x14ac:dyDescent="0.25">
      <c r="A285" s="23">
        <v>48335</v>
      </c>
      <c r="B285" s="24">
        <v>35.312645807999999</v>
      </c>
      <c r="C285" s="24">
        <v>68.629884520974244</v>
      </c>
      <c r="D285" s="24"/>
      <c r="E285" s="24"/>
      <c r="F285" s="24">
        <v>128.89889375331055</v>
      </c>
      <c r="G285" s="24"/>
      <c r="H285" s="24"/>
      <c r="I285" s="24">
        <v>0</v>
      </c>
      <c r="J285" s="24">
        <v>0</v>
      </c>
      <c r="K285" s="2">
        <f t="shared" si="4"/>
        <v>232.84142408228479</v>
      </c>
      <c r="L285" s="3">
        <f>K285-'Esc Alto, Medio y Bajo'!D283</f>
        <v>0</v>
      </c>
    </row>
    <row r="286" spans="1:12" x14ac:dyDescent="0.25">
      <c r="A286" s="23">
        <v>48366</v>
      </c>
      <c r="B286" s="24">
        <v>33.900139975679998</v>
      </c>
      <c r="C286" s="24">
        <v>38.272493409189124</v>
      </c>
      <c r="D286" s="24"/>
      <c r="E286" s="24"/>
      <c r="F286" s="24">
        <v>132.42599280584989</v>
      </c>
      <c r="G286" s="24"/>
      <c r="H286" s="24"/>
      <c r="I286" s="24">
        <v>0</v>
      </c>
      <c r="J286" s="24">
        <v>0</v>
      </c>
      <c r="K286" s="2">
        <f t="shared" si="4"/>
        <v>204.59862619071902</v>
      </c>
      <c r="L286" s="3">
        <f>K286-'Esc Alto, Medio y Bajo'!D284</f>
        <v>0</v>
      </c>
    </row>
    <row r="287" spans="1:12" x14ac:dyDescent="0.25">
      <c r="A287" s="23">
        <v>48396</v>
      </c>
      <c r="B287" s="24">
        <v>34.959519349920001</v>
      </c>
      <c r="C287" s="24">
        <v>53.070902368931627</v>
      </c>
      <c r="D287" s="24"/>
      <c r="E287" s="24"/>
      <c r="F287" s="24">
        <v>131.90355131067935</v>
      </c>
      <c r="G287" s="24"/>
      <c r="H287" s="24"/>
      <c r="I287" s="24">
        <v>0</v>
      </c>
      <c r="J287" s="24">
        <v>0</v>
      </c>
      <c r="K287" s="2">
        <f t="shared" si="4"/>
        <v>219.93397302953099</v>
      </c>
      <c r="L287" s="3">
        <f>K287-'Esc Alto, Medio y Bajo'!D285</f>
        <v>0</v>
      </c>
    </row>
    <row r="288" spans="1:12" x14ac:dyDescent="0.25">
      <c r="A288" s="23">
        <v>48427</v>
      </c>
      <c r="B288" s="24">
        <v>34.253266433759997</v>
      </c>
      <c r="C288" s="24">
        <v>40.095530648965934</v>
      </c>
      <c r="D288" s="24"/>
      <c r="E288" s="24"/>
      <c r="F288" s="24">
        <v>128.60673779402921</v>
      </c>
      <c r="G288" s="24"/>
      <c r="H288" s="24"/>
      <c r="I288" s="24">
        <v>0</v>
      </c>
      <c r="J288" s="24">
        <v>0</v>
      </c>
      <c r="K288" s="2">
        <f t="shared" si="4"/>
        <v>202.95553487675514</v>
      </c>
      <c r="L288" s="3">
        <f>K288-'Esc Alto, Medio y Bajo'!D286</f>
        <v>0</v>
      </c>
    </row>
    <row r="289" spans="1:12" x14ac:dyDescent="0.25">
      <c r="A289" s="23">
        <v>48458</v>
      </c>
      <c r="B289" s="24">
        <v>34.606392891840002</v>
      </c>
      <c r="C289" s="24">
        <v>62.100640375256638</v>
      </c>
      <c r="D289" s="24"/>
      <c r="E289" s="24"/>
      <c r="F289" s="24">
        <v>132.05962111214492</v>
      </c>
      <c r="G289" s="24"/>
      <c r="H289" s="24"/>
      <c r="I289" s="24">
        <v>0</v>
      </c>
      <c r="J289" s="24">
        <v>0</v>
      </c>
      <c r="K289" s="2">
        <f t="shared" si="4"/>
        <v>228.76665437924157</v>
      </c>
      <c r="L289" s="3">
        <f>K289-'Esc Alto, Medio y Bajo'!D287</f>
        <v>0</v>
      </c>
    </row>
    <row r="290" spans="1:12" x14ac:dyDescent="0.25">
      <c r="A290" s="23">
        <v>48488</v>
      </c>
      <c r="B290" s="24">
        <v>35.312645807999999</v>
      </c>
      <c r="C290" s="24">
        <v>68.629884520974244</v>
      </c>
      <c r="D290" s="24"/>
      <c r="E290" s="24"/>
      <c r="F290" s="24">
        <v>132.0670247260193</v>
      </c>
      <c r="G290" s="24"/>
      <c r="H290" s="24"/>
      <c r="I290" s="24">
        <v>0</v>
      </c>
      <c r="J290" s="24">
        <v>0</v>
      </c>
      <c r="K290" s="2">
        <f t="shared" si="4"/>
        <v>236.00955505499354</v>
      </c>
      <c r="L290" s="3">
        <f>K290-'Esc Alto, Medio y Bajo'!D288</f>
        <v>0</v>
      </c>
    </row>
    <row r="291" spans="1:12" x14ac:dyDescent="0.25">
      <c r="A291" s="23">
        <v>48519</v>
      </c>
      <c r="B291" s="24">
        <v>33.900139975679998</v>
      </c>
      <c r="C291" s="24">
        <v>68.629884520974244</v>
      </c>
      <c r="D291" s="24"/>
      <c r="E291" s="24"/>
      <c r="F291" s="24">
        <v>131.23023724129138</v>
      </c>
      <c r="G291" s="24"/>
      <c r="H291" s="24"/>
      <c r="I291" s="24">
        <v>0</v>
      </c>
      <c r="J291" s="24">
        <v>0</v>
      </c>
      <c r="K291" s="2">
        <f t="shared" si="4"/>
        <v>233.76026173794563</v>
      </c>
      <c r="L291" s="3">
        <f>K291-'Esc Alto, Medio y Bajo'!D289</f>
        <v>0</v>
      </c>
    </row>
    <row r="292" spans="1:12" x14ac:dyDescent="0.25">
      <c r="A292" s="23">
        <v>48549</v>
      </c>
      <c r="B292" s="24">
        <v>34.606392891840002</v>
      </c>
      <c r="C292" s="24">
        <v>68.629884520974244</v>
      </c>
      <c r="D292" s="24"/>
      <c r="E292" s="24"/>
      <c r="F292" s="24">
        <v>133.21640377901136</v>
      </c>
      <c r="G292" s="24"/>
      <c r="H292" s="24"/>
      <c r="I292" s="24">
        <v>0</v>
      </c>
      <c r="J292" s="24">
        <v>0</v>
      </c>
      <c r="K292" s="2">
        <f t="shared" si="4"/>
        <v>236.4526811918256</v>
      </c>
      <c r="L292" s="3">
        <f>K292-'Esc Alto, Medio y Bajo'!D290</f>
        <v>0</v>
      </c>
    </row>
    <row r="293" spans="1:12" x14ac:dyDescent="0.25">
      <c r="A293" s="23">
        <v>48580</v>
      </c>
      <c r="B293" s="24">
        <v>34.959519349920001</v>
      </c>
      <c r="C293" s="24">
        <v>68.629884520974244</v>
      </c>
      <c r="D293" s="24"/>
      <c r="E293" s="24"/>
      <c r="F293" s="24">
        <v>131.90376129414918</v>
      </c>
      <c r="G293" s="24"/>
      <c r="H293" s="24"/>
      <c r="I293" s="24">
        <v>0</v>
      </c>
      <c r="J293" s="24">
        <v>0</v>
      </c>
      <c r="K293" s="2">
        <f t="shared" si="4"/>
        <v>235.49316516504342</v>
      </c>
      <c r="L293" s="3">
        <f>K293-'Esc Alto, Medio y Bajo'!D291</f>
        <v>0</v>
      </c>
    </row>
    <row r="294" spans="1:12" x14ac:dyDescent="0.25">
      <c r="A294" s="23">
        <v>48611</v>
      </c>
      <c r="B294" s="24">
        <v>35.312645807999999</v>
      </c>
      <c r="C294" s="24">
        <v>68.629884520974244</v>
      </c>
      <c r="D294" s="24"/>
      <c r="E294" s="24"/>
      <c r="F294" s="24">
        <v>130.63898974795237</v>
      </c>
      <c r="G294" s="24"/>
      <c r="H294" s="24"/>
      <c r="I294" s="24">
        <v>0</v>
      </c>
      <c r="J294" s="24">
        <v>0</v>
      </c>
      <c r="K294" s="2">
        <f t="shared" si="4"/>
        <v>234.58152007692661</v>
      </c>
      <c r="L294" s="3">
        <f>K294-'Esc Alto, Medio y Bajo'!D292</f>
        <v>0</v>
      </c>
    </row>
    <row r="295" spans="1:12" x14ac:dyDescent="0.25">
      <c r="A295" s="23">
        <v>48639</v>
      </c>
      <c r="B295" s="24">
        <v>33.900139975679998</v>
      </c>
      <c r="C295" s="24">
        <v>68.629884520974244</v>
      </c>
      <c r="D295" s="24"/>
      <c r="E295" s="24"/>
      <c r="F295" s="24">
        <v>130.99840897131011</v>
      </c>
      <c r="G295" s="24"/>
      <c r="H295" s="24"/>
      <c r="I295" s="24">
        <v>0</v>
      </c>
      <c r="J295" s="24">
        <v>0</v>
      </c>
      <c r="K295" s="2">
        <f t="shared" si="4"/>
        <v>233.52843346796436</v>
      </c>
      <c r="L295" s="3">
        <f>K295-'Esc Alto, Medio y Bajo'!D293</f>
        <v>0</v>
      </c>
    </row>
    <row r="296" spans="1:12" x14ac:dyDescent="0.25">
      <c r="A296" s="23">
        <v>48670</v>
      </c>
      <c r="B296" s="24">
        <v>34.959519349920001</v>
      </c>
      <c r="C296" s="24">
        <v>68.629884520974244</v>
      </c>
      <c r="D296" s="24"/>
      <c r="E296" s="24"/>
      <c r="F296" s="24">
        <v>133.22900027950368</v>
      </c>
      <c r="G296" s="24"/>
      <c r="H296" s="24"/>
      <c r="I296" s="24">
        <v>0</v>
      </c>
      <c r="J296" s="24">
        <v>0</v>
      </c>
      <c r="K296" s="2">
        <f t="shared" si="4"/>
        <v>236.81840415039792</v>
      </c>
      <c r="L296" s="3">
        <f>K296-'Esc Alto, Medio y Bajo'!D294</f>
        <v>0</v>
      </c>
    </row>
    <row r="297" spans="1:12" x14ac:dyDescent="0.25">
      <c r="A297" s="23">
        <v>48700</v>
      </c>
      <c r="B297" s="24">
        <v>34.253266433759997</v>
      </c>
      <c r="C297" s="24">
        <v>68.629884520974244</v>
      </c>
      <c r="D297" s="24"/>
      <c r="E297" s="24"/>
      <c r="F297" s="24">
        <v>130.3509111197869</v>
      </c>
      <c r="G297" s="24"/>
      <c r="H297" s="24"/>
      <c r="I297" s="24">
        <v>0</v>
      </c>
      <c r="J297" s="24">
        <v>0</v>
      </c>
      <c r="K297" s="2">
        <f t="shared" si="4"/>
        <v>233.23406207452115</v>
      </c>
      <c r="L297" s="3">
        <f>K297-'Esc Alto, Medio y Bajo'!D295</f>
        <v>0</v>
      </c>
    </row>
    <row r="298" spans="1:12" x14ac:dyDescent="0.25">
      <c r="A298" s="23">
        <v>48731</v>
      </c>
      <c r="B298" s="24">
        <v>34.606392891840002</v>
      </c>
      <c r="C298" s="24">
        <v>68.629884520974244</v>
      </c>
      <c r="D298" s="24"/>
      <c r="E298" s="24"/>
      <c r="F298" s="24">
        <v>118.31193130500441</v>
      </c>
      <c r="G298" s="24"/>
      <c r="H298" s="24"/>
      <c r="I298" s="24">
        <v>0</v>
      </c>
      <c r="J298" s="24">
        <v>0</v>
      </c>
      <c r="K298" s="2">
        <f t="shared" si="4"/>
        <v>221.54820871781865</v>
      </c>
      <c r="L298" s="3">
        <f>K298-'Esc Alto, Medio y Bajo'!D296</f>
        <v>0</v>
      </c>
    </row>
    <row r="299" spans="1:12" x14ac:dyDescent="0.25">
      <c r="A299" s="23">
        <v>48761</v>
      </c>
      <c r="B299" s="24">
        <v>35.312645807999999</v>
      </c>
      <c r="C299" s="24">
        <v>68.629884520974244</v>
      </c>
      <c r="D299" s="24"/>
      <c r="E299" s="24"/>
      <c r="F299" s="24">
        <v>134.3975155339098</v>
      </c>
      <c r="G299" s="24"/>
      <c r="H299" s="24"/>
      <c r="I299" s="24">
        <v>0</v>
      </c>
      <c r="J299" s="24">
        <v>0</v>
      </c>
      <c r="K299" s="2">
        <f t="shared" si="4"/>
        <v>238.34004586288404</v>
      </c>
      <c r="L299" s="3">
        <f>K299-'Esc Alto, Medio y Bajo'!D297</f>
        <v>0</v>
      </c>
    </row>
    <row r="300" spans="1:12" x14ac:dyDescent="0.25">
      <c r="A300" s="23">
        <v>48792</v>
      </c>
      <c r="B300" s="24">
        <v>33.900139975679998</v>
      </c>
      <c r="C300" s="24">
        <v>68.629884520974244</v>
      </c>
      <c r="D300" s="24"/>
      <c r="E300" s="24"/>
      <c r="F300" s="24">
        <v>137.3352997741793</v>
      </c>
      <c r="G300" s="24"/>
      <c r="H300" s="24"/>
      <c r="I300" s="24">
        <v>0</v>
      </c>
      <c r="J300" s="24">
        <v>0</v>
      </c>
      <c r="K300" s="2">
        <f t="shared" si="4"/>
        <v>239.86532427083355</v>
      </c>
      <c r="L300" s="3">
        <f>K300-'Esc Alto, Medio y Bajo'!D298</f>
        <v>0</v>
      </c>
    </row>
    <row r="301" spans="1:12" x14ac:dyDescent="0.25">
      <c r="A301" s="23">
        <v>48823</v>
      </c>
      <c r="B301" s="24">
        <v>34.606392891840002</v>
      </c>
      <c r="C301" s="24">
        <v>68.629884520974244</v>
      </c>
      <c r="D301" s="24"/>
      <c r="E301" s="24"/>
      <c r="F301" s="24">
        <v>138.81140524052333</v>
      </c>
      <c r="G301" s="24"/>
      <c r="H301" s="24"/>
      <c r="I301" s="24">
        <v>0</v>
      </c>
      <c r="J301" s="24">
        <v>0</v>
      </c>
      <c r="K301" s="2">
        <f t="shared" si="4"/>
        <v>242.04768265333757</v>
      </c>
      <c r="L301" s="3">
        <f>K301-'Esc Alto, Medio y Bajo'!D299</f>
        <v>0</v>
      </c>
    </row>
    <row r="302" spans="1:12" x14ac:dyDescent="0.25">
      <c r="A302" s="23">
        <v>48853</v>
      </c>
      <c r="B302" s="24">
        <v>34.959519349920001</v>
      </c>
      <c r="C302" s="24">
        <v>69.674689168081656</v>
      </c>
      <c r="D302" s="24"/>
      <c r="E302" s="24"/>
      <c r="F302" s="24">
        <v>126.70213376915272</v>
      </c>
      <c r="G302" s="24"/>
      <c r="H302" s="24"/>
      <c r="I302" s="24">
        <v>0</v>
      </c>
      <c r="J302" s="24">
        <v>0</v>
      </c>
      <c r="K302" s="2">
        <f t="shared" si="4"/>
        <v>231.33634228715437</v>
      </c>
      <c r="L302" s="3">
        <f>K302-'Esc Alto, Medio y Bajo'!D300</f>
        <v>0</v>
      </c>
    </row>
    <row r="303" spans="1:12" x14ac:dyDescent="0.25">
      <c r="A303" s="23">
        <v>48884</v>
      </c>
      <c r="B303" s="24">
        <v>35.312645807999999</v>
      </c>
      <c r="C303" s="24">
        <v>68.629884520974244</v>
      </c>
      <c r="D303" s="24"/>
      <c r="E303" s="24"/>
      <c r="F303" s="24">
        <v>136.23709849258159</v>
      </c>
      <c r="G303" s="24"/>
      <c r="H303" s="24"/>
      <c r="I303" s="24">
        <v>0</v>
      </c>
      <c r="J303" s="24">
        <v>0</v>
      </c>
      <c r="K303" s="2">
        <f t="shared" si="4"/>
        <v>240.17962882155584</v>
      </c>
      <c r="L303" s="3">
        <f>K303-'Esc Alto, Medio y Bajo'!D301</f>
        <v>0</v>
      </c>
    </row>
    <row r="304" spans="1:12" x14ac:dyDescent="0.25">
      <c r="A304" s="23">
        <v>48914</v>
      </c>
      <c r="B304" s="24">
        <v>33.900139975679998</v>
      </c>
      <c r="C304" s="24">
        <v>68.629884520974244</v>
      </c>
      <c r="D304" s="24"/>
      <c r="E304" s="24"/>
      <c r="F304" s="24">
        <v>133.26568347094334</v>
      </c>
      <c r="G304" s="24"/>
      <c r="H304" s="24"/>
      <c r="I304" s="24">
        <v>0</v>
      </c>
      <c r="J304" s="24">
        <v>0</v>
      </c>
      <c r="K304" s="2">
        <f t="shared" si="4"/>
        <v>235.79570796759759</v>
      </c>
      <c r="L304" s="3">
        <f>K304-'Esc Alto, Medio y Bajo'!D302</f>
        <v>0</v>
      </c>
    </row>
    <row r="305" spans="1:12" x14ac:dyDescent="0.25">
      <c r="A305" s="23">
        <v>48945</v>
      </c>
      <c r="B305" s="24">
        <v>34.959519349920001</v>
      </c>
      <c r="C305" s="24">
        <v>68.629884520974244</v>
      </c>
      <c r="D305" s="24"/>
      <c r="E305" s="24"/>
      <c r="F305" s="24">
        <v>135.64706768363811</v>
      </c>
      <c r="G305" s="24"/>
      <c r="H305" s="24"/>
      <c r="I305" s="24">
        <v>0</v>
      </c>
      <c r="J305" s="24">
        <v>0</v>
      </c>
      <c r="K305" s="2">
        <f t="shared" si="4"/>
        <v>239.23647155453236</v>
      </c>
      <c r="L305" s="3">
        <f>K305-'Esc Alto, Medio y Bajo'!D303</f>
        <v>0</v>
      </c>
    </row>
    <row r="306" spans="1:12" x14ac:dyDescent="0.25">
      <c r="A306" s="23">
        <v>48976</v>
      </c>
      <c r="B306" s="24">
        <v>34.253266433759997</v>
      </c>
      <c r="C306" s="24">
        <v>68.629884520974244</v>
      </c>
      <c r="D306" s="24"/>
      <c r="E306" s="24"/>
      <c r="F306" s="24">
        <v>132.38473942626399</v>
      </c>
      <c r="G306" s="24"/>
      <c r="H306" s="24"/>
      <c r="I306" s="24">
        <v>0</v>
      </c>
      <c r="J306" s="24">
        <v>0</v>
      </c>
      <c r="K306" s="2">
        <f t="shared" si="4"/>
        <v>235.26789038099824</v>
      </c>
      <c r="L306" s="3">
        <f>K306-'Esc Alto, Medio y Bajo'!D304</f>
        <v>0</v>
      </c>
    </row>
    <row r="307" spans="1:12" x14ac:dyDescent="0.25">
      <c r="A307" s="23">
        <v>49004</v>
      </c>
      <c r="B307" s="24">
        <v>34.606392891840002</v>
      </c>
      <c r="C307" s="24">
        <v>68.629884520974244</v>
      </c>
      <c r="D307" s="24"/>
      <c r="E307" s="24"/>
      <c r="F307" s="24">
        <v>133.19388628510853</v>
      </c>
      <c r="G307" s="24"/>
      <c r="H307" s="24"/>
      <c r="I307" s="24">
        <v>0</v>
      </c>
      <c r="J307" s="24">
        <v>0</v>
      </c>
      <c r="K307" s="2">
        <f t="shared" si="4"/>
        <v>236.43016369792278</v>
      </c>
      <c r="L307" s="3">
        <f>K307-'Esc Alto, Medio y Bajo'!D305</f>
        <v>0</v>
      </c>
    </row>
    <row r="308" spans="1:12" x14ac:dyDescent="0.25">
      <c r="A308" s="23">
        <v>49035</v>
      </c>
      <c r="B308" s="24">
        <v>35.312645807999999</v>
      </c>
      <c r="C308" s="24">
        <v>68.629884520974244</v>
      </c>
      <c r="D308" s="24"/>
      <c r="E308" s="24"/>
      <c r="F308" s="24">
        <v>133.18304143433761</v>
      </c>
      <c r="G308" s="24"/>
      <c r="H308" s="24"/>
      <c r="I308" s="24">
        <v>0</v>
      </c>
      <c r="J308" s="24">
        <v>0</v>
      </c>
      <c r="K308" s="2">
        <f t="shared" si="4"/>
        <v>237.12557176331185</v>
      </c>
      <c r="L308" s="3">
        <f>K308-'Esc Alto, Medio y Bajo'!D306</f>
        <v>0</v>
      </c>
    </row>
    <row r="309" spans="1:12" x14ac:dyDescent="0.25">
      <c r="A309" s="23">
        <v>49065</v>
      </c>
      <c r="B309" s="24">
        <v>33.900139975679998</v>
      </c>
      <c r="C309" s="24">
        <v>68.629884520974244</v>
      </c>
      <c r="D309" s="24"/>
      <c r="E309" s="24"/>
      <c r="F309" s="24">
        <v>133.59885424020925</v>
      </c>
      <c r="G309" s="24"/>
      <c r="H309" s="24"/>
      <c r="I309" s="24">
        <v>0</v>
      </c>
      <c r="J309" s="24">
        <v>0</v>
      </c>
      <c r="K309" s="2">
        <f t="shared" si="4"/>
        <v>236.1288787368635</v>
      </c>
      <c r="L309" s="3">
        <f>K309-'Esc Alto, Medio y Bajo'!D307</f>
        <v>0</v>
      </c>
    </row>
    <row r="310" spans="1:12" x14ac:dyDescent="0.25">
      <c r="A310" s="23">
        <v>49096</v>
      </c>
      <c r="B310" s="24">
        <v>34.606392891840002</v>
      </c>
      <c r="C310" s="24">
        <v>62.308611733366341</v>
      </c>
      <c r="D310" s="24"/>
      <c r="E310" s="24"/>
      <c r="F310" s="24">
        <v>102.13339889345738</v>
      </c>
      <c r="G310" s="24"/>
      <c r="H310" s="24"/>
      <c r="I310" s="24">
        <v>0</v>
      </c>
      <c r="J310" s="24">
        <v>0</v>
      </c>
      <c r="K310" s="2">
        <f t="shared" si="4"/>
        <v>199.04840351866372</v>
      </c>
      <c r="L310" s="3">
        <f>K310-'Esc Alto, Medio y Bajo'!D308</f>
        <v>0</v>
      </c>
    </row>
    <row r="311" spans="1:12" x14ac:dyDescent="0.25">
      <c r="A311" s="23">
        <v>49126</v>
      </c>
      <c r="B311" s="24">
        <v>34.959519349920001</v>
      </c>
      <c r="C311" s="24">
        <v>68.551741548086497</v>
      </c>
      <c r="D311" s="24"/>
      <c r="E311" s="24"/>
      <c r="F311" s="24">
        <v>133.30221336829885</v>
      </c>
      <c r="G311" s="24"/>
      <c r="H311" s="24"/>
      <c r="I311" s="24">
        <v>0</v>
      </c>
      <c r="J311" s="24">
        <v>0</v>
      </c>
      <c r="K311" s="2">
        <f t="shared" si="4"/>
        <v>236.81347426630535</v>
      </c>
      <c r="L311" s="3">
        <f>K311-'Esc Alto, Medio y Bajo'!D309</f>
        <v>0</v>
      </c>
    </row>
    <row r="312" spans="1:12" x14ac:dyDescent="0.25">
      <c r="A312" s="23">
        <v>49157</v>
      </c>
      <c r="B312" s="24">
        <v>35.312645807999999</v>
      </c>
      <c r="C312" s="24">
        <v>68.629884520974244</v>
      </c>
      <c r="D312" s="24"/>
      <c r="E312" s="24"/>
      <c r="F312" s="24">
        <v>129.25788536133891</v>
      </c>
      <c r="G312" s="24"/>
      <c r="H312" s="24"/>
      <c r="I312" s="24">
        <v>0</v>
      </c>
      <c r="J312" s="24">
        <v>0</v>
      </c>
      <c r="K312" s="2">
        <f t="shared" si="4"/>
        <v>233.20041569031315</v>
      </c>
      <c r="L312" s="3">
        <f>K312-'Esc Alto, Medio y Bajo'!D310</f>
        <v>0</v>
      </c>
    </row>
    <row r="313" spans="1:12" x14ac:dyDescent="0.25">
      <c r="A313" s="23">
        <v>49188</v>
      </c>
      <c r="B313" s="24">
        <v>33.900139975679998</v>
      </c>
      <c r="C313" s="24">
        <v>60.89329477908295</v>
      </c>
      <c r="D313" s="24"/>
      <c r="E313" s="24"/>
      <c r="F313" s="24">
        <v>136.0672477311594</v>
      </c>
      <c r="G313" s="24"/>
      <c r="H313" s="24"/>
      <c r="I313" s="24">
        <v>0</v>
      </c>
      <c r="J313" s="24">
        <v>0</v>
      </c>
      <c r="K313" s="2">
        <f t="shared" si="4"/>
        <v>230.86068248592235</v>
      </c>
      <c r="L313" s="3">
        <f>K313-'Esc Alto, Medio y Bajo'!D311</f>
        <v>0</v>
      </c>
    </row>
    <row r="314" spans="1:12" x14ac:dyDescent="0.25">
      <c r="A314" s="23">
        <v>49218</v>
      </c>
      <c r="B314" s="24">
        <v>34.959519349920001</v>
      </c>
      <c r="C314" s="24">
        <v>67.787642558164848</v>
      </c>
      <c r="D314" s="24"/>
      <c r="E314" s="24"/>
      <c r="F314" s="24">
        <v>129.96648964056786</v>
      </c>
      <c r="G314" s="24"/>
      <c r="H314" s="24"/>
      <c r="I314" s="24">
        <v>0</v>
      </c>
      <c r="J314" s="24">
        <v>0</v>
      </c>
      <c r="K314" s="2">
        <f t="shared" si="4"/>
        <v>232.71365154865271</v>
      </c>
      <c r="L314" s="3">
        <f>K314-'Esc Alto, Medio y Bajo'!D312</f>
        <v>0</v>
      </c>
    </row>
    <row r="315" spans="1:12" x14ac:dyDescent="0.25">
      <c r="A315" s="23">
        <v>49249</v>
      </c>
      <c r="B315" s="24">
        <v>34.253266433759997</v>
      </c>
      <c r="C315" s="24">
        <v>68.629884520974244</v>
      </c>
      <c r="D315" s="24"/>
      <c r="E315" s="24"/>
      <c r="F315" s="24">
        <v>129.13822586355514</v>
      </c>
      <c r="G315" s="24"/>
      <c r="H315" s="24"/>
      <c r="I315" s="24">
        <v>0</v>
      </c>
      <c r="J315" s="24">
        <v>0</v>
      </c>
      <c r="K315" s="2">
        <f t="shared" si="4"/>
        <v>232.02137681828938</v>
      </c>
      <c r="L315" s="3">
        <f>K315-'Esc Alto, Medio y Bajo'!D313</f>
        <v>0</v>
      </c>
    </row>
    <row r="316" spans="1:12" x14ac:dyDescent="0.25">
      <c r="A316" s="23">
        <v>49279</v>
      </c>
      <c r="B316" s="24">
        <v>34.606392891840002</v>
      </c>
      <c r="C316" s="24">
        <v>68.629884520974244</v>
      </c>
      <c r="D316" s="24"/>
      <c r="E316" s="24"/>
      <c r="F316" s="24">
        <v>139.6210409331091</v>
      </c>
      <c r="G316" s="24"/>
      <c r="H316" s="24"/>
      <c r="I316" s="24">
        <v>0</v>
      </c>
      <c r="J316" s="24">
        <v>0</v>
      </c>
      <c r="K316" s="2">
        <f t="shared" si="4"/>
        <v>242.85731834592335</v>
      </c>
      <c r="L316" s="3">
        <f>K316-'Esc Alto, Medio y Bajo'!D314</f>
        <v>0</v>
      </c>
    </row>
    <row r="317" spans="1:12" x14ac:dyDescent="0.25">
      <c r="A317" s="23">
        <v>49310</v>
      </c>
      <c r="B317" s="24">
        <v>35.312645807999999</v>
      </c>
      <c r="C317" s="24">
        <v>68.629884520974244</v>
      </c>
      <c r="D317" s="24"/>
      <c r="E317" s="24"/>
      <c r="F317" s="24">
        <v>127.11578872471357</v>
      </c>
      <c r="G317" s="24"/>
      <c r="H317" s="24"/>
      <c r="I317" s="24">
        <v>0</v>
      </c>
      <c r="J317" s="24">
        <v>0</v>
      </c>
      <c r="K317" s="2">
        <f t="shared" si="4"/>
        <v>231.0583190536878</v>
      </c>
      <c r="L317" s="3">
        <f>K317-'Esc Alto, Medio y Bajo'!D315</f>
        <v>0</v>
      </c>
    </row>
    <row r="318" spans="1:12" x14ac:dyDescent="0.25">
      <c r="A318" s="23">
        <v>49341</v>
      </c>
      <c r="B318" s="24">
        <v>33.900139975679998</v>
      </c>
      <c r="C318" s="24">
        <v>68.629884520974244</v>
      </c>
      <c r="D318" s="24"/>
      <c r="E318" s="24"/>
      <c r="F318" s="24">
        <v>128.31352191944777</v>
      </c>
      <c r="G318" s="24"/>
      <c r="H318" s="24"/>
      <c r="I318" s="24">
        <v>0</v>
      </c>
      <c r="J318" s="24">
        <v>0</v>
      </c>
      <c r="K318" s="2">
        <f t="shared" si="4"/>
        <v>230.84354641610201</v>
      </c>
      <c r="L318" s="3">
        <f>K318-'Esc Alto, Medio y Bajo'!D316</f>
        <v>0</v>
      </c>
    </row>
    <row r="319" spans="1:12" x14ac:dyDescent="0.25">
      <c r="A319" s="23">
        <v>49369</v>
      </c>
      <c r="B319" s="24">
        <v>34.606392891840002</v>
      </c>
      <c r="C319" s="24">
        <v>68.629884520974244</v>
      </c>
      <c r="D319" s="24"/>
      <c r="E319" s="24"/>
      <c r="F319" s="24">
        <v>129.83365161151829</v>
      </c>
      <c r="G319" s="24"/>
      <c r="H319" s="24"/>
      <c r="I319" s="24">
        <v>0</v>
      </c>
      <c r="J319" s="24">
        <v>0</v>
      </c>
      <c r="K319" s="2">
        <f t="shared" si="4"/>
        <v>233.06992902433254</v>
      </c>
      <c r="L319" s="3">
        <f>K319-'Esc Alto, Medio y Bajo'!D317</f>
        <v>0</v>
      </c>
    </row>
    <row r="320" spans="1:12" x14ac:dyDescent="0.25">
      <c r="A320" s="23">
        <v>49400</v>
      </c>
      <c r="B320" s="24">
        <v>34.959519349920001</v>
      </c>
      <c r="C320" s="24">
        <v>68.629884520974244</v>
      </c>
      <c r="D320" s="24"/>
      <c r="E320" s="24"/>
      <c r="F320" s="24">
        <v>132.34474354289381</v>
      </c>
      <c r="G320" s="24"/>
      <c r="H320" s="24"/>
      <c r="I320" s="24">
        <v>0</v>
      </c>
      <c r="J320" s="24">
        <v>0</v>
      </c>
      <c r="K320" s="2">
        <f t="shared" si="4"/>
        <v>235.93414741378805</v>
      </c>
      <c r="L320" s="3">
        <f>K320-'Esc Alto, Medio y Bajo'!D318</f>
        <v>0</v>
      </c>
    </row>
    <row r="321" spans="1:12" x14ac:dyDescent="0.25">
      <c r="A321" s="23">
        <v>49430</v>
      </c>
      <c r="B321" s="24">
        <v>35.312645807999999</v>
      </c>
      <c r="C321" s="24">
        <v>68.629884520974244</v>
      </c>
      <c r="D321" s="24"/>
      <c r="E321" s="24"/>
      <c r="F321" s="24">
        <v>127.99277891353093</v>
      </c>
      <c r="G321" s="24"/>
      <c r="H321" s="24"/>
      <c r="I321" s="24">
        <v>0</v>
      </c>
      <c r="J321" s="24">
        <v>0</v>
      </c>
      <c r="K321" s="2">
        <f t="shared" si="4"/>
        <v>231.93530924250518</v>
      </c>
      <c r="L321" s="3">
        <f>K321-'Esc Alto, Medio y Bajo'!D319</f>
        <v>0</v>
      </c>
    </row>
    <row r="322" spans="1:12" x14ac:dyDescent="0.25">
      <c r="A322" s="23">
        <v>49461</v>
      </c>
      <c r="B322" s="24">
        <v>33.900139975679998</v>
      </c>
      <c r="C322" s="24">
        <v>68.629884520974244</v>
      </c>
      <c r="D322" s="24"/>
      <c r="E322" s="24"/>
      <c r="F322" s="24">
        <v>131.93913680084205</v>
      </c>
      <c r="G322" s="24"/>
      <c r="H322" s="24"/>
      <c r="I322" s="24">
        <v>0</v>
      </c>
      <c r="J322" s="24">
        <v>0</v>
      </c>
      <c r="K322" s="2">
        <f t="shared" si="4"/>
        <v>234.4691612974963</v>
      </c>
      <c r="L322" s="3">
        <f>K322-'Esc Alto, Medio y Bajo'!D320</f>
        <v>0</v>
      </c>
    </row>
    <row r="323" spans="1:12" x14ac:dyDescent="0.25">
      <c r="A323" s="23">
        <v>49491</v>
      </c>
      <c r="B323" s="24">
        <v>34.959519349920001</v>
      </c>
      <c r="C323" s="24">
        <v>68.629884520974244</v>
      </c>
      <c r="D323" s="24"/>
      <c r="E323" s="24"/>
      <c r="F323" s="24">
        <v>131.47429084042514</v>
      </c>
      <c r="G323" s="24"/>
      <c r="H323" s="24"/>
      <c r="I323" s="24">
        <v>0</v>
      </c>
      <c r="J323" s="24">
        <v>0</v>
      </c>
      <c r="K323" s="2">
        <f t="shared" si="4"/>
        <v>235.06369471131939</v>
      </c>
      <c r="L323" s="3">
        <f>K323-'Esc Alto, Medio y Bajo'!D321</f>
        <v>0</v>
      </c>
    </row>
    <row r="324" spans="1:12" x14ac:dyDescent="0.25">
      <c r="A324" s="23">
        <v>49522</v>
      </c>
      <c r="B324" s="24">
        <v>34.253266433759997</v>
      </c>
      <c r="C324" s="24">
        <v>68.629884520974244</v>
      </c>
      <c r="D324" s="24"/>
      <c r="E324" s="24"/>
      <c r="F324" s="24">
        <v>132.6027627090221</v>
      </c>
      <c r="G324" s="24"/>
      <c r="H324" s="24"/>
      <c r="I324" s="24">
        <v>0</v>
      </c>
      <c r="J324" s="24">
        <v>0</v>
      </c>
      <c r="K324" s="2">
        <f t="shared" si="4"/>
        <v>235.48591366375635</v>
      </c>
      <c r="L324" s="3">
        <f>K324-'Esc Alto, Medio y Bajo'!D322</f>
        <v>0</v>
      </c>
    </row>
    <row r="325" spans="1:12" x14ac:dyDescent="0.25">
      <c r="A325" s="23">
        <v>49553</v>
      </c>
      <c r="B325" s="24">
        <v>34.606392891840002</v>
      </c>
      <c r="C325" s="24">
        <v>68.629884520974244</v>
      </c>
      <c r="D325" s="24"/>
      <c r="E325" s="24"/>
      <c r="F325" s="24">
        <v>127.72530258856128</v>
      </c>
      <c r="G325" s="24"/>
      <c r="H325" s="24"/>
      <c r="I325" s="24">
        <v>0</v>
      </c>
      <c r="J325" s="24">
        <v>0</v>
      </c>
      <c r="K325" s="2">
        <f t="shared" si="4"/>
        <v>230.96158000137552</v>
      </c>
      <c r="L325" s="3">
        <f>K325-'Esc Alto, Medio y Bajo'!D323</f>
        <v>0</v>
      </c>
    </row>
    <row r="326" spans="1:12" x14ac:dyDescent="0.25">
      <c r="A326" s="23">
        <v>49583</v>
      </c>
      <c r="B326" s="24">
        <v>35.312645807999999</v>
      </c>
      <c r="C326" s="24">
        <v>68.629884520974244</v>
      </c>
      <c r="D326" s="24"/>
      <c r="E326" s="24"/>
      <c r="F326" s="24">
        <v>126.59659805060527</v>
      </c>
      <c r="G326" s="24"/>
      <c r="H326" s="24"/>
      <c r="I326" s="24">
        <v>0</v>
      </c>
      <c r="J326" s="24">
        <v>0</v>
      </c>
      <c r="K326" s="2">
        <f t="shared" ref="K326:K388" si="5">SUM(B326:J326)</f>
        <v>230.53912837957949</v>
      </c>
      <c r="L326" s="3">
        <f>K326-'Esc Alto, Medio y Bajo'!D324</f>
        <v>0</v>
      </c>
    </row>
    <row r="327" spans="1:12" x14ac:dyDescent="0.25">
      <c r="A327" s="23">
        <v>49614</v>
      </c>
      <c r="B327" s="24">
        <v>33.900139975679998</v>
      </c>
      <c r="C327" s="24">
        <v>68.629884520974244</v>
      </c>
      <c r="D327" s="24"/>
      <c r="E327" s="24"/>
      <c r="F327" s="24">
        <v>124.65776023757522</v>
      </c>
      <c r="G327" s="24"/>
      <c r="H327" s="24"/>
      <c r="I327" s="24">
        <v>0</v>
      </c>
      <c r="J327" s="24">
        <v>0</v>
      </c>
      <c r="K327" s="2">
        <f t="shared" si="5"/>
        <v>227.18778473422947</v>
      </c>
      <c r="L327" s="3">
        <f>K327-'Esc Alto, Medio y Bajo'!D325</f>
        <v>0</v>
      </c>
    </row>
    <row r="328" spans="1:12" x14ac:dyDescent="0.25">
      <c r="A328" s="23">
        <v>49644</v>
      </c>
      <c r="B328" s="24">
        <v>34.606392891840002</v>
      </c>
      <c r="C328" s="24">
        <v>68.629884520974244</v>
      </c>
      <c r="D328" s="24"/>
      <c r="E328" s="24"/>
      <c r="F328" s="24">
        <v>131.44143294330371</v>
      </c>
      <c r="G328" s="24"/>
      <c r="H328" s="24"/>
      <c r="I328" s="24">
        <v>0</v>
      </c>
      <c r="J328" s="24">
        <v>0</v>
      </c>
      <c r="K328" s="2">
        <f t="shared" si="5"/>
        <v>234.67771035611796</v>
      </c>
      <c r="L328" s="3">
        <f>K328-'Esc Alto, Medio y Bajo'!D326</f>
        <v>0</v>
      </c>
    </row>
    <row r="329" spans="1:12" x14ac:dyDescent="0.25">
      <c r="A329" s="23">
        <v>49675</v>
      </c>
      <c r="B329" s="24">
        <v>34.959519349920001</v>
      </c>
      <c r="C329" s="24">
        <v>68.629884520974244</v>
      </c>
      <c r="D329" s="24"/>
      <c r="E329" s="24"/>
      <c r="F329" s="24">
        <v>115.83803318463825</v>
      </c>
      <c r="G329" s="24"/>
      <c r="H329" s="24"/>
      <c r="I329" s="24">
        <v>0</v>
      </c>
      <c r="J329" s="24">
        <v>0</v>
      </c>
      <c r="K329" s="2">
        <f t="shared" si="5"/>
        <v>219.42743705553249</v>
      </c>
      <c r="L329" s="3">
        <f>K329-'Esc Alto, Medio y Bajo'!D327</f>
        <v>0</v>
      </c>
    </row>
    <row r="330" spans="1:12" x14ac:dyDescent="0.25">
      <c r="A330" s="23">
        <v>49706</v>
      </c>
      <c r="B330" s="24">
        <v>35.312645807999999</v>
      </c>
      <c r="C330" s="24">
        <v>74.208470557108214</v>
      </c>
      <c r="D330" s="24"/>
      <c r="E330" s="24"/>
      <c r="F330" s="24">
        <v>118.24752818426536</v>
      </c>
      <c r="G330" s="24"/>
      <c r="H330" s="24"/>
      <c r="I330" s="24">
        <v>0</v>
      </c>
      <c r="J330" s="24">
        <v>0</v>
      </c>
      <c r="K330" s="2">
        <f t="shared" si="5"/>
        <v>227.76864454937356</v>
      </c>
      <c r="L330" s="3">
        <f>K330-'Esc Alto, Medio y Bajo'!D328</f>
        <v>0</v>
      </c>
    </row>
    <row r="331" spans="1:12" x14ac:dyDescent="0.25">
      <c r="A331" s="23">
        <v>49735</v>
      </c>
      <c r="B331" s="24">
        <v>33.900139975679998</v>
      </c>
      <c r="C331" s="24">
        <v>74.185883553086555</v>
      </c>
      <c r="D331" s="24"/>
      <c r="E331" s="24"/>
      <c r="F331" s="24">
        <v>128.74430867755285</v>
      </c>
      <c r="G331" s="24"/>
      <c r="H331" s="24"/>
      <c r="I331" s="24">
        <v>0</v>
      </c>
      <c r="J331" s="24">
        <v>0</v>
      </c>
      <c r="K331" s="2">
        <f t="shared" si="5"/>
        <v>236.83033220631941</v>
      </c>
      <c r="L331" s="3">
        <f>K331-'Esc Alto, Medio y Bajo'!D329</f>
        <v>0</v>
      </c>
    </row>
    <row r="332" spans="1:12" x14ac:dyDescent="0.25">
      <c r="A332" s="23">
        <v>49766</v>
      </c>
      <c r="B332" s="24">
        <v>34.959519349920001</v>
      </c>
      <c r="C332" s="24">
        <v>79.54747492945711</v>
      </c>
      <c r="D332" s="24"/>
      <c r="E332" s="24"/>
      <c r="F332" s="24">
        <v>129.9529497676323</v>
      </c>
      <c r="G332" s="24"/>
      <c r="H332" s="24"/>
      <c r="I332" s="24">
        <v>0</v>
      </c>
      <c r="J332" s="24">
        <v>0</v>
      </c>
      <c r="K332" s="2">
        <f t="shared" si="5"/>
        <v>244.4599440470094</v>
      </c>
      <c r="L332" s="3">
        <f>K332-'Esc Alto, Medio y Bajo'!D330</f>
        <v>0</v>
      </c>
    </row>
    <row r="333" spans="1:12" x14ac:dyDescent="0.25">
      <c r="A333" s="23">
        <v>49796</v>
      </c>
      <c r="B333" s="24">
        <v>34.253266433759997</v>
      </c>
      <c r="C333" s="24">
        <v>76.280520381442145</v>
      </c>
      <c r="D333" s="24"/>
      <c r="E333" s="24"/>
      <c r="F333" s="24">
        <v>132.17739253452083</v>
      </c>
      <c r="G333" s="24"/>
      <c r="H333" s="24"/>
      <c r="I333" s="24">
        <v>0</v>
      </c>
      <c r="J333" s="24">
        <v>0</v>
      </c>
      <c r="K333" s="2">
        <f t="shared" si="5"/>
        <v>242.71117934972298</v>
      </c>
      <c r="L333" s="3">
        <f>K333-'Esc Alto, Medio y Bajo'!D331</f>
        <v>0</v>
      </c>
    </row>
    <row r="334" spans="1:12" x14ac:dyDescent="0.25">
      <c r="A334" s="23">
        <v>49827</v>
      </c>
      <c r="B334" s="24">
        <v>34.606392891840002</v>
      </c>
      <c r="C334" s="24">
        <v>38.272493409189124</v>
      </c>
      <c r="D334" s="24"/>
      <c r="E334" s="24"/>
      <c r="F334" s="24">
        <v>134.87738256648171</v>
      </c>
      <c r="G334" s="24"/>
      <c r="H334" s="24"/>
      <c r="I334" s="24">
        <v>0</v>
      </c>
      <c r="J334" s="24">
        <v>0</v>
      </c>
      <c r="K334" s="2">
        <f t="shared" si="5"/>
        <v>207.75626886751084</v>
      </c>
      <c r="L334" s="3">
        <f>K334-'Esc Alto, Medio y Bajo'!D332</f>
        <v>0</v>
      </c>
    </row>
    <row r="335" spans="1:12" x14ac:dyDescent="0.25">
      <c r="A335" s="23">
        <v>49857</v>
      </c>
      <c r="B335" s="24">
        <v>35.312645807999999</v>
      </c>
      <c r="C335" s="24">
        <v>53.070902368931627</v>
      </c>
      <c r="D335" s="24"/>
      <c r="E335" s="24"/>
      <c r="F335" s="24">
        <v>135.00117468921911</v>
      </c>
      <c r="G335" s="24"/>
      <c r="H335" s="24"/>
      <c r="I335" s="24">
        <v>0</v>
      </c>
      <c r="J335" s="24">
        <v>0</v>
      </c>
      <c r="K335" s="2">
        <f t="shared" si="5"/>
        <v>223.38472286615075</v>
      </c>
      <c r="L335" s="3">
        <f>K335-'Esc Alto, Medio y Bajo'!D333</f>
        <v>0</v>
      </c>
    </row>
    <row r="336" spans="1:12" x14ac:dyDescent="0.25">
      <c r="A336" s="23">
        <v>49888</v>
      </c>
      <c r="B336" s="24">
        <v>33.900139975679998</v>
      </c>
      <c r="C336" s="24">
        <v>68.629884520974244</v>
      </c>
      <c r="D336" s="24"/>
      <c r="E336" s="24"/>
      <c r="F336" s="24">
        <v>126.16650562396362</v>
      </c>
      <c r="G336" s="24"/>
      <c r="H336" s="24"/>
      <c r="I336" s="24">
        <v>0</v>
      </c>
      <c r="J336" s="24">
        <v>0</v>
      </c>
      <c r="K336" s="2">
        <f t="shared" si="5"/>
        <v>228.69653012061787</v>
      </c>
      <c r="L336" s="3">
        <f>K336-'Esc Alto, Medio y Bajo'!D334</f>
        <v>0</v>
      </c>
    </row>
    <row r="337" spans="1:12" x14ac:dyDescent="0.25">
      <c r="A337" s="23">
        <v>49919</v>
      </c>
      <c r="B337" s="24">
        <v>34.606392891840002</v>
      </c>
      <c r="C337" s="24">
        <v>60.341311533377073</v>
      </c>
      <c r="D337" s="24"/>
      <c r="E337" s="24"/>
      <c r="F337" s="24">
        <v>133.27736210312816</v>
      </c>
      <c r="G337" s="24"/>
      <c r="H337" s="24"/>
      <c r="I337" s="24">
        <v>0</v>
      </c>
      <c r="J337" s="24">
        <v>0</v>
      </c>
      <c r="K337" s="2">
        <f t="shared" si="5"/>
        <v>228.22506652834522</v>
      </c>
      <c r="L337" s="3">
        <f>K337-'Esc Alto, Medio y Bajo'!D335</f>
        <v>0</v>
      </c>
    </row>
    <row r="338" spans="1:12" x14ac:dyDescent="0.25">
      <c r="A338" s="23">
        <v>49949</v>
      </c>
      <c r="B338" s="24">
        <v>34.959519349920001</v>
      </c>
      <c r="C338" s="24">
        <v>67.736815923402716</v>
      </c>
      <c r="D338" s="24"/>
      <c r="E338" s="24"/>
      <c r="F338" s="24">
        <v>130.22628607234921</v>
      </c>
      <c r="G338" s="24"/>
      <c r="H338" s="24"/>
      <c r="I338" s="24">
        <v>0</v>
      </c>
      <c r="J338" s="24">
        <v>0</v>
      </c>
      <c r="K338" s="2">
        <f t="shared" si="5"/>
        <v>232.92262134567193</v>
      </c>
      <c r="L338" s="3">
        <f>K338-'Esc Alto, Medio y Bajo'!D336</f>
        <v>0</v>
      </c>
    </row>
    <row r="339" spans="1:12" x14ac:dyDescent="0.25">
      <c r="A339" s="23">
        <v>49980</v>
      </c>
      <c r="B339" s="24">
        <v>35.312645807999999</v>
      </c>
      <c r="C339" s="24">
        <v>68.629884520974244</v>
      </c>
      <c r="D339" s="24"/>
      <c r="E339" s="24"/>
      <c r="F339" s="24">
        <v>127.1935869414595</v>
      </c>
      <c r="G339" s="24"/>
      <c r="H339" s="24"/>
      <c r="I339" s="24">
        <v>0</v>
      </c>
      <c r="J339" s="24">
        <v>0</v>
      </c>
      <c r="K339" s="2">
        <f t="shared" si="5"/>
        <v>231.13611727043374</v>
      </c>
      <c r="L339" s="3">
        <f>K339-'Esc Alto, Medio y Bajo'!D337</f>
        <v>0</v>
      </c>
    </row>
    <row r="340" spans="1:12" x14ac:dyDescent="0.25">
      <c r="A340" s="23">
        <v>50010</v>
      </c>
      <c r="B340" s="24">
        <v>33.900139975679998</v>
      </c>
      <c r="C340" s="24">
        <v>68.629884520974244</v>
      </c>
      <c r="D340" s="24"/>
      <c r="E340" s="24"/>
      <c r="F340" s="24">
        <v>130.35799476334535</v>
      </c>
      <c r="G340" s="24"/>
      <c r="H340" s="24"/>
      <c r="I340" s="24">
        <v>0</v>
      </c>
      <c r="J340" s="24">
        <v>0</v>
      </c>
      <c r="K340" s="2">
        <f t="shared" si="5"/>
        <v>232.8880192599996</v>
      </c>
      <c r="L340" s="3">
        <f>K340-'Esc Alto, Medio y Bajo'!D338</f>
        <v>0</v>
      </c>
    </row>
    <row r="341" spans="1:12" x14ac:dyDescent="0.25">
      <c r="A341" s="23">
        <v>50041</v>
      </c>
      <c r="B341" s="24">
        <v>34.959519349920001</v>
      </c>
      <c r="C341" s="24">
        <v>68.629884520974244</v>
      </c>
      <c r="D341" s="24"/>
      <c r="E341" s="24"/>
      <c r="F341" s="24">
        <v>128.35785161915189</v>
      </c>
      <c r="G341" s="24"/>
      <c r="H341" s="24"/>
      <c r="I341" s="24">
        <v>0</v>
      </c>
      <c r="J341" s="24">
        <v>0</v>
      </c>
      <c r="K341" s="2">
        <f t="shared" si="5"/>
        <v>231.94725549004613</v>
      </c>
      <c r="L341" s="3">
        <f>K341-'Esc Alto, Medio y Bajo'!D339</f>
        <v>0</v>
      </c>
    </row>
    <row r="342" spans="1:12" x14ac:dyDescent="0.25">
      <c r="A342" s="23">
        <v>50072</v>
      </c>
      <c r="B342" s="24">
        <v>34.253266433759997</v>
      </c>
      <c r="C342" s="24">
        <v>68.635756500846497</v>
      </c>
      <c r="D342" s="24"/>
      <c r="E342" s="24"/>
      <c r="F342" s="24">
        <v>137.67788653053324</v>
      </c>
      <c r="G342" s="24"/>
      <c r="H342" s="24"/>
      <c r="I342" s="24">
        <v>0</v>
      </c>
      <c r="J342" s="24">
        <v>0</v>
      </c>
      <c r="K342" s="2">
        <f t="shared" si="5"/>
        <v>240.56690946513973</v>
      </c>
      <c r="L342" s="3">
        <f>K342-'Esc Alto, Medio y Bajo'!D340</f>
        <v>0</v>
      </c>
    </row>
    <row r="343" spans="1:12" x14ac:dyDescent="0.25">
      <c r="A343" s="23">
        <v>50100</v>
      </c>
      <c r="B343" s="24">
        <v>34.606392891840002</v>
      </c>
      <c r="C343" s="24">
        <v>68.659221087809144</v>
      </c>
      <c r="D343" s="24"/>
      <c r="E343" s="24"/>
      <c r="F343" s="24">
        <v>118.00155676411542</v>
      </c>
      <c r="G343" s="24"/>
      <c r="H343" s="24"/>
      <c r="I343" s="24">
        <v>0</v>
      </c>
      <c r="J343" s="24">
        <v>0</v>
      </c>
      <c r="K343" s="2">
        <f t="shared" si="5"/>
        <v>221.26717074376455</v>
      </c>
      <c r="L343" s="3">
        <f>K343-'Esc Alto, Medio y Bajo'!D341</f>
        <v>0</v>
      </c>
    </row>
    <row r="344" spans="1:12" x14ac:dyDescent="0.25">
      <c r="A344" s="23">
        <v>50131</v>
      </c>
      <c r="B344" s="24">
        <v>35.312645807999999</v>
      </c>
      <c r="C344" s="24">
        <v>68.629884520974244</v>
      </c>
      <c r="D344" s="24"/>
      <c r="E344" s="24"/>
      <c r="F344" s="24">
        <v>113.49570676624087</v>
      </c>
      <c r="G344" s="24"/>
      <c r="H344" s="24"/>
      <c r="I344" s="24">
        <v>0</v>
      </c>
      <c r="J344" s="24">
        <v>0</v>
      </c>
      <c r="K344" s="2">
        <f t="shared" si="5"/>
        <v>217.43823709521513</v>
      </c>
      <c r="L344" s="3">
        <f>K344-'Esc Alto, Medio y Bajo'!D342</f>
        <v>0</v>
      </c>
    </row>
    <row r="345" spans="1:12" x14ac:dyDescent="0.25">
      <c r="A345" s="23">
        <v>50161</v>
      </c>
      <c r="B345" s="24">
        <v>33.900139975679998</v>
      </c>
      <c r="C345" s="24">
        <v>68.629884520974244</v>
      </c>
      <c r="D345" s="24"/>
      <c r="E345" s="24"/>
      <c r="F345" s="24">
        <v>139.38522653135368</v>
      </c>
      <c r="G345" s="24"/>
      <c r="H345" s="24"/>
      <c r="I345" s="24">
        <v>0</v>
      </c>
      <c r="J345" s="24">
        <v>0</v>
      </c>
      <c r="K345" s="2">
        <f t="shared" si="5"/>
        <v>241.91525102800793</v>
      </c>
      <c r="L345" s="3">
        <f>K345-'Esc Alto, Medio y Bajo'!D343</f>
        <v>0</v>
      </c>
    </row>
    <row r="346" spans="1:12" x14ac:dyDescent="0.25">
      <c r="A346" s="23">
        <v>50192</v>
      </c>
      <c r="B346" s="24">
        <v>34.606392891840002</v>
      </c>
      <c r="C346" s="24">
        <v>68.775905227866204</v>
      </c>
      <c r="D346" s="24"/>
      <c r="E346" s="24"/>
      <c r="F346" s="24">
        <v>132.32057077306573</v>
      </c>
      <c r="G346" s="24"/>
      <c r="H346" s="24"/>
      <c r="I346" s="24">
        <v>0</v>
      </c>
      <c r="J346" s="24">
        <v>0</v>
      </c>
      <c r="K346" s="2">
        <f t="shared" si="5"/>
        <v>235.70286889277193</v>
      </c>
      <c r="L346" s="3">
        <f>K346-'Esc Alto, Medio y Bajo'!D344</f>
        <v>0</v>
      </c>
    </row>
    <row r="347" spans="1:12" x14ac:dyDescent="0.25">
      <c r="A347" s="23">
        <v>50222</v>
      </c>
      <c r="B347" s="24">
        <v>34.959519349920001</v>
      </c>
      <c r="C347" s="24">
        <v>68.716450534731266</v>
      </c>
      <c r="D347" s="24"/>
      <c r="E347" s="24"/>
      <c r="F347" s="24">
        <v>126.60763242812777</v>
      </c>
      <c r="G347" s="24"/>
      <c r="H347" s="24"/>
      <c r="I347" s="24">
        <v>0</v>
      </c>
      <c r="J347" s="24">
        <v>0</v>
      </c>
      <c r="K347" s="2">
        <f t="shared" si="5"/>
        <v>230.28360231277904</v>
      </c>
      <c r="L347" s="3">
        <f>K347-'Esc Alto, Medio y Bajo'!D345</f>
        <v>0</v>
      </c>
    </row>
    <row r="348" spans="1:12" x14ac:dyDescent="0.25">
      <c r="A348" s="23">
        <v>50253</v>
      </c>
      <c r="B348" s="24">
        <v>35.312645807999999</v>
      </c>
      <c r="C348" s="24">
        <v>40.095530648965934</v>
      </c>
      <c r="D348" s="24"/>
      <c r="E348" s="24"/>
      <c r="F348" s="24">
        <v>119.24199398524073</v>
      </c>
      <c r="G348" s="24"/>
      <c r="H348" s="24"/>
      <c r="I348" s="24">
        <v>0</v>
      </c>
      <c r="J348" s="24">
        <v>0</v>
      </c>
      <c r="K348" s="2">
        <f t="shared" si="5"/>
        <v>194.65017044220667</v>
      </c>
      <c r="L348" s="3">
        <f>K348-'Esc Alto, Medio y Bajo'!D346</f>
        <v>0</v>
      </c>
    </row>
    <row r="349" spans="1:12" x14ac:dyDescent="0.25">
      <c r="A349" s="23">
        <v>50284</v>
      </c>
      <c r="B349" s="24">
        <v>33.900139975679998</v>
      </c>
      <c r="C349" s="24">
        <v>62.100640375256631</v>
      </c>
      <c r="D349" s="24"/>
      <c r="E349" s="24"/>
      <c r="F349" s="24">
        <v>137.33887192699584</v>
      </c>
      <c r="G349" s="24"/>
      <c r="H349" s="24"/>
      <c r="I349" s="24">
        <v>0</v>
      </c>
      <c r="J349" s="24">
        <v>0</v>
      </c>
      <c r="K349" s="2">
        <f t="shared" si="5"/>
        <v>233.33965227793246</v>
      </c>
      <c r="L349" s="3">
        <f>K349-'Esc Alto, Medio y Bajo'!D347</f>
        <v>0</v>
      </c>
    </row>
    <row r="350" spans="1:12" x14ac:dyDescent="0.25">
      <c r="A350" s="23">
        <v>50314</v>
      </c>
      <c r="B350" s="24">
        <v>34.959519349920001</v>
      </c>
      <c r="C350" s="24">
        <v>68.629884520974244</v>
      </c>
      <c r="D350" s="24"/>
      <c r="E350" s="24"/>
      <c r="F350" s="24">
        <v>136.72729498715933</v>
      </c>
      <c r="G350" s="24"/>
      <c r="H350" s="24"/>
      <c r="I350" s="24">
        <v>0</v>
      </c>
      <c r="J350" s="24">
        <v>0</v>
      </c>
      <c r="K350" s="2">
        <f t="shared" si="5"/>
        <v>240.31669885805357</v>
      </c>
      <c r="L350" s="3">
        <f>K350-'Esc Alto, Medio y Bajo'!D348</f>
        <v>0</v>
      </c>
    </row>
    <row r="351" spans="1:12" x14ac:dyDescent="0.25">
      <c r="A351" s="23">
        <v>50345</v>
      </c>
      <c r="B351" s="24">
        <v>34.253266433759997</v>
      </c>
      <c r="C351" s="24">
        <v>68.629884520974244</v>
      </c>
      <c r="D351" s="24"/>
      <c r="E351" s="24"/>
      <c r="F351" s="24">
        <v>134.92364889247489</v>
      </c>
      <c r="G351" s="24"/>
      <c r="H351" s="24"/>
      <c r="I351" s="24">
        <v>0</v>
      </c>
      <c r="J351" s="24">
        <v>0</v>
      </c>
      <c r="K351" s="2">
        <f t="shared" si="5"/>
        <v>237.80679984720913</v>
      </c>
      <c r="L351" s="3">
        <f>K351-'Esc Alto, Medio y Bajo'!D349</f>
        <v>0</v>
      </c>
    </row>
    <row r="352" spans="1:12" x14ac:dyDescent="0.25">
      <c r="A352" s="23">
        <v>50375</v>
      </c>
      <c r="B352" s="24">
        <v>34.606392891840002</v>
      </c>
      <c r="C352" s="24">
        <v>68.629884520974244</v>
      </c>
      <c r="D352" s="24"/>
      <c r="E352" s="24"/>
      <c r="F352" s="24">
        <v>136.76944142339383</v>
      </c>
      <c r="G352" s="24"/>
      <c r="H352" s="24"/>
      <c r="I352" s="24">
        <v>0</v>
      </c>
      <c r="J352" s="24">
        <v>0</v>
      </c>
      <c r="K352" s="2">
        <f t="shared" si="5"/>
        <v>240.00571883620808</v>
      </c>
      <c r="L352" s="3">
        <f>K352-'Esc Alto, Medio y Bajo'!D350</f>
        <v>0</v>
      </c>
    </row>
    <row r="353" spans="1:12" x14ac:dyDescent="0.25">
      <c r="A353" s="23">
        <v>50406</v>
      </c>
      <c r="B353" s="24">
        <v>35.312645807999999</v>
      </c>
      <c r="C353" s="24">
        <v>68.629884520974244</v>
      </c>
      <c r="D353" s="24"/>
      <c r="E353" s="24"/>
      <c r="F353" s="24">
        <v>128.90007344017934</v>
      </c>
      <c r="G353" s="24"/>
      <c r="H353" s="24"/>
      <c r="I353" s="24">
        <v>0</v>
      </c>
      <c r="J353" s="24">
        <v>0</v>
      </c>
      <c r="K353" s="2">
        <f t="shared" si="5"/>
        <v>232.84260376915358</v>
      </c>
      <c r="L353" s="3">
        <f>K353-'Esc Alto, Medio y Bajo'!D351</f>
        <v>0</v>
      </c>
    </row>
    <row r="354" spans="1:12" x14ac:dyDescent="0.25">
      <c r="A354" s="23">
        <v>50437</v>
      </c>
      <c r="B354" s="24">
        <v>33.900139975679998</v>
      </c>
      <c r="C354" s="24">
        <v>68.629884520974244</v>
      </c>
      <c r="D354" s="24"/>
      <c r="E354" s="24"/>
      <c r="F354" s="24">
        <v>128.26873136625852</v>
      </c>
      <c r="G354" s="24"/>
      <c r="H354" s="24"/>
      <c r="I354" s="24">
        <v>0</v>
      </c>
      <c r="J354" s="24">
        <v>0</v>
      </c>
      <c r="K354" s="2">
        <f t="shared" si="5"/>
        <v>230.79875586291277</v>
      </c>
      <c r="L354" s="3">
        <f>K354-'Esc Alto, Medio y Bajo'!D352</f>
        <v>0</v>
      </c>
    </row>
    <row r="355" spans="1:12" x14ac:dyDescent="0.25">
      <c r="A355" s="23">
        <v>50465</v>
      </c>
      <c r="B355" s="24">
        <v>34.606392891840002</v>
      </c>
      <c r="C355" s="24">
        <v>68.629884520974244</v>
      </c>
      <c r="D355" s="24"/>
      <c r="E355" s="24"/>
      <c r="F355" s="24">
        <v>130.90898197140163</v>
      </c>
      <c r="G355" s="24"/>
      <c r="H355" s="24"/>
      <c r="I355" s="24">
        <v>0</v>
      </c>
      <c r="J355" s="24">
        <v>0</v>
      </c>
      <c r="K355" s="2">
        <f t="shared" si="5"/>
        <v>234.14525938421588</v>
      </c>
      <c r="L355" s="3">
        <f>K355-'Esc Alto, Medio y Bajo'!D353</f>
        <v>0</v>
      </c>
    </row>
    <row r="356" spans="1:12" x14ac:dyDescent="0.25">
      <c r="A356" s="23">
        <v>50496</v>
      </c>
      <c r="B356" s="24">
        <v>34.959519349920001</v>
      </c>
      <c r="C356" s="24">
        <v>68.658251453636794</v>
      </c>
      <c r="D356" s="24"/>
      <c r="E356" s="24"/>
      <c r="F356" s="24">
        <v>128.61054389193939</v>
      </c>
      <c r="G356" s="24"/>
      <c r="H356" s="24"/>
      <c r="I356" s="24">
        <v>0</v>
      </c>
      <c r="J356" s="24">
        <v>0</v>
      </c>
      <c r="K356" s="2">
        <f t="shared" si="5"/>
        <v>232.22831469549618</v>
      </c>
      <c r="L356" s="3">
        <f>K356-'Esc Alto, Medio y Bajo'!D354</f>
        <v>0</v>
      </c>
    </row>
    <row r="357" spans="1:12" x14ac:dyDescent="0.25">
      <c r="A357" s="23">
        <v>50526</v>
      </c>
      <c r="B357" s="24">
        <v>35.312645807999999</v>
      </c>
      <c r="C357" s="24">
        <v>68.629884520974244</v>
      </c>
      <c r="D357" s="24"/>
      <c r="E357" s="24"/>
      <c r="F357" s="24">
        <v>124.20213973705626</v>
      </c>
      <c r="G357" s="24"/>
      <c r="H357" s="24"/>
      <c r="I357" s="24">
        <v>0</v>
      </c>
      <c r="J357" s="24">
        <v>0</v>
      </c>
      <c r="K357" s="2">
        <f t="shared" si="5"/>
        <v>228.1446700660305</v>
      </c>
      <c r="L357" s="3">
        <f>K357-'Esc Alto, Medio y Bajo'!D355</f>
        <v>0</v>
      </c>
    </row>
    <row r="358" spans="1:12" x14ac:dyDescent="0.25">
      <c r="A358" s="23">
        <v>50557</v>
      </c>
      <c r="B358" s="24">
        <v>33.900139975679998</v>
      </c>
      <c r="C358" s="24">
        <v>62.308611733366334</v>
      </c>
      <c r="D358" s="24"/>
      <c r="E358" s="24"/>
      <c r="F358" s="24">
        <v>134.61145563253916</v>
      </c>
      <c r="G358" s="24"/>
      <c r="H358" s="24"/>
      <c r="I358" s="24">
        <v>0</v>
      </c>
      <c r="J358" s="24">
        <v>0</v>
      </c>
      <c r="K358" s="2">
        <f t="shared" si="5"/>
        <v>230.8202073415855</v>
      </c>
      <c r="L358" s="3">
        <f>K358-'Esc Alto, Medio y Bajo'!D356</f>
        <v>0</v>
      </c>
    </row>
    <row r="359" spans="1:12" x14ac:dyDescent="0.25">
      <c r="A359" s="23">
        <v>50587</v>
      </c>
      <c r="B359" s="24">
        <v>34.959519349920001</v>
      </c>
      <c r="C359" s="24">
        <v>68.580287000990822</v>
      </c>
      <c r="D359" s="24"/>
      <c r="E359" s="24"/>
      <c r="F359" s="24">
        <v>128.16712541703632</v>
      </c>
      <c r="G359" s="24"/>
      <c r="H359" s="24"/>
      <c r="I359" s="24">
        <v>0</v>
      </c>
      <c r="J359" s="24">
        <v>0</v>
      </c>
      <c r="K359" s="2">
        <f t="shared" si="5"/>
        <v>231.70693176794714</v>
      </c>
      <c r="L359" s="3">
        <f>K359-'Esc Alto, Medio y Bajo'!D357</f>
        <v>0</v>
      </c>
    </row>
    <row r="360" spans="1:12" x14ac:dyDescent="0.25">
      <c r="A360" s="23">
        <v>50618</v>
      </c>
      <c r="B360" s="24">
        <v>34.253266433759997</v>
      </c>
      <c r="C360" s="24">
        <v>68.629884520974244</v>
      </c>
      <c r="D360" s="24"/>
      <c r="E360" s="24"/>
      <c r="F360" s="24">
        <v>123.17357326207718</v>
      </c>
      <c r="G360" s="24"/>
      <c r="H360" s="24"/>
      <c r="I360" s="24">
        <v>0</v>
      </c>
      <c r="J360" s="24">
        <v>0</v>
      </c>
      <c r="K360" s="2">
        <f t="shared" si="5"/>
        <v>226.05672421681143</v>
      </c>
      <c r="L360" s="3">
        <f>K360-'Esc Alto, Medio y Bajo'!D358</f>
        <v>0</v>
      </c>
    </row>
    <row r="361" spans="1:12" x14ac:dyDescent="0.25">
      <c r="A361" s="23">
        <v>50649</v>
      </c>
      <c r="B361" s="24">
        <v>34.606392891840002</v>
      </c>
      <c r="C361" s="24">
        <v>60.89329477908295</v>
      </c>
      <c r="D361" s="24"/>
      <c r="E361" s="24"/>
      <c r="F361" s="24">
        <v>126.4065730975542</v>
      </c>
      <c r="G361" s="24"/>
      <c r="H361" s="24"/>
      <c r="I361" s="24">
        <v>0</v>
      </c>
      <c r="J361" s="24">
        <v>0</v>
      </c>
      <c r="K361" s="2">
        <f t="shared" si="5"/>
        <v>221.90626076847715</v>
      </c>
      <c r="L361" s="3">
        <f>K361-'Esc Alto, Medio y Bajo'!D359</f>
        <v>0</v>
      </c>
    </row>
    <row r="362" spans="1:12" x14ac:dyDescent="0.25">
      <c r="A362" s="23">
        <v>50679</v>
      </c>
      <c r="B362" s="24">
        <v>35.312645807999999</v>
      </c>
      <c r="C362" s="24">
        <v>69.012206931783311</v>
      </c>
      <c r="D362" s="24"/>
      <c r="E362" s="24"/>
      <c r="F362" s="24">
        <v>125.51739975962349</v>
      </c>
      <c r="G362" s="24"/>
      <c r="H362" s="24"/>
      <c r="I362" s="24">
        <v>0</v>
      </c>
      <c r="J362" s="24">
        <v>0</v>
      </c>
      <c r="K362" s="2">
        <f t="shared" si="5"/>
        <v>229.84225249940681</v>
      </c>
      <c r="L362" s="3">
        <f>K362-'Esc Alto, Medio y Bajo'!D360</f>
        <v>0</v>
      </c>
    </row>
    <row r="363" spans="1:12" x14ac:dyDescent="0.25">
      <c r="A363" s="23">
        <v>50710</v>
      </c>
      <c r="B363" s="24">
        <v>33.900139975679998</v>
      </c>
      <c r="C363" s="24">
        <v>68.629884520974244</v>
      </c>
      <c r="D363" s="24"/>
      <c r="E363" s="24"/>
      <c r="F363" s="24">
        <v>132.43744521733908</v>
      </c>
      <c r="G363" s="24"/>
      <c r="H363" s="24"/>
      <c r="I363" s="24">
        <v>0</v>
      </c>
      <c r="J363" s="24">
        <v>0</v>
      </c>
      <c r="K363" s="2">
        <f t="shared" si="5"/>
        <v>234.96746971399332</v>
      </c>
      <c r="L363" s="3">
        <f>K363-'Esc Alto, Medio y Bajo'!D361</f>
        <v>0</v>
      </c>
    </row>
    <row r="364" spans="1:12" x14ac:dyDescent="0.25">
      <c r="A364" s="23">
        <v>50740</v>
      </c>
      <c r="B364" s="24">
        <v>34.606392891840002</v>
      </c>
      <c r="C364" s="24">
        <v>68.629884520974244</v>
      </c>
      <c r="D364" s="24"/>
      <c r="E364" s="24"/>
      <c r="F364" s="24">
        <v>122.99301680670276</v>
      </c>
      <c r="G364" s="24"/>
      <c r="H364" s="24"/>
      <c r="I364" s="24">
        <v>0</v>
      </c>
      <c r="J364" s="24">
        <v>0</v>
      </c>
      <c r="K364" s="2">
        <f t="shared" si="5"/>
        <v>226.22929421951699</v>
      </c>
      <c r="L364" s="3">
        <f>K364-'Esc Alto, Medio y Bajo'!D362</f>
        <v>0</v>
      </c>
    </row>
    <row r="365" spans="1:12" x14ac:dyDescent="0.25">
      <c r="A365" s="23">
        <v>50771</v>
      </c>
      <c r="B365" s="24">
        <v>34.959519349920001</v>
      </c>
      <c r="C365" s="24">
        <v>68.629884520974244</v>
      </c>
      <c r="D365" s="24"/>
      <c r="E365" s="24"/>
      <c r="F365" s="24">
        <v>128.06437428481624</v>
      </c>
      <c r="G365" s="24"/>
      <c r="H365" s="24"/>
      <c r="I365" s="24">
        <v>0</v>
      </c>
      <c r="J365" s="24">
        <v>0</v>
      </c>
      <c r="K365" s="2">
        <f t="shared" si="5"/>
        <v>231.65377815571048</v>
      </c>
      <c r="L365" s="3">
        <f>K365-'Esc Alto, Medio y Bajo'!D363</f>
        <v>0</v>
      </c>
    </row>
    <row r="366" spans="1:12" x14ac:dyDescent="0.25">
      <c r="A366" s="23">
        <v>50802</v>
      </c>
      <c r="B366" s="24">
        <v>35.312645807999999</v>
      </c>
      <c r="C366" s="24">
        <v>68.629884520974244</v>
      </c>
      <c r="D366" s="24"/>
      <c r="E366" s="24"/>
      <c r="F366" s="24">
        <v>129.22282008513073</v>
      </c>
      <c r="G366" s="24"/>
      <c r="H366" s="24"/>
      <c r="I366" s="24">
        <v>0</v>
      </c>
      <c r="J366" s="24">
        <v>0</v>
      </c>
      <c r="K366" s="2">
        <f t="shared" si="5"/>
        <v>233.16535041410498</v>
      </c>
      <c r="L366" s="3">
        <f>K366-'Esc Alto, Medio y Bajo'!D364</f>
        <v>0</v>
      </c>
    </row>
    <row r="367" spans="1:12" x14ac:dyDescent="0.25">
      <c r="A367" s="23">
        <v>50830</v>
      </c>
      <c r="B367" s="24">
        <v>33.900139975679998</v>
      </c>
      <c r="C367" s="24">
        <v>68.629884520974244</v>
      </c>
      <c r="D367" s="24"/>
      <c r="E367" s="24"/>
      <c r="F367" s="24">
        <v>128.03776506757629</v>
      </c>
      <c r="G367" s="24"/>
      <c r="H367" s="24"/>
      <c r="I367" s="24">
        <v>0</v>
      </c>
      <c r="J367" s="24">
        <v>0</v>
      </c>
      <c r="K367" s="2">
        <f t="shared" si="5"/>
        <v>230.56778956423054</v>
      </c>
      <c r="L367" s="3">
        <f>K367-'Esc Alto, Medio y Bajo'!D365</f>
        <v>0</v>
      </c>
    </row>
    <row r="368" spans="1:12" x14ac:dyDescent="0.25">
      <c r="A368" s="23">
        <v>50861</v>
      </c>
      <c r="B368" s="24">
        <v>34.959519349920001</v>
      </c>
      <c r="C368" s="24">
        <v>68.629884520974244</v>
      </c>
      <c r="D368" s="24"/>
      <c r="E368" s="24"/>
      <c r="F368" s="24">
        <v>118.91273188627136</v>
      </c>
      <c r="G368" s="24"/>
      <c r="H368" s="24"/>
      <c r="I368" s="24">
        <v>0</v>
      </c>
      <c r="J368" s="24">
        <v>0</v>
      </c>
      <c r="K368" s="2">
        <f t="shared" si="5"/>
        <v>222.5021357571656</v>
      </c>
      <c r="L368" s="3">
        <f>K368-'Esc Alto, Medio y Bajo'!D366</f>
        <v>0</v>
      </c>
    </row>
    <row r="369" spans="1:12" x14ac:dyDescent="0.25">
      <c r="A369" s="23">
        <v>50891</v>
      </c>
      <c r="B369" s="24">
        <v>34.253266433759997</v>
      </c>
      <c r="C369" s="24">
        <v>68.659649719335448</v>
      </c>
      <c r="D369" s="24"/>
      <c r="E369" s="24"/>
      <c r="F369" s="24">
        <v>126.92921959771323</v>
      </c>
      <c r="G369" s="24"/>
      <c r="H369" s="24"/>
      <c r="I369" s="24">
        <v>0</v>
      </c>
      <c r="J369" s="24">
        <v>0</v>
      </c>
      <c r="K369" s="2">
        <f t="shared" si="5"/>
        <v>229.84213575080867</v>
      </c>
      <c r="L369" s="3">
        <f>K369-'Esc Alto, Medio y Bajo'!D367</f>
        <v>0</v>
      </c>
    </row>
    <row r="370" spans="1:12" x14ac:dyDescent="0.25">
      <c r="A370" s="23">
        <v>50922</v>
      </c>
      <c r="B370" s="24">
        <v>34.606392891840002</v>
      </c>
      <c r="C370" s="24">
        <v>68.646326284029058</v>
      </c>
      <c r="D370" s="24"/>
      <c r="E370" s="24"/>
      <c r="F370" s="24">
        <v>130.40789645455337</v>
      </c>
      <c r="G370" s="24"/>
      <c r="H370" s="24"/>
      <c r="I370" s="24">
        <v>0</v>
      </c>
      <c r="J370" s="24">
        <v>0</v>
      </c>
      <c r="K370" s="2">
        <f t="shared" si="5"/>
        <v>233.66061563042243</v>
      </c>
      <c r="L370" s="3">
        <f>K370-'Esc Alto, Medio y Bajo'!D368</f>
        <v>0</v>
      </c>
    </row>
    <row r="371" spans="1:12" x14ac:dyDescent="0.25">
      <c r="A371" s="23">
        <v>50952</v>
      </c>
      <c r="B371" s="24">
        <v>35.312645807999999</v>
      </c>
      <c r="C371" s="24">
        <v>68.629884520974244</v>
      </c>
      <c r="D371" s="24"/>
      <c r="E371" s="24"/>
      <c r="F371" s="24">
        <v>129.86318592230651</v>
      </c>
      <c r="G371" s="24"/>
      <c r="H371" s="24"/>
      <c r="I371" s="24">
        <v>0</v>
      </c>
      <c r="J371" s="24">
        <v>0</v>
      </c>
      <c r="K371" s="2">
        <f t="shared" si="5"/>
        <v>233.80571625128076</v>
      </c>
      <c r="L371" s="3">
        <f>K371-'Esc Alto, Medio y Bajo'!D369</f>
        <v>0</v>
      </c>
    </row>
    <row r="372" spans="1:12" x14ac:dyDescent="0.25">
      <c r="A372" s="23">
        <v>50983</v>
      </c>
      <c r="B372" s="24">
        <v>33.900139975679998</v>
      </c>
      <c r="C372" s="24">
        <v>68.629884520974244</v>
      </c>
      <c r="D372" s="24"/>
      <c r="E372" s="24"/>
      <c r="F372" s="24">
        <v>126.59457113442276</v>
      </c>
      <c r="G372" s="24"/>
      <c r="H372" s="24"/>
      <c r="I372" s="24">
        <v>0</v>
      </c>
      <c r="J372" s="24">
        <v>0</v>
      </c>
      <c r="K372" s="2">
        <f t="shared" si="5"/>
        <v>229.124595631077</v>
      </c>
      <c r="L372" s="3">
        <f>K372-'Esc Alto, Medio y Bajo'!D370</f>
        <v>0</v>
      </c>
    </row>
    <row r="373" spans="1:12" x14ac:dyDescent="0.25">
      <c r="A373" s="23">
        <v>51014</v>
      </c>
      <c r="B373" s="24">
        <v>34.606392891840002</v>
      </c>
      <c r="C373" s="24">
        <v>68.629884520974244</v>
      </c>
      <c r="D373" s="24"/>
      <c r="E373" s="24"/>
      <c r="F373" s="24">
        <v>129.98151342088107</v>
      </c>
      <c r="G373" s="24"/>
      <c r="H373" s="24"/>
      <c r="I373" s="24">
        <v>0</v>
      </c>
      <c r="J373" s="24">
        <v>0</v>
      </c>
      <c r="K373" s="2">
        <f t="shared" si="5"/>
        <v>233.21779083369532</v>
      </c>
      <c r="L373" s="3">
        <f>K373-'Esc Alto, Medio y Bajo'!D371</f>
        <v>0</v>
      </c>
    </row>
    <row r="374" spans="1:12" x14ac:dyDescent="0.25">
      <c r="A374" s="23">
        <v>51044</v>
      </c>
      <c r="B374" s="24">
        <v>34.959519349920001</v>
      </c>
      <c r="C374" s="24">
        <v>68.629884520974244</v>
      </c>
      <c r="D374" s="24"/>
      <c r="E374" s="24"/>
      <c r="F374" s="24">
        <v>129.97688843097112</v>
      </c>
      <c r="G374" s="24"/>
      <c r="H374" s="24"/>
      <c r="I374" s="24">
        <v>0</v>
      </c>
      <c r="J374" s="24">
        <v>0</v>
      </c>
      <c r="K374" s="2">
        <f t="shared" si="5"/>
        <v>233.56629230186536</v>
      </c>
      <c r="L374" s="3">
        <f>K374-'Esc Alto, Medio y Bajo'!D372</f>
        <v>0</v>
      </c>
    </row>
    <row r="375" spans="1:12" x14ac:dyDescent="0.25">
      <c r="A375" s="23">
        <v>51075</v>
      </c>
      <c r="B375" s="24">
        <v>35.312645807999999</v>
      </c>
      <c r="C375" s="24">
        <v>68.629884520974244</v>
      </c>
      <c r="D375" s="24"/>
      <c r="E375" s="24"/>
      <c r="F375" s="24">
        <v>129.14927762384258</v>
      </c>
      <c r="G375" s="24"/>
      <c r="H375" s="24"/>
      <c r="I375" s="24">
        <v>0</v>
      </c>
      <c r="J375" s="24">
        <v>0</v>
      </c>
      <c r="K375" s="2">
        <f t="shared" si="5"/>
        <v>233.09180795281682</v>
      </c>
      <c r="L375" s="3">
        <f>K375-'Esc Alto, Medio y Bajo'!D373</f>
        <v>0</v>
      </c>
    </row>
    <row r="376" spans="1:12" x14ac:dyDescent="0.25">
      <c r="A376" s="23">
        <v>51105</v>
      </c>
      <c r="B376" s="24">
        <v>33.900139975679998</v>
      </c>
      <c r="C376" s="24">
        <v>68.629884520974244</v>
      </c>
      <c r="D376" s="24"/>
      <c r="E376" s="24"/>
      <c r="F376" s="24">
        <v>131.11352977645959</v>
      </c>
      <c r="G376" s="24"/>
      <c r="H376" s="24"/>
      <c r="I376" s="24">
        <v>0</v>
      </c>
      <c r="J376" s="24">
        <v>0</v>
      </c>
      <c r="K376" s="2">
        <f t="shared" si="5"/>
        <v>233.64355427311384</v>
      </c>
      <c r="L376" s="3">
        <f>K376-'Esc Alto, Medio y Bajo'!D374</f>
        <v>0</v>
      </c>
    </row>
    <row r="377" spans="1:12" x14ac:dyDescent="0.25">
      <c r="A377" s="23">
        <v>51136</v>
      </c>
      <c r="B377" s="24">
        <v>34.959519349920001</v>
      </c>
      <c r="C377" s="24">
        <v>68.629884520974244</v>
      </c>
      <c r="D377" s="24"/>
      <c r="E377" s="24"/>
      <c r="F377" s="24">
        <v>127.95050899066027</v>
      </c>
      <c r="G377" s="24"/>
      <c r="H377" s="24"/>
      <c r="I377" s="24">
        <v>0</v>
      </c>
      <c r="J377" s="24">
        <v>0</v>
      </c>
      <c r="K377" s="2">
        <f t="shared" si="5"/>
        <v>231.53991286155451</v>
      </c>
      <c r="L377" s="3">
        <f>K377-'Esc Alto, Medio y Bajo'!D375</f>
        <v>0</v>
      </c>
    </row>
    <row r="378" spans="1:12" x14ac:dyDescent="0.25">
      <c r="A378" s="23">
        <v>51167</v>
      </c>
      <c r="B378" s="24">
        <v>34.253266433759997</v>
      </c>
      <c r="C378" s="24">
        <v>68.629884520974244</v>
      </c>
      <c r="D378" s="24"/>
      <c r="E378" s="24"/>
      <c r="F378" s="24">
        <v>126.7216982559312</v>
      </c>
      <c r="G378" s="24"/>
      <c r="H378" s="24"/>
      <c r="I378" s="24">
        <v>0</v>
      </c>
      <c r="J378" s="24">
        <v>0</v>
      </c>
      <c r="K378" s="2">
        <f t="shared" si="5"/>
        <v>229.60484921066546</v>
      </c>
      <c r="L378" s="3">
        <f>K378-'Esc Alto, Medio y Bajo'!D376</f>
        <v>0</v>
      </c>
    </row>
    <row r="379" spans="1:12" x14ac:dyDescent="0.25">
      <c r="A379" s="23">
        <v>51196</v>
      </c>
      <c r="B379" s="24">
        <v>34.606392891840002</v>
      </c>
      <c r="C379" s="24">
        <v>68.629884520974244</v>
      </c>
      <c r="D379" s="24"/>
      <c r="E379" s="24"/>
      <c r="F379" s="24">
        <v>127.07085877252891</v>
      </c>
      <c r="G379" s="24"/>
      <c r="H379" s="24"/>
      <c r="I379" s="24">
        <v>0</v>
      </c>
      <c r="J379" s="24">
        <v>0</v>
      </c>
      <c r="K379" s="2">
        <f t="shared" si="5"/>
        <v>230.30713618534315</v>
      </c>
      <c r="L379" s="3">
        <f>K379-'Esc Alto, Medio y Bajo'!D377</f>
        <v>0</v>
      </c>
    </row>
    <row r="380" spans="1:12" x14ac:dyDescent="0.25">
      <c r="A380" s="23">
        <v>51227</v>
      </c>
      <c r="B380" s="24">
        <v>35.312645807999999</v>
      </c>
      <c r="C380" s="24">
        <v>68.629884520974244</v>
      </c>
      <c r="D380" s="24"/>
      <c r="E380" s="24"/>
      <c r="F380" s="24">
        <v>129.23794600158104</v>
      </c>
      <c r="G380" s="24"/>
      <c r="H380" s="24"/>
      <c r="I380" s="24">
        <v>0</v>
      </c>
      <c r="J380" s="24">
        <v>0</v>
      </c>
      <c r="K380" s="2">
        <f t="shared" si="5"/>
        <v>233.18047633055528</v>
      </c>
      <c r="L380" s="3">
        <f>K380-'Esc Alto, Medio y Bajo'!D378</f>
        <v>0</v>
      </c>
    </row>
    <row r="381" spans="1:12" x14ac:dyDescent="0.25">
      <c r="A381" s="23">
        <v>51257</v>
      </c>
      <c r="B381" s="24">
        <v>33.900139975679998</v>
      </c>
      <c r="C381" s="24">
        <v>68.629884520974244</v>
      </c>
      <c r="D381" s="24"/>
      <c r="E381" s="24"/>
      <c r="F381" s="24">
        <v>126.44172996146084</v>
      </c>
      <c r="G381" s="24"/>
      <c r="H381" s="24"/>
      <c r="I381" s="24">
        <v>0</v>
      </c>
      <c r="J381" s="24">
        <v>0</v>
      </c>
      <c r="K381" s="2">
        <f t="shared" si="5"/>
        <v>228.97175445811507</v>
      </c>
      <c r="L381" s="3">
        <f>K381-'Esc Alto, Medio y Bajo'!D379</f>
        <v>0</v>
      </c>
    </row>
    <row r="382" spans="1:12" x14ac:dyDescent="0.25">
      <c r="A382" s="23">
        <v>51288</v>
      </c>
      <c r="B382" s="24">
        <v>34.606392891840002</v>
      </c>
      <c r="C382" s="24">
        <v>38.272493409189124</v>
      </c>
      <c r="D382" s="24"/>
      <c r="E382" s="24"/>
      <c r="F382" s="24">
        <v>114.74530782739149</v>
      </c>
      <c r="G382" s="24"/>
      <c r="H382" s="24"/>
      <c r="I382" s="24">
        <v>0</v>
      </c>
      <c r="J382" s="24">
        <v>0</v>
      </c>
      <c r="K382" s="2">
        <f t="shared" si="5"/>
        <v>187.62419412842061</v>
      </c>
      <c r="L382" s="3">
        <f>K382-'Esc Alto, Medio y Bajo'!D380</f>
        <v>0</v>
      </c>
    </row>
    <row r="383" spans="1:12" x14ac:dyDescent="0.25">
      <c r="A383" s="23">
        <v>51318</v>
      </c>
      <c r="B383" s="24">
        <v>34.959519349920001</v>
      </c>
      <c r="C383" s="24">
        <v>53.070902368931627</v>
      </c>
      <c r="D383" s="24"/>
      <c r="E383" s="24"/>
      <c r="F383" s="24">
        <v>130.37313558628983</v>
      </c>
      <c r="G383" s="24"/>
      <c r="H383" s="24"/>
      <c r="I383" s="24">
        <v>0</v>
      </c>
      <c r="J383" s="24">
        <v>0</v>
      </c>
      <c r="K383" s="2">
        <f t="shared" si="5"/>
        <v>218.40355730514148</v>
      </c>
      <c r="L383" s="3">
        <f>K383-'Esc Alto, Medio y Bajo'!D381</f>
        <v>0</v>
      </c>
    </row>
    <row r="384" spans="1:12" x14ac:dyDescent="0.25">
      <c r="A384" s="23">
        <v>51349</v>
      </c>
      <c r="B384" s="24">
        <v>35.312645807999999</v>
      </c>
      <c r="C384" s="24">
        <v>68.629884520974244</v>
      </c>
      <c r="D384" s="24"/>
      <c r="E384" s="24"/>
      <c r="F384" s="24">
        <v>133.22730109655748</v>
      </c>
      <c r="G384" s="24"/>
      <c r="H384" s="24"/>
      <c r="I384" s="24">
        <v>0</v>
      </c>
      <c r="J384" s="24">
        <v>0</v>
      </c>
      <c r="K384" s="2">
        <f t="shared" si="5"/>
        <v>237.16983142553173</v>
      </c>
      <c r="L384" s="3">
        <f>K384-'Esc Alto, Medio y Bajo'!D382</f>
        <v>0</v>
      </c>
    </row>
    <row r="385" spans="1:12" x14ac:dyDescent="0.25">
      <c r="A385" s="23">
        <v>51380</v>
      </c>
      <c r="B385" s="24">
        <v>33.900139975679998</v>
      </c>
      <c r="C385" s="24">
        <v>68.629884520974244</v>
      </c>
      <c r="D385" s="24"/>
      <c r="E385" s="24"/>
      <c r="F385" s="24">
        <v>134.65390948859934</v>
      </c>
      <c r="G385" s="24"/>
      <c r="H385" s="24"/>
      <c r="I385" s="24">
        <v>0</v>
      </c>
      <c r="J385" s="24">
        <v>0</v>
      </c>
      <c r="K385" s="2">
        <f t="shared" si="5"/>
        <v>237.18393398525359</v>
      </c>
      <c r="L385" s="3">
        <f>K385-'Esc Alto, Medio y Bajo'!D383</f>
        <v>0</v>
      </c>
    </row>
    <row r="386" spans="1:12" x14ac:dyDescent="0.25">
      <c r="A386" s="23">
        <v>51410</v>
      </c>
      <c r="B386" s="24">
        <v>34.959519349920001</v>
      </c>
      <c r="C386" s="24">
        <v>68.629884520974244</v>
      </c>
      <c r="D386" s="24"/>
      <c r="E386" s="24"/>
      <c r="F386" s="24">
        <v>122.88075042158519</v>
      </c>
      <c r="G386" s="24"/>
      <c r="H386" s="24"/>
      <c r="I386" s="24">
        <v>0</v>
      </c>
      <c r="J386" s="24">
        <v>0</v>
      </c>
      <c r="K386" s="2">
        <f t="shared" si="5"/>
        <v>226.47015429247944</v>
      </c>
      <c r="L386" s="3">
        <f>K386-'Esc Alto, Medio y Bajo'!D384</f>
        <v>0</v>
      </c>
    </row>
    <row r="387" spans="1:12" x14ac:dyDescent="0.25">
      <c r="A387" s="23">
        <v>51441</v>
      </c>
      <c r="B387" s="24">
        <v>34.253266433759997</v>
      </c>
      <c r="C387" s="24">
        <v>68.629884520974244</v>
      </c>
      <c r="D387" s="24"/>
      <c r="E387" s="24"/>
      <c r="F387" s="24">
        <v>132.12941994738597</v>
      </c>
      <c r="G387" s="24"/>
      <c r="H387" s="24"/>
      <c r="I387" s="24">
        <v>0</v>
      </c>
      <c r="J387" s="24">
        <v>0</v>
      </c>
      <c r="K387" s="2">
        <f t="shared" si="5"/>
        <v>235.01257090212022</v>
      </c>
      <c r="L387" s="3">
        <f>K387-'Esc Alto, Medio y Bajo'!D385</f>
        <v>0</v>
      </c>
    </row>
    <row r="388" spans="1:12" x14ac:dyDescent="0.25">
      <c r="A388" s="23">
        <v>51471</v>
      </c>
      <c r="B388" s="24">
        <v>34.606392891840002</v>
      </c>
      <c r="C388" s="24">
        <v>68.629884520974244</v>
      </c>
      <c r="D388" s="24"/>
      <c r="E388" s="24"/>
      <c r="F388" s="24">
        <v>129.22563572531999</v>
      </c>
      <c r="G388" s="24"/>
      <c r="H388" s="24"/>
      <c r="I388" s="24">
        <v>0</v>
      </c>
      <c r="J388" s="24">
        <v>0</v>
      </c>
      <c r="K388" s="2">
        <f t="shared" si="5"/>
        <v>232.46191313813424</v>
      </c>
      <c r="L388" s="3">
        <f>K388-'Esc Alto, Medio y Bajo'!D386</f>
        <v>0</v>
      </c>
    </row>
    <row r="389" spans="1:12" x14ac:dyDescent="0.25">
      <c r="A389" s="16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3">
        <f>K389-'Esc Alto, Medio y Bajo'!D387</f>
        <v>0</v>
      </c>
    </row>
    <row r="390" spans="1:12" x14ac:dyDescent="0.25">
      <c r="A390" s="16"/>
    </row>
    <row r="391" spans="1:12" x14ac:dyDescent="0.25">
      <c r="A391" s="16"/>
    </row>
    <row r="392" spans="1:12" x14ac:dyDescent="0.25">
      <c r="A392" s="16"/>
    </row>
    <row r="393" spans="1:12" x14ac:dyDescent="0.25">
      <c r="A393" s="16"/>
    </row>
    <row r="394" spans="1:12" x14ac:dyDescent="0.25">
      <c r="A394" s="16"/>
    </row>
    <row r="395" spans="1:12" x14ac:dyDescent="0.25">
      <c r="A395" s="16"/>
    </row>
    <row r="396" spans="1:12" x14ac:dyDescent="0.25">
      <c r="A396" s="16"/>
    </row>
    <row r="397" spans="1:12" x14ac:dyDescent="0.25">
      <c r="A397" s="16"/>
    </row>
    <row r="398" spans="1:12" x14ac:dyDescent="0.25">
      <c r="A398" s="16"/>
    </row>
    <row r="399" spans="1:12" x14ac:dyDescent="0.25">
      <c r="A399" s="16"/>
    </row>
    <row r="400" spans="1:12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B57-8C8D-41DA-80A1-5D1268720DC4}">
  <dimension ref="B1:FS233"/>
  <sheetViews>
    <sheetView workbookViewId="0">
      <selection activeCell="D3" sqref="D3:FS195"/>
    </sheetView>
  </sheetViews>
  <sheetFormatPr baseColWidth="10" defaultRowHeight="15" x14ac:dyDescent="0.25"/>
  <cols>
    <col min="1" max="1" width="11.42578125" style="15"/>
    <col min="2" max="2" width="11.140625" style="15" customWidth="1"/>
    <col min="3" max="16384" width="11.42578125" style="15"/>
  </cols>
  <sheetData>
    <row r="1" spans="2:175" ht="28.5" x14ac:dyDescent="0.25">
      <c r="C1" s="15" t="s">
        <v>184</v>
      </c>
      <c r="D1" s="22" t="s">
        <v>3</v>
      </c>
      <c r="E1" s="22" t="s">
        <v>3</v>
      </c>
      <c r="F1" s="22" t="s">
        <v>3</v>
      </c>
      <c r="G1" s="22" t="s">
        <v>3</v>
      </c>
      <c r="H1" s="22" t="s">
        <v>3</v>
      </c>
      <c r="I1" s="22" t="s">
        <v>3</v>
      </c>
      <c r="J1" s="22" t="s">
        <v>3</v>
      </c>
      <c r="K1" s="22" t="s">
        <v>3</v>
      </c>
      <c r="L1" s="22" t="s">
        <v>3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3</v>
      </c>
      <c r="W1" s="22" t="s">
        <v>3</v>
      </c>
      <c r="X1" s="22" t="s">
        <v>3</v>
      </c>
      <c r="Y1" s="22" t="s">
        <v>3</v>
      </c>
      <c r="Z1" s="22" t="s">
        <v>3</v>
      </c>
      <c r="AA1" s="22" t="s">
        <v>3</v>
      </c>
      <c r="AB1" s="22" t="s">
        <v>3</v>
      </c>
      <c r="AC1" s="22" t="s">
        <v>3</v>
      </c>
      <c r="AD1" s="22" t="s">
        <v>3</v>
      </c>
      <c r="AE1" s="22" t="s">
        <v>3</v>
      </c>
      <c r="AF1" s="22" t="s">
        <v>3</v>
      </c>
      <c r="AG1" s="22" t="s">
        <v>3</v>
      </c>
      <c r="AH1" s="22" t="s">
        <v>3</v>
      </c>
      <c r="AI1" s="22" t="s">
        <v>3</v>
      </c>
      <c r="AJ1" s="22" t="s">
        <v>3</v>
      </c>
      <c r="AK1" s="22" t="s">
        <v>3</v>
      </c>
      <c r="AL1" s="22" t="s">
        <v>3</v>
      </c>
      <c r="AM1" s="22" t="s">
        <v>3</v>
      </c>
      <c r="AN1" s="22" t="s">
        <v>3</v>
      </c>
      <c r="AO1" s="22" t="s">
        <v>3</v>
      </c>
      <c r="AP1" s="22" t="s">
        <v>3</v>
      </c>
      <c r="AQ1" s="22" t="s">
        <v>3</v>
      </c>
      <c r="AR1" s="22" t="s">
        <v>3</v>
      </c>
      <c r="AS1" s="22" t="s">
        <v>3</v>
      </c>
      <c r="AT1" s="22" t="s">
        <v>3</v>
      </c>
      <c r="AU1" s="22" t="s">
        <v>3</v>
      </c>
      <c r="AV1" s="22" t="s">
        <v>4</v>
      </c>
      <c r="AW1" s="22" t="s">
        <v>4</v>
      </c>
      <c r="AX1" s="22" t="s">
        <v>4</v>
      </c>
      <c r="AY1" s="22" t="s">
        <v>4</v>
      </c>
      <c r="AZ1" s="22" t="s">
        <v>4</v>
      </c>
      <c r="BA1" s="22" t="s">
        <v>4</v>
      </c>
      <c r="BB1" s="22" t="s">
        <v>4</v>
      </c>
      <c r="BC1" s="22" t="s">
        <v>4</v>
      </c>
      <c r="BD1" s="22" t="s">
        <v>4</v>
      </c>
      <c r="BE1" s="22" t="s">
        <v>4</v>
      </c>
      <c r="BF1" s="22" t="s">
        <v>4</v>
      </c>
      <c r="BG1" s="22" t="s">
        <v>4</v>
      </c>
      <c r="BH1" s="22" t="s">
        <v>4</v>
      </c>
      <c r="BI1" s="22" t="s">
        <v>4</v>
      </c>
      <c r="BJ1" s="22" t="s">
        <v>4</v>
      </c>
      <c r="BK1" s="22" t="s">
        <v>4</v>
      </c>
      <c r="BL1" s="22" t="s">
        <v>4</v>
      </c>
      <c r="BM1" s="22" t="s">
        <v>4</v>
      </c>
      <c r="BN1" s="22" t="s">
        <v>4</v>
      </c>
      <c r="BO1" s="22" t="s">
        <v>4</v>
      </c>
      <c r="BP1" s="22" t="s">
        <v>4</v>
      </c>
      <c r="BQ1" s="22" t="s">
        <v>4</v>
      </c>
      <c r="BR1" s="22" t="s">
        <v>4</v>
      </c>
      <c r="BS1" s="22" t="s">
        <v>4</v>
      </c>
      <c r="BT1" s="22" t="s">
        <v>4</v>
      </c>
      <c r="BU1" s="22" t="s">
        <v>4</v>
      </c>
      <c r="BV1" s="22" t="s">
        <v>4</v>
      </c>
      <c r="BW1" s="22" t="s">
        <v>4</v>
      </c>
      <c r="BX1" s="22" t="s">
        <v>4</v>
      </c>
      <c r="BY1" s="22" t="s">
        <v>4</v>
      </c>
      <c r="BZ1" s="22" t="s">
        <v>4</v>
      </c>
      <c r="CA1" s="22" t="s">
        <v>4</v>
      </c>
      <c r="CB1" s="22" t="s">
        <v>4</v>
      </c>
      <c r="CC1" s="22" t="s">
        <v>4</v>
      </c>
      <c r="CD1" s="22" t="s">
        <v>4</v>
      </c>
      <c r="CE1" s="22" t="s">
        <v>4</v>
      </c>
      <c r="CF1" s="22" t="s">
        <v>4</v>
      </c>
      <c r="CG1" s="22" t="s">
        <v>4</v>
      </c>
      <c r="CH1" s="22" t="s">
        <v>4</v>
      </c>
      <c r="CI1" s="22" t="s">
        <v>4</v>
      </c>
      <c r="CJ1" s="22" t="s">
        <v>5</v>
      </c>
      <c r="CK1" s="22" t="s">
        <v>5</v>
      </c>
      <c r="CL1" s="22" t="s">
        <v>5</v>
      </c>
      <c r="CM1" s="22" t="s">
        <v>5</v>
      </c>
      <c r="CN1" s="13" t="s">
        <v>6</v>
      </c>
      <c r="CO1" s="13" t="s">
        <v>6</v>
      </c>
      <c r="CP1" s="13" t="s">
        <v>6</v>
      </c>
      <c r="CQ1" s="13" t="s">
        <v>6</v>
      </c>
      <c r="CR1" s="13" t="s">
        <v>6</v>
      </c>
      <c r="CS1" s="13" t="s">
        <v>6</v>
      </c>
      <c r="CT1" s="13" t="s">
        <v>6</v>
      </c>
      <c r="CU1" s="13" t="s">
        <v>6</v>
      </c>
      <c r="CV1" s="22" t="s">
        <v>7</v>
      </c>
      <c r="CW1" s="22" t="s">
        <v>7</v>
      </c>
      <c r="CX1" s="22" t="s">
        <v>7</v>
      </c>
      <c r="CY1" s="22" t="s">
        <v>7</v>
      </c>
      <c r="CZ1" s="22" t="s">
        <v>7</v>
      </c>
      <c r="DA1" s="22" t="s">
        <v>7</v>
      </c>
      <c r="DB1" s="22" t="s">
        <v>7</v>
      </c>
      <c r="DC1" s="22" t="s">
        <v>7</v>
      </c>
      <c r="DD1" s="22" t="s">
        <v>7</v>
      </c>
      <c r="DE1" s="22" t="s">
        <v>7</v>
      </c>
      <c r="DF1" s="22" t="s">
        <v>7</v>
      </c>
      <c r="DG1" s="22" t="s">
        <v>7</v>
      </c>
      <c r="DH1" s="22" t="s">
        <v>7</v>
      </c>
      <c r="DI1" s="22" t="s">
        <v>7</v>
      </c>
      <c r="DJ1" s="22" t="s">
        <v>7</v>
      </c>
      <c r="DK1" s="22" t="s">
        <v>7</v>
      </c>
      <c r="DL1" s="22" t="s">
        <v>7</v>
      </c>
      <c r="DM1" s="22" t="s">
        <v>7</v>
      </c>
      <c r="DN1" s="22" t="s">
        <v>7</v>
      </c>
      <c r="DO1" s="22" t="s">
        <v>7</v>
      </c>
      <c r="DP1" s="22" t="s">
        <v>7</v>
      </c>
      <c r="DQ1" s="22" t="s">
        <v>7</v>
      </c>
      <c r="DR1" s="22" t="s">
        <v>7</v>
      </c>
      <c r="DS1" s="22" t="s">
        <v>8</v>
      </c>
      <c r="DT1" s="22" t="s">
        <v>8</v>
      </c>
      <c r="DU1" s="22" t="s">
        <v>8</v>
      </c>
      <c r="DV1" s="22" t="s">
        <v>8</v>
      </c>
      <c r="DW1" s="22" t="s">
        <v>9</v>
      </c>
      <c r="DX1" s="22" t="s">
        <v>9</v>
      </c>
      <c r="DY1" s="22" t="s">
        <v>9</v>
      </c>
      <c r="DZ1" s="22" t="s">
        <v>9</v>
      </c>
      <c r="EA1" s="22" t="s">
        <v>9</v>
      </c>
      <c r="EB1" s="22" t="s">
        <v>9</v>
      </c>
      <c r="EC1" s="22" t="s">
        <v>9</v>
      </c>
      <c r="ED1" s="22" t="s">
        <v>9</v>
      </c>
      <c r="EE1" s="22" t="s">
        <v>9</v>
      </c>
      <c r="EF1" s="22" t="s">
        <v>9</v>
      </c>
      <c r="EG1" s="22" t="s">
        <v>10</v>
      </c>
      <c r="EH1" s="22" t="s">
        <v>10</v>
      </c>
      <c r="EI1" s="22" t="s">
        <v>10</v>
      </c>
      <c r="EJ1" s="22" t="s">
        <v>10</v>
      </c>
      <c r="EK1" s="22" t="s">
        <v>10</v>
      </c>
      <c r="EL1" s="22" t="s">
        <v>10</v>
      </c>
      <c r="EM1" s="22" t="s">
        <v>10</v>
      </c>
      <c r="EN1" s="22" t="s">
        <v>10</v>
      </c>
      <c r="EO1" s="22" t="s">
        <v>10</v>
      </c>
      <c r="EP1" s="22" t="s">
        <v>10</v>
      </c>
      <c r="EQ1" s="22" t="s">
        <v>10</v>
      </c>
      <c r="ER1" s="22" t="s">
        <v>11</v>
      </c>
      <c r="ES1" s="22" t="s">
        <v>11</v>
      </c>
      <c r="ET1" s="22" t="s">
        <v>11</v>
      </c>
      <c r="EU1" s="22" t="s">
        <v>11</v>
      </c>
      <c r="EV1" s="22" t="s">
        <v>11</v>
      </c>
      <c r="EW1" s="22" t="s">
        <v>11</v>
      </c>
      <c r="EX1" s="22" t="s">
        <v>11</v>
      </c>
      <c r="EY1" s="22" t="s">
        <v>11</v>
      </c>
      <c r="EZ1" s="22" t="s">
        <v>11</v>
      </c>
      <c r="FA1" s="22" t="s">
        <v>11</v>
      </c>
      <c r="FB1" s="22" t="s">
        <v>11</v>
      </c>
      <c r="FC1" s="22" t="s">
        <v>11</v>
      </c>
      <c r="FD1" s="22" t="s">
        <v>11</v>
      </c>
      <c r="FE1" s="22" t="s">
        <v>11</v>
      </c>
      <c r="FF1" s="22" t="s">
        <v>11</v>
      </c>
      <c r="FG1" s="22" t="s">
        <v>11</v>
      </c>
      <c r="FH1" s="22" t="s">
        <v>11</v>
      </c>
      <c r="FI1" s="22" t="s">
        <v>11</v>
      </c>
      <c r="FJ1" s="22" t="s">
        <v>11</v>
      </c>
      <c r="FK1" s="22" t="s">
        <v>11</v>
      </c>
      <c r="FL1" s="22" t="s">
        <v>11</v>
      </c>
      <c r="FM1" s="22" t="s">
        <v>11</v>
      </c>
      <c r="FN1" s="22" t="s">
        <v>11</v>
      </c>
      <c r="FO1" s="22" t="s">
        <v>11</v>
      </c>
      <c r="FP1" s="22" t="s">
        <v>11</v>
      </c>
      <c r="FQ1" s="22" t="s">
        <v>11</v>
      </c>
      <c r="FR1" s="22" t="s">
        <v>11</v>
      </c>
      <c r="FS1" s="22" t="s">
        <v>11</v>
      </c>
    </row>
    <row r="2" spans="2:175" s="19" customFormat="1" ht="105" x14ac:dyDescent="0.25">
      <c r="C2" s="19" t="s">
        <v>185</v>
      </c>
      <c r="D2" s="21" t="s">
        <v>13</v>
      </c>
      <c r="E2" s="21" t="s">
        <v>14</v>
      </c>
      <c r="F2" s="21" t="s">
        <v>15</v>
      </c>
      <c r="G2" s="21" t="s">
        <v>16</v>
      </c>
      <c r="H2" s="21" t="s">
        <v>17</v>
      </c>
      <c r="I2" s="21" t="s">
        <v>18</v>
      </c>
      <c r="J2" s="21" t="s">
        <v>19</v>
      </c>
      <c r="K2" s="21" t="s">
        <v>20</v>
      </c>
      <c r="L2" s="21" t="s">
        <v>21</v>
      </c>
      <c r="M2" s="21" t="s">
        <v>22</v>
      </c>
      <c r="N2" s="21" t="s">
        <v>23</v>
      </c>
      <c r="O2" s="21" t="s">
        <v>24</v>
      </c>
      <c r="P2" s="21" t="s">
        <v>25</v>
      </c>
      <c r="Q2" s="21" t="s">
        <v>26</v>
      </c>
      <c r="R2" s="21" t="s">
        <v>27</v>
      </c>
      <c r="S2" s="21" t="s">
        <v>28</v>
      </c>
      <c r="T2" s="21" t="s">
        <v>29</v>
      </c>
      <c r="U2" s="21" t="s">
        <v>30</v>
      </c>
      <c r="V2" s="21" t="s">
        <v>31</v>
      </c>
      <c r="W2" s="21" t="s">
        <v>32</v>
      </c>
      <c r="X2" s="21" t="s">
        <v>33</v>
      </c>
      <c r="Y2" s="21" t="s">
        <v>34</v>
      </c>
      <c r="Z2" s="21" t="s">
        <v>35</v>
      </c>
      <c r="AA2" s="21" t="s">
        <v>36</v>
      </c>
      <c r="AB2" s="21" t="s">
        <v>37</v>
      </c>
      <c r="AC2" s="21" t="s">
        <v>38</v>
      </c>
      <c r="AD2" s="21" t="s">
        <v>39</v>
      </c>
      <c r="AE2" s="21" t="s">
        <v>40</v>
      </c>
      <c r="AF2" s="21" t="s">
        <v>41</v>
      </c>
      <c r="AG2" s="21" t="s">
        <v>42</v>
      </c>
      <c r="AH2" s="21" t="s">
        <v>43</v>
      </c>
      <c r="AI2" s="21" t="s">
        <v>44</v>
      </c>
      <c r="AJ2" s="21" t="s">
        <v>45</v>
      </c>
      <c r="AK2" s="21" t="s">
        <v>46</v>
      </c>
      <c r="AL2" s="21" t="s">
        <v>47</v>
      </c>
      <c r="AM2" s="21" t="s">
        <v>48</v>
      </c>
      <c r="AN2" s="21" t="s">
        <v>49</v>
      </c>
      <c r="AO2" s="21" t="s">
        <v>50</v>
      </c>
      <c r="AP2" s="21" t="s">
        <v>51</v>
      </c>
      <c r="AQ2" s="21" t="s">
        <v>52</v>
      </c>
      <c r="AR2" s="21" t="s">
        <v>53</v>
      </c>
      <c r="AS2" s="21" t="s">
        <v>54</v>
      </c>
      <c r="AT2" s="21" t="s">
        <v>55</v>
      </c>
      <c r="AU2" s="21" t="s">
        <v>56</v>
      </c>
      <c r="AV2" s="21" t="s">
        <v>57</v>
      </c>
      <c r="AW2" s="21" t="s">
        <v>58</v>
      </c>
      <c r="AX2" s="21" t="s">
        <v>59</v>
      </c>
      <c r="AY2" s="21" t="s">
        <v>60</v>
      </c>
      <c r="AZ2" s="21" t="s">
        <v>61</v>
      </c>
      <c r="BA2" s="21" t="s">
        <v>62</v>
      </c>
      <c r="BB2" s="21" t="s">
        <v>63</v>
      </c>
      <c r="BC2" s="21" t="s">
        <v>64</v>
      </c>
      <c r="BD2" s="21" t="s">
        <v>65</v>
      </c>
      <c r="BE2" s="21" t="s">
        <v>66</v>
      </c>
      <c r="BF2" s="21" t="s">
        <v>67</v>
      </c>
      <c r="BG2" s="21" t="s">
        <v>68</v>
      </c>
      <c r="BH2" s="21" t="s">
        <v>69</v>
      </c>
      <c r="BI2" s="21" t="s">
        <v>70</v>
      </c>
      <c r="BJ2" s="21" t="s">
        <v>71</v>
      </c>
      <c r="BK2" s="21" t="s">
        <v>72</v>
      </c>
      <c r="BL2" s="21" t="s">
        <v>73</v>
      </c>
      <c r="BM2" s="21" t="s">
        <v>74</v>
      </c>
      <c r="BN2" s="21" t="s">
        <v>75</v>
      </c>
      <c r="BO2" s="21" t="s">
        <v>76</v>
      </c>
      <c r="BP2" s="21" t="s">
        <v>77</v>
      </c>
      <c r="BQ2" s="21" t="s">
        <v>78</v>
      </c>
      <c r="BR2" s="21" t="s">
        <v>79</v>
      </c>
      <c r="BS2" s="21" t="s">
        <v>80</v>
      </c>
      <c r="BT2" s="21" t="s">
        <v>81</v>
      </c>
      <c r="BU2" s="21" t="s">
        <v>82</v>
      </c>
      <c r="BV2" s="21" t="s">
        <v>83</v>
      </c>
      <c r="BW2" s="21" t="s">
        <v>84</v>
      </c>
      <c r="BX2" s="21" t="s">
        <v>85</v>
      </c>
      <c r="BY2" s="21" t="s">
        <v>86</v>
      </c>
      <c r="BZ2" s="21" t="s">
        <v>87</v>
      </c>
      <c r="CA2" s="21" t="s">
        <v>88</v>
      </c>
      <c r="CB2" s="21" t="s">
        <v>89</v>
      </c>
      <c r="CC2" s="21" t="s">
        <v>90</v>
      </c>
      <c r="CD2" s="21" t="s">
        <v>91</v>
      </c>
      <c r="CE2" s="21" t="s">
        <v>92</v>
      </c>
      <c r="CF2" s="21" t="s">
        <v>93</v>
      </c>
      <c r="CG2" s="21" t="s">
        <v>94</v>
      </c>
      <c r="CH2" s="21" t="s">
        <v>95</v>
      </c>
      <c r="CI2" s="21" t="s">
        <v>96</v>
      </c>
      <c r="CJ2" s="21" t="s">
        <v>97</v>
      </c>
      <c r="CK2" s="21" t="s">
        <v>98</v>
      </c>
      <c r="CL2" s="21" t="s">
        <v>99</v>
      </c>
      <c r="CM2" s="21" t="s">
        <v>100</v>
      </c>
      <c r="CN2" s="21" t="s">
        <v>101</v>
      </c>
      <c r="CO2" s="21" t="s">
        <v>102</v>
      </c>
      <c r="CP2" s="21" t="s">
        <v>103</v>
      </c>
      <c r="CQ2" s="21" t="s">
        <v>104</v>
      </c>
      <c r="CR2" s="21" t="s">
        <v>105</v>
      </c>
      <c r="CS2" s="21" t="s">
        <v>106</v>
      </c>
      <c r="CT2" s="21" t="s">
        <v>107</v>
      </c>
      <c r="CU2" s="21" t="s">
        <v>108</v>
      </c>
      <c r="CV2" s="21" t="s">
        <v>109</v>
      </c>
      <c r="CW2" s="21" t="s">
        <v>110</v>
      </c>
      <c r="CX2" s="21" t="s">
        <v>111</v>
      </c>
      <c r="CY2" s="21" t="s">
        <v>112</v>
      </c>
      <c r="CZ2" s="21" t="s">
        <v>113</v>
      </c>
      <c r="DA2" s="21" t="s">
        <v>114</v>
      </c>
      <c r="DB2" s="21" t="s">
        <v>115</v>
      </c>
      <c r="DC2" s="21" t="s">
        <v>116</v>
      </c>
      <c r="DD2" s="21" t="s">
        <v>117</v>
      </c>
      <c r="DE2" s="21" t="s">
        <v>118</v>
      </c>
      <c r="DF2" s="21" t="s">
        <v>119</v>
      </c>
      <c r="DG2" s="21" t="s">
        <v>120</v>
      </c>
      <c r="DH2" s="21" t="s">
        <v>121</v>
      </c>
      <c r="DI2" s="21" t="s">
        <v>122</v>
      </c>
      <c r="DJ2" s="21" t="s">
        <v>123</v>
      </c>
      <c r="DK2" s="21" t="s">
        <v>124</v>
      </c>
      <c r="DL2" s="21" t="s">
        <v>125</v>
      </c>
      <c r="DM2" s="21" t="s">
        <v>126</v>
      </c>
      <c r="DN2" s="21" t="s">
        <v>127</v>
      </c>
      <c r="DO2" s="21" t="s">
        <v>128</v>
      </c>
      <c r="DP2" s="21" t="s">
        <v>129</v>
      </c>
      <c r="DQ2" s="21" t="s">
        <v>130</v>
      </c>
      <c r="DR2" s="21" t="s">
        <v>131</v>
      </c>
      <c r="DS2" s="21" t="s">
        <v>132</v>
      </c>
      <c r="DT2" s="21" t="s">
        <v>133</v>
      </c>
      <c r="DU2" s="21" t="s">
        <v>134</v>
      </c>
      <c r="DV2" s="21" t="s">
        <v>135</v>
      </c>
      <c r="DW2" s="21" t="s">
        <v>136</v>
      </c>
      <c r="DX2" s="21" t="s">
        <v>137</v>
      </c>
      <c r="DY2" s="21" t="s">
        <v>138</v>
      </c>
      <c r="DZ2" s="21" t="s">
        <v>139</v>
      </c>
      <c r="EA2" s="21" t="s">
        <v>140</v>
      </c>
      <c r="EB2" s="21" t="s">
        <v>141</v>
      </c>
      <c r="EC2" s="21" t="s">
        <v>142</v>
      </c>
      <c r="ED2" s="21" t="s">
        <v>143</v>
      </c>
      <c r="EE2" s="21" t="s">
        <v>144</v>
      </c>
      <c r="EF2" s="21" t="s">
        <v>145</v>
      </c>
      <c r="EG2" s="21" t="s">
        <v>146</v>
      </c>
      <c r="EH2" s="21" t="s">
        <v>147</v>
      </c>
      <c r="EI2" s="21" t="s">
        <v>148</v>
      </c>
      <c r="EJ2" s="21" t="s">
        <v>149</v>
      </c>
      <c r="EK2" s="21" t="s">
        <v>150</v>
      </c>
      <c r="EL2" s="21" t="s">
        <v>151</v>
      </c>
      <c r="EM2" s="21" t="s">
        <v>152</v>
      </c>
      <c r="EN2" s="21" t="s">
        <v>153</v>
      </c>
      <c r="EO2" s="21" t="s">
        <v>154</v>
      </c>
      <c r="EP2" s="21" t="s">
        <v>155</v>
      </c>
      <c r="EQ2" s="21" t="s">
        <v>156</v>
      </c>
      <c r="ER2" s="21" t="s">
        <v>157</v>
      </c>
      <c r="ES2" s="21" t="s">
        <v>158</v>
      </c>
      <c r="ET2" s="21" t="s">
        <v>159</v>
      </c>
      <c r="EU2" s="21" t="s">
        <v>160</v>
      </c>
      <c r="EV2" s="21" t="s">
        <v>161</v>
      </c>
      <c r="EW2" s="21" t="s">
        <v>162</v>
      </c>
      <c r="EX2" s="21" t="s">
        <v>163</v>
      </c>
      <c r="EY2" s="21" t="s">
        <v>164</v>
      </c>
      <c r="EZ2" s="21" t="s">
        <v>165</v>
      </c>
      <c r="FA2" s="21" t="s">
        <v>166</v>
      </c>
      <c r="FB2" s="21" t="s">
        <v>167</v>
      </c>
      <c r="FC2" s="21" t="s">
        <v>168</v>
      </c>
      <c r="FD2" s="21" t="s">
        <v>169</v>
      </c>
      <c r="FE2" s="21" t="s">
        <v>170</v>
      </c>
      <c r="FF2" s="21" t="s">
        <v>171</v>
      </c>
      <c r="FG2" s="21" t="s">
        <v>172</v>
      </c>
      <c r="FH2" s="21" t="s">
        <v>173</v>
      </c>
      <c r="FI2" s="21" t="s">
        <v>174</v>
      </c>
      <c r="FJ2" s="21" t="s">
        <v>175</v>
      </c>
      <c r="FK2" s="21" t="s">
        <v>176</v>
      </c>
      <c r="FL2" s="21" t="s">
        <v>177</v>
      </c>
      <c r="FM2" s="21" t="s">
        <v>178</v>
      </c>
      <c r="FN2" s="21" t="s">
        <v>118</v>
      </c>
      <c r="FO2" s="21" t="s">
        <v>179</v>
      </c>
      <c r="FP2" s="21" t="s">
        <v>180</v>
      </c>
      <c r="FQ2" s="21" t="s">
        <v>181</v>
      </c>
      <c r="FR2" s="21" t="s">
        <v>182</v>
      </c>
      <c r="FS2" s="21" t="s">
        <v>183</v>
      </c>
    </row>
    <row r="3" spans="2:175" x14ac:dyDescent="0.25">
      <c r="B3" s="17">
        <f>SUM(D3:FS3)-'Esc Med Regional'!K196</f>
        <v>0</v>
      </c>
      <c r="C3" s="16">
        <v>45627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>
        <v>29.544</v>
      </c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>
        <v>71.900000000000006</v>
      </c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>
        <v>25.1</v>
      </c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>
        <v>99.71</v>
      </c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</row>
    <row r="4" spans="2:175" x14ac:dyDescent="0.25">
      <c r="B4" s="17">
        <f>SUM(D4:FS4)-'Esc Med Regional'!K197</f>
        <v>0</v>
      </c>
      <c r="C4" s="16">
        <v>45658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>
        <v>27.460280253904653</v>
      </c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>
        <v>60.7</v>
      </c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>
        <v>25.428131578947369</v>
      </c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>
        <v>95.1</v>
      </c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</row>
    <row r="5" spans="2:175" x14ac:dyDescent="0.25">
      <c r="B5" s="17">
        <f>SUM(D5:FS5)-'Esc Med Regional'!K198</f>
        <v>0</v>
      </c>
      <c r="C5" s="16">
        <v>45689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>
        <v>21.48146316706336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>
        <v>74.599999999999994</v>
      </c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>
        <v>25.428131578947369</v>
      </c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>
        <v>88.4</v>
      </c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</row>
    <row r="6" spans="2:175" x14ac:dyDescent="0.25">
      <c r="B6" s="17">
        <f>SUM(D6:FS6)-'Esc Med Regional'!K199</f>
        <v>0</v>
      </c>
      <c r="C6" s="16">
        <v>45717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>
        <v>22.527407066933513</v>
      </c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>
        <v>74.3</v>
      </c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>
        <v>25.428131578947369</v>
      </c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>
        <v>98.3</v>
      </c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</row>
    <row r="7" spans="2:175" x14ac:dyDescent="0.25">
      <c r="B7" s="17">
        <f>SUM(D7:FS7)-'Esc Med Regional'!K200</f>
        <v>0</v>
      </c>
      <c r="C7" s="16">
        <v>45748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>
        <v>20.828976029909342</v>
      </c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>
        <v>69.3</v>
      </c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>
        <v>25.428131578947369</v>
      </c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>
        <v>95.3</v>
      </c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</row>
    <row r="8" spans="2:175" x14ac:dyDescent="0.25">
      <c r="B8" s="17">
        <f>SUM(D8:FS8)-'Esc Med Regional'!K201</f>
        <v>0</v>
      </c>
      <c r="C8" s="16">
        <v>45778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>
        <v>18.806445278649193</v>
      </c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>
        <v>75.3</v>
      </c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>
        <v>25.428131578947369</v>
      </c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>
        <v>93.8</v>
      </c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</row>
    <row r="9" spans="2:175" x14ac:dyDescent="0.25">
      <c r="B9" s="17">
        <f>SUM(D9:FS9)-'Esc Med Regional'!K202</f>
        <v>0</v>
      </c>
      <c r="C9" s="16">
        <v>45809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>
        <v>18.581980880448256</v>
      </c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>
        <v>75</v>
      </c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>
        <v>25.428131578947369</v>
      </c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>
        <v>98.6</v>
      </c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</row>
    <row r="10" spans="2:175" x14ac:dyDescent="0.25">
      <c r="B10" s="17">
        <f>SUM(D10:FS10)-'Esc Med Regional'!K203</f>
        <v>0</v>
      </c>
      <c r="C10" s="16">
        <v>45839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>
        <v>19.334096669181989</v>
      </c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>
        <v>73.2</v>
      </c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>
        <v>25.428131578947369</v>
      </c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>
        <v>99</v>
      </c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</row>
    <row r="11" spans="2:175" x14ac:dyDescent="0.25">
      <c r="B11" s="17">
        <f>SUM(D11:FS11)-'Esc Med Regional'!K204</f>
        <v>0</v>
      </c>
      <c r="C11" s="16">
        <v>45870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>
        <v>20.925761791813514</v>
      </c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>
        <v>73.8</v>
      </c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>
        <v>25.428131578947369</v>
      </c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>
        <v>92.9</v>
      </c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</row>
    <row r="12" spans="2:175" x14ac:dyDescent="0.25">
      <c r="B12" s="17">
        <f>SUM(D12:FS12)-'Esc Med Regional'!K205</f>
        <v>0</v>
      </c>
      <c r="C12" s="16">
        <v>45901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>
        <v>21.52016727779278</v>
      </c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>
        <v>74.099999999999994</v>
      </c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>
        <v>25.428131578947369</v>
      </c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>
        <v>95</v>
      </c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</row>
    <row r="13" spans="2:175" x14ac:dyDescent="0.25">
      <c r="B13" s="17">
        <f>SUM(D13:FS13)-'Esc Med Regional'!K206</f>
        <v>0</v>
      </c>
      <c r="C13" s="16">
        <v>45931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>
        <v>19.625628739111256</v>
      </c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>
        <v>74.2</v>
      </c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>
        <v>25.428131578947369</v>
      </c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>
        <v>94.8</v>
      </c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</row>
    <row r="14" spans="2:175" x14ac:dyDescent="0.25">
      <c r="B14" s="17">
        <f>SUM(D14:FS14)-'Esc Med Regional'!K207</f>
        <v>0</v>
      </c>
      <c r="C14" s="16">
        <v>45962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>
        <v>20.256003326412827</v>
      </c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>
        <v>74.099999999999994</v>
      </c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>
        <v>25.428131578947369</v>
      </c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>
        <v>91.6</v>
      </c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</row>
    <row r="15" spans="2:175" x14ac:dyDescent="0.25">
      <c r="B15" s="17">
        <f>SUM(D15:FS15)-'Esc Med Regional'!K208</f>
        <v>0</v>
      </c>
      <c r="C15" s="16">
        <v>45992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>
        <v>35.526000000000003</v>
      </c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>
        <v>74.3</v>
      </c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>
        <v>25.428131578947369</v>
      </c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>
        <v>101.2</v>
      </c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</row>
    <row r="16" spans="2:175" x14ac:dyDescent="0.25">
      <c r="B16" s="17">
        <f>SUM(D16:FS16)-'Esc Med Regional'!K209</f>
        <v>0</v>
      </c>
      <c r="C16" s="16">
        <v>46023</v>
      </c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>
        <v>35.526000000000003</v>
      </c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>
        <v>74</v>
      </c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>
        <v>25.428131578947369</v>
      </c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>
        <v>104</v>
      </c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</row>
    <row r="17" spans="2:175" x14ac:dyDescent="0.25">
      <c r="B17" s="17">
        <f>SUM(D17:FS17)-'Esc Med Regional'!K210</f>
        <v>0</v>
      </c>
      <c r="C17" s="16">
        <v>46054</v>
      </c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>
        <v>35.526000000000003</v>
      </c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>
        <v>78.3</v>
      </c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>
        <v>25.428131578947369</v>
      </c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>
        <v>101.1</v>
      </c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</row>
    <row r="18" spans="2:175" x14ac:dyDescent="0.25">
      <c r="B18" s="17">
        <f>SUM(D18:FS18)-'Esc Med Regional'!K211</f>
        <v>0</v>
      </c>
      <c r="C18" s="16">
        <v>46082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>
        <v>35.526000000000003</v>
      </c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>
        <v>78.7</v>
      </c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>
        <v>25.428131578947369</v>
      </c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>
        <v>97.1</v>
      </c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</row>
    <row r="19" spans="2:175" x14ac:dyDescent="0.25">
      <c r="B19" s="17">
        <f>SUM(D19:FS19)-'Esc Med Regional'!K212</f>
        <v>0</v>
      </c>
      <c r="C19" s="16">
        <v>46113</v>
      </c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>
        <v>35.526000000000003</v>
      </c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>
        <v>78.7</v>
      </c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>
        <v>25.428131578947369</v>
      </c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>
        <v>102</v>
      </c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</row>
    <row r="20" spans="2:175" x14ac:dyDescent="0.25">
      <c r="B20" s="17">
        <f>SUM(D20:FS20)-'Esc Med Regional'!K213</f>
        <v>0</v>
      </c>
      <c r="C20" s="16">
        <v>46143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>
        <v>35.526000000000003</v>
      </c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>
        <v>86.4</v>
      </c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>
        <v>25.428131578947369</v>
      </c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>
        <v>98.7</v>
      </c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</row>
    <row r="21" spans="2:175" x14ac:dyDescent="0.25">
      <c r="B21" s="17">
        <f>SUM(D21:FS21)-'Esc Med Regional'!K214</f>
        <v>0</v>
      </c>
      <c r="C21" s="16">
        <v>46174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>
        <v>35.526000000000003</v>
      </c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>
        <v>80.3</v>
      </c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>
        <v>25.428131578947369</v>
      </c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>
        <v>99.2</v>
      </c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</row>
    <row r="22" spans="2:175" x14ac:dyDescent="0.25">
      <c r="B22" s="17">
        <f>SUM(D22:FS22)-'Esc Med Regional'!K215</f>
        <v>0</v>
      </c>
      <c r="C22" s="16">
        <v>46204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>
        <v>35.526000000000003</v>
      </c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>
        <v>74.900000000000006</v>
      </c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>
        <v>25.428131578947369</v>
      </c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>
        <v>101.1</v>
      </c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</row>
    <row r="23" spans="2:175" x14ac:dyDescent="0.25">
      <c r="B23" s="17">
        <f>SUM(D23:FS23)-'Esc Med Regional'!K216</f>
        <v>0</v>
      </c>
      <c r="C23" s="16">
        <v>46235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>
        <v>35.526000000000003</v>
      </c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>
        <v>75</v>
      </c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>
        <v>25.428131578947369</v>
      </c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>
        <v>86.4</v>
      </c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</row>
    <row r="24" spans="2:175" x14ac:dyDescent="0.25">
      <c r="B24" s="17">
        <f>SUM(D24:FS24)-'Esc Med Regional'!K217</f>
        <v>0</v>
      </c>
      <c r="C24" s="16">
        <v>46266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>
        <v>35.526000000000003</v>
      </c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>
        <v>75.3</v>
      </c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>
        <v>25.428131578947369</v>
      </c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>
        <v>94.7</v>
      </c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</row>
    <row r="25" spans="2:175" x14ac:dyDescent="0.25">
      <c r="B25" s="17">
        <f>SUM(D25:FS25)-'Esc Med Regional'!K218</f>
        <v>0</v>
      </c>
      <c r="C25" s="16">
        <v>46296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>
        <v>35.526000000000003</v>
      </c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>
        <v>75.400000000000006</v>
      </c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>
        <v>25.428131578947369</v>
      </c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>
        <v>101.3</v>
      </c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</row>
    <row r="26" spans="2:175" x14ac:dyDescent="0.25">
      <c r="B26" s="17">
        <f>SUM(D26:FS26)-'Esc Med Regional'!K219</f>
        <v>0</v>
      </c>
      <c r="C26" s="16">
        <v>46327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>
        <v>25.211999999999996</v>
      </c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>
        <v>72.2</v>
      </c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>
        <v>25.428131578947369</v>
      </c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>
        <v>100.9</v>
      </c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</row>
    <row r="27" spans="2:175" x14ac:dyDescent="0.25">
      <c r="B27" s="17">
        <f>SUM(D27:FS27)-'Esc Med Regional'!K220</f>
        <v>0</v>
      </c>
      <c r="C27" s="16">
        <v>46357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>
        <v>35.526000000000003</v>
      </c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>
        <v>75.5</v>
      </c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>
        <v>25.428131578947369</v>
      </c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>
        <v>100</v>
      </c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</row>
    <row r="28" spans="2:175" x14ac:dyDescent="0.25">
      <c r="B28" s="17">
        <f>SUM(D28:FS28)-'Esc Med Regional'!K221</f>
        <v>0</v>
      </c>
      <c r="C28" s="16">
        <v>46388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>
        <v>35.526000000000003</v>
      </c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>
        <v>70.900000000000006</v>
      </c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>
        <v>25.294431578947368</v>
      </c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>
        <v>100.6</v>
      </c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</row>
    <row r="29" spans="2:175" x14ac:dyDescent="0.25">
      <c r="B29" s="17">
        <f>SUM(D29:FS29)-'Esc Med Regional'!K222</f>
        <v>0</v>
      </c>
      <c r="C29" s="16">
        <v>46419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>
        <v>35.526000000000003</v>
      </c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>
        <v>71.599999999999994</v>
      </c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>
        <v>25.294431578947368</v>
      </c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>
        <v>102.8</v>
      </c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</row>
    <row r="30" spans="2:175" x14ac:dyDescent="0.25">
      <c r="B30" s="17">
        <f>SUM(D30:FS30)-'Esc Med Regional'!K223</f>
        <v>0</v>
      </c>
      <c r="C30" s="16">
        <v>46447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>
        <v>35.526000000000003</v>
      </c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>
        <v>67.099999999999994</v>
      </c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>
        <v>25.294431578947368</v>
      </c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>
        <v>106.1</v>
      </c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</row>
    <row r="31" spans="2:175" x14ac:dyDescent="0.25">
      <c r="B31" s="17">
        <f>SUM(D31:FS31)-'Esc Med Regional'!K224</f>
        <v>0</v>
      </c>
      <c r="C31" s="16">
        <v>46478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>
        <v>35.526000000000003</v>
      </c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>
        <v>62.4</v>
      </c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>
        <v>25.294431578947368</v>
      </c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>
        <v>101.7</v>
      </c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</row>
    <row r="32" spans="2:175" x14ac:dyDescent="0.25">
      <c r="B32" s="17">
        <f>SUM(D32:FS32)-'Esc Med Regional'!K225</f>
        <v>0</v>
      </c>
      <c r="C32" s="16">
        <v>46508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>
        <v>26.014199999999995</v>
      </c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>
        <v>54.7</v>
      </c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>
        <v>25.294431578947368</v>
      </c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>
        <v>101.6</v>
      </c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</row>
    <row r="33" spans="2:175" x14ac:dyDescent="0.25">
      <c r="B33" s="17">
        <f>SUM(D33:FS33)-'Esc Med Regional'!K226</f>
        <v>0</v>
      </c>
      <c r="C33" s="16">
        <v>46539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>
        <v>35.526000000000003</v>
      </c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>
        <v>72.8</v>
      </c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>
        <v>25.294431578947368</v>
      </c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>
        <v>101.7</v>
      </c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</row>
    <row r="34" spans="2:175" x14ac:dyDescent="0.25">
      <c r="B34" s="17">
        <f>SUM(D34:FS34)-'Esc Med Regional'!K227</f>
        <v>0</v>
      </c>
      <c r="C34" s="16">
        <v>46569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>
        <v>25.8996</v>
      </c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>
        <v>74.400000000000006</v>
      </c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>
        <v>25.294431578947368</v>
      </c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>
        <v>101.6</v>
      </c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</row>
    <row r="35" spans="2:175" x14ac:dyDescent="0.25">
      <c r="B35" s="17">
        <f>SUM(D35:FS35)-'Esc Med Regional'!K228</f>
        <v>0</v>
      </c>
      <c r="C35" s="16">
        <v>46600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>
        <v>35.526000000000003</v>
      </c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>
        <v>75.3</v>
      </c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>
        <v>25.294431578947368</v>
      </c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>
        <v>100.1</v>
      </c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</row>
    <row r="36" spans="2:175" x14ac:dyDescent="0.25">
      <c r="B36" s="17">
        <f>SUM(D36:FS36)-'Esc Med Regional'!K229</f>
        <v>0</v>
      </c>
      <c r="C36" s="16">
        <v>46631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>
        <v>35.526000000000003</v>
      </c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>
        <v>63.8</v>
      </c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>
        <v>25.294431578947368</v>
      </c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>
        <v>91.7</v>
      </c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</row>
    <row r="37" spans="2:175" x14ac:dyDescent="0.25">
      <c r="B37" s="17">
        <f>SUM(D37:FS37)-'Esc Med Regional'!K230</f>
        <v>0</v>
      </c>
      <c r="C37" s="16">
        <v>46661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>
        <v>29.452199999999998</v>
      </c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>
        <v>75.3</v>
      </c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>
        <v>25.294431578947368</v>
      </c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>
        <v>93.7</v>
      </c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</row>
    <row r="38" spans="2:175" x14ac:dyDescent="0.25">
      <c r="B38" s="17">
        <f>SUM(D38:FS38)-'Esc Med Regional'!K231</f>
        <v>0</v>
      </c>
      <c r="C38" s="16">
        <v>46692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>
        <v>35.526000000000003</v>
      </c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>
        <v>75.2</v>
      </c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>
        <v>25.294431578947368</v>
      </c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>
        <v>96.2</v>
      </c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</row>
    <row r="39" spans="2:175" x14ac:dyDescent="0.25">
      <c r="B39" s="17">
        <f>SUM(D39:FS39)-'Esc Med Regional'!K232</f>
        <v>0</v>
      </c>
      <c r="C39" s="16">
        <v>46722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>
        <v>35.526000000000003</v>
      </c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>
        <v>75.3</v>
      </c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>
        <v>25.294431578947368</v>
      </c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>
        <v>93.1</v>
      </c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</row>
    <row r="40" spans="2:175" x14ac:dyDescent="0.25">
      <c r="B40" s="17">
        <f>SUM(D40:FS40)-'Esc Med Regional'!K233</f>
        <v>0</v>
      </c>
      <c r="C40" s="16">
        <v>46753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>
        <v>34.959519349920001</v>
      </c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>
        <v>68.629884520974244</v>
      </c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>
        <v>24.303647058823501</v>
      </c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>
        <v>96.911289184561795</v>
      </c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</row>
    <row r="41" spans="2:175" x14ac:dyDescent="0.25">
      <c r="B41" s="17">
        <f>SUM(D41:FS41)-'Esc Med Regional'!K234</f>
        <v>0</v>
      </c>
      <c r="C41" s="16">
        <v>46784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>
        <v>34.253266433759997</v>
      </c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>
        <v>68.629884520974244</v>
      </c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>
        <v>24.303647058823501</v>
      </c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>
        <v>98.129424427526018</v>
      </c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</row>
    <row r="42" spans="2:175" x14ac:dyDescent="0.25">
      <c r="B42" s="17">
        <f>SUM(D42:FS42)-'Esc Med Regional'!K235</f>
        <v>0</v>
      </c>
      <c r="C42" s="16">
        <v>46813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>
        <v>34.606392891840002</v>
      </c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>
        <v>68.629884520974244</v>
      </c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>
        <v>24.960925270147499</v>
      </c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>
        <v>99.675447832344858</v>
      </c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</row>
    <row r="43" spans="2:175" x14ac:dyDescent="0.25">
      <c r="B43" s="17">
        <f>SUM(D43:FS43)-'Esc Med Regional'!K236</f>
        <v>0</v>
      </c>
      <c r="C43" s="16">
        <v>46844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>
        <v>35.312645807999999</v>
      </c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>
        <v>68.629884520974244</v>
      </c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>
        <v>24.974577265534201</v>
      </c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>
        <v>102.22931341224182</v>
      </c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</row>
    <row r="44" spans="2:175" x14ac:dyDescent="0.25">
      <c r="B44" s="17">
        <f>SUM(D44:FS44)-'Esc Med Regional'!K237</f>
        <v>0</v>
      </c>
      <c r="C44" s="16">
        <v>46874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>
        <v>33.900139975679998</v>
      </c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>
        <v>68.629884520974244</v>
      </c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>
        <v>24.974577265534201</v>
      </c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>
        <v>97.803217922471873</v>
      </c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</row>
    <row r="45" spans="2:175" x14ac:dyDescent="0.25">
      <c r="B45" s="17">
        <f>SUM(D45:FS45)-'Esc Med Regional'!K238</f>
        <v>0</v>
      </c>
      <c r="C45" s="16">
        <v>46905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>
        <v>34.606392891840002</v>
      </c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>
        <v>38.272493409189124</v>
      </c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>
        <v>24.974577265534201</v>
      </c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>
        <v>101.81679761202069</v>
      </c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</row>
    <row r="46" spans="2:175" x14ac:dyDescent="0.25">
      <c r="B46" s="17">
        <f>SUM(D46:FS46)-'Esc Med Regional'!K239</f>
        <v>0</v>
      </c>
      <c r="C46" s="16">
        <v>46935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>
        <v>34.959519349920001</v>
      </c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>
        <v>53.070902368931627</v>
      </c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>
        <v>24.974577265534201</v>
      </c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>
        <v>101.34403351946413</v>
      </c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</row>
    <row r="47" spans="2:175" x14ac:dyDescent="0.25">
      <c r="B47" s="17">
        <f>SUM(D47:FS47)-'Esc Med Regional'!K240</f>
        <v>0</v>
      </c>
      <c r="C47" s="16">
        <v>46966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>
        <v>35.312645807999999</v>
      </c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>
        <v>68.629884520974244</v>
      </c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>
        <v>24.974577265534201</v>
      </c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>
        <v>102.49172764690019</v>
      </c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</row>
    <row r="48" spans="2:175" x14ac:dyDescent="0.25">
      <c r="B48" s="17">
        <f>SUM(D48:FS48)-'Esc Med Regional'!K241</f>
        <v>0</v>
      </c>
      <c r="C48" s="16">
        <v>46997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>
        <v>33.900139975679998</v>
      </c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>
        <v>68.629884520974244</v>
      </c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>
        <v>24.974577265534201</v>
      </c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>
        <v>97.531185436826036</v>
      </c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</row>
    <row r="49" spans="2:175" x14ac:dyDescent="0.25">
      <c r="B49" s="17">
        <f>SUM(D49:FS49)-'Esc Med Regional'!K242</f>
        <v>0</v>
      </c>
      <c r="C49" s="16">
        <v>47027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>
        <v>34.959519349920001</v>
      </c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>
        <v>69.674689168081656</v>
      </c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>
        <v>24.974577265534201</v>
      </c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>
        <v>96.383254676768004</v>
      </c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</row>
    <row r="50" spans="2:175" x14ac:dyDescent="0.25">
      <c r="B50" s="17">
        <f>SUM(D50:FS50)-'Esc Med Regional'!K243</f>
        <v>0</v>
      </c>
      <c r="C50" s="16">
        <v>47058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>
        <v>34.253266433759997</v>
      </c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>
        <v>68.629884520974244</v>
      </c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>
        <v>24.974577265534201</v>
      </c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>
        <v>94.411390925452565</v>
      </c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</row>
    <row r="51" spans="2:175" x14ac:dyDescent="0.25">
      <c r="B51" s="17">
        <f>SUM(D51:FS51)-'Esc Med Regional'!K244</f>
        <v>0</v>
      </c>
      <c r="C51" s="16">
        <v>47088</v>
      </c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>
        <v>34.606392891840002</v>
      </c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>
        <v>68.629884520974244</v>
      </c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>
        <v>24.974577265534201</v>
      </c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>
        <v>101.31061592473661</v>
      </c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</row>
    <row r="52" spans="2:175" x14ac:dyDescent="0.25">
      <c r="B52" s="17">
        <f>SUM(D52:FS52)-'Esc Med Regional'!K245</f>
        <v>0</v>
      </c>
      <c r="C52" s="16">
        <v>47119</v>
      </c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>
        <v>35.312645807999999</v>
      </c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>
        <v>68.629884520974244</v>
      </c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>
        <v>24.974577265534201</v>
      </c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>
        <v>86.767399495360522</v>
      </c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</row>
    <row r="53" spans="2:175" x14ac:dyDescent="0.25">
      <c r="B53" s="17">
        <f>SUM(D53:FS53)-'Esc Med Regional'!K246</f>
        <v>0</v>
      </c>
      <c r="C53" s="16">
        <v>47150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>
        <v>33.900139975679998</v>
      </c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>
        <v>68.629884520974244</v>
      </c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>
        <v>24.974577265534201</v>
      </c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>
        <v>89.255433057267709</v>
      </c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</row>
    <row r="54" spans="2:175" x14ac:dyDescent="0.25">
      <c r="B54" s="17">
        <f>SUM(D54:FS54)-'Esc Med Regional'!K247</f>
        <v>0</v>
      </c>
      <c r="C54" s="16">
        <v>47178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>
        <v>34.606392891840002</v>
      </c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>
        <v>68.629884520974244</v>
      </c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>
        <v>24.974577265534201</v>
      </c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>
        <v>100.09436078416238</v>
      </c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</row>
    <row r="55" spans="2:175" x14ac:dyDescent="0.25">
      <c r="B55" s="17">
        <f>SUM(D55:FS55)-'Esc Med Regional'!K248</f>
        <v>0</v>
      </c>
      <c r="C55" s="16">
        <v>47209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>
        <v>34.959519349920001</v>
      </c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>
        <v>68.629884520974244</v>
      </c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>
        <v>24.974577265534201</v>
      </c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>
        <v>101.3423980686901</v>
      </c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</row>
    <row r="56" spans="2:175" x14ac:dyDescent="0.25">
      <c r="B56" s="17">
        <f>SUM(D56:FS56)-'Esc Med Regional'!K249</f>
        <v>0</v>
      </c>
      <c r="C56" s="16">
        <v>47239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>
        <v>35.312645807999999</v>
      </c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>
        <v>68.629884520974244</v>
      </c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>
        <v>24.974577265534201</v>
      </c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>
        <v>103.63934753794277</v>
      </c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</row>
    <row r="57" spans="2:175" x14ac:dyDescent="0.25">
      <c r="B57" s="17">
        <f>SUM(D57:FS57)-'Esc Med Regional'!K250</f>
        <v>0</v>
      </c>
      <c r="C57" s="16">
        <v>47270</v>
      </c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>
        <v>33.900139975679998</v>
      </c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>
        <v>68.629884520974244</v>
      </c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>
        <v>24.974577265534201</v>
      </c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>
        <v>106.42734494709831</v>
      </c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</row>
    <row r="58" spans="2:175" x14ac:dyDescent="0.25">
      <c r="B58" s="17">
        <f>SUM(D58:FS58)-'Esc Med Regional'!K251</f>
        <v>0</v>
      </c>
      <c r="C58" s="16">
        <v>47300</v>
      </c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>
        <v>34.959519349920001</v>
      </c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>
        <v>68.629884520974244</v>
      </c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>
        <v>24.974577265534201</v>
      </c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>
        <v>106.55517212919167</v>
      </c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</row>
    <row r="59" spans="2:175" x14ac:dyDescent="0.25">
      <c r="B59" s="17">
        <f>SUM(D59:FS59)-'Esc Med Regional'!K252</f>
        <v>0</v>
      </c>
      <c r="C59" s="16">
        <v>47331</v>
      </c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>
        <v>34.253266433759997</v>
      </c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>
        <v>68.629884520974244</v>
      </c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>
        <v>24.974577265534201</v>
      </c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>
        <v>97.432533092339185</v>
      </c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</row>
    <row r="60" spans="2:175" x14ac:dyDescent="0.25">
      <c r="B60" s="17">
        <f>SUM(D60:FS60)-'Esc Med Regional'!K253</f>
        <v>0</v>
      </c>
      <c r="C60" s="16">
        <v>47362</v>
      </c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>
        <v>34.606392891840002</v>
      </c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>
        <v>68.629884520974244</v>
      </c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>
        <v>24.974577265534201</v>
      </c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>
        <v>104.77517110437272</v>
      </c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</row>
    <row r="61" spans="2:175" x14ac:dyDescent="0.25">
      <c r="B61" s="17">
        <f>SUM(D61:FS61)-'Esc Med Regional'!K254</f>
        <v>0</v>
      </c>
      <c r="C61" s="16">
        <v>47392</v>
      </c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>
        <v>35.312645807999999</v>
      </c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>
        <v>68.635756618288482</v>
      </c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>
        <v>24.974577265534201</v>
      </c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>
        <v>101.63526233248152</v>
      </c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</row>
    <row r="62" spans="2:175" x14ac:dyDescent="0.25">
      <c r="B62" s="17">
        <f>SUM(D62:FS62)-'Esc Med Regional'!K255</f>
        <v>0</v>
      </c>
      <c r="C62" s="16">
        <v>47423</v>
      </c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>
        <v>33.900139975679998</v>
      </c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>
        <v>68.629884520974244</v>
      </c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>
        <v>24.974577265534201</v>
      </c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>
        <v>98.553879280017725</v>
      </c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</row>
    <row r="63" spans="2:175" x14ac:dyDescent="0.25">
      <c r="B63" s="17">
        <f>SUM(D63:FS63)-'Esc Med Regional'!K256</f>
        <v>0</v>
      </c>
      <c r="C63" s="16">
        <v>47453</v>
      </c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>
        <v>34.606392891840002</v>
      </c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>
        <v>68.629884520974244</v>
      </c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>
        <v>24.974577265534201</v>
      </c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>
        <v>101.85355985993374</v>
      </c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</row>
    <row r="64" spans="2:175" x14ac:dyDescent="0.25">
      <c r="B64" s="17">
        <f>SUM(D64:FS64)-'Esc Med Regional'!K257</f>
        <v>0</v>
      </c>
      <c r="C64" s="16">
        <v>47484</v>
      </c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>
        <v>34.959519349920001</v>
      </c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>
        <v>68.629884520974244</v>
      </c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>
        <v>24.974577265534201</v>
      </c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>
        <v>100.54979305653384</v>
      </c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</row>
    <row r="65" spans="2:175" x14ac:dyDescent="0.25">
      <c r="B65" s="17">
        <f>SUM(D65:FS65)-'Esc Med Regional'!K258</f>
        <v>0</v>
      </c>
      <c r="C65" s="16">
        <v>47515</v>
      </c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>
        <v>35.312645807999999</v>
      </c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>
        <v>68.629884520974244</v>
      </c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>
        <v>24.974577265534201</v>
      </c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>
        <v>109.17943215011007</v>
      </c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</row>
    <row r="66" spans="2:175" x14ac:dyDescent="0.25">
      <c r="B66" s="17">
        <f>SUM(D66:FS66)-'Esc Med Regional'!K259</f>
        <v>0</v>
      </c>
      <c r="C66" s="16">
        <v>47543</v>
      </c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>
        <v>33.900139975679998</v>
      </c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>
        <v>68.629884520974244</v>
      </c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>
        <v>24.974577265534201</v>
      </c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>
        <v>81.198025423787229</v>
      </c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</row>
    <row r="67" spans="2:175" x14ac:dyDescent="0.25">
      <c r="B67" s="17">
        <f>SUM(D67:FS67)-'Esc Med Regional'!K260</f>
        <v>0</v>
      </c>
      <c r="C67" s="16">
        <v>47574</v>
      </c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>
        <v>34.959519349920001</v>
      </c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>
        <v>68.629884520974244</v>
      </c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>
        <v>24.974577265534201</v>
      </c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>
        <v>86.838465873730357</v>
      </c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  <c r="EO67" s="18"/>
      <c r="EP67" s="18"/>
      <c r="EQ67" s="18"/>
      <c r="ER67" s="18"/>
      <c r="ES67" s="18"/>
      <c r="ET67" s="18"/>
      <c r="EU67" s="18"/>
      <c r="EV67" s="18"/>
      <c r="EW67" s="18"/>
      <c r="EX67" s="18"/>
      <c r="EY67" s="18"/>
      <c r="EZ67" s="18"/>
      <c r="FA67" s="18"/>
      <c r="FB67" s="18"/>
      <c r="FC67" s="18"/>
      <c r="FD67" s="18"/>
      <c r="FE67" s="18"/>
      <c r="FF67" s="18"/>
      <c r="FG67" s="18"/>
      <c r="FH67" s="18"/>
      <c r="FI67" s="18"/>
      <c r="FJ67" s="18"/>
      <c r="FK67" s="18"/>
      <c r="FL67" s="18"/>
      <c r="FM67" s="18"/>
      <c r="FN67" s="18"/>
      <c r="FO67" s="18"/>
      <c r="FP67" s="18"/>
      <c r="FQ67" s="18"/>
      <c r="FR67" s="18"/>
      <c r="FS67" s="18"/>
    </row>
    <row r="68" spans="2:175" x14ac:dyDescent="0.25">
      <c r="B68" s="17">
        <f>SUM(D68:FS68)-'Esc Med Regional'!K261</f>
        <v>0</v>
      </c>
      <c r="C68" s="16">
        <v>47604</v>
      </c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>
        <v>34.253266433759997</v>
      </c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>
        <v>68.629884520974244</v>
      </c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>
        <v>24.974577265534201</v>
      </c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>
        <v>110.7570611244067</v>
      </c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  <c r="EO68" s="18"/>
      <c r="EP68" s="18"/>
      <c r="EQ68" s="18"/>
      <c r="ER68" s="18"/>
      <c r="ES68" s="18"/>
      <c r="ET68" s="18"/>
      <c r="EU68" s="18"/>
      <c r="EV68" s="18"/>
      <c r="EW68" s="18"/>
      <c r="EX68" s="18"/>
      <c r="EY68" s="18"/>
      <c r="EZ68" s="18"/>
      <c r="FA68" s="18"/>
      <c r="FB68" s="18"/>
      <c r="FC68" s="18"/>
      <c r="FD68" s="18"/>
      <c r="FE68" s="18"/>
      <c r="FF68" s="18"/>
      <c r="FG68" s="18"/>
      <c r="FH68" s="18"/>
      <c r="FI68" s="18"/>
      <c r="FJ68" s="18"/>
      <c r="FK68" s="18"/>
      <c r="FL68" s="18"/>
      <c r="FM68" s="18"/>
      <c r="FN68" s="18"/>
      <c r="FO68" s="18"/>
      <c r="FP68" s="18"/>
      <c r="FQ68" s="18"/>
      <c r="FR68" s="18"/>
      <c r="FS68" s="18"/>
    </row>
    <row r="69" spans="2:175" x14ac:dyDescent="0.25">
      <c r="B69" s="17">
        <f>SUM(D69:FS69)-'Esc Med Regional'!K262</f>
        <v>0</v>
      </c>
      <c r="C69" s="16">
        <v>47635</v>
      </c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>
        <v>34.606392891840002</v>
      </c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>
        <v>62.308611733366334</v>
      </c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>
        <v>24.974577265534201</v>
      </c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>
        <v>104.23031277783056</v>
      </c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  <c r="EO69" s="18"/>
      <c r="EP69" s="18"/>
      <c r="EQ69" s="18"/>
      <c r="ER69" s="18"/>
      <c r="ES69" s="18"/>
      <c r="ET69" s="18"/>
      <c r="EU69" s="18"/>
      <c r="EV69" s="18"/>
      <c r="EW69" s="18"/>
      <c r="EX69" s="18"/>
      <c r="EY69" s="18"/>
      <c r="EZ69" s="18"/>
      <c r="FA69" s="18"/>
      <c r="FB69" s="18"/>
      <c r="FC69" s="18"/>
      <c r="FD69" s="18"/>
      <c r="FE69" s="18"/>
      <c r="FF69" s="18"/>
      <c r="FG69" s="18"/>
      <c r="FH69" s="18"/>
      <c r="FI69" s="18"/>
      <c r="FJ69" s="18"/>
      <c r="FK69" s="18"/>
      <c r="FL69" s="18"/>
      <c r="FM69" s="18"/>
      <c r="FN69" s="18"/>
      <c r="FO69" s="18"/>
      <c r="FP69" s="18"/>
      <c r="FQ69" s="18"/>
      <c r="FR69" s="18"/>
      <c r="FS69" s="18"/>
    </row>
    <row r="70" spans="2:175" x14ac:dyDescent="0.25">
      <c r="B70" s="17">
        <f>SUM(D70:FS70)-'Esc Med Regional'!K263</f>
        <v>0</v>
      </c>
      <c r="C70" s="16">
        <v>47665</v>
      </c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>
        <v>35.312645807999999</v>
      </c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>
        <v>68.551741548086497</v>
      </c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>
        <v>24.974577265534201</v>
      </c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>
        <v>98.952368392701885</v>
      </c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  <c r="EO70" s="18"/>
      <c r="EP70" s="18"/>
      <c r="EQ70" s="18"/>
      <c r="ER70" s="18"/>
      <c r="ES70" s="18"/>
      <c r="ET70" s="18"/>
      <c r="EU70" s="18"/>
      <c r="EV70" s="18"/>
      <c r="EW70" s="18"/>
      <c r="EX70" s="18"/>
      <c r="EY70" s="18"/>
      <c r="EZ70" s="18"/>
      <c r="FA70" s="18"/>
      <c r="FB70" s="18"/>
      <c r="FC70" s="18"/>
      <c r="FD70" s="18"/>
      <c r="FE70" s="18"/>
      <c r="FF70" s="18"/>
      <c r="FG70" s="18"/>
      <c r="FH70" s="18"/>
      <c r="FI70" s="18"/>
      <c r="FJ70" s="18"/>
      <c r="FK70" s="18"/>
      <c r="FL70" s="18"/>
      <c r="FM70" s="18"/>
      <c r="FN70" s="18"/>
      <c r="FO70" s="18"/>
      <c r="FP70" s="18"/>
      <c r="FQ70" s="18"/>
      <c r="FR70" s="18"/>
      <c r="FS70" s="18"/>
    </row>
    <row r="71" spans="2:175" x14ac:dyDescent="0.25">
      <c r="B71" s="17">
        <f>SUM(D71:FS71)-'Esc Med Regional'!K264</f>
        <v>0</v>
      </c>
      <c r="C71" s="16">
        <v>47696</v>
      </c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>
        <v>33.900139975679998</v>
      </c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>
        <v>68.629884520974244</v>
      </c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>
        <v>24.974577265534201</v>
      </c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>
        <v>92.180800593058748</v>
      </c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18"/>
      <c r="EU71" s="18"/>
      <c r="EV71" s="18"/>
      <c r="EW71" s="18"/>
      <c r="EX71" s="18"/>
      <c r="EY71" s="18"/>
      <c r="EZ71" s="18"/>
      <c r="FA71" s="18"/>
      <c r="FB71" s="18"/>
      <c r="FC71" s="18"/>
      <c r="FD71" s="18"/>
      <c r="FE71" s="18"/>
      <c r="FF71" s="18"/>
      <c r="FG71" s="18"/>
      <c r="FH71" s="18"/>
      <c r="FI71" s="18"/>
      <c r="FJ71" s="18"/>
      <c r="FK71" s="18"/>
      <c r="FL71" s="18"/>
      <c r="FM71" s="18"/>
      <c r="FN71" s="18"/>
      <c r="FO71" s="18"/>
      <c r="FP71" s="18"/>
      <c r="FQ71" s="18"/>
      <c r="FR71" s="18"/>
      <c r="FS71" s="18"/>
    </row>
    <row r="72" spans="2:175" x14ac:dyDescent="0.25">
      <c r="B72" s="17">
        <f>SUM(D72:FS72)-'Esc Med Regional'!K265</f>
        <v>0</v>
      </c>
      <c r="C72" s="16">
        <v>47727</v>
      </c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>
        <v>34.606392891840002</v>
      </c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>
        <v>60.89329477908295</v>
      </c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>
        <v>24.974577265534201</v>
      </c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>
        <v>104.02663108626074</v>
      </c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  <c r="FK72" s="18"/>
      <c r="FL72" s="18"/>
      <c r="FM72" s="18"/>
      <c r="FN72" s="18"/>
      <c r="FO72" s="18"/>
      <c r="FP72" s="18"/>
      <c r="FQ72" s="18"/>
      <c r="FR72" s="18"/>
      <c r="FS72" s="18"/>
    </row>
    <row r="73" spans="2:175" x14ac:dyDescent="0.25">
      <c r="B73" s="17">
        <f>SUM(D73:FS73)-'Esc Med Regional'!K266</f>
        <v>0</v>
      </c>
      <c r="C73" s="16">
        <v>47757</v>
      </c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>
        <v>34.959519349920001</v>
      </c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>
        <v>67.787642558164848</v>
      </c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>
        <v>24.974577265534201</v>
      </c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>
        <v>103.52826055461381</v>
      </c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  <c r="ER73" s="18"/>
      <c r="ES73" s="18"/>
      <c r="ET73" s="18"/>
      <c r="EU73" s="18"/>
      <c r="EV73" s="18"/>
      <c r="EW73" s="18"/>
      <c r="EX73" s="18"/>
      <c r="EY73" s="18"/>
      <c r="EZ73" s="18"/>
      <c r="FA73" s="18"/>
      <c r="FB73" s="18"/>
      <c r="FC73" s="18"/>
      <c r="FD73" s="18"/>
      <c r="FE73" s="18"/>
      <c r="FF73" s="18"/>
      <c r="FG73" s="18"/>
      <c r="FH73" s="18"/>
      <c r="FI73" s="18"/>
      <c r="FJ73" s="18"/>
      <c r="FK73" s="18"/>
      <c r="FL73" s="18"/>
      <c r="FM73" s="18"/>
      <c r="FN73" s="18"/>
      <c r="FO73" s="18"/>
      <c r="FP73" s="18"/>
      <c r="FQ73" s="18"/>
      <c r="FR73" s="18"/>
      <c r="FS73" s="18"/>
    </row>
    <row r="74" spans="2:175" x14ac:dyDescent="0.25">
      <c r="B74" s="17">
        <f>SUM(D74:FS74)-'Esc Med Regional'!K267</f>
        <v>0</v>
      </c>
      <c r="C74" s="16">
        <v>47788</v>
      </c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>
        <v>35.312645807999999</v>
      </c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>
        <v>68.629884520974244</v>
      </c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>
        <v>24.974577265534201</v>
      </c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>
        <v>101.91842852017271</v>
      </c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18"/>
      <c r="FA74" s="1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M74" s="18"/>
      <c r="FN74" s="18"/>
      <c r="FO74" s="18"/>
      <c r="FP74" s="18"/>
      <c r="FQ74" s="18"/>
      <c r="FR74" s="18"/>
      <c r="FS74" s="18"/>
    </row>
    <row r="75" spans="2:175" x14ac:dyDescent="0.25">
      <c r="B75" s="17">
        <f>SUM(D75:FS75)-'Esc Med Regional'!K268</f>
        <v>0</v>
      </c>
      <c r="C75" s="16">
        <v>47818</v>
      </c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>
        <v>33.900139975679998</v>
      </c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>
        <v>68.629884520974244</v>
      </c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>
        <v>24.974577265534201</v>
      </c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>
        <v>103.68045634611072</v>
      </c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  <c r="EN75" s="18"/>
      <c r="EO75" s="18"/>
      <c r="EP75" s="18"/>
      <c r="EQ75" s="18"/>
      <c r="ER75" s="18"/>
      <c r="ES75" s="18"/>
      <c r="ET75" s="18"/>
      <c r="EU75" s="18"/>
      <c r="EV75" s="18"/>
      <c r="EW75" s="18"/>
      <c r="EX75" s="18"/>
      <c r="EY75" s="18"/>
      <c r="EZ75" s="18"/>
      <c r="FA75" s="18"/>
      <c r="FB75" s="18"/>
      <c r="FC75" s="18"/>
      <c r="FD75" s="18"/>
      <c r="FE75" s="18"/>
      <c r="FF75" s="18"/>
      <c r="FG75" s="18"/>
      <c r="FH75" s="18"/>
      <c r="FI75" s="18"/>
      <c r="FJ75" s="18"/>
      <c r="FK75" s="18"/>
      <c r="FL75" s="18"/>
      <c r="FM75" s="18"/>
      <c r="FN75" s="18"/>
      <c r="FO75" s="18"/>
      <c r="FP75" s="18"/>
      <c r="FQ75" s="18"/>
      <c r="FR75" s="18"/>
      <c r="FS75" s="18"/>
    </row>
    <row r="76" spans="2:175" x14ac:dyDescent="0.25">
      <c r="B76" s="17">
        <f>SUM(D76:FS76)-'Esc Med Regional'!K269</f>
        <v>0</v>
      </c>
      <c r="C76" s="16">
        <v>47849</v>
      </c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>
        <v>34.959519349920001</v>
      </c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>
        <v>68.629884520974244</v>
      </c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>
        <v>24.974577265534201</v>
      </c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>
        <v>106.08471656246989</v>
      </c>
      <c r="EB76" s="18"/>
      <c r="EC76" s="18"/>
      <c r="ED76" s="18"/>
      <c r="EE76" s="18"/>
      <c r="EF76" s="18"/>
      <c r="EG76" s="18"/>
      <c r="EH76" s="18"/>
      <c r="EI76" s="18"/>
      <c r="EJ76" s="18"/>
      <c r="EK76" s="18"/>
      <c r="EL76" s="18"/>
      <c r="EM76" s="18"/>
      <c r="EN76" s="18"/>
      <c r="EO76" s="18"/>
      <c r="EP76" s="18"/>
      <c r="EQ76" s="18"/>
      <c r="ER76" s="18"/>
      <c r="ES76" s="18"/>
      <c r="ET76" s="18"/>
      <c r="EU76" s="18"/>
      <c r="EV76" s="18"/>
      <c r="EW76" s="18"/>
      <c r="EX76" s="18"/>
      <c r="EY76" s="18"/>
      <c r="EZ76" s="18"/>
      <c r="FA76" s="18"/>
      <c r="FB76" s="18"/>
      <c r="FC76" s="18"/>
      <c r="FD76" s="18"/>
      <c r="FE76" s="18"/>
      <c r="FF76" s="18"/>
      <c r="FG76" s="18"/>
      <c r="FH76" s="18"/>
      <c r="FI76" s="18"/>
      <c r="FJ76" s="18"/>
      <c r="FK76" s="18"/>
      <c r="FL76" s="18"/>
      <c r="FM76" s="18"/>
      <c r="FN76" s="18"/>
      <c r="FO76" s="18"/>
      <c r="FP76" s="18"/>
      <c r="FQ76" s="18"/>
      <c r="FR76" s="18"/>
      <c r="FS76" s="18"/>
    </row>
    <row r="77" spans="2:175" x14ac:dyDescent="0.25">
      <c r="B77" s="17">
        <f>SUM(D77:FS77)-'Esc Med Regional'!K270</f>
        <v>0</v>
      </c>
      <c r="C77" s="16">
        <v>47880</v>
      </c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>
        <v>34.253266433759997</v>
      </c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>
        <v>72.082722559876302</v>
      </c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>
        <v>24.974577265534201</v>
      </c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>
        <v>105.48336159007225</v>
      </c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E77" s="18"/>
      <c r="FF77" s="18"/>
      <c r="FG77" s="18"/>
      <c r="FH77" s="18"/>
      <c r="FI77" s="18"/>
      <c r="FJ77" s="18"/>
      <c r="FK77" s="18"/>
      <c r="FL77" s="18"/>
      <c r="FM77" s="18"/>
      <c r="FN77" s="18"/>
      <c r="FO77" s="18"/>
      <c r="FP77" s="18"/>
      <c r="FQ77" s="18"/>
      <c r="FR77" s="18"/>
      <c r="FS77" s="18"/>
    </row>
    <row r="78" spans="2:175" x14ac:dyDescent="0.25">
      <c r="B78" s="17">
        <f>SUM(D78:FS78)-'Esc Med Regional'!K271</f>
        <v>0</v>
      </c>
      <c r="C78" s="16">
        <v>47908</v>
      </c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>
        <v>34.606392891840002</v>
      </c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>
        <v>72.082722559876302</v>
      </c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>
        <v>24.974577265534201</v>
      </c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>
        <v>108.19135249985588</v>
      </c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  <c r="EN78" s="18"/>
      <c r="EO78" s="18"/>
      <c r="EP78" s="18"/>
      <c r="EQ78" s="18"/>
      <c r="ER78" s="18"/>
      <c r="ES78" s="18"/>
      <c r="ET78" s="18"/>
      <c r="EU78" s="18"/>
      <c r="EV78" s="18"/>
      <c r="EW78" s="18"/>
      <c r="EX78" s="18"/>
      <c r="EY78" s="18"/>
      <c r="EZ78" s="18"/>
      <c r="FA78" s="18"/>
      <c r="FB78" s="18"/>
      <c r="FC78" s="18"/>
      <c r="FD78" s="18"/>
      <c r="FE78" s="18"/>
      <c r="FF78" s="18"/>
      <c r="FG78" s="18"/>
      <c r="FH78" s="18"/>
      <c r="FI78" s="18"/>
      <c r="FJ78" s="18"/>
      <c r="FK78" s="18"/>
      <c r="FL78" s="18"/>
      <c r="FM78" s="18"/>
      <c r="FN78" s="18"/>
      <c r="FO78" s="18"/>
      <c r="FP78" s="18"/>
      <c r="FQ78" s="18"/>
      <c r="FR78" s="18"/>
      <c r="FS78" s="18"/>
    </row>
    <row r="79" spans="2:175" x14ac:dyDescent="0.25">
      <c r="B79" s="17">
        <f>SUM(D79:FS79)-'Esc Med Regional'!K272</f>
        <v>0</v>
      </c>
      <c r="C79" s="16">
        <v>47939</v>
      </c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>
        <v>35.312645807999999</v>
      </c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>
        <v>79.54747492945711</v>
      </c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>
        <v>24.974577265534201</v>
      </c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>
        <v>105.88360478266232</v>
      </c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</row>
    <row r="80" spans="2:175" x14ac:dyDescent="0.25">
      <c r="B80" s="17">
        <f>SUM(D80:FS80)-'Esc Med Regional'!K273</f>
        <v>0</v>
      </c>
      <c r="C80" s="16">
        <v>47969</v>
      </c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>
        <v>33.900139975679998</v>
      </c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>
        <v>76.280520381442145</v>
      </c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>
        <v>24.974577265534201</v>
      </c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>
        <v>101.42863157870592</v>
      </c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</row>
    <row r="81" spans="2:175" x14ac:dyDescent="0.25">
      <c r="B81" s="17">
        <f>SUM(D81:FS81)-'Esc Med Regional'!K274</f>
        <v>0</v>
      </c>
      <c r="C81" s="16">
        <v>48000</v>
      </c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>
        <v>34.606392891840002</v>
      </c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>
        <v>68.629884520974244</v>
      </c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>
        <v>24.974577265534201</v>
      </c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>
        <v>112.03462572158615</v>
      </c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</row>
    <row r="82" spans="2:175" x14ac:dyDescent="0.25">
      <c r="B82" s="17">
        <f>SUM(D82:FS82)-'Esc Med Regional'!K275</f>
        <v>0</v>
      </c>
      <c r="C82" s="16">
        <v>48030</v>
      </c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>
        <v>34.959519349920001</v>
      </c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>
        <v>68.629884520974244</v>
      </c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>
        <v>24.974577265534201</v>
      </c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>
        <v>105.50405453626385</v>
      </c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</row>
    <row r="83" spans="2:175" x14ac:dyDescent="0.25">
      <c r="B83" s="17">
        <f>SUM(D83:FS83)-'Esc Med Regional'!K276</f>
        <v>0</v>
      </c>
      <c r="C83" s="16">
        <v>48061</v>
      </c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>
        <v>35.312645807999999</v>
      </c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>
        <v>68.629884520974244</v>
      </c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>
        <v>24.974577265534201</v>
      </c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>
        <v>100.45164361075744</v>
      </c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</row>
    <row r="84" spans="2:175" x14ac:dyDescent="0.25">
      <c r="B84" s="17">
        <f>SUM(D84:FS84)-'Esc Med Regional'!K277</f>
        <v>0</v>
      </c>
      <c r="C84" s="16">
        <v>48092</v>
      </c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>
        <v>33.900139975679998</v>
      </c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>
        <v>60.341311533377066</v>
      </c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>
        <v>24.974577265534201</v>
      </c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>
        <v>103.74175392211023</v>
      </c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</row>
    <row r="85" spans="2:175" x14ac:dyDescent="0.25">
      <c r="B85" s="17">
        <f>SUM(D85:FS85)-'Esc Med Regional'!K278</f>
        <v>0</v>
      </c>
      <c r="C85" s="16">
        <v>48122</v>
      </c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>
        <v>34.959519349920001</v>
      </c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>
        <v>67.736815923402716</v>
      </c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>
        <v>24.974577265534201</v>
      </c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>
        <v>102.87712540981657</v>
      </c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</row>
    <row r="86" spans="2:175" x14ac:dyDescent="0.25">
      <c r="B86" s="17">
        <f>SUM(D86:FS86)-'Esc Med Regional'!K279</f>
        <v>0</v>
      </c>
      <c r="C86" s="16">
        <v>48153</v>
      </c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>
        <v>34.253266433759997</v>
      </c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>
        <v>68.629884520974244</v>
      </c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>
        <v>24.974577265534201</v>
      </c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>
        <v>109.91099896329838</v>
      </c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</row>
    <row r="87" spans="2:175" x14ac:dyDescent="0.25">
      <c r="B87" s="17">
        <f>SUM(D87:FS87)-'Esc Med Regional'!K280</f>
        <v>0</v>
      </c>
      <c r="C87" s="16">
        <v>48183</v>
      </c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>
        <v>34.606392891840002</v>
      </c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>
        <v>68.629884520974244</v>
      </c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>
        <v>24.974577265534201</v>
      </c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>
        <v>100.35423143862073</v>
      </c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</row>
    <row r="88" spans="2:175" x14ac:dyDescent="0.25">
      <c r="B88" s="17">
        <f>SUM(D88:FS88)-'Esc Med Regional'!K281</f>
        <v>0</v>
      </c>
      <c r="C88" s="16">
        <v>48214</v>
      </c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>
        <v>35.312645807999999</v>
      </c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>
        <v>68.629884520974244</v>
      </c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>
        <v>24.974577265534201</v>
      </c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>
        <v>105.05298896310825</v>
      </c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</row>
    <row r="89" spans="2:175" x14ac:dyDescent="0.25">
      <c r="B89" s="17">
        <f>SUM(D89:FS89)-'Esc Med Regional'!K282</f>
        <v>0</v>
      </c>
      <c r="C89" s="16">
        <v>48245</v>
      </c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>
        <v>33.900139975679998</v>
      </c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>
        <v>68.629884520974244</v>
      </c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>
        <v>24.974577265534201</v>
      </c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>
        <v>106.22440152076362</v>
      </c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</row>
    <row r="90" spans="2:175" x14ac:dyDescent="0.25">
      <c r="B90" s="17">
        <f>SUM(D90:FS90)-'Esc Med Regional'!K283</f>
        <v>0</v>
      </c>
      <c r="C90" s="16">
        <v>48274</v>
      </c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>
        <v>34.606392891840002</v>
      </c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>
        <v>68.629884520974244</v>
      </c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>
        <v>24.974577265534201</v>
      </c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>
        <v>105.02617731722582</v>
      </c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  <c r="FK90" s="18"/>
      <c r="FL90" s="18"/>
      <c r="FM90" s="18"/>
      <c r="FN90" s="18"/>
      <c r="FO90" s="18"/>
      <c r="FP90" s="18"/>
      <c r="FQ90" s="18"/>
      <c r="FR90" s="18"/>
      <c r="FS90" s="18"/>
    </row>
    <row r="91" spans="2:175" x14ac:dyDescent="0.25">
      <c r="B91" s="17">
        <f>SUM(D91:FS91)-'Esc Med Regional'!K284</f>
        <v>0</v>
      </c>
      <c r="C91" s="16">
        <v>48305</v>
      </c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>
        <v>34.959519349920001</v>
      </c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>
        <v>68.629884520974244</v>
      </c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>
        <v>24.974577265534201</v>
      </c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>
        <v>95.804360103570858</v>
      </c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  <c r="EN91" s="18"/>
      <c r="EO91" s="18"/>
      <c r="EP91" s="18"/>
      <c r="EQ91" s="18"/>
      <c r="ER91" s="18"/>
      <c r="ES91" s="18"/>
      <c r="ET91" s="18"/>
      <c r="EU91" s="18"/>
      <c r="EV91" s="18"/>
      <c r="EW91" s="18"/>
      <c r="EX91" s="18"/>
      <c r="EY91" s="18"/>
      <c r="EZ91" s="18"/>
      <c r="FA91" s="18"/>
      <c r="FB91" s="18"/>
      <c r="FC91" s="18"/>
      <c r="FD91" s="18"/>
      <c r="FE91" s="18"/>
      <c r="FF91" s="18"/>
      <c r="FG91" s="18"/>
      <c r="FH91" s="18"/>
      <c r="FI91" s="18"/>
      <c r="FJ91" s="18"/>
      <c r="FK91" s="18"/>
      <c r="FL91" s="18"/>
      <c r="FM91" s="18"/>
      <c r="FN91" s="18"/>
      <c r="FO91" s="18"/>
      <c r="FP91" s="18"/>
      <c r="FQ91" s="18"/>
      <c r="FR91" s="18"/>
      <c r="FS91" s="18"/>
    </row>
    <row r="92" spans="2:175" x14ac:dyDescent="0.25">
      <c r="B92" s="17">
        <f>SUM(D92:FS92)-'Esc Med Regional'!K285</f>
        <v>0</v>
      </c>
      <c r="C92" s="16">
        <v>48335</v>
      </c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>
        <v>35.312645807999999</v>
      </c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>
        <v>68.629884520974244</v>
      </c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>
        <v>24.974577265534201</v>
      </c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>
        <v>103.92431648777635</v>
      </c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  <c r="EN92" s="18"/>
      <c r="EO92" s="18"/>
      <c r="EP92" s="18"/>
      <c r="EQ92" s="18"/>
      <c r="ER92" s="18"/>
      <c r="ES92" s="18"/>
      <c r="ET92" s="18"/>
      <c r="EU92" s="18"/>
      <c r="EV92" s="18"/>
      <c r="EW92" s="18"/>
      <c r="EX92" s="18"/>
      <c r="EY92" s="18"/>
      <c r="EZ92" s="18"/>
      <c r="FA92" s="18"/>
      <c r="FB92" s="18"/>
      <c r="FC92" s="18"/>
      <c r="FD92" s="18"/>
      <c r="FE92" s="18"/>
      <c r="FF92" s="18"/>
      <c r="FG92" s="18"/>
      <c r="FH92" s="18"/>
      <c r="FI92" s="18"/>
      <c r="FJ92" s="18"/>
      <c r="FK92" s="18"/>
      <c r="FL92" s="18"/>
      <c r="FM92" s="18"/>
      <c r="FN92" s="18"/>
      <c r="FO92" s="18"/>
      <c r="FP92" s="18"/>
      <c r="FQ92" s="18"/>
      <c r="FR92" s="18"/>
      <c r="FS92" s="18"/>
    </row>
    <row r="93" spans="2:175" x14ac:dyDescent="0.25">
      <c r="B93" s="17">
        <f>SUM(D93:FS93)-'Esc Med Regional'!K286</f>
        <v>0</v>
      </c>
      <c r="C93" s="16">
        <v>48366</v>
      </c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>
        <v>33.900139975679998</v>
      </c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>
        <v>38.272493409189124</v>
      </c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>
        <v>24.974577265534201</v>
      </c>
      <c r="DP93" s="18"/>
      <c r="DQ93" s="18"/>
      <c r="DR93" s="18"/>
      <c r="DS93" s="18"/>
      <c r="DT93" s="18"/>
      <c r="DU93" s="18"/>
      <c r="DV93" s="18"/>
      <c r="DW93" s="18"/>
      <c r="DX93" s="18"/>
      <c r="DY93" s="18"/>
      <c r="DZ93" s="18"/>
      <c r="EA93" s="18">
        <v>107.45141554031569</v>
      </c>
      <c r="EB93" s="18"/>
      <c r="EC93" s="18"/>
      <c r="ED93" s="18"/>
      <c r="EE93" s="18"/>
      <c r="EF93" s="18"/>
      <c r="EG93" s="18"/>
      <c r="EH93" s="18"/>
      <c r="EI93" s="18"/>
      <c r="EJ93" s="18"/>
      <c r="EK93" s="18"/>
      <c r="EL93" s="18"/>
      <c r="EM93" s="18"/>
      <c r="EN93" s="18"/>
      <c r="EO93" s="18"/>
      <c r="EP93" s="18"/>
      <c r="EQ93" s="18"/>
      <c r="ER93" s="18"/>
      <c r="ES93" s="18"/>
      <c r="ET93" s="18"/>
      <c r="EU93" s="18"/>
      <c r="EV93" s="18"/>
      <c r="EW93" s="18"/>
      <c r="EX93" s="18"/>
      <c r="EY93" s="18"/>
      <c r="EZ93" s="18"/>
      <c r="FA93" s="18"/>
      <c r="FB93" s="18"/>
      <c r="FC93" s="18"/>
      <c r="FD93" s="18"/>
      <c r="FE93" s="18"/>
      <c r="FF93" s="18"/>
      <c r="FG93" s="18"/>
      <c r="FH93" s="18"/>
      <c r="FI93" s="18"/>
      <c r="FJ93" s="18"/>
      <c r="FK93" s="18"/>
      <c r="FL93" s="18"/>
      <c r="FM93" s="18"/>
      <c r="FN93" s="18"/>
      <c r="FO93" s="18"/>
      <c r="FP93" s="18"/>
      <c r="FQ93" s="18"/>
      <c r="FR93" s="18"/>
      <c r="FS93" s="18"/>
    </row>
    <row r="94" spans="2:175" x14ac:dyDescent="0.25">
      <c r="B94" s="17">
        <f>SUM(D94:FS94)-'Esc Med Regional'!K287</f>
        <v>0</v>
      </c>
      <c r="C94" s="16">
        <v>48396</v>
      </c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>
        <v>34.959519349920001</v>
      </c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>
        <v>53.070902368931627</v>
      </c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>
        <v>24.974577265534201</v>
      </c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>
        <v>106.92897404514515</v>
      </c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  <c r="EN94" s="18"/>
      <c r="EO94" s="18"/>
      <c r="EP94" s="18"/>
      <c r="EQ94" s="18"/>
      <c r="ER94" s="18"/>
      <c r="ES94" s="18"/>
      <c r="ET94" s="18"/>
      <c r="EU94" s="18"/>
      <c r="EV94" s="18"/>
      <c r="EW94" s="18"/>
      <c r="EX94" s="18"/>
      <c r="EY94" s="18"/>
      <c r="EZ94" s="18"/>
      <c r="FA94" s="18"/>
      <c r="FB94" s="18"/>
      <c r="FC94" s="18"/>
      <c r="FD94" s="18"/>
      <c r="FE94" s="18"/>
      <c r="FF94" s="18"/>
      <c r="FG94" s="18"/>
      <c r="FH94" s="18"/>
      <c r="FI94" s="18"/>
      <c r="FJ94" s="18"/>
      <c r="FK94" s="18"/>
      <c r="FL94" s="18"/>
      <c r="FM94" s="18"/>
      <c r="FN94" s="18"/>
      <c r="FO94" s="18"/>
      <c r="FP94" s="18"/>
      <c r="FQ94" s="18"/>
      <c r="FR94" s="18"/>
      <c r="FS94" s="18"/>
    </row>
    <row r="95" spans="2:175" x14ac:dyDescent="0.25">
      <c r="B95" s="17">
        <f>SUM(D95:FS95)-'Esc Med Regional'!K288</f>
        <v>0</v>
      </c>
      <c r="C95" s="16">
        <v>48427</v>
      </c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>
        <v>34.253266433759997</v>
      </c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>
        <v>40.095530648965934</v>
      </c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>
        <v>24.974577265534201</v>
      </c>
      <c r="DP95" s="18"/>
      <c r="DQ95" s="18"/>
      <c r="DR95" s="18"/>
      <c r="DS95" s="18"/>
      <c r="DT95" s="18"/>
      <c r="DU95" s="18"/>
      <c r="DV95" s="18"/>
      <c r="DW95" s="18"/>
      <c r="DX95" s="18"/>
      <c r="DY95" s="18"/>
      <c r="DZ95" s="18"/>
      <c r="EA95" s="18">
        <v>103.63216052849502</v>
      </c>
      <c r="EB95" s="18"/>
      <c r="EC95" s="18"/>
      <c r="ED95" s="18"/>
      <c r="EE95" s="18"/>
      <c r="EF95" s="18"/>
      <c r="EG95" s="18"/>
      <c r="EH95" s="18"/>
      <c r="EI95" s="18"/>
      <c r="EJ95" s="18"/>
      <c r="EK95" s="18"/>
      <c r="EL95" s="18"/>
      <c r="EM95" s="18"/>
      <c r="EN95" s="18"/>
      <c r="EO95" s="18"/>
      <c r="EP95" s="18"/>
      <c r="EQ95" s="18"/>
      <c r="ER95" s="18"/>
      <c r="ES95" s="18"/>
      <c r="ET95" s="18"/>
      <c r="EU95" s="18"/>
      <c r="EV95" s="18"/>
      <c r="EW95" s="18"/>
      <c r="EX95" s="18"/>
      <c r="EY95" s="18"/>
      <c r="EZ95" s="18"/>
      <c r="FA95" s="18"/>
      <c r="FB95" s="18"/>
      <c r="FC95" s="18"/>
      <c r="FD95" s="18"/>
      <c r="FE95" s="18"/>
      <c r="FF95" s="18"/>
      <c r="FG95" s="18"/>
      <c r="FH95" s="18"/>
      <c r="FI95" s="18"/>
      <c r="FJ95" s="18"/>
      <c r="FK95" s="18"/>
      <c r="FL95" s="18"/>
      <c r="FM95" s="18"/>
      <c r="FN95" s="18"/>
      <c r="FO95" s="18"/>
      <c r="FP95" s="18"/>
      <c r="FQ95" s="18"/>
      <c r="FR95" s="18"/>
      <c r="FS95" s="18"/>
    </row>
    <row r="96" spans="2:175" x14ac:dyDescent="0.25">
      <c r="B96" s="17">
        <f>SUM(D96:FS96)-'Esc Med Regional'!K289</f>
        <v>0</v>
      </c>
      <c r="C96" s="16">
        <v>48458</v>
      </c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>
        <v>34.606392891840002</v>
      </c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>
        <v>62.100640375256631</v>
      </c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>
        <v>24.974577265534201</v>
      </c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>
        <v>107.08504384661072</v>
      </c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  <c r="EN96" s="18"/>
      <c r="EO96" s="18"/>
      <c r="EP96" s="18"/>
      <c r="EQ96" s="18"/>
      <c r="ER96" s="18"/>
      <c r="ES96" s="18"/>
      <c r="ET96" s="18"/>
      <c r="EU96" s="18"/>
      <c r="EV96" s="18"/>
      <c r="EW96" s="18"/>
      <c r="EX96" s="18"/>
      <c r="EY96" s="18"/>
      <c r="EZ96" s="18"/>
      <c r="FA96" s="18"/>
      <c r="FB96" s="18"/>
      <c r="FC96" s="18"/>
      <c r="FD96" s="18"/>
      <c r="FE96" s="18"/>
      <c r="FF96" s="18"/>
      <c r="FG96" s="18"/>
      <c r="FH96" s="18"/>
      <c r="FI96" s="18"/>
      <c r="FJ96" s="18"/>
      <c r="FK96" s="18"/>
      <c r="FL96" s="18"/>
      <c r="FM96" s="18"/>
      <c r="FN96" s="18"/>
      <c r="FO96" s="18"/>
      <c r="FP96" s="18"/>
      <c r="FQ96" s="18"/>
      <c r="FR96" s="18"/>
      <c r="FS96" s="18"/>
    </row>
    <row r="97" spans="2:175" x14ac:dyDescent="0.25">
      <c r="B97" s="17">
        <f>SUM(D97:FS97)-'Esc Med Regional'!K290</f>
        <v>0</v>
      </c>
      <c r="C97" s="16">
        <v>48488</v>
      </c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>
        <v>35.312645807999999</v>
      </c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>
        <v>68.629884520974244</v>
      </c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>
        <v>24.974577265534201</v>
      </c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>
        <v>107.0924474604851</v>
      </c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  <c r="EN97" s="18"/>
      <c r="EO97" s="18"/>
      <c r="EP97" s="18"/>
      <c r="EQ97" s="18"/>
      <c r="ER97" s="18"/>
      <c r="ES97" s="18"/>
      <c r="ET97" s="18"/>
      <c r="EU97" s="18"/>
      <c r="EV97" s="18"/>
      <c r="EW97" s="18"/>
      <c r="EX97" s="18"/>
      <c r="EY97" s="18"/>
      <c r="EZ97" s="18"/>
      <c r="FA97" s="18"/>
      <c r="FB97" s="18"/>
      <c r="FC97" s="18"/>
      <c r="FD97" s="18"/>
      <c r="FE97" s="18"/>
      <c r="FF97" s="18"/>
      <c r="FG97" s="18"/>
      <c r="FH97" s="18"/>
      <c r="FI97" s="18"/>
      <c r="FJ97" s="18"/>
      <c r="FK97" s="18"/>
      <c r="FL97" s="18"/>
      <c r="FM97" s="18"/>
      <c r="FN97" s="18"/>
      <c r="FO97" s="18"/>
      <c r="FP97" s="18"/>
      <c r="FQ97" s="18"/>
      <c r="FR97" s="18"/>
      <c r="FS97" s="18"/>
    </row>
    <row r="98" spans="2:175" x14ac:dyDescent="0.25">
      <c r="B98" s="17">
        <f>SUM(D98:FS98)-'Esc Med Regional'!K291</f>
        <v>0</v>
      </c>
      <c r="C98" s="16">
        <v>48519</v>
      </c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>
        <v>33.900139975679998</v>
      </c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>
        <v>68.629884520974244</v>
      </c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>
        <v>24.974577265534201</v>
      </c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>
        <v>106.25565997575718</v>
      </c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  <c r="EN98" s="18"/>
      <c r="EO98" s="18"/>
      <c r="EP98" s="18"/>
      <c r="EQ98" s="18"/>
      <c r="ER98" s="18"/>
      <c r="ES98" s="18"/>
      <c r="ET98" s="18"/>
      <c r="EU98" s="18"/>
      <c r="EV98" s="18"/>
      <c r="EW98" s="18"/>
      <c r="EX98" s="18"/>
      <c r="EY98" s="18"/>
      <c r="EZ98" s="18"/>
      <c r="FA98" s="18"/>
      <c r="FB98" s="18"/>
      <c r="FC98" s="18"/>
      <c r="FD98" s="18"/>
      <c r="FE98" s="18"/>
      <c r="FF98" s="18"/>
      <c r="FG98" s="18"/>
      <c r="FH98" s="18"/>
      <c r="FI98" s="18"/>
      <c r="FJ98" s="18"/>
      <c r="FK98" s="18"/>
      <c r="FL98" s="18"/>
      <c r="FM98" s="18"/>
      <c r="FN98" s="18"/>
      <c r="FO98" s="18"/>
      <c r="FP98" s="18"/>
      <c r="FQ98" s="18"/>
      <c r="FR98" s="18"/>
      <c r="FS98" s="18"/>
    </row>
    <row r="99" spans="2:175" x14ac:dyDescent="0.25">
      <c r="B99" s="17">
        <f>SUM(D99:FS99)-'Esc Med Regional'!K292</f>
        <v>0</v>
      </c>
      <c r="C99" s="16">
        <v>48549</v>
      </c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>
        <v>34.606392891840002</v>
      </c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>
        <v>68.629884520974244</v>
      </c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>
        <v>24.974577265534201</v>
      </c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>
        <v>108.24182651347715</v>
      </c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  <c r="EN99" s="18"/>
      <c r="EO99" s="18"/>
      <c r="EP99" s="18"/>
      <c r="EQ99" s="18"/>
      <c r="ER99" s="18"/>
      <c r="ES99" s="18"/>
      <c r="ET99" s="18"/>
      <c r="EU99" s="18"/>
      <c r="EV99" s="18"/>
      <c r="EW99" s="18"/>
      <c r="EX99" s="18"/>
      <c r="EY99" s="18"/>
      <c r="EZ99" s="18"/>
      <c r="FA99" s="18"/>
      <c r="FB99" s="18"/>
      <c r="FC99" s="18"/>
      <c r="FD99" s="18"/>
      <c r="FE99" s="18"/>
      <c r="FF99" s="18"/>
      <c r="FG99" s="18"/>
      <c r="FH99" s="18"/>
      <c r="FI99" s="18"/>
      <c r="FJ99" s="18"/>
      <c r="FK99" s="18"/>
      <c r="FL99" s="18"/>
      <c r="FM99" s="18"/>
      <c r="FN99" s="18"/>
      <c r="FO99" s="18"/>
      <c r="FP99" s="18"/>
      <c r="FQ99" s="18"/>
      <c r="FR99" s="18"/>
      <c r="FS99" s="18"/>
    </row>
    <row r="100" spans="2:175" x14ac:dyDescent="0.25">
      <c r="B100" s="17">
        <f>SUM(D100:FS100)-'Esc Med Regional'!K293</f>
        <v>0</v>
      </c>
      <c r="C100" s="16">
        <v>48580</v>
      </c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>
        <v>34.959519349920001</v>
      </c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>
        <v>68.629884520974244</v>
      </c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>
        <v>24.974577265534201</v>
      </c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>
        <v>106.92918402861498</v>
      </c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  <c r="EN100" s="18"/>
      <c r="EO100" s="18"/>
      <c r="EP100" s="18"/>
      <c r="EQ100" s="18"/>
      <c r="ER100" s="18"/>
      <c r="ES100" s="18"/>
      <c r="ET100" s="18"/>
      <c r="EU100" s="18"/>
      <c r="EV100" s="18"/>
      <c r="EW100" s="18"/>
      <c r="EX100" s="18"/>
      <c r="EY100" s="18"/>
      <c r="EZ100" s="18"/>
      <c r="FA100" s="18"/>
      <c r="FB100" s="18"/>
      <c r="FC100" s="18"/>
      <c r="FD100" s="18"/>
      <c r="FE100" s="18"/>
      <c r="FF100" s="18"/>
      <c r="FG100" s="18"/>
      <c r="FH100" s="18"/>
      <c r="FI100" s="18"/>
      <c r="FJ100" s="18"/>
      <c r="FK100" s="18"/>
      <c r="FL100" s="18"/>
      <c r="FM100" s="18"/>
      <c r="FN100" s="18"/>
      <c r="FO100" s="18"/>
      <c r="FP100" s="18"/>
      <c r="FQ100" s="18"/>
      <c r="FR100" s="18"/>
      <c r="FS100" s="18"/>
    </row>
    <row r="101" spans="2:175" x14ac:dyDescent="0.25">
      <c r="B101" s="17">
        <f>SUM(D101:FS101)-'Esc Med Regional'!K294</f>
        <v>0</v>
      </c>
      <c r="C101" s="16">
        <v>48611</v>
      </c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>
        <v>35.312645807999999</v>
      </c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>
        <v>68.629884520974244</v>
      </c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>
        <v>24.974577265534201</v>
      </c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>
        <v>105.66441248241816</v>
      </c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  <c r="EN101" s="18"/>
      <c r="EO101" s="18"/>
      <c r="EP101" s="18"/>
      <c r="EQ101" s="18"/>
      <c r="ER101" s="18"/>
      <c r="ES101" s="18"/>
      <c r="ET101" s="18"/>
      <c r="EU101" s="18"/>
      <c r="EV101" s="18"/>
      <c r="EW101" s="18"/>
      <c r="EX101" s="18"/>
      <c r="EY101" s="18"/>
      <c r="EZ101" s="18"/>
      <c r="FA101" s="18"/>
      <c r="FB101" s="18"/>
      <c r="FC101" s="18"/>
      <c r="FD101" s="18"/>
      <c r="FE101" s="18"/>
      <c r="FF101" s="18"/>
      <c r="FG101" s="18"/>
      <c r="FH101" s="18"/>
      <c r="FI101" s="18"/>
      <c r="FJ101" s="18"/>
      <c r="FK101" s="18"/>
      <c r="FL101" s="18"/>
      <c r="FM101" s="18"/>
      <c r="FN101" s="18"/>
      <c r="FO101" s="18"/>
      <c r="FP101" s="18"/>
      <c r="FQ101" s="18"/>
      <c r="FR101" s="18"/>
      <c r="FS101" s="18"/>
    </row>
    <row r="102" spans="2:175" x14ac:dyDescent="0.25">
      <c r="B102" s="17">
        <f>SUM(D102:FS102)-'Esc Med Regional'!K295</f>
        <v>0</v>
      </c>
      <c r="C102" s="16">
        <v>48639</v>
      </c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>
        <v>33.900139975679998</v>
      </c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>
        <v>68.629884520974244</v>
      </c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>
        <v>24.974577265534201</v>
      </c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>
        <v>106.0238317057759</v>
      </c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</row>
    <row r="103" spans="2:175" x14ac:dyDescent="0.25">
      <c r="B103" s="17">
        <f>SUM(D103:FS103)-'Esc Med Regional'!K296</f>
        <v>0</v>
      </c>
      <c r="C103" s="16">
        <v>48670</v>
      </c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>
        <v>34.959519349920001</v>
      </c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>
        <v>68.629884520974244</v>
      </c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>
        <v>24.974577265534201</v>
      </c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>
        <v>108.25442301396949</v>
      </c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  <c r="FK103" s="18"/>
      <c r="FL103" s="18"/>
      <c r="FM103" s="18"/>
      <c r="FN103" s="18"/>
      <c r="FO103" s="18"/>
      <c r="FP103" s="18"/>
      <c r="FQ103" s="18"/>
      <c r="FR103" s="18"/>
      <c r="FS103" s="18"/>
    </row>
    <row r="104" spans="2:175" x14ac:dyDescent="0.25">
      <c r="B104" s="17">
        <f>SUM(D104:FS104)-'Esc Med Regional'!K297</f>
        <v>0</v>
      </c>
      <c r="C104" s="16">
        <v>48700</v>
      </c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>
        <v>34.253266433759997</v>
      </c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>
        <v>68.629884520974244</v>
      </c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8"/>
      <c r="DK104" s="18"/>
      <c r="DL104" s="18"/>
      <c r="DM104" s="18"/>
      <c r="DN104" s="18"/>
      <c r="DO104" s="18">
        <v>24.974577265534201</v>
      </c>
      <c r="DP104" s="18"/>
      <c r="DQ104" s="18"/>
      <c r="DR104" s="18"/>
      <c r="DS104" s="18"/>
      <c r="DT104" s="18"/>
      <c r="DU104" s="18"/>
      <c r="DV104" s="18"/>
      <c r="DW104" s="18"/>
      <c r="DX104" s="18"/>
      <c r="DY104" s="18"/>
      <c r="DZ104" s="18"/>
      <c r="EA104" s="18">
        <v>105.37633385425271</v>
      </c>
      <c r="EB104" s="18"/>
      <c r="EC104" s="18"/>
      <c r="ED104" s="18"/>
      <c r="EE104" s="18"/>
      <c r="EF104" s="18"/>
      <c r="EG104" s="18"/>
      <c r="EH104" s="18"/>
      <c r="EI104" s="18"/>
      <c r="EJ104" s="18"/>
      <c r="EK104" s="18"/>
      <c r="EL104" s="18"/>
      <c r="EM104" s="18"/>
      <c r="EN104" s="18"/>
      <c r="EO104" s="18"/>
      <c r="EP104" s="18"/>
      <c r="EQ104" s="18"/>
      <c r="ER104" s="18"/>
      <c r="ES104" s="18"/>
      <c r="ET104" s="18"/>
      <c r="EU104" s="18"/>
      <c r="EV104" s="18"/>
      <c r="EW104" s="18"/>
      <c r="EX104" s="18"/>
      <c r="EY104" s="18"/>
      <c r="EZ104" s="18"/>
      <c r="FA104" s="18"/>
      <c r="FB104" s="18"/>
      <c r="FC104" s="18"/>
      <c r="FD104" s="18"/>
      <c r="FE104" s="18"/>
      <c r="FF104" s="18"/>
      <c r="FG104" s="18"/>
      <c r="FH104" s="18"/>
      <c r="FI104" s="18"/>
      <c r="FJ104" s="18"/>
      <c r="FK104" s="18"/>
      <c r="FL104" s="18"/>
      <c r="FM104" s="18"/>
      <c r="FN104" s="18"/>
      <c r="FO104" s="18"/>
      <c r="FP104" s="18"/>
      <c r="FQ104" s="18"/>
      <c r="FR104" s="18"/>
      <c r="FS104" s="18"/>
    </row>
    <row r="105" spans="2:175" x14ac:dyDescent="0.25">
      <c r="B105" s="17">
        <f>SUM(D105:FS105)-'Esc Med Regional'!K298</f>
        <v>0</v>
      </c>
      <c r="C105" s="16">
        <v>48731</v>
      </c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>
        <v>34.606392891840002</v>
      </c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>
        <v>68.629884520974244</v>
      </c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  <c r="DO105" s="18">
        <v>24.974577265534201</v>
      </c>
      <c r="DP105" s="18"/>
      <c r="DQ105" s="18"/>
      <c r="DR105" s="18"/>
      <c r="DS105" s="18"/>
      <c r="DT105" s="18"/>
      <c r="DU105" s="18"/>
      <c r="DV105" s="18"/>
      <c r="DW105" s="18"/>
      <c r="DX105" s="18"/>
      <c r="DY105" s="18"/>
      <c r="DZ105" s="18"/>
      <c r="EA105" s="18">
        <v>93.337354039470199</v>
      </c>
      <c r="EB105" s="18"/>
      <c r="EC105" s="18"/>
      <c r="ED105" s="18"/>
      <c r="EE105" s="18"/>
      <c r="EF105" s="18"/>
      <c r="EG105" s="18"/>
      <c r="EH105" s="18"/>
      <c r="EI105" s="18"/>
      <c r="EJ105" s="18"/>
      <c r="EK105" s="18"/>
      <c r="EL105" s="18"/>
      <c r="EM105" s="18"/>
      <c r="EN105" s="18"/>
      <c r="EO105" s="18"/>
      <c r="EP105" s="18"/>
      <c r="EQ105" s="18"/>
      <c r="ER105" s="18"/>
      <c r="ES105" s="18"/>
      <c r="ET105" s="18"/>
      <c r="EU105" s="18"/>
      <c r="EV105" s="18"/>
      <c r="EW105" s="18"/>
      <c r="EX105" s="18"/>
      <c r="EY105" s="18"/>
      <c r="EZ105" s="18"/>
      <c r="FA105" s="18"/>
      <c r="FB105" s="18"/>
      <c r="FC105" s="18"/>
      <c r="FD105" s="18"/>
      <c r="FE105" s="18"/>
      <c r="FF105" s="18"/>
      <c r="FG105" s="18"/>
      <c r="FH105" s="18"/>
      <c r="FI105" s="18"/>
      <c r="FJ105" s="18"/>
      <c r="FK105" s="18"/>
      <c r="FL105" s="18"/>
      <c r="FM105" s="18"/>
      <c r="FN105" s="18"/>
      <c r="FO105" s="18"/>
      <c r="FP105" s="18"/>
      <c r="FQ105" s="18"/>
      <c r="FR105" s="18"/>
      <c r="FS105" s="18"/>
    </row>
    <row r="106" spans="2:175" x14ac:dyDescent="0.25">
      <c r="B106" s="17">
        <f>SUM(D106:FS106)-'Esc Med Regional'!K299</f>
        <v>0</v>
      </c>
      <c r="C106" s="16">
        <v>48761</v>
      </c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>
        <v>35.312645807999999</v>
      </c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>
        <v>68.629884520974244</v>
      </c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>
        <v>24.974577265534201</v>
      </c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>
        <v>109.42293826837559</v>
      </c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  <c r="EN106" s="18"/>
      <c r="EO106" s="18"/>
      <c r="EP106" s="18"/>
      <c r="EQ106" s="18"/>
      <c r="ER106" s="18"/>
      <c r="ES106" s="18"/>
      <c r="ET106" s="18"/>
      <c r="EU106" s="18"/>
      <c r="EV106" s="18"/>
      <c r="EW106" s="18"/>
      <c r="EX106" s="18"/>
      <c r="EY106" s="18"/>
      <c r="EZ106" s="18"/>
      <c r="FA106" s="18"/>
      <c r="FB106" s="18"/>
      <c r="FC106" s="18"/>
      <c r="FD106" s="18"/>
      <c r="FE106" s="18"/>
      <c r="FF106" s="18"/>
      <c r="FG106" s="18"/>
      <c r="FH106" s="18"/>
      <c r="FI106" s="18"/>
      <c r="FJ106" s="18"/>
      <c r="FK106" s="18"/>
      <c r="FL106" s="18"/>
      <c r="FM106" s="18"/>
      <c r="FN106" s="18"/>
      <c r="FO106" s="18"/>
      <c r="FP106" s="18"/>
      <c r="FQ106" s="18"/>
      <c r="FR106" s="18"/>
      <c r="FS106" s="18"/>
    </row>
    <row r="107" spans="2:175" x14ac:dyDescent="0.25">
      <c r="B107" s="17">
        <f>SUM(D107:FS107)-'Esc Med Regional'!K300</f>
        <v>0</v>
      </c>
      <c r="C107" s="16">
        <v>48792</v>
      </c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>
        <v>33.900139975679998</v>
      </c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>
        <v>68.629884520974244</v>
      </c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  <c r="DI107" s="18"/>
      <c r="DJ107" s="18"/>
      <c r="DK107" s="18"/>
      <c r="DL107" s="18"/>
      <c r="DM107" s="18"/>
      <c r="DN107" s="18"/>
      <c r="DO107" s="18">
        <v>24.974577265534201</v>
      </c>
      <c r="DP107" s="18"/>
      <c r="DQ107" s="18"/>
      <c r="DR107" s="18"/>
      <c r="DS107" s="18"/>
      <c r="DT107" s="18"/>
      <c r="DU107" s="18"/>
      <c r="DV107" s="18"/>
      <c r="DW107" s="18"/>
      <c r="DX107" s="18"/>
      <c r="DY107" s="18"/>
      <c r="DZ107" s="18"/>
      <c r="EA107" s="18">
        <v>112.3607225086451</v>
      </c>
      <c r="EB107" s="18"/>
      <c r="EC107" s="18"/>
      <c r="ED107" s="18"/>
      <c r="EE107" s="18"/>
      <c r="EF107" s="18"/>
      <c r="EG107" s="18"/>
      <c r="EH107" s="18"/>
      <c r="EI107" s="18"/>
      <c r="EJ107" s="18"/>
      <c r="EK107" s="18"/>
      <c r="EL107" s="18"/>
      <c r="EM107" s="18"/>
      <c r="EN107" s="18"/>
      <c r="EO107" s="18"/>
      <c r="EP107" s="18"/>
      <c r="EQ107" s="18"/>
      <c r="ER107" s="18"/>
      <c r="ES107" s="18"/>
      <c r="ET107" s="18"/>
      <c r="EU107" s="18"/>
      <c r="EV107" s="18"/>
      <c r="EW107" s="18"/>
      <c r="EX107" s="18"/>
      <c r="EY107" s="18"/>
      <c r="EZ107" s="18"/>
      <c r="FA107" s="18"/>
      <c r="FB107" s="18"/>
      <c r="FC107" s="18"/>
      <c r="FD107" s="18"/>
      <c r="FE107" s="18"/>
      <c r="FF107" s="18"/>
      <c r="FG107" s="18"/>
      <c r="FH107" s="18"/>
      <c r="FI107" s="18"/>
      <c r="FJ107" s="18"/>
      <c r="FK107" s="18"/>
      <c r="FL107" s="18"/>
      <c r="FM107" s="18"/>
      <c r="FN107" s="18"/>
      <c r="FO107" s="18"/>
      <c r="FP107" s="18"/>
      <c r="FQ107" s="18"/>
      <c r="FR107" s="18"/>
      <c r="FS107" s="18"/>
    </row>
    <row r="108" spans="2:175" x14ac:dyDescent="0.25">
      <c r="B108" s="17">
        <f>SUM(D108:FS108)-'Esc Med Regional'!K301</f>
        <v>0</v>
      </c>
      <c r="C108" s="16">
        <v>48823</v>
      </c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>
        <v>34.606392891840002</v>
      </c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>
        <v>68.629884520974244</v>
      </c>
      <c r="BT108" s="18"/>
      <c r="BU108" s="18"/>
      <c r="BV108" s="18"/>
      <c r="BW108" s="18"/>
      <c r="BX108" s="18"/>
      <c r="BY108" s="18"/>
      <c r="BZ108" s="18"/>
      <c r="CA108" s="18"/>
      <c r="CB108" s="18"/>
      <c r="CC108" s="18"/>
      <c r="CD108" s="18"/>
      <c r="CE108" s="18"/>
      <c r="CF108" s="18"/>
      <c r="CG108" s="18"/>
      <c r="CH108" s="18"/>
      <c r="CI108" s="18"/>
      <c r="CJ108" s="18"/>
      <c r="CK108" s="18"/>
      <c r="CL108" s="18"/>
      <c r="CM108" s="18"/>
      <c r="CN108" s="18"/>
      <c r="CO108" s="18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18"/>
      <c r="DA108" s="18"/>
      <c r="DB108" s="18"/>
      <c r="DC108" s="18"/>
      <c r="DD108" s="18"/>
      <c r="DE108" s="18"/>
      <c r="DF108" s="18"/>
      <c r="DG108" s="18"/>
      <c r="DH108" s="18"/>
      <c r="DI108" s="18"/>
      <c r="DJ108" s="18"/>
      <c r="DK108" s="18"/>
      <c r="DL108" s="18"/>
      <c r="DM108" s="18"/>
      <c r="DN108" s="18"/>
      <c r="DO108" s="18">
        <v>24.974577265534201</v>
      </c>
      <c r="DP108" s="18"/>
      <c r="DQ108" s="18"/>
      <c r="DR108" s="18"/>
      <c r="DS108" s="18"/>
      <c r="DT108" s="18"/>
      <c r="DU108" s="18"/>
      <c r="DV108" s="18"/>
      <c r="DW108" s="18"/>
      <c r="DX108" s="18"/>
      <c r="DY108" s="18"/>
      <c r="DZ108" s="18"/>
      <c r="EA108" s="18">
        <v>113.83682797498912</v>
      </c>
      <c r="EB108" s="18"/>
      <c r="EC108" s="18"/>
      <c r="ED108" s="18"/>
      <c r="EE108" s="18"/>
      <c r="EF108" s="18"/>
      <c r="EG108" s="18"/>
      <c r="EH108" s="18"/>
      <c r="EI108" s="18"/>
      <c r="EJ108" s="18"/>
      <c r="EK108" s="18"/>
      <c r="EL108" s="18"/>
      <c r="EM108" s="18"/>
      <c r="EN108" s="18"/>
      <c r="EO108" s="18"/>
      <c r="EP108" s="18"/>
      <c r="EQ108" s="18"/>
      <c r="ER108" s="18"/>
      <c r="ES108" s="18"/>
      <c r="ET108" s="18"/>
      <c r="EU108" s="18"/>
      <c r="EV108" s="18"/>
      <c r="EW108" s="18"/>
      <c r="EX108" s="18"/>
      <c r="EY108" s="18"/>
      <c r="EZ108" s="18"/>
      <c r="FA108" s="18"/>
      <c r="FB108" s="18"/>
      <c r="FC108" s="18"/>
      <c r="FD108" s="18"/>
      <c r="FE108" s="18"/>
      <c r="FF108" s="18"/>
      <c r="FG108" s="18"/>
      <c r="FH108" s="18"/>
      <c r="FI108" s="18"/>
      <c r="FJ108" s="18"/>
      <c r="FK108" s="18"/>
      <c r="FL108" s="18"/>
      <c r="FM108" s="18"/>
      <c r="FN108" s="18"/>
      <c r="FO108" s="18"/>
      <c r="FP108" s="18"/>
      <c r="FQ108" s="18"/>
      <c r="FR108" s="18"/>
      <c r="FS108" s="18"/>
    </row>
    <row r="109" spans="2:175" x14ac:dyDescent="0.25">
      <c r="B109" s="17">
        <f>SUM(D109:FS109)-'Esc Med Regional'!K302</f>
        <v>0</v>
      </c>
      <c r="C109" s="16">
        <v>48853</v>
      </c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>
        <v>34.959519349920001</v>
      </c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>
        <v>69.674689168081656</v>
      </c>
      <c r="BT109" s="18"/>
      <c r="BU109" s="18"/>
      <c r="BV109" s="18"/>
      <c r="BW109" s="18"/>
      <c r="BX109" s="18"/>
      <c r="BY109" s="18"/>
      <c r="BZ109" s="18"/>
      <c r="CA109" s="18"/>
      <c r="CB109" s="18"/>
      <c r="CC109" s="18"/>
      <c r="CD109" s="18"/>
      <c r="CE109" s="18"/>
      <c r="CF109" s="18"/>
      <c r="CG109" s="18"/>
      <c r="CH109" s="18"/>
      <c r="CI109" s="18"/>
      <c r="CJ109" s="18"/>
      <c r="CK109" s="18"/>
      <c r="CL109" s="18"/>
      <c r="CM109" s="18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  <c r="DC109" s="18"/>
      <c r="DD109" s="18"/>
      <c r="DE109" s="18"/>
      <c r="DF109" s="18"/>
      <c r="DG109" s="18"/>
      <c r="DH109" s="18"/>
      <c r="DI109" s="18"/>
      <c r="DJ109" s="18"/>
      <c r="DK109" s="18"/>
      <c r="DL109" s="18"/>
      <c r="DM109" s="18"/>
      <c r="DN109" s="18"/>
      <c r="DO109" s="18">
        <v>24.974577265534201</v>
      </c>
      <c r="DP109" s="18"/>
      <c r="DQ109" s="18"/>
      <c r="DR109" s="18"/>
      <c r="DS109" s="18"/>
      <c r="DT109" s="18"/>
      <c r="DU109" s="18"/>
      <c r="DV109" s="18"/>
      <c r="DW109" s="18"/>
      <c r="DX109" s="18"/>
      <c r="DY109" s="18"/>
      <c r="DZ109" s="18"/>
      <c r="EA109" s="18">
        <v>101.7275565036185</v>
      </c>
      <c r="EB109" s="18"/>
      <c r="EC109" s="18"/>
      <c r="ED109" s="18"/>
      <c r="EE109" s="18"/>
      <c r="EF109" s="18"/>
      <c r="EG109" s="18"/>
      <c r="EH109" s="18"/>
      <c r="EI109" s="18"/>
      <c r="EJ109" s="18"/>
      <c r="EK109" s="18"/>
      <c r="EL109" s="18"/>
      <c r="EM109" s="18"/>
      <c r="EN109" s="18"/>
      <c r="EO109" s="18"/>
      <c r="EP109" s="18"/>
      <c r="EQ109" s="18"/>
      <c r="ER109" s="18"/>
      <c r="ES109" s="18"/>
      <c r="ET109" s="18"/>
      <c r="EU109" s="18"/>
      <c r="EV109" s="18"/>
      <c r="EW109" s="18"/>
      <c r="EX109" s="18"/>
      <c r="EY109" s="18"/>
      <c r="EZ109" s="18"/>
      <c r="FA109" s="18"/>
      <c r="FB109" s="18"/>
      <c r="FC109" s="18"/>
      <c r="FD109" s="18"/>
      <c r="FE109" s="18"/>
      <c r="FF109" s="18"/>
      <c r="FG109" s="18"/>
      <c r="FH109" s="18"/>
      <c r="FI109" s="18"/>
      <c r="FJ109" s="18"/>
      <c r="FK109" s="18"/>
      <c r="FL109" s="18"/>
      <c r="FM109" s="18"/>
      <c r="FN109" s="18"/>
      <c r="FO109" s="18"/>
      <c r="FP109" s="18"/>
      <c r="FQ109" s="18"/>
      <c r="FR109" s="18"/>
      <c r="FS109" s="18"/>
    </row>
    <row r="110" spans="2:175" x14ac:dyDescent="0.25">
      <c r="B110" s="17">
        <f>SUM(D110:FS110)-'Esc Med Regional'!K303</f>
        <v>0</v>
      </c>
      <c r="C110" s="16">
        <v>48884</v>
      </c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>
        <v>35.312645807999999</v>
      </c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>
        <v>68.629884520974244</v>
      </c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  <c r="DI110" s="18"/>
      <c r="DJ110" s="18"/>
      <c r="DK110" s="18"/>
      <c r="DL110" s="18"/>
      <c r="DM110" s="18"/>
      <c r="DN110" s="18"/>
      <c r="DO110" s="18">
        <v>24.974577265534201</v>
      </c>
      <c r="DP110" s="18"/>
      <c r="DQ110" s="18"/>
      <c r="DR110" s="18"/>
      <c r="DS110" s="18"/>
      <c r="DT110" s="18"/>
      <c r="DU110" s="18"/>
      <c r="DV110" s="18"/>
      <c r="DW110" s="18"/>
      <c r="DX110" s="18"/>
      <c r="DY110" s="18"/>
      <c r="DZ110" s="18"/>
      <c r="EA110" s="18">
        <v>111.26252122704739</v>
      </c>
      <c r="EB110" s="18"/>
      <c r="EC110" s="18"/>
      <c r="ED110" s="18"/>
      <c r="EE110" s="18"/>
      <c r="EF110" s="18"/>
      <c r="EG110" s="18"/>
      <c r="EH110" s="18"/>
      <c r="EI110" s="18"/>
      <c r="EJ110" s="18"/>
      <c r="EK110" s="18"/>
      <c r="EL110" s="18"/>
      <c r="EM110" s="18"/>
      <c r="EN110" s="18"/>
      <c r="EO110" s="18"/>
      <c r="EP110" s="18"/>
      <c r="EQ110" s="18"/>
      <c r="ER110" s="18"/>
      <c r="ES110" s="18"/>
      <c r="ET110" s="18"/>
      <c r="EU110" s="18"/>
      <c r="EV110" s="18"/>
      <c r="EW110" s="18"/>
      <c r="EX110" s="18"/>
      <c r="EY110" s="18"/>
      <c r="EZ110" s="18"/>
      <c r="FA110" s="18"/>
      <c r="FB110" s="18"/>
      <c r="FC110" s="18"/>
      <c r="FD110" s="18"/>
      <c r="FE110" s="18"/>
      <c r="FF110" s="18"/>
      <c r="FG110" s="18"/>
      <c r="FH110" s="18"/>
      <c r="FI110" s="18"/>
      <c r="FJ110" s="18"/>
      <c r="FK110" s="18"/>
      <c r="FL110" s="18"/>
      <c r="FM110" s="18"/>
      <c r="FN110" s="18"/>
      <c r="FO110" s="18"/>
      <c r="FP110" s="18"/>
      <c r="FQ110" s="18"/>
      <c r="FR110" s="18"/>
      <c r="FS110" s="18"/>
    </row>
    <row r="111" spans="2:175" x14ac:dyDescent="0.25">
      <c r="B111" s="17">
        <f>SUM(D111:FS111)-'Esc Med Regional'!K304</f>
        <v>0</v>
      </c>
      <c r="C111" s="16">
        <v>48914</v>
      </c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>
        <v>33.900139975679998</v>
      </c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>
        <v>68.629884520974244</v>
      </c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>
        <v>24.974577265534201</v>
      </c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>
        <v>108.29110620540914</v>
      </c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  <c r="EN111" s="18"/>
      <c r="EO111" s="18"/>
      <c r="EP111" s="18"/>
      <c r="EQ111" s="18"/>
      <c r="ER111" s="18"/>
      <c r="ES111" s="18"/>
      <c r="ET111" s="18"/>
      <c r="EU111" s="18"/>
      <c r="EV111" s="18"/>
      <c r="EW111" s="18"/>
      <c r="EX111" s="18"/>
      <c r="EY111" s="18"/>
      <c r="EZ111" s="18"/>
      <c r="FA111" s="18"/>
      <c r="FB111" s="18"/>
      <c r="FC111" s="18"/>
      <c r="FD111" s="18"/>
      <c r="FE111" s="18"/>
      <c r="FF111" s="18"/>
      <c r="FG111" s="18"/>
      <c r="FH111" s="18"/>
      <c r="FI111" s="18"/>
      <c r="FJ111" s="18"/>
      <c r="FK111" s="18"/>
      <c r="FL111" s="18"/>
      <c r="FM111" s="18"/>
      <c r="FN111" s="18"/>
      <c r="FO111" s="18"/>
      <c r="FP111" s="18"/>
      <c r="FQ111" s="18"/>
      <c r="FR111" s="18"/>
      <c r="FS111" s="18"/>
    </row>
    <row r="112" spans="2:175" x14ac:dyDescent="0.25">
      <c r="B112" s="17">
        <f>SUM(D112:FS112)-'Esc Med Regional'!K305</f>
        <v>0</v>
      </c>
      <c r="C112" s="16">
        <v>48945</v>
      </c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>
        <v>34.959519349920001</v>
      </c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>
        <v>68.629884520974244</v>
      </c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>
        <v>24.974577265534201</v>
      </c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>
        <v>110.67249041810391</v>
      </c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  <c r="EL112" s="18"/>
      <c r="EM112" s="18"/>
      <c r="EN112" s="18"/>
      <c r="EO112" s="18"/>
      <c r="EP112" s="18"/>
      <c r="EQ112" s="18"/>
      <c r="ER112" s="18"/>
      <c r="ES112" s="18"/>
      <c r="ET112" s="18"/>
      <c r="EU112" s="18"/>
      <c r="EV112" s="18"/>
      <c r="EW112" s="18"/>
      <c r="EX112" s="18"/>
      <c r="EY112" s="18"/>
      <c r="EZ112" s="18"/>
      <c r="FA112" s="18"/>
      <c r="FB112" s="18"/>
      <c r="FC112" s="18"/>
      <c r="FD112" s="18"/>
      <c r="FE112" s="18"/>
      <c r="FF112" s="18"/>
      <c r="FG112" s="18"/>
      <c r="FH112" s="18"/>
      <c r="FI112" s="18"/>
      <c r="FJ112" s="18"/>
      <c r="FK112" s="18"/>
      <c r="FL112" s="18"/>
      <c r="FM112" s="18"/>
      <c r="FN112" s="18"/>
      <c r="FO112" s="18"/>
      <c r="FP112" s="18"/>
      <c r="FQ112" s="18"/>
      <c r="FR112" s="18"/>
      <c r="FS112" s="18"/>
    </row>
    <row r="113" spans="2:175" x14ac:dyDescent="0.25">
      <c r="B113" s="17">
        <f>SUM(D113:FS113)-'Esc Med Regional'!K306</f>
        <v>0</v>
      </c>
      <c r="C113" s="16">
        <v>48976</v>
      </c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>
        <v>34.253266433759997</v>
      </c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>
        <v>68.629884520974244</v>
      </c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  <c r="DI113" s="18"/>
      <c r="DJ113" s="18"/>
      <c r="DK113" s="18"/>
      <c r="DL113" s="18"/>
      <c r="DM113" s="18"/>
      <c r="DN113" s="18"/>
      <c r="DO113" s="18">
        <v>24.974577265534201</v>
      </c>
      <c r="DP113" s="18"/>
      <c r="DQ113" s="18"/>
      <c r="DR113" s="18"/>
      <c r="DS113" s="18"/>
      <c r="DT113" s="18"/>
      <c r="DU113" s="18"/>
      <c r="DV113" s="18"/>
      <c r="DW113" s="18"/>
      <c r="DX113" s="18"/>
      <c r="DY113" s="18"/>
      <c r="DZ113" s="18"/>
      <c r="EA113" s="18">
        <v>107.4101621607298</v>
      </c>
      <c r="EB113" s="18"/>
      <c r="EC113" s="18"/>
      <c r="ED113" s="18"/>
      <c r="EE113" s="18"/>
      <c r="EF113" s="18"/>
      <c r="EG113" s="18"/>
      <c r="EH113" s="18"/>
      <c r="EI113" s="18"/>
      <c r="EJ113" s="18"/>
      <c r="EK113" s="18"/>
      <c r="EL113" s="18"/>
      <c r="EM113" s="18"/>
      <c r="EN113" s="18"/>
      <c r="EO113" s="18"/>
      <c r="EP113" s="18"/>
      <c r="EQ113" s="18"/>
      <c r="ER113" s="18"/>
      <c r="ES113" s="18"/>
      <c r="ET113" s="18"/>
      <c r="EU113" s="18"/>
      <c r="EV113" s="18"/>
      <c r="EW113" s="18"/>
      <c r="EX113" s="18"/>
      <c r="EY113" s="18"/>
      <c r="EZ113" s="18"/>
      <c r="FA113" s="18"/>
      <c r="FB113" s="18"/>
      <c r="FC113" s="18"/>
      <c r="FD113" s="18"/>
      <c r="FE113" s="18"/>
      <c r="FF113" s="18"/>
      <c r="FG113" s="18"/>
      <c r="FH113" s="18"/>
      <c r="FI113" s="18"/>
      <c r="FJ113" s="18"/>
      <c r="FK113" s="18"/>
      <c r="FL113" s="18"/>
      <c r="FM113" s="18"/>
      <c r="FN113" s="18"/>
      <c r="FO113" s="18"/>
      <c r="FP113" s="18"/>
      <c r="FQ113" s="18"/>
      <c r="FR113" s="18"/>
      <c r="FS113" s="18"/>
    </row>
    <row r="114" spans="2:175" x14ac:dyDescent="0.25">
      <c r="B114" s="17">
        <f>SUM(D114:FS114)-'Esc Med Regional'!K307</f>
        <v>0</v>
      </c>
      <c r="C114" s="16">
        <v>49004</v>
      </c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>
        <v>34.606392891840002</v>
      </c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>
        <v>68.629884520974244</v>
      </c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>
        <v>24.974577265534201</v>
      </c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>
        <v>108.21930901957433</v>
      </c>
      <c r="EB114" s="18"/>
      <c r="EC114" s="18"/>
      <c r="ED114" s="18"/>
      <c r="EE114" s="18"/>
      <c r="EF114" s="18"/>
      <c r="EG114" s="18"/>
      <c r="EH114" s="18"/>
      <c r="EI114" s="18"/>
      <c r="EJ114" s="18"/>
      <c r="EK114" s="18"/>
      <c r="EL114" s="18"/>
      <c r="EM114" s="18"/>
      <c r="EN114" s="18"/>
      <c r="EO114" s="18"/>
      <c r="EP114" s="18"/>
      <c r="EQ114" s="18"/>
      <c r="ER114" s="18"/>
      <c r="ES114" s="18"/>
      <c r="ET114" s="18"/>
      <c r="EU114" s="18"/>
      <c r="EV114" s="18"/>
      <c r="EW114" s="18"/>
      <c r="EX114" s="18"/>
      <c r="EY114" s="18"/>
      <c r="EZ114" s="18"/>
      <c r="FA114" s="18"/>
      <c r="FB114" s="18"/>
      <c r="FC114" s="18"/>
      <c r="FD114" s="18"/>
      <c r="FE114" s="18"/>
      <c r="FF114" s="18"/>
      <c r="FG114" s="18"/>
      <c r="FH114" s="18"/>
      <c r="FI114" s="18"/>
      <c r="FJ114" s="18"/>
      <c r="FK114" s="18"/>
      <c r="FL114" s="18"/>
      <c r="FM114" s="18"/>
      <c r="FN114" s="18"/>
      <c r="FO114" s="18"/>
      <c r="FP114" s="18"/>
      <c r="FQ114" s="18"/>
      <c r="FR114" s="18"/>
      <c r="FS114" s="18"/>
    </row>
    <row r="115" spans="2:175" x14ac:dyDescent="0.25">
      <c r="B115" s="17">
        <f>SUM(D115:FS115)-'Esc Med Regional'!K308</f>
        <v>0</v>
      </c>
      <c r="C115" s="16">
        <v>49035</v>
      </c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>
        <v>35.312645807999999</v>
      </c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>
        <v>68.629884520974244</v>
      </c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>
        <v>24.974577265534201</v>
      </c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>
        <v>108.2084641688034</v>
      </c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  <c r="EN115" s="18"/>
      <c r="EO115" s="18"/>
      <c r="EP115" s="18"/>
      <c r="EQ115" s="18"/>
      <c r="ER115" s="18"/>
      <c r="ES115" s="18"/>
      <c r="ET115" s="18"/>
      <c r="EU115" s="18"/>
      <c r="EV115" s="18"/>
      <c r="EW115" s="18"/>
      <c r="EX115" s="18"/>
      <c r="EY115" s="18"/>
      <c r="EZ115" s="18"/>
      <c r="FA115" s="18"/>
      <c r="FB115" s="18"/>
      <c r="FC115" s="18"/>
      <c r="FD115" s="18"/>
      <c r="FE115" s="18"/>
      <c r="FF115" s="18"/>
      <c r="FG115" s="18"/>
      <c r="FH115" s="18"/>
      <c r="FI115" s="18"/>
      <c r="FJ115" s="18"/>
      <c r="FK115" s="18"/>
      <c r="FL115" s="18"/>
      <c r="FM115" s="18"/>
      <c r="FN115" s="18"/>
      <c r="FO115" s="18"/>
      <c r="FP115" s="18"/>
      <c r="FQ115" s="18"/>
      <c r="FR115" s="18"/>
      <c r="FS115" s="18"/>
    </row>
    <row r="116" spans="2:175" x14ac:dyDescent="0.25">
      <c r="B116" s="17">
        <f>SUM(D116:FS116)-'Esc Med Regional'!K309</f>
        <v>0</v>
      </c>
      <c r="C116" s="16">
        <v>49065</v>
      </c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>
        <v>33.900139975679998</v>
      </c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>
        <v>68.629884520974244</v>
      </c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  <c r="DI116" s="18"/>
      <c r="DJ116" s="18"/>
      <c r="DK116" s="18"/>
      <c r="DL116" s="18"/>
      <c r="DM116" s="18"/>
      <c r="DN116" s="18"/>
      <c r="DO116" s="18">
        <v>24.974577265534201</v>
      </c>
      <c r="DP116" s="18"/>
      <c r="DQ116" s="18"/>
      <c r="DR116" s="18"/>
      <c r="DS116" s="18"/>
      <c r="DT116" s="18"/>
      <c r="DU116" s="18"/>
      <c r="DV116" s="18"/>
      <c r="DW116" s="18"/>
      <c r="DX116" s="18"/>
      <c r="DY116" s="18"/>
      <c r="DZ116" s="18"/>
      <c r="EA116" s="18">
        <v>108.62427697467504</v>
      </c>
      <c r="EB116" s="18"/>
      <c r="EC116" s="18"/>
      <c r="ED116" s="18"/>
      <c r="EE116" s="18"/>
      <c r="EF116" s="18"/>
      <c r="EG116" s="18"/>
      <c r="EH116" s="18"/>
      <c r="EI116" s="18"/>
      <c r="EJ116" s="18"/>
      <c r="EK116" s="18"/>
      <c r="EL116" s="18"/>
      <c r="EM116" s="18"/>
      <c r="EN116" s="18"/>
      <c r="EO116" s="18"/>
      <c r="EP116" s="18"/>
      <c r="EQ116" s="18"/>
      <c r="ER116" s="18"/>
      <c r="ES116" s="18"/>
      <c r="ET116" s="18"/>
      <c r="EU116" s="18"/>
      <c r="EV116" s="18"/>
      <c r="EW116" s="18"/>
      <c r="EX116" s="18"/>
      <c r="EY116" s="18"/>
      <c r="EZ116" s="18"/>
      <c r="FA116" s="18"/>
      <c r="FB116" s="18"/>
      <c r="FC116" s="18"/>
      <c r="FD116" s="18"/>
      <c r="FE116" s="18"/>
      <c r="FF116" s="18"/>
      <c r="FG116" s="18"/>
      <c r="FH116" s="18"/>
      <c r="FI116" s="18"/>
      <c r="FJ116" s="18"/>
      <c r="FK116" s="18"/>
      <c r="FL116" s="18"/>
      <c r="FM116" s="18"/>
      <c r="FN116" s="18"/>
      <c r="FO116" s="18"/>
      <c r="FP116" s="18"/>
      <c r="FQ116" s="18"/>
      <c r="FR116" s="18"/>
      <c r="FS116" s="18"/>
    </row>
    <row r="117" spans="2:175" x14ac:dyDescent="0.25">
      <c r="B117" s="17">
        <f>SUM(D117:FS117)-'Esc Med Regional'!K310</f>
        <v>0</v>
      </c>
      <c r="C117" s="16">
        <v>49096</v>
      </c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>
        <v>34.606392891840002</v>
      </c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>
        <v>62.308611733366334</v>
      </c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>
        <v>24.974577265534201</v>
      </c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>
        <v>77.158821627923174</v>
      </c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  <c r="EN117" s="18"/>
      <c r="EO117" s="18"/>
      <c r="EP117" s="18"/>
      <c r="EQ117" s="18"/>
      <c r="ER117" s="18"/>
      <c r="ES117" s="18"/>
      <c r="ET117" s="18"/>
      <c r="EU117" s="18"/>
      <c r="EV117" s="18"/>
      <c r="EW117" s="18"/>
      <c r="EX117" s="18"/>
      <c r="EY117" s="18"/>
      <c r="EZ117" s="18"/>
      <c r="FA117" s="18"/>
      <c r="FB117" s="18"/>
      <c r="FC117" s="18"/>
      <c r="FD117" s="18"/>
      <c r="FE117" s="18"/>
      <c r="FF117" s="18"/>
      <c r="FG117" s="18"/>
      <c r="FH117" s="18"/>
      <c r="FI117" s="18"/>
      <c r="FJ117" s="18"/>
      <c r="FK117" s="18"/>
      <c r="FL117" s="18"/>
      <c r="FM117" s="18"/>
      <c r="FN117" s="18"/>
      <c r="FO117" s="18"/>
      <c r="FP117" s="18"/>
      <c r="FQ117" s="18"/>
      <c r="FR117" s="18"/>
      <c r="FS117" s="18"/>
    </row>
    <row r="118" spans="2:175" x14ac:dyDescent="0.25">
      <c r="B118" s="17">
        <f>SUM(D118:FS118)-'Esc Med Regional'!K311</f>
        <v>0</v>
      </c>
      <c r="C118" s="16">
        <v>49126</v>
      </c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>
        <v>34.959519349920001</v>
      </c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>
        <v>68.551741548086497</v>
      </c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8"/>
      <c r="DK118" s="18"/>
      <c r="DL118" s="18"/>
      <c r="DM118" s="18"/>
      <c r="DN118" s="18"/>
      <c r="DO118" s="18">
        <v>24.974577265534201</v>
      </c>
      <c r="DP118" s="18"/>
      <c r="DQ118" s="18"/>
      <c r="DR118" s="18"/>
      <c r="DS118" s="18"/>
      <c r="DT118" s="18"/>
      <c r="DU118" s="18"/>
      <c r="DV118" s="18"/>
      <c r="DW118" s="18"/>
      <c r="DX118" s="18"/>
      <c r="DY118" s="18"/>
      <c r="DZ118" s="18"/>
      <c r="EA118" s="18">
        <v>108.32763610276464</v>
      </c>
      <c r="EB118" s="18"/>
      <c r="EC118" s="18"/>
      <c r="ED118" s="18"/>
      <c r="EE118" s="18"/>
      <c r="EF118" s="18"/>
      <c r="EG118" s="18"/>
      <c r="EH118" s="18"/>
      <c r="EI118" s="18"/>
      <c r="EJ118" s="18"/>
      <c r="EK118" s="18"/>
      <c r="EL118" s="18"/>
      <c r="EM118" s="18"/>
      <c r="EN118" s="18"/>
      <c r="EO118" s="18"/>
      <c r="EP118" s="18"/>
      <c r="EQ118" s="18"/>
      <c r="ER118" s="18"/>
      <c r="ES118" s="18"/>
      <c r="ET118" s="18"/>
      <c r="EU118" s="18"/>
      <c r="EV118" s="18"/>
      <c r="EW118" s="18"/>
      <c r="EX118" s="18"/>
      <c r="EY118" s="18"/>
      <c r="EZ118" s="18"/>
      <c r="FA118" s="18"/>
      <c r="FB118" s="18"/>
      <c r="FC118" s="18"/>
      <c r="FD118" s="18"/>
      <c r="FE118" s="18"/>
      <c r="FF118" s="18"/>
      <c r="FG118" s="18"/>
      <c r="FH118" s="18"/>
      <c r="FI118" s="18"/>
      <c r="FJ118" s="18"/>
      <c r="FK118" s="18"/>
      <c r="FL118" s="18"/>
      <c r="FM118" s="18"/>
      <c r="FN118" s="18"/>
      <c r="FO118" s="18"/>
      <c r="FP118" s="18"/>
      <c r="FQ118" s="18"/>
      <c r="FR118" s="18"/>
      <c r="FS118" s="18"/>
    </row>
    <row r="119" spans="2:175" x14ac:dyDescent="0.25">
      <c r="B119" s="17">
        <f>SUM(D119:FS119)-'Esc Med Regional'!K312</f>
        <v>0</v>
      </c>
      <c r="C119" s="16">
        <v>49157</v>
      </c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>
        <v>35.312645807999999</v>
      </c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>
        <v>68.629884520974244</v>
      </c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>
        <v>24.974577265534201</v>
      </c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>
        <v>104.2833080958047</v>
      </c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  <c r="EN119" s="18"/>
      <c r="EO119" s="18"/>
      <c r="EP119" s="18"/>
      <c r="EQ119" s="18"/>
      <c r="ER119" s="18"/>
      <c r="ES119" s="18"/>
      <c r="ET119" s="18"/>
      <c r="EU119" s="18"/>
      <c r="EV119" s="18"/>
      <c r="EW119" s="18"/>
      <c r="EX119" s="18"/>
      <c r="EY119" s="18"/>
      <c r="EZ119" s="18"/>
      <c r="FA119" s="18"/>
      <c r="FB119" s="18"/>
      <c r="FC119" s="18"/>
      <c r="FD119" s="18"/>
      <c r="FE119" s="18"/>
      <c r="FF119" s="18"/>
      <c r="FG119" s="18"/>
      <c r="FH119" s="18"/>
      <c r="FI119" s="18"/>
      <c r="FJ119" s="18"/>
      <c r="FK119" s="18"/>
      <c r="FL119" s="18"/>
      <c r="FM119" s="18"/>
      <c r="FN119" s="18"/>
      <c r="FO119" s="18"/>
      <c r="FP119" s="18"/>
      <c r="FQ119" s="18"/>
      <c r="FR119" s="18"/>
      <c r="FS119" s="18"/>
    </row>
    <row r="120" spans="2:175" x14ac:dyDescent="0.25">
      <c r="B120" s="17">
        <f>SUM(D120:FS120)-'Esc Med Regional'!K313</f>
        <v>0</v>
      </c>
      <c r="C120" s="16">
        <v>49188</v>
      </c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>
        <v>33.900139975679998</v>
      </c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>
        <v>60.89329477908295</v>
      </c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8"/>
      <c r="DK120" s="18"/>
      <c r="DL120" s="18"/>
      <c r="DM120" s="18"/>
      <c r="DN120" s="18"/>
      <c r="DO120" s="18">
        <v>24.974577265534201</v>
      </c>
      <c r="DP120" s="18"/>
      <c r="DQ120" s="18"/>
      <c r="DR120" s="18"/>
      <c r="DS120" s="18"/>
      <c r="DT120" s="18"/>
      <c r="DU120" s="18"/>
      <c r="DV120" s="18"/>
      <c r="DW120" s="18"/>
      <c r="DX120" s="18"/>
      <c r="DY120" s="18"/>
      <c r="DZ120" s="18"/>
      <c r="EA120" s="18">
        <v>111.0926704656252</v>
      </c>
      <c r="EB120" s="18"/>
      <c r="EC120" s="18"/>
      <c r="ED120" s="18"/>
      <c r="EE120" s="18"/>
      <c r="EF120" s="18"/>
      <c r="EG120" s="18"/>
      <c r="EH120" s="18"/>
      <c r="EI120" s="18"/>
      <c r="EJ120" s="18"/>
      <c r="EK120" s="18"/>
      <c r="EL120" s="18"/>
      <c r="EM120" s="18"/>
      <c r="EN120" s="18"/>
      <c r="EO120" s="18"/>
      <c r="EP120" s="18"/>
      <c r="EQ120" s="18"/>
      <c r="ER120" s="18"/>
      <c r="ES120" s="18"/>
      <c r="ET120" s="18"/>
      <c r="EU120" s="18"/>
      <c r="EV120" s="18"/>
      <c r="EW120" s="18"/>
      <c r="EX120" s="18"/>
      <c r="EY120" s="18"/>
      <c r="EZ120" s="18"/>
      <c r="FA120" s="18"/>
      <c r="FB120" s="18"/>
      <c r="FC120" s="18"/>
      <c r="FD120" s="18"/>
      <c r="FE120" s="18"/>
      <c r="FF120" s="18"/>
      <c r="FG120" s="18"/>
      <c r="FH120" s="18"/>
      <c r="FI120" s="18"/>
      <c r="FJ120" s="18"/>
      <c r="FK120" s="18"/>
      <c r="FL120" s="18"/>
      <c r="FM120" s="18"/>
      <c r="FN120" s="18"/>
      <c r="FO120" s="18"/>
      <c r="FP120" s="18"/>
      <c r="FQ120" s="18"/>
      <c r="FR120" s="18"/>
      <c r="FS120" s="18"/>
    </row>
    <row r="121" spans="2:175" x14ac:dyDescent="0.25">
      <c r="B121" s="17">
        <f>SUM(D121:FS121)-'Esc Med Regional'!K314</f>
        <v>0</v>
      </c>
      <c r="C121" s="16">
        <v>49218</v>
      </c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>
        <v>34.959519349920001</v>
      </c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>
        <v>67.787642558164848</v>
      </c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>
        <v>24.974577265534201</v>
      </c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>
        <v>104.99191237503365</v>
      </c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  <c r="EN121" s="18"/>
      <c r="EO121" s="18"/>
      <c r="EP121" s="18"/>
      <c r="EQ121" s="18"/>
      <c r="ER121" s="18"/>
      <c r="ES121" s="18"/>
      <c r="ET121" s="18"/>
      <c r="EU121" s="18"/>
      <c r="EV121" s="18"/>
      <c r="EW121" s="18"/>
      <c r="EX121" s="18"/>
      <c r="EY121" s="18"/>
      <c r="EZ121" s="18"/>
      <c r="FA121" s="18"/>
      <c r="FB121" s="18"/>
      <c r="FC121" s="18"/>
      <c r="FD121" s="18"/>
      <c r="FE121" s="18"/>
      <c r="FF121" s="18"/>
      <c r="FG121" s="18"/>
      <c r="FH121" s="18"/>
      <c r="FI121" s="18"/>
      <c r="FJ121" s="18"/>
      <c r="FK121" s="18"/>
      <c r="FL121" s="18"/>
      <c r="FM121" s="18"/>
      <c r="FN121" s="18"/>
      <c r="FO121" s="18"/>
      <c r="FP121" s="18"/>
      <c r="FQ121" s="18"/>
      <c r="FR121" s="18"/>
      <c r="FS121" s="18"/>
    </row>
    <row r="122" spans="2:175" x14ac:dyDescent="0.25">
      <c r="B122" s="17">
        <f>SUM(D122:FS122)-'Esc Med Regional'!K315</f>
        <v>0</v>
      </c>
      <c r="C122" s="16">
        <v>49249</v>
      </c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>
        <v>34.253266433759997</v>
      </c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>
        <v>68.629884520974244</v>
      </c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  <c r="DI122" s="18"/>
      <c r="DJ122" s="18"/>
      <c r="DK122" s="18"/>
      <c r="DL122" s="18"/>
      <c r="DM122" s="18"/>
      <c r="DN122" s="18"/>
      <c r="DO122" s="18">
        <v>24.974577265534201</v>
      </c>
      <c r="DP122" s="18"/>
      <c r="DQ122" s="18"/>
      <c r="DR122" s="18"/>
      <c r="DS122" s="18"/>
      <c r="DT122" s="18"/>
      <c r="DU122" s="18"/>
      <c r="DV122" s="18"/>
      <c r="DW122" s="18"/>
      <c r="DX122" s="18"/>
      <c r="DY122" s="18"/>
      <c r="DZ122" s="18"/>
      <c r="EA122" s="18">
        <v>104.16364859802094</v>
      </c>
      <c r="EB122" s="18"/>
      <c r="EC122" s="18"/>
      <c r="ED122" s="18"/>
      <c r="EE122" s="18"/>
      <c r="EF122" s="18"/>
      <c r="EG122" s="18"/>
      <c r="EH122" s="18"/>
      <c r="EI122" s="18"/>
      <c r="EJ122" s="18"/>
      <c r="EK122" s="18"/>
      <c r="EL122" s="18"/>
      <c r="EM122" s="18"/>
      <c r="EN122" s="18"/>
      <c r="EO122" s="18"/>
      <c r="EP122" s="18"/>
      <c r="EQ122" s="18"/>
      <c r="ER122" s="18"/>
      <c r="ES122" s="18"/>
      <c r="ET122" s="18"/>
      <c r="EU122" s="18"/>
      <c r="EV122" s="18"/>
      <c r="EW122" s="18"/>
      <c r="EX122" s="18"/>
      <c r="EY122" s="18"/>
      <c r="EZ122" s="18"/>
      <c r="FA122" s="18"/>
      <c r="FB122" s="18"/>
      <c r="FC122" s="18"/>
      <c r="FD122" s="18"/>
      <c r="FE122" s="18"/>
      <c r="FF122" s="18"/>
      <c r="FG122" s="18"/>
      <c r="FH122" s="18"/>
      <c r="FI122" s="18"/>
      <c r="FJ122" s="18"/>
      <c r="FK122" s="18"/>
      <c r="FL122" s="18"/>
      <c r="FM122" s="18"/>
      <c r="FN122" s="18"/>
      <c r="FO122" s="18"/>
      <c r="FP122" s="18"/>
      <c r="FQ122" s="18"/>
      <c r="FR122" s="18"/>
      <c r="FS122" s="18"/>
    </row>
    <row r="123" spans="2:175" x14ac:dyDescent="0.25">
      <c r="B123" s="17">
        <f>SUM(D123:FS123)-'Esc Med Regional'!K316</f>
        <v>0</v>
      </c>
      <c r="C123" s="16">
        <v>49279</v>
      </c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>
        <v>34.606392891840002</v>
      </c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>
        <v>68.629884520974244</v>
      </c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  <c r="DI123" s="18"/>
      <c r="DJ123" s="18"/>
      <c r="DK123" s="18"/>
      <c r="DL123" s="18"/>
      <c r="DM123" s="18"/>
      <c r="DN123" s="18"/>
      <c r="DO123" s="18">
        <v>24.974577265534201</v>
      </c>
      <c r="DP123" s="18"/>
      <c r="DQ123" s="18"/>
      <c r="DR123" s="18"/>
      <c r="DS123" s="18"/>
      <c r="DT123" s="18"/>
      <c r="DU123" s="18"/>
      <c r="DV123" s="18"/>
      <c r="DW123" s="18"/>
      <c r="DX123" s="18"/>
      <c r="DY123" s="18"/>
      <c r="DZ123" s="18"/>
      <c r="EA123" s="18">
        <v>114.64646366757491</v>
      </c>
      <c r="EB123" s="18"/>
      <c r="EC123" s="18"/>
      <c r="ED123" s="18"/>
      <c r="EE123" s="18"/>
      <c r="EF123" s="18"/>
      <c r="EG123" s="18"/>
      <c r="EH123" s="18"/>
      <c r="EI123" s="18"/>
      <c r="EJ123" s="18"/>
      <c r="EK123" s="18"/>
      <c r="EL123" s="18"/>
      <c r="EM123" s="18"/>
      <c r="EN123" s="18"/>
      <c r="EO123" s="18"/>
      <c r="EP123" s="18"/>
      <c r="EQ123" s="18"/>
      <c r="ER123" s="18"/>
      <c r="ES123" s="18"/>
      <c r="ET123" s="18"/>
      <c r="EU123" s="18"/>
      <c r="EV123" s="18"/>
      <c r="EW123" s="18"/>
      <c r="EX123" s="18"/>
      <c r="EY123" s="18"/>
      <c r="EZ123" s="18"/>
      <c r="FA123" s="18"/>
      <c r="FB123" s="18"/>
      <c r="FC123" s="18"/>
      <c r="FD123" s="18"/>
      <c r="FE123" s="18"/>
      <c r="FF123" s="18"/>
      <c r="FG123" s="18"/>
      <c r="FH123" s="18"/>
      <c r="FI123" s="18"/>
      <c r="FJ123" s="18"/>
      <c r="FK123" s="18"/>
      <c r="FL123" s="18"/>
      <c r="FM123" s="18"/>
      <c r="FN123" s="18"/>
      <c r="FO123" s="18"/>
      <c r="FP123" s="18"/>
      <c r="FQ123" s="18"/>
      <c r="FR123" s="18"/>
      <c r="FS123" s="18"/>
    </row>
    <row r="124" spans="2:175" x14ac:dyDescent="0.25">
      <c r="B124" s="17">
        <f>SUM(D124:FS124)-'Esc Med Regional'!K317</f>
        <v>0</v>
      </c>
      <c r="C124" s="16">
        <v>49310</v>
      </c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>
        <v>35.312645807999999</v>
      </c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>
        <v>68.629884520974244</v>
      </c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8"/>
      <c r="DG124" s="18"/>
      <c r="DH124" s="18"/>
      <c r="DI124" s="18"/>
      <c r="DJ124" s="18"/>
      <c r="DK124" s="18"/>
      <c r="DL124" s="18"/>
      <c r="DM124" s="18"/>
      <c r="DN124" s="18"/>
      <c r="DO124" s="18">
        <v>24.974577265534201</v>
      </c>
      <c r="DP124" s="18"/>
      <c r="DQ124" s="18"/>
      <c r="DR124" s="18"/>
      <c r="DS124" s="18"/>
      <c r="DT124" s="18"/>
      <c r="DU124" s="18"/>
      <c r="DV124" s="18"/>
      <c r="DW124" s="18"/>
      <c r="DX124" s="18"/>
      <c r="DY124" s="18"/>
      <c r="DZ124" s="18"/>
      <c r="EA124" s="18">
        <v>102.14121145917939</v>
      </c>
      <c r="EB124" s="18"/>
      <c r="EC124" s="18"/>
      <c r="ED124" s="18"/>
      <c r="EE124" s="18"/>
      <c r="EF124" s="18"/>
      <c r="EG124" s="18"/>
      <c r="EH124" s="18"/>
      <c r="EI124" s="18"/>
      <c r="EJ124" s="18"/>
      <c r="EK124" s="18"/>
      <c r="EL124" s="18"/>
      <c r="EM124" s="18"/>
      <c r="EN124" s="18"/>
      <c r="EO124" s="18"/>
      <c r="EP124" s="18"/>
      <c r="EQ124" s="18"/>
      <c r="ER124" s="18"/>
      <c r="ES124" s="18"/>
      <c r="ET124" s="18"/>
      <c r="EU124" s="18"/>
      <c r="EV124" s="18"/>
      <c r="EW124" s="18"/>
      <c r="EX124" s="18"/>
      <c r="EY124" s="18"/>
      <c r="EZ124" s="18"/>
      <c r="FA124" s="18"/>
      <c r="FB124" s="18"/>
      <c r="FC124" s="18"/>
      <c r="FD124" s="18"/>
      <c r="FE124" s="18"/>
      <c r="FF124" s="18"/>
      <c r="FG124" s="18"/>
      <c r="FH124" s="18"/>
      <c r="FI124" s="18"/>
      <c r="FJ124" s="18"/>
      <c r="FK124" s="18"/>
      <c r="FL124" s="18"/>
      <c r="FM124" s="18"/>
      <c r="FN124" s="18"/>
      <c r="FO124" s="18"/>
      <c r="FP124" s="18"/>
      <c r="FQ124" s="18"/>
      <c r="FR124" s="18"/>
      <c r="FS124" s="18"/>
    </row>
    <row r="125" spans="2:175" x14ac:dyDescent="0.25">
      <c r="B125" s="17">
        <f>SUM(D125:FS125)-'Esc Med Regional'!K318</f>
        <v>0</v>
      </c>
      <c r="C125" s="16">
        <v>49341</v>
      </c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>
        <v>33.900139975679998</v>
      </c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>
        <v>68.629884520974244</v>
      </c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  <c r="DI125" s="18"/>
      <c r="DJ125" s="18"/>
      <c r="DK125" s="18"/>
      <c r="DL125" s="18"/>
      <c r="DM125" s="18"/>
      <c r="DN125" s="18"/>
      <c r="DO125" s="18">
        <v>24.974577265534201</v>
      </c>
      <c r="DP125" s="18"/>
      <c r="DQ125" s="18"/>
      <c r="DR125" s="18"/>
      <c r="DS125" s="18"/>
      <c r="DT125" s="18"/>
      <c r="DU125" s="18"/>
      <c r="DV125" s="18"/>
      <c r="DW125" s="18"/>
      <c r="DX125" s="18"/>
      <c r="DY125" s="18"/>
      <c r="DZ125" s="18"/>
      <c r="EA125" s="18">
        <v>103.33894465391356</v>
      </c>
      <c r="EB125" s="18"/>
      <c r="EC125" s="18"/>
      <c r="ED125" s="18"/>
      <c r="EE125" s="18"/>
      <c r="EF125" s="18"/>
      <c r="EG125" s="18"/>
      <c r="EH125" s="18"/>
      <c r="EI125" s="18"/>
      <c r="EJ125" s="18"/>
      <c r="EK125" s="18"/>
      <c r="EL125" s="18"/>
      <c r="EM125" s="18"/>
      <c r="EN125" s="18"/>
      <c r="EO125" s="18"/>
      <c r="EP125" s="18"/>
      <c r="EQ125" s="18"/>
      <c r="ER125" s="18"/>
      <c r="ES125" s="18"/>
      <c r="ET125" s="18"/>
      <c r="EU125" s="18"/>
      <c r="EV125" s="18"/>
      <c r="EW125" s="18"/>
      <c r="EX125" s="18"/>
      <c r="EY125" s="18"/>
      <c r="EZ125" s="18"/>
      <c r="FA125" s="18"/>
      <c r="FB125" s="18"/>
      <c r="FC125" s="18"/>
      <c r="FD125" s="18"/>
      <c r="FE125" s="18"/>
      <c r="FF125" s="18"/>
      <c r="FG125" s="18"/>
      <c r="FH125" s="18"/>
      <c r="FI125" s="18"/>
      <c r="FJ125" s="18"/>
      <c r="FK125" s="18"/>
      <c r="FL125" s="18"/>
      <c r="FM125" s="18"/>
      <c r="FN125" s="18"/>
      <c r="FO125" s="18"/>
      <c r="FP125" s="18"/>
      <c r="FQ125" s="18"/>
      <c r="FR125" s="18"/>
      <c r="FS125" s="18"/>
    </row>
    <row r="126" spans="2:175" x14ac:dyDescent="0.25">
      <c r="B126" s="17">
        <f>SUM(D126:FS126)-'Esc Med Regional'!K319</f>
        <v>0</v>
      </c>
      <c r="C126" s="16">
        <v>49369</v>
      </c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>
        <v>34.606392891840002</v>
      </c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>
        <v>68.629884520974244</v>
      </c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8"/>
      <c r="DK126" s="18"/>
      <c r="DL126" s="18"/>
      <c r="DM126" s="18"/>
      <c r="DN126" s="18"/>
      <c r="DO126" s="18">
        <v>24.974577265534201</v>
      </c>
      <c r="DP126" s="18"/>
      <c r="DQ126" s="18"/>
      <c r="DR126" s="18"/>
      <c r="DS126" s="18"/>
      <c r="DT126" s="18"/>
      <c r="DU126" s="18"/>
      <c r="DV126" s="18"/>
      <c r="DW126" s="18"/>
      <c r="DX126" s="18"/>
      <c r="DY126" s="18"/>
      <c r="DZ126" s="18"/>
      <c r="EA126" s="18">
        <v>104.8590743459841</v>
      </c>
      <c r="EB126" s="18"/>
      <c r="EC126" s="18"/>
      <c r="ED126" s="18"/>
      <c r="EE126" s="18"/>
      <c r="EF126" s="18"/>
      <c r="EG126" s="18"/>
      <c r="EH126" s="18"/>
      <c r="EI126" s="18"/>
      <c r="EJ126" s="18"/>
      <c r="EK126" s="18"/>
      <c r="EL126" s="18"/>
      <c r="EM126" s="18"/>
      <c r="EN126" s="18"/>
      <c r="EO126" s="18"/>
      <c r="EP126" s="18"/>
      <c r="EQ126" s="18"/>
      <c r="ER126" s="18"/>
      <c r="ES126" s="18"/>
      <c r="ET126" s="18"/>
      <c r="EU126" s="18"/>
      <c r="EV126" s="18"/>
      <c r="EW126" s="18"/>
      <c r="EX126" s="18"/>
      <c r="EY126" s="18"/>
      <c r="EZ126" s="18"/>
      <c r="FA126" s="18"/>
      <c r="FB126" s="18"/>
      <c r="FC126" s="18"/>
      <c r="FD126" s="18"/>
      <c r="FE126" s="18"/>
      <c r="FF126" s="18"/>
      <c r="FG126" s="18"/>
      <c r="FH126" s="18"/>
      <c r="FI126" s="18"/>
      <c r="FJ126" s="18"/>
      <c r="FK126" s="18"/>
      <c r="FL126" s="18"/>
      <c r="FM126" s="18"/>
      <c r="FN126" s="18"/>
      <c r="FO126" s="18"/>
      <c r="FP126" s="18"/>
      <c r="FQ126" s="18"/>
      <c r="FR126" s="18"/>
      <c r="FS126" s="18"/>
    </row>
    <row r="127" spans="2:175" x14ac:dyDescent="0.25">
      <c r="B127" s="17">
        <f>SUM(D127:FS127)-'Esc Med Regional'!K320</f>
        <v>0</v>
      </c>
      <c r="C127" s="16">
        <v>49400</v>
      </c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>
        <v>34.959519349920001</v>
      </c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>
        <v>68.629884520974244</v>
      </c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8"/>
      <c r="DH127" s="18"/>
      <c r="DI127" s="18"/>
      <c r="DJ127" s="18"/>
      <c r="DK127" s="18"/>
      <c r="DL127" s="18"/>
      <c r="DM127" s="18"/>
      <c r="DN127" s="18"/>
      <c r="DO127" s="18">
        <v>24.974577265534201</v>
      </c>
      <c r="DP127" s="18"/>
      <c r="DQ127" s="18"/>
      <c r="DR127" s="18"/>
      <c r="DS127" s="18"/>
      <c r="DT127" s="18"/>
      <c r="DU127" s="18"/>
      <c r="DV127" s="18"/>
      <c r="DW127" s="18"/>
      <c r="DX127" s="18"/>
      <c r="DY127" s="18"/>
      <c r="DZ127" s="18"/>
      <c r="EA127" s="18">
        <v>107.37016627735962</v>
      </c>
      <c r="EB127" s="18"/>
      <c r="EC127" s="18"/>
      <c r="ED127" s="18"/>
      <c r="EE127" s="18"/>
      <c r="EF127" s="18"/>
      <c r="EG127" s="18"/>
      <c r="EH127" s="18"/>
      <c r="EI127" s="18"/>
      <c r="EJ127" s="18"/>
      <c r="EK127" s="18"/>
      <c r="EL127" s="18"/>
      <c r="EM127" s="18"/>
      <c r="EN127" s="18"/>
      <c r="EO127" s="18"/>
      <c r="EP127" s="18"/>
      <c r="EQ127" s="18"/>
      <c r="ER127" s="18"/>
      <c r="ES127" s="18"/>
      <c r="ET127" s="18"/>
      <c r="EU127" s="18"/>
      <c r="EV127" s="18"/>
      <c r="EW127" s="18"/>
      <c r="EX127" s="18"/>
      <c r="EY127" s="18"/>
      <c r="EZ127" s="18"/>
      <c r="FA127" s="18"/>
      <c r="FB127" s="18"/>
      <c r="FC127" s="18"/>
      <c r="FD127" s="18"/>
      <c r="FE127" s="18"/>
      <c r="FF127" s="18"/>
      <c r="FG127" s="18"/>
      <c r="FH127" s="18"/>
      <c r="FI127" s="18"/>
      <c r="FJ127" s="18"/>
      <c r="FK127" s="18"/>
      <c r="FL127" s="18"/>
      <c r="FM127" s="18"/>
      <c r="FN127" s="18"/>
      <c r="FO127" s="18"/>
      <c r="FP127" s="18"/>
      <c r="FQ127" s="18"/>
      <c r="FR127" s="18"/>
      <c r="FS127" s="18"/>
    </row>
    <row r="128" spans="2:175" x14ac:dyDescent="0.25">
      <c r="B128" s="17">
        <f>SUM(D128:FS128)-'Esc Med Regional'!K321</f>
        <v>0</v>
      </c>
      <c r="C128" s="16">
        <v>49430</v>
      </c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>
        <v>35.312645807999999</v>
      </c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>
        <v>68.629884520974244</v>
      </c>
      <c r="BT128" s="18"/>
      <c r="BU128" s="18"/>
      <c r="BV128" s="18"/>
      <c r="BW128" s="18"/>
      <c r="BX128" s="18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18"/>
      <c r="CJ128" s="18"/>
      <c r="CK128" s="18"/>
      <c r="CL128" s="18"/>
      <c r="CM128" s="18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  <c r="DC128" s="18"/>
      <c r="DD128" s="18"/>
      <c r="DE128" s="18"/>
      <c r="DF128" s="18"/>
      <c r="DG128" s="18"/>
      <c r="DH128" s="18"/>
      <c r="DI128" s="18"/>
      <c r="DJ128" s="18"/>
      <c r="DK128" s="18"/>
      <c r="DL128" s="18"/>
      <c r="DM128" s="18"/>
      <c r="DN128" s="18"/>
      <c r="DO128" s="18">
        <v>24.974577265534201</v>
      </c>
      <c r="DP128" s="18"/>
      <c r="DQ128" s="18"/>
      <c r="DR128" s="18"/>
      <c r="DS128" s="18"/>
      <c r="DT128" s="18"/>
      <c r="DU128" s="18"/>
      <c r="DV128" s="18"/>
      <c r="DW128" s="18"/>
      <c r="DX128" s="18"/>
      <c r="DY128" s="18"/>
      <c r="DZ128" s="18"/>
      <c r="EA128" s="18">
        <v>103.01820164799673</v>
      </c>
      <c r="EB128" s="18"/>
      <c r="EC128" s="18"/>
      <c r="ED128" s="18"/>
      <c r="EE128" s="18"/>
      <c r="EF128" s="18"/>
      <c r="EG128" s="18"/>
      <c r="EH128" s="18"/>
      <c r="EI128" s="18"/>
      <c r="EJ128" s="18"/>
      <c r="EK128" s="18"/>
      <c r="EL128" s="18"/>
      <c r="EM128" s="18"/>
      <c r="EN128" s="18"/>
      <c r="EO128" s="18"/>
      <c r="EP128" s="18"/>
      <c r="EQ128" s="18"/>
      <c r="ER128" s="18"/>
      <c r="ES128" s="18"/>
      <c r="ET128" s="18"/>
      <c r="EU128" s="18"/>
      <c r="EV128" s="18"/>
      <c r="EW128" s="18"/>
      <c r="EX128" s="18"/>
      <c r="EY128" s="18"/>
      <c r="EZ128" s="18"/>
      <c r="FA128" s="18"/>
      <c r="FB128" s="18"/>
      <c r="FC128" s="18"/>
      <c r="FD128" s="18"/>
      <c r="FE128" s="18"/>
      <c r="FF128" s="18"/>
      <c r="FG128" s="18"/>
      <c r="FH128" s="18"/>
      <c r="FI128" s="18"/>
      <c r="FJ128" s="18"/>
      <c r="FK128" s="18"/>
      <c r="FL128" s="18"/>
      <c r="FM128" s="18"/>
      <c r="FN128" s="18"/>
      <c r="FO128" s="18"/>
      <c r="FP128" s="18"/>
      <c r="FQ128" s="18"/>
      <c r="FR128" s="18"/>
      <c r="FS128" s="18"/>
    </row>
    <row r="129" spans="2:175" x14ac:dyDescent="0.25">
      <c r="B129" s="17">
        <f>SUM(D129:FS129)-'Esc Med Regional'!K322</f>
        <v>0</v>
      </c>
      <c r="C129" s="16">
        <v>49461</v>
      </c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>
        <v>33.900139975679998</v>
      </c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>
        <v>68.629884520974244</v>
      </c>
      <c r="BT129" s="18"/>
      <c r="BU129" s="18"/>
      <c r="BV129" s="18"/>
      <c r="BW129" s="18"/>
      <c r="BX129" s="18"/>
      <c r="BY129" s="18"/>
      <c r="BZ129" s="18"/>
      <c r="CA129" s="18"/>
      <c r="CB129" s="18"/>
      <c r="CC129" s="18"/>
      <c r="CD129" s="18"/>
      <c r="CE129" s="18"/>
      <c r="CF129" s="18"/>
      <c r="CG129" s="18"/>
      <c r="CH129" s="18"/>
      <c r="CI129" s="18"/>
      <c r="CJ129" s="18"/>
      <c r="CK129" s="18"/>
      <c r="CL129" s="18"/>
      <c r="CM129" s="18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  <c r="DC129" s="18"/>
      <c r="DD129" s="18"/>
      <c r="DE129" s="18"/>
      <c r="DF129" s="18"/>
      <c r="DG129" s="18"/>
      <c r="DH129" s="18"/>
      <c r="DI129" s="18"/>
      <c r="DJ129" s="18"/>
      <c r="DK129" s="18"/>
      <c r="DL129" s="18"/>
      <c r="DM129" s="18"/>
      <c r="DN129" s="18"/>
      <c r="DO129" s="18">
        <v>24.974577265534201</v>
      </c>
      <c r="DP129" s="18"/>
      <c r="DQ129" s="18"/>
      <c r="DR129" s="18"/>
      <c r="DS129" s="18"/>
      <c r="DT129" s="18"/>
      <c r="DU129" s="18"/>
      <c r="DV129" s="18"/>
      <c r="DW129" s="18"/>
      <c r="DX129" s="18"/>
      <c r="DY129" s="18"/>
      <c r="DZ129" s="18"/>
      <c r="EA129" s="18">
        <v>106.96455953530784</v>
      </c>
      <c r="EB129" s="18"/>
      <c r="EC129" s="18"/>
      <c r="ED129" s="18"/>
      <c r="EE129" s="18"/>
      <c r="EF129" s="18"/>
      <c r="EG129" s="18"/>
      <c r="EH129" s="18"/>
      <c r="EI129" s="18"/>
      <c r="EJ129" s="18"/>
      <c r="EK129" s="18"/>
      <c r="EL129" s="18"/>
      <c r="EM129" s="18"/>
      <c r="EN129" s="18"/>
      <c r="EO129" s="18"/>
      <c r="EP129" s="18"/>
      <c r="EQ129" s="18"/>
      <c r="ER129" s="18"/>
      <c r="ES129" s="18"/>
      <c r="ET129" s="18"/>
      <c r="EU129" s="18"/>
      <c r="EV129" s="18"/>
      <c r="EW129" s="18"/>
      <c r="EX129" s="18"/>
      <c r="EY129" s="18"/>
      <c r="EZ129" s="18"/>
      <c r="FA129" s="18"/>
      <c r="FB129" s="18"/>
      <c r="FC129" s="18"/>
      <c r="FD129" s="18"/>
      <c r="FE129" s="18"/>
      <c r="FF129" s="18"/>
      <c r="FG129" s="18"/>
      <c r="FH129" s="18"/>
      <c r="FI129" s="18"/>
      <c r="FJ129" s="18"/>
      <c r="FK129" s="18"/>
      <c r="FL129" s="18"/>
      <c r="FM129" s="18"/>
      <c r="FN129" s="18"/>
      <c r="FO129" s="18"/>
      <c r="FP129" s="18"/>
      <c r="FQ129" s="18"/>
      <c r="FR129" s="18"/>
      <c r="FS129" s="18"/>
    </row>
    <row r="130" spans="2:175" x14ac:dyDescent="0.25">
      <c r="B130" s="17">
        <f>SUM(D130:FS130)-'Esc Med Regional'!K323</f>
        <v>0</v>
      </c>
      <c r="C130" s="16">
        <v>49491</v>
      </c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>
        <v>34.959519349920001</v>
      </c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>
        <v>68.629884520974244</v>
      </c>
      <c r="BT130" s="18"/>
      <c r="BU130" s="18"/>
      <c r="BV130" s="18"/>
      <c r="BW130" s="18"/>
      <c r="BX130" s="18"/>
      <c r="BY130" s="18"/>
      <c r="BZ130" s="18"/>
      <c r="CA130" s="18"/>
      <c r="CB130" s="18"/>
      <c r="CC130" s="18"/>
      <c r="CD130" s="18"/>
      <c r="CE130" s="18"/>
      <c r="CF130" s="18"/>
      <c r="CG130" s="18"/>
      <c r="CH130" s="18"/>
      <c r="CI130" s="18"/>
      <c r="CJ130" s="18"/>
      <c r="CK130" s="18"/>
      <c r="CL130" s="18"/>
      <c r="CM130" s="18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  <c r="DC130" s="18"/>
      <c r="DD130" s="18"/>
      <c r="DE130" s="18"/>
      <c r="DF130" s="18"/>
      <c r="DG130" s="18"/>
      <c r="DH130" s="18"/>
      <c r="DI130" s="18"/>
      <c r="DJ130" s="18"/>
      <c r="DK130" s="18"/>
      <c r="DL130" s="18"/>
      <c r="DM130" s="18"/>
      <c r="DN130" s="18"/>
      <c r="DO130" s="18">
        <v>24.974577265534201</v>
      </c>
      <c r="DP130" s="18"/>
      <c r="DQ130" s="18"/>
      <c r="DR130" s="18"/>
      <c r="DS130" s="18"/>
      <c r="DT130" s="18"/>
      <c r="DU130" s="18"/>
      <c r="DV130" s="18"/>
      <c r="DW130" s="18"/>
      <c r="DX130" s="18"/>
      <c r="DY130" s="18"/>
      <c r="DZ130" s="18"/>
      <c r="EA130" s="18">
        <v>106.49971357489095</v>
      </c>
      <c r="EB130" s="18"/>
      <c r="EC130" s="18"/>
      <c r="ED130" s="18"/>
      <c r="EE130" s="18"/>
      <c r="EF130" s="18"/>
      <c r="EG130" s="18"/>
      <c r="EH130" s="18"/>
      <c r="EI130" s="18"/>
      <c r="EJ130" s="18"/>
      <c r="EK130" s="18"/>
      <c r="EL130" s="18"/>
      <c r="EM130" s="18"/>
      <c r="EN130" s="18"/>
      <c r="EO130" s="18"/>
      <c r="EP130" s="18"/>
      <c r="EQ130" s="18"/>
      <c r="ER130" s="18"/>
      <c r="ES130" s="18"/>
      <c r="ET130" s="18"/>
      <c r="EU130" s="18"/>
      <c r="EV130" s="18"/>
      <c r="EW130" s="18"/>
      <c r="EX130" s="18"/>
      <c r="EY130" s="18"/>
      <c r="EZ130" s="18"/>
      <c r="FA130" s="18"/>
      <c r="FB130" s="18"/>
      <c r="FC130" s="18"/>
      <c r="FD130" s="18"/>
      <c r="FE130" s="18"/>
      <c r="FF130" s="18"/>
      <c r="FG130" s="18"/>
      <c r="FH130" s="18"/>
      <c r="FI130" s="18"/>
      <c r="FJ130" s="18"/>
      <c r="FK130" s="18"/>
      <c r="FL130" s="18"/>
      <c r="FM130" s="18"/>
      <c r="FN130" s="18"/>
      <c r="FO130" s="18"/>
      <c r="FP130" s="18"/>
      <c r="FQ130" s="18"/>
      <c r="FR130" s="18"/>
      <c r="FS130" s="18"/>
    </row>
    <row r="131" spans="2:175" x14ac:dyDescent="0.25">
      <c r="B131" s="17">
        <f>SUM(D131:FS131)-'Esc Med Regional'!K324</f>
        <v>0</v>
      </c>
      <c r="C131" s="16">
        <v>49522</v>
      </c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>
        <v>34.253266433759997</v>
      </c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18"/>
      <c r="BN131" s="18"/>
      <c r="BO131" s="18"/>
      <c r="BP131" s="18"/>
      <c r="BQ131" s="18"/>
      <c r="BR131" s="18"/>
      <c r="BS131" s="18">
        <v>68.629884520974244</v>
      </c>
      <c r="BT131" s="18"/>
      <c r="BU131" s="18"/>
      <c r="BV131" s="18"/>
      <c r="BW131" s="18"/>
      <c r="BX131" s="18"/>
      <c r="BY131" s="18"/>
      <c r="BZ131" s="18"/>
      <c r="CA131" s="18"/>
      <c r="CB131" s="18"/>
      <c r="CC131" s="18"/>
      <c r="CD131" s="18"/>
      <c r="CE131" s="18"/>
      <c r="CF131" s="18"/>
      <c r="CG131" s="18"/>
      <c r="CH131" s="18"/>
      <c r="CI131" s="18"/>
      <c r="CJ131" s="18"/>
      <c r="CK131" s="18"/>
      <c r="CL131" s="18"/>
      <c r="CM131" s="18"/>
      <c r="CN131" s="18"/>
      <c r="CO131" s="18"/>
      <c r="CP131" s="18"/>
      <c r="CQ131" s="18"/>
      <c r="CR131" s="18"/>
      <c r="CS131" s="18"/>
      <c r="CT131" s="18"/>
      <c r="CU131" s="18"/>
      <c r="CV131" s="18"/>
      <c r="CW131" s="18"/>
      <c r="CX131" s="18"/>
      <c r="CY131" s="18"/>
      <c r="CZ131" s="18"/>
      <c r="DA131" s="18"/>
      <c r="DB131" s="18"/>
      <c r="DC131" s="18"/>
      <c r="DD131" s="18"/>
      <c r="DE131" s="18"/>
      <c r="DF131" s="18"/>
      <c r="DG131" s="18"/>
      <c r="DH131" s="18"/>
      <c r="DI131" s="18"/>
      <c r="DJ131" s="18"/>
      <c r="DK131" s="18"/>
      <c r="DL131" s="18"/>
      <c r="DM131" s="18"/>
      <c r="DN131" s="18"/>
      <c r="DO131" s="18">
        <v>24.974577265534201</v>
      </c>
      <c r="DP131" s="18"/>
      <c r="DQ131" s="18"/>
      <c r="DR131" s="18"/>
      <c r="DS131" s="18"/>
      <c r="DT131" s="18"/>
      <c r="DU131" s="18"/>
      <c r="DV131" s="18"/>
      <c r="DW131" s="18"/>
      <c r="DX131" s="18"/>
      <c r="DY131" s="18"/>
      <c r="DZ131" s="18"/>
      <c r="EA131" s="18">
        <v>107.62818544348789</v>
      </c>
      <c r="EB131" s="18"/>
      <c r="EC131" s="18"/>
      <c r="ED131" s="18"/>
      <c r="EE131" s="18"/>
      <c r="EF131" s="18"/>
      <c r="EG131" s="18"/>
      <c r="EH131" s="18"/>
      <c r="EI131" s="18"/>
      <c r="EJ131" s="18"/>
      <c r="EK131" s="18"/>
      <c r="EL131" s="18"/>
      <c r="EM131" s="18"/>
      <c r="EN131" s="18"/>
      <c r="EO131" s="18"/>
      <c r="EP131" s="18"/>
      <c r="EQ131" s="18"/>
      <c r="ER131" s="18"/>
      <c r="ES131" s="18"/>
      <c r="ET131" s="18"/>
      <c r="EU131" s="18"/>
      <c r="EV131" s="18"/>
      <c r="EW131" s="18"/>
      <c r="EX131" s="18"/>
      <c r="EY131" s="18"/>
      <c r="EZ131" s="18"/>
      <c r="FA131" s="18"/>
      <c r="FB131" s="18"/>
      <c r="FC131" s="18"/>
      <c r="FD131" s="18"/>
      <c r="FE131" s="18"/>
      <c r="FF131" s="18"/>
      <c r="FG131" s="18"/>
      <c r="FH131" s="18"/>
      <c r="FI131" s="18"/>
      <c r="FJ131" s="18"/>
      <c r="FK131" s="18"/>
      <c r="FL131" s="18"/>
      <c r="FM131" s="18"/>
      <c r="FN131" s="18"/>
      <c r="FO131" s="18"/>
      <c r="FP131" s="18"/>
      <c r="FQ131" s="18"/>
      <c r="FR131" s="18"/>
      <c r="FS131" s="18"/>
    </row>
    <row r="132" spans="2:175" x14ac:dyDescent="0.25">
      <c r="B132" s="17">
        <f>SUM(D132:FS132)-'Esc Med Regional'!K325</f>
        <v>0</v>
      </c>
      <c r="C132" s="16">
        <v>49553</v>
      </c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>
        <v>34.606392891840002</v>
      </c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>
        <v>68.629884520974244</v>
      </c>
      <c r="BT132" s="18"/>
      <c r="BU132" s="18"/>
      <c r="BV132" s="18"/>
      <c r="BW132" s="18"/>
      <c r="BX132" s="18"/>
      <c r="BY132" s="18"/>
      <c r="BZ132" s="18"/>
      <c r="CA132" s="18"/>
      <c r="CB132" s="18"/>
      <c r="CC132" s="18"/>
      <c r="CD132" s="18"/>
      <c r="CE132" s="18"/>
      <c r="CF132" s="18"/>
      <c r="CG132" s="18"/>
      <c r="CH132" s="18"/>
      <c r="CI132" s="18"/>
      <c r="CJ132" s="18"/>
      <c r="CK132" s="18"/>
      <c r="CL132" s="18"/>
      <c r="CM132" s="18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  <c r="DC132" s="18"/>
      <c r="DD132" s="18"/>
      <c r="DE132" s="18"/>
      <c r="DF132" s="18"/>
      <c r="DG132" s="18"/>
      <c r="DH132" s="18"/>
      <c r="DI132" s="18"/>
      <c r="DJ132" s="18"/>
      <c r="DK132" s="18"/>
      <c r="DL132" s="18"/>
      <c r="DM132" s="18"/>
      <c r="DN132" s="18"/>
      <c r="DO132" s="18">
        <v>24.974577265534201</v>
      </c>
      <c r="DP132" s="18"/>
      <c r="DQ132" s="18"/>
      <c r="DR132" s="18"/>
      <c r="DS132" s="18"/>
      <c r="DT132" s="18"/>
      <c r="DU132" s="18"/>
      <c r="DV132" s="18"/>
      <c r="DW132" s="18"/>
      <c r="DX132" s="18"/>
      <c r="DY132" s="18"/>
      <c r="DZ132" s="18"/>
      <c r="EA132" s="18">
        <v>102.75072532302708</v>
      </c>
      <c r="EB132" s="18"/>
      <c r="EC132" s="18"/>
      <c r="ED132" s="18"/>
      <c r="EE132" s="18"/>
      <c r="EF132" s="18"/>
      <c r="EG132" s="18"/>
      <c r="EH132" s="18"/>
      <c r="EI132" s="18"/>
      <c r="EJ132" s="18"/>
      <c r="EK132" s="18"/>
      <c r="EL132" s="18"/>
      <c r="EM132" s="18"/>
      <c r="EN132" s="18"/>
      <c r="EO132" s="18"/>
      <c r="EP132" s="18"/>
      <c r="EQ132" s="18"/>
      <c r="ER132" s="18"/>
      <c r="ES132" s="18"/>
      <c r="ET132" s="18"/>
      <c r="EU132" s="18"/>
      <c r="EV132" s="18"/>
      <c r="EW132" s="18"/>
      <c r="EX132" s="18"/>
      <c r="EY132" s="18"/>
      <c r="EZ132" s="18"/>
      <c r="FA132" s="18"/>
      <c r="FB132" s="18"/>
      <c r="FC132" s="18"/>
      <c r="FD132" s="18"/>
      <c r="FE132" s="18"/>
      <c r="FF132" s="18"/>
      <c r="FG132" s="18"/>
      <c r="FH132" s="18"/>
      <c r="FI132" s="18"/>
      <c r="FJ132" s="18"/>
      <c r="FK132" s="18"/>
      <c r="FL132" s="18"/>
      <c r="FM132" s="18"/>
      <c r="FN132" s="18"/>
      <c r="FO132" s="18"/>
      <c r="FP132" s="18"/>
      <c r="FQ132" s="18"/>
      <c r="FR132" s="18"/>
      <c r="FS132" s="18"/>
    </row>
    <row r="133" spans="2:175" x14ac:dyDescent="0.25">
      <c r="B133" s="17">
        <f>SUM(D133:FS133)-'Esc Med Regional'!K326</f>
        <v>0</v>
      </c>
      <c r="C133" s="16">
        <v>49583</v>
      </c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>
        <v>35.312645807999999</v>
      </c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>
        <v>68.629884520974244</v>
      </c>
      <c r="BT133" s="18"/>
      <c r="BU133" s="18"/>
      <c r="BV133" s="18"/>
      <c r="BW133" s="18"/>
      <c r="BX133" s="18"/>
      <c r="BY133" s="18"/>
      <c r="BZ133" s="18"/>
      <c r="CA133" s="18"/>
      <c r="CB133" s="18"/>
      <c r="CC133" s="18"/>
      <c r="CD133" s="18"/>
      <c r="CE133" s="18"/>
      <c r="CF133" s="18"/>
      <c r="CG133" s="18"/>
      <c r="CH133" s="18"/>
      <c r="CI133" s="18"/>
      <c r="CJ133" s="18"/>
      <c r="CK133" s="18"/>
      <c r="CL133" s="18"/>
      <c r="CM133" s="18"/>
      <c r="CN133" s="18"/>
      <c r="CO133" s="18"/>
      <c r="CP133" s="18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  <c r="DC133" s="18"/>
      <c r="DD133" s="18"/>
      <c r="DE133" s="18"/>
      <c r="DF133" s="18"/>
      <c r="DG133" s="18"/>
      <c r="DH133" s="18"/>
      <c r="DI133" s="18"/>
      <c r="DJ133" s="18"/>
      <c r="DK133" s="18"/>
      <c r="DL133" s="18"/>
      <c r="DM133" s="18"/>
      <c r="DN133" s="18"/>
      <c r="DO133" s="18">
        <v>24.974577265534201</v>
      </c>
      <c r="DP133" s="18"/>
      <c r="DQ133" s="18"/>
      <c r="DR133" s="18"/>
      <c r="DS133" s="18"/>
      <c r="DT133" s="18"/>
      <c r="DU133" s="18"/>
      <c r="DV133" s="18"/>
      <c r="DW133" s="18"/>
      <c r="DX133" s="18"/>
      <c r="DY133" s="18"/>
      <c r="DZ133" s="18"/>
      <c r="EA133" s="18">
        <v>101.62202078507104</v>
      </c>
      <c r="EB133" s="18"/>
      <c r="EC133" s="18"/>
      <c r="ED133" s="18"/>
      <c r="EE133" s="18"/>
      <c r="EF133" s="18"/>
      <c r="EG133" s="18"/>
      <c r="EH133" s="18"/>
      <c r="EI133" s="18"/>
      <c r="EJ133" s="18"/>
      <c r="EK133" s="18"/>
      <c r="EL133" s="18"/>
      <c r="EM133" s="18"/>
      <c r="EN133" s="18"/>
      <c r="EO133" s="18"/>
      <c r="EP133" s="18"/>
      <c r="EQ133" s="18"/>
      <c r="ER133" s="18"/>
      <c r="ES133" s="18"/>
      <c r="ET133" s="18"/>
      <c r="EU133" s="18"/>
      <c r="EV133" s="18"/>
      <c r="EW133" s="18"/>
      <c r="EX133" s="18"/>
      <c r="EY133" s="18"/>
      <c r="EZ133" s="18"/>
      <c r="FA133" s="18"/>
      <c r="FB133" s="18"/>
      <c r="FC133" s="18"/>
      <c r="FD133" s="18"/>
      <c r="FE133" s="18"/>
      <c r="FF133" s="18"/>
      <c r="FG133" s="18"/>
      <c r="FH133" s="18"/>
      <c r="FI133" s="18"/>
      <c r="FJ133" s="18"/>
      <c r="FK133" s="18"/>
      <c r="FL133" s="18"/>
      <c r="FM133" s="18"/>
      <c r="FN133" s="18"/>
      <c r="FO133" s="18"/>
      <c r="FP133" s="18"/>
      <c r="FQ133" s="18"/>
      <c r="FR133" s="18"/>
      <c r="FS133" s="18"/>
    </row>
    <row r="134" spans="2:175" x14ac:dyDescent="0.25">
      <c r="B134" s="17">
        <f>SUM(D134:FS134)-'Esc Med Regional'!K327</f>
        <v>0</v>
      </c>
      <c r="C134" s="16">
        <v>49614</v>
      </c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>
        <v>33.900139975679998</v>
      </c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>
        <v>68.629884520974244</v>
      </c>
      <c r="BT134" s="18"/>
      <c r="BU134" s="18"/>
      <c r="BV134" s="18"/>
      <c r="BW134" s="18"/>
      <c r="BX134" s="18"/>
      <c r="BY134" s="18"/>
      <c r="BZ134" s="18"/>
      <c r="CA134" s="18"/>
      <c r="CB134" s="18"/>
      <c r="CC134" s="18"/>
      <c r="CD134" s="18"/>
      <c r="CE134" s="18"/>
      <c r="CF134" s="18"/>
      <c r="CG134" s="18"/>
      <c r="CH134" s="18"/>
      <c r="CI134" s="18"/>
      <c r="CJ134" s="18"/>
      <c r="CK134" s="18"/>
      <c r="CL134" s="18"/>
      <c r="CM134" s="18"/>
      <c r="CN134" s="18"/>
      <c r="CO134" s="18"/>
      <c r="CP134" s="18"/>
      <c r="CQ134" s="18"/>
      <c r="CR134" s="18"/>
      <c r="CS134" s="18"/>
      <c r="CT134" s="18"/>
      <c r="CU134" s="18"/>
      <c r="CV134" s="18"/>
      <c r="CW134" s="18"/>
      <c r="CX134" s="18"/>
      <c r="CY134" s="18"/>
      <c r="CZ134" s="18"/>
      <c r="DA134" s="18"/>
      <c r="DB134" s="18"/>
      <c r="DC134" s="18"/>
      <c r="DD134" s="18"/>
      <c r="DE134" s="18"/>
      <c r="DF134" s="18"/>
      <c r="DG134" s="18"/>
      <c r="DH134" s="18"/>
      <c r="DI134" s="18"/>
      <c r="DJ134" s="18"/>
      <c r="DK134" s="18"/>
      <c r="DL134" s="18"/>
      <c r="DM134" s="18"/>
      <c r="DN134" s="18"/>
      <c r="DO134" s="18">
        <v>24.974577265534201</v>
      </c>
      <c r="DP134" s="18"/>
      <c r="DQ134" s="18"/>
      <c r="DR134" s="18"/>
      <c r="DS134" s="18"/>
      <c r="DT134" s="18"/>
      <c r="DU134" s="18"/>
      <c r="DV134" s="18"/>
      <c r="DW134" s="18"/>
      <c r="DX134" s="18"/>
      <c r="DY134" s="18"/>
      <c r="DZ134" s="18"/>
      <c r="EA134" s="18">
        <v>99.68318297204101</v>
      </c>
      <c r="EB134" s="18"/>
      <c r="EC134" s="18"/>
      <c r="ED134" s="18"/>
      <c r="EE134" s="18"/>
      <c r="EF134" s="18"/>
      <c r="EG134" s="18"/>
      <c r="EH134" s="18"/>
      <c r="EI134" s="18"/>
      <c r="EJ134" s="18"/>
      <c r="EK134" s="18"/>
      <c r="EL134" s="18"/>
      <c r="EM134" s="18"/>
      <c r="EN134" s="18"/>
      <c r="EO134" s="18"/>
      <c r="EP134" s="18"/>
      <c r="EQ134" s="18"/>
      <c r="ER134" s="18"/>
      <c r="ES134" s="18"/>
      <c r="ET134" s="18"/>
      <c r="EU134" s="18"/>
      <c r="EV134" s="18"/>
      <c r="EW134" s="18"/>
      <c r="EX134" s="18"/>
      <c r="EY134" s="18"/>
      <c r="EZ134" s="18"/>
      <c r="FA134" s="18"/>
      <c r="FB134" s="18"/>
      <c r="FC134" s="18"/>
      <c r="FD134" s="18"/>
      <c r="FE134" s="18"/>
      <c r="FF134" s="18"/>
      <c r="FG134" s="18"/>
      <c r="FH134" s="18"/>
      <c r="FI134" s="18"/>
      <c r="FJ134" s="18"/>
      <c r="FK134" s="18"/>
      <c r="FL134" s="18"/>
      <c r="FM134" s="18"/>
      <c r="FN134" s="18"/>
      <c r="FO134" s="18"/>
      <c r="FP134" s="18"/>
      <c r="FQ134" s="18"/>
      <c r="FR134" s="18"/>
      <c r="FS134" s="18"/>
    </row>
    <row r="135" spans="2:175" x14ac:dyDescent="0.25">
      <c r="B135" s="17">
        <f>SUM(D135:FS135)-'Esc Med Regional'!K328</f>
        <v>0</v>
      </c>
      <c r="C135" s="16">
        <v>49644</v>
      </c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>
        <v>34.606392891840002</v>
      </c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>
        <v>68.629884520974244</v>
      </c>
      <c r="BT135" s="18"/>
      <c r="BU135" s="18"/>
      <c r="BV135" s="18"/>
      <c r="BW135" s="18"/>
      <c r="BX135" s="18"/>
      <c r="BY135" s="18"/>
      <c r="BZ135" s="18"/>
      <c r="CA135" s="18"/>
      <c r="CB135" s="18"/>
      <c r="CC135" s="18"/>
      <c r="CD135" s="18"/>
      <c r="CE135" s="18"/>
      <c r="CF135" s="18"/>
      <c r="CG135" s="18"/>
      <c r="CH135" s="18"/>
      <c r="CI135" s="18"/>
      <c r="CJ135" s="18"/>
      <c r="CK135" s="18"/>
      <c r="CL135" s="18"/>
      <c r="CM135" s="18"/>
      <c r="CN135" s="18"/>
      <c r="CO135" s="18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18"/>
      <c r="DA135" s="18"/>
      <c r="DB135" s="18"/>
      <c r="DC135" s="18"/>
      <c r="DD135" s="18"/>
      <c r="DE135" s="18"/>
      <c r="DF135" s="18"/>
      <c r="DG135" s="18"/>
      <c r="DH135" s="18"/>
      <c r="DI135" s="18"/>
      <c r="DJ135" s="18"/>
      <c r="DK135" s="18"/>
      <c r="DL135" s="18"/>
      <c r="DM135" s="18"/>
      <c r="DN135" s="18"/>
      <c r="DO135" s="18">
        <v>24.974577265534201</v>
      </c>
      <c r="DP135" s="18"/>
      <c r="DQ135" s="18"/>
      <c r="DR135" s="18"/>
      <c r="DS135" s="18"/>
      <c r="DT135" s="18"/>
      <c r="DU135" s="18"/>
      <c r="DV135" s="18"/>
      <c r="DW135" s="18"/>
      <c r="DX135" s="18"/>
      <c r="DY135" s="18"/>
      <c r="DZ135" s="18"/>
      <c r="EA135" s="18">
        <v>106.4668556777695</v>
      </c>
      <c r="EB135" s="18"/>
      <c r="EC135" s="18"/>
      <c r="ED135" s="18"/>
      <c r="EE135" s="18"/>
      <c r="EF135" s="18"/>
      <c r="EG135" s="18"/>
      <c r="EH135" s="18"/>
      <c r="EI135" s="18"/>
      <c r="EJ135" s="18"/>
      <c r="EK135" s="18"/>
      <c r="EL135" s="18"/>
      <c r="EM135" s="18"/>
      <c r="EN135" s="18"/>
      <c r="EO135" s="18"/>
      <c r="EP135" s="18"/>
      <c r="EQ135" s="18"/>
      <c r="ER135" s="18"/>
      <c r="ES135" s="18"/>
      <c r="ET135" s="18"/>
      <c r="EU135" s="18"/>
      <c r="EV135" s="18"/>
      <c r="EW135" s="18"/>
      <c r="EX135" s="18"/>
      <c r="EY135" s="18"/>
      <c r="EZ135" s="18"/>
      <c r="FA135" s="18"/>
      <c r="FB135" s="18"/>
      <c r="FC135" s="18"/>
      <c r="FD135" s="18"/>
      <c r="FE135" s="18"/>
      <c r="FF135" s="18"/>
      <c r="FG135" s="18"/>
      <c r="FH135" s="18"/>
      <c r="FI135" s="18"/>
      <c r="FJ135" s="18"/>
      <c r="FK135" s="18"/>
      <c r="FL135" s="18"/>
      <c r="FM135" s="18"/>
      <c r="FN135" s="18"/>
      <c r="FO135" s="18"/>
      <c r="FP135" s="18"/>
      <c r="FQ135" s="18"/>
      <c r="FR135" s="18"/>
      <c r="FS135" s="18"/>
    </row>
    <row r="136" spans="2:175" x14ac:dyDescent="0.25">
      <c r="B136" s="17">
        <f>SUM(D136:FS136)-'Esc Med Regional'!K329</f>
        <v>0</v>
      </c>
      <c r="C136" s="16">
        <v>49675</v>
      </c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>
        <v>34.959519349920001</v>
      </c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>
        <v>68.629884520974244</v>
      </c>
      <c r="BT136" s="18"/>
      <c r="BU136" s="18"/>
      <c r="BV136" s="18"/>
      <c r="BW136" s="18"/>
      <c r="BX136" s="18"/>
      <c r="BY136" s="18"/>
      <c r="BZ136" s="18"/>
      <c r="CA136" s="18"/>
      <c r="CB136" s="18"/>
      <c r="CC136" s="18"/>
      <c r="CD136" s="18"/>
      <c r="CE136" s="18"/>
      <c r="CF136" s="18"/>
      <c r="CG136" s="18"/>
      <c r="CH136" s="18"/>
      <c r="CI136" s="18"/>
      <c r="CJ136" s="18"/>
      <c r="CK136" s="18"/>
      <c r="CL136" s="18"/>
      <c r="CM136" s="18"/>
      <c r="CN136" s="18"/>
      <c r="CO136" s="18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18"/>
      <c r="DA136" s="18"/>
      <c r="DB136" s="18"/>
      <c r="DC136" s="18"/>
      <c r="DD136" s="18"/>
      <c r="DE136" s="18"/>
      <c r="DF136" s="18"/>
      <c r="DG136" s="18"/>
      <c r="DH136" s="18"/>
      <c r="DI136" s="18"/>
      <c r="DJ136" s="18"/>
      <c r="DK136" s="18"/>
      <c r="DL136" s="18"/>
      <c r="DM136" s="18"/>
      <c r="DN136" s="18"/>
      <c r="DO136" s="18">
        <v>24.974577265534201</v>
      </c>
      <c r="DP136" s="18"/>
      <c r="DQ136" s="18"/>
      <c r="DR136" s="18"/>
      <c r="DS136" s="18"/>
      <c r="DT136" s="18"/>
      <c r="DU136" s="18"/>
      <c r="DV136" s="18"/>
      <c r="DW136" s="18"/>
      <c r="DX136" s="18"/>
      <c r="DY136" s="18"/>
      <c r="DZ136" s="18"/>
      <c r="EA136" s="18">
        <v>90.863455919104041</v>
      </c>
      <c r="EB136" s="18"/>
      <c r="EC136" s="18"/>
      <c r="ED136" s="18"/>
      <c r="EE136" s="18"/>
      <c r="EF136" s="18"/>
      <c r="EG136" s="18"/>
      <c r="EH136" s="18"/>
      <c r="EI136" s="18"/>
      <c r="EJ136" s="18"/>
      <c r="EK136" s="18"/>
      <c r="EL136" s="18"/>
      <c r="EM136" s="18"/>
      <c r="EN136" s="18"/>
      <c r="EO136" s="18"/>
      <c r="EP136" s="18"/>
      <c r="EQ136" s="18"/>
      <c r="ER136" s="18"/>
      <c r="ES136" s="18"/>
      <c r="ET136" s="18"/>
      <c r="EU136" s="18"/>
      <c r="EV136" s="18"/>
      <c r="EW136" s="18"/>
      <c r="EX136" s="18"/>
      <c r="EY136" s="18"/>
      <c r="EZ136" s="18"/>
      <c r="FA136" s="18"/>
      <c r="FB136" s="18"/>
      <c r="FC136" s="18"/>
      <c r="FD136" s="18"/>
      <c r="FE136" s="18"/>
      <c r="FF136" s="18"/>
      <c r="FG136" s="18"/>
      <c r="FH136" s="18"/>
      <c r="FI136" s="18"/>
      <c r="FJ136" s="18"/>
      <c r="FK136" s="18"/>
      <c r="FL136" s="18"/>
      <c r="FM136" s="18"/>
      <c r="FN136" s="18"/>
      <c r="FO136" s="18"/>
      <c r="FP136" s="18"/>
      <c r="FQ136" s="18"/>
      <c r="FR136" s="18"/>
      <c r="FS136" s="18"/>
    </row>
    <row r="137" spans="2:175" x14ac:dyDescent="0.25">
      <c r="B137" s="17">
        <f>SUM(D137:FS137)-'Esc Med Regional'!K330</f>
        <v>0</v>
      </c>
      <c r="C137" s="16">
        <v>49706</v>
      </c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>
        <v>35.312645807999999</v>
      </c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>
        <v>74.208470557108214</v>
      </c>
      <c r="BT137" s="18"/>
      <c r="BU137" s="18"/>
      <c r="BV137" s="18"/>
      <c r="BW137" s="18"/>
      <c r="BX137" s="18"/>
      <c r="BY137" s="18"/>
      <c r="BZ137" s="18"/>
      <c r="CA137" s="18"/>
      <c r="CB137" s="18"/>
      <c r="CC137" s="18"/>
      <c r="CD137" s="18"/>
      <c r="CE137" s="18"/>
      <c r="CF137" s="18"/>
      <c r="CG137" s="18"/>
      <c r="CH137" s="18"/>
      <c r="CI137" s="18"/>
      <c r="CJ137" s="18"/>
      <c r="CK137" s="18"/>
      <c r="CL137" s="18"/>
      <c r="CM137" s="18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8"/>
      <c r="DG137" s="18"/>
      <c r="DH137" s="18"/>
      <c r="DI137" s="18"/>
      <c r="DJ137" s="18"/>
      <c r="DK137" s="18"/>
      <c r="DL137" s="18"/>
      <c r="DM137" s="18"/>
      <c r="DN137" s="18"/>
      <c r="DO137" s="18">
        <v>24.974577265534201</v>
      </c>
      <c r="DP137" s="18"/>
      <c r="DQ137" s="18"/>
      <c r="DR137" s="18"/>
      <c r="DS137" s="18"/>
      <c r="DT137" s="18"/>
      <c r="DU137" s="18"/>
      <c r="DV137" s="18"/>
      <c r="DW137" s="18"/>
      <c r="DX137" s="18"/>
      <c r="DY137" s="18"/>
      <c r="DZ137" s="18"/>
      <c r="EA137" s="18">
        <v>93.272950918731141</v>
      </c>
      <c r="EB137" s="18"/>
      <c r="EC137" s="18"/>
      <c r="ED137" s="18"/>
      <c r="EE137" s="18"/>
      <c r="EF137" s="18"/>
      <c r="EG137" s="18"/>
      <c r="EH137" s="18"/>
      <c r="EI137" s="18"/>
      <c r="EJ137" s="18"/>
      <c r="EK137" s="18"/>
      <c r="EL137" s="18"/>
      <c r="EM137" s="18"/>
      <c r="EN137" s="18"/>
      <c r="EO137" s="18"/>
      <c r="EP137" s="18"/>
      <c r="EQ137" s="18"/>
      <c r="ER137" s="18"/>
      <c r="ES137" s="18"/>
      <c r="ET137" s="18"/>
      <c r="EU137" s="18"/>
      <c r="EV137" s="18"/>
      <c r="EW137" s="18"/>
      <c r="EX137" s="18"/>
      <c r="EY137" s="18"/>
      <c r="EZ137" s="18"/>
      <c r="FA137" s="18"/>
      <c r="FB137" s="18"/>
      <c r="FC137" s="18"/>
      <c r="FD137" s="18"/>
      <c r="FE137" s="18"/>
      <c r="FF137" s="18"/>
      <c r="FG137" s="18"/>
      <c r="FH137" s="18"/>
      <c r="FI137" s="18"/>
      <c r="FJ137" s="18"/>
      <c r="FK137" s="18"/>
      <c r="FL137" s="18"/>
      <c r="FM137" s="18"/>
      <c r="FN137" s="18"/>
      <c r="FO137" s="18"/>
      <c r="FP137" s="18"/>
      <c r="FQ137" s="18"/>
      <c r="FR137" s="18"/>
      <c r="FS137" s="18"/>
    </row>
    <row r="138" spans="2:175" x14ac:dyDescent="0.25">
      <c r="B138" s="17">
        <f>SUM(D138:FS138)-'Esc Med Regional'!K331</f>
        <v>0</v>
      </c>
      <c r="C138" s="16">
        <v>49735</v>
      </c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>
        <v>33.900139975679998</v>
      </c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>
        <v>74.185883553086555</v>
      </c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8"/>
      <c r="DG138" s="18"/>
      <c r="DH138" s="18"/>
      <c r="DI138" s="18"/>
      <c r="DJ138" s="18"/>
      <c r="DK138" s="18"/>
      <c r="DL138" s="18"/>
      <c r="DM138" s="18"/>
      <c r="DN138" s="18"/>
      <c r="DO138" s="18">
        <v>24.974577265534201</v>
      </c>
      <c r="DP138" s="18"/>
      <c r="DQ138" s="18"/>
      <c r="DR138" s="18"/>
      <c r="DS138" s="18"/>
      <c r="DT138" s="18"/>
      <c r="DU138" s="18"/>
      <c r="DV138" s="18"/>
      <c r="DW138" s="18"/>
      <c r="DX138" s="18"/>
      <c r="DY138" s="18"/>
      <c r="DZ138" s="18"/>
      <c r="EA138" s="18">
        <v>103.76973141201866</v>
      </c>
      <c r="EB138" s="18"/>
      <c r="EC138" s="18"/>
      <c r="ED138" s="18"/>
      <c r="EE138" s="18"/>
      <c r="EF138" s="18"/>
      <c r="EG138" s="18"/>
      <c r="EH138" s="18"/>
      <c r="EI138" s="18"/>
      <c r="EJ138" s="18"/>
      <c r="EK138" s="18"/>
      <c r="EL138" s="18"/>
      <c r="EM138" s="18"/>
      <c r="EN138" s="18"/>
      <c r="EO138" s="18"/>
      <c r="EP138" s="18"/>
      <c r="EQ138" s="18"/>
      <c r="ER138" s="18"/>
      <c r="ES138" s="18"/>
      <c r="ET138" s="18"/>
      <c r="EU138" s="18"/>
      <c r="EV138" s="18"/>
      <c r="EW138" s="18"/>
      <c r="EX138" s="18"/>
      <c r="EY138" s="18"/>
      <c r="EZ138" s="18"/>
      <c r="FA138" s="18"/>
      <c r="FB138" s="18"/>
      <c r="FC138" s="18"/>
      <c r="FD138" s="18"/>
      <c r="FE138" s="18"/>
      <c r="FF138" s="18"/>
      <c r="FG138" s="18"/>
      <c r="FH138" s="18"/>
      <c r="FI138" s="18"/>
      <c r="FJ138" s="18"/>
      <c r="FK138" s="18"/>
      <c r="FL138" s="18"/>
      <c r="FM138" s="18"/>
      <c r="FN138" s="18"/>
      <c r="FO138" s="18"/>
      <c r="FP138" s="18"/>
      <c r="FQ138" s="18"/>
      <c r="FR138" s="18"/>
      <c r="FS138" s="18"/>
    </row>
    <row r="139" spans="2:175" x14ac:dyDescent="0.25">
      <c r="B139" s="17">
        <f>SUM(D139:FS139)-'Esc Med Regional'!K332</f>
        <v>0</v>
      </c>
      <c r="C139" s="16">
        <v>49766</v>
      </c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>
        <v>34.959519349920001</v>
      </c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>
        <v>79.54747492945711</v>
      </c>
      <c r="BT139" s="18"/>
      <c r="BU139" s="18"/>
      <c r="BV139" s="18"/>
      <c r="BW139" s="18"/>
      <c r="BX139" s="18"/>
      <c r="BY139" s="18"/>
      <c r="BZ139" s="18"/>
      <c r="CA139" s="18"/>
      <c r="CB139" s="18"/>
      <c r="CC139" s="18"/>
      <c r="CD139" s="18"/>
      <c r="CE139" s="18"/>
      <c r="CF139" s="18"/>
      <c r="CG139" s="18"/>
      <c r="CH139" s="18"/>
      <c r="CI139" s="18"/>
      <c r="CJ139" s="18"/>
      <c r="CK139" s="18"/>
      <c r="CL139" s="18"/>
      <c r="CM139" s="18"/>
      <c r="CN139" s="18"/>
      <c r="CO139" s="18"/>
      <c r="CP139" s="18"/>
      <c r="CQ139" s="18"/>
      <c r="CR139" s="18"/>
      <c r="CS139" s="18"/>
      <c r="CT139" s="18"/>
      <c r="CU139" s="18"/>
      <c r="CV139" s="18"/>
      <c r="CW139" s="18"/>
      <c r="CX139" s="18"/>
      <c r="CY139" s="18"/>
      <c r="CZ139" s="18"/>
      <c r="DA139" s="18"/>
      <c r="DB139" s="18"/>
      <c r="DC139" s="18"/>
      <c r="DD139" s="18"/>
      <c r="DE139" s="18"/>
      <c r="DF139" s="18"/>
      <c r="DG139" s="18"/>
      <c r="DH139" s="18"/>
      <c r="DI139" s="18"/>
      <c r="DJ139" s="18"/>
      <c r="DK139" s="18"/>
      <c r="DL139" s="18"/>
      <c r="DM139" s="18"/>
      <c r="DN139" s="18"/>
      <c r="DO139" s="18">
        <v>24.974577265534201</v>
      </c>
      <c r="DP139" s="18"/>
      <c r="DQ139" s="18"/>
      <c r="DR139" s="18"/>
      <c r="DS139" s="18"/>
      <c r="DT139" s="18"/>
      <c r="DU139" s="18"/>
      <c r="DV139" s="18"/>
      <c r="DW139" s="18"/>
      <c r="DX139" s="18"/>
      <c r="DY139" s="18"/>
      <c r="DZ139" s="18"/>
      <c r="EA139" s="18">
        <v>104.9783725020981</v>
      </c>
      <c r="EB139" s="18"/>
      <c r="EC139" s="18"/>
      <c r="ED139" s="18"/>
      <c r="EE139" s="18"/>
      <c r="EF139" s="18"/>
      <c r="EG139" s="18"/>
      <c r="EH139" s="18"/>
      <c r="EI139" s="18"/>
      <c r="EJ139" s="18"/>
      <c r="EK139" s="18"/>
      <c r="EL139" s="18"/>
      <c r="EM139" s="18"/>
      <c r="EN139" s="18"/>
      <c r="EO139" s="18"/>
      <c r="EP139" s="18"/>
      <c r="EQ139" s="18"/>
      <c r="ER139" s="18"/>
      <c r="ES139" s="18"/>
      <c r="ET139" s="18"/>
      <c r="EU139" s="18"/>
      <c r="EV139" s="18"/>
      <c r="EW139" s="18"/>
      <c r="EX139" s="18"/>
      <c r="EY139" s="18"/>
      <c r="EZ139" s="18"/>
      <c r="FA139" s="18"/>
      <c r="FB139" s="18"/>
      <c r="FC139" s="18"/>
      <c r="FD139" s="18"/>
      <c r="FE139" s="18"/>
      <c r="FF139" s="18"/>
      <c r="FG139" s="18"/>
      <c r="FH139" s="18"/>
      <c r="FI139" s="18"/>
      <c r="FJ139" s="18"/>
      <c r="FK139" s="18"/>
      <c r="FL139" s="18"/>
      <c r="FM139" s="18"/>
      <c r="FN139" s="18"/>
      <c r="FO139" s="18"/>
      <c r="FP139" s="18"/>
      <c r="FQ139" s="18"/>
      <c r="FR139" s="18"/>
      <c r="FS139" s="18"/>
    </row>
    <row r="140" spans="2:175" x14ac:dyDescent="0.25">
      <c r="B140" s="17">
        <f>SUM(D140:FS140)-'Esc Med Regional'!K333</f>
        <v>0</v>
      </c>
      <c r="C140" s="16">
        <v>49796</v>
      </c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>
        <v>34.253266433759997</v>
      </c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>
        <v>76.280520381442145</v>
      </c>
      <c r="BT140" s="18"/>
      <c r="BU140" s="18"/>
      <c r="BV140" s="18"/>
      <c r="BW140" s="18"/>
      <c r="BX140" s="18"/>
      <c r="BY140" s="18"/>
      <c r="BZ140" s="18"/>
      <c r="CA140" s="18"/>
      <c r="CB140" s="18"/>
      <c r="CC140" s="18"/>
      <c r="CD140" s="18"/>
      <c r="CE140" s="18"/>
      <c r="CF140" s="18"/>
      <c r="CG140" s="18"/>
      <c r="CH140" s="18"/>
      <c r="CI140" s="18"/>
      <c r="CJ140" s="18"/>
      <c r="CK140" s="18"/>
      <c r="CL140" s="18"/>
      <c r="CM140" s="18"/>
      <c r="CN140" s="18"/>
      <c r="CO140" s="18"/>
      <c r="CP140" s="18"/>
      <c r="CQ140" s="18"/>
      <c r="CR140" s="18"/>
      <c r="CS140" s="18"/>
      <c r="CT140" s="18"/>
      <c r="CU140" s="18"/>
      <c r="CV140" s="18"/>
      <c r="CW140" s="18"/>
      <c r="CX140" s="18"/>
      <c r="CY140" s="18"/>
      <c r="CZ140" s="18"/>
      <c r="DA140" s="18"/>
      <c r="DB140" s="18"/>
      <c r="DC140" s="18"/>
      <c r="DD140" s="18"/>
      <c r="DE140" s="18"/>
      <c r="DF140" s="18"/>
      <c r="DG140" s="18"/>
      <c r="DH140" s="18"/>
      <c r="DI140" s="18"/>
      <c r="DJ140" s="18"/>
      <c r="DK140" s="18"/>
      <c r="DL140" s="18"/>
      <c r="DM140" s="18"/>
      <c r="DN140" s="18"/>
      <c r="DO140" s="18">
        <v>24.974577265534201</v>
      </c>
      <c r="DP140" s="18"/>
      <c r="DQ140" s="18"/>
      <c r="DR140" s="18"/>
      <c r="DS140" s="18"/>
      <c r="DT140" s="18"/>
      <c r="DU140" s="18"/>
      <c r="DV140" s="18"/>
      <c r="DW140" s="18"/>
      <c r="DX140" s="18"/>
      <c r="DY140" s="18"/>
      <c r="DZ140" s="18"/>
      <c r="EA140" s="18">
        <v>107.20281526898664</v>
      </c>
      <c r="EB140" s="18"/>
      <c r="EC140" s="18"/>
      <c r="ED140" s="18"/>
      <c r="EE140" s="18"/>
      <c r="EF140" s="18"/>
      <c r="EG140" s="18"/>
      <c r="EH140" s="18"/>
      <c r="EI140" s="18"/>
      <c r="EJ140" s="18"/>
      <c r="EK140" s="18"/>
      <c r="EL140" s="18"/>
      <c r="EM140" s="18"/>
      <c r="EN140" s="18"/>
      <c r="EO140" s="18"/>
      <c r="EP140" s="18"/>
      <c r="EQ140" s="18"/>
      <c r="ER140" s="18"/>
      <c r="ES140" s="18"/>
      <c r="ET140" s="18"/>
      <c r="EU140" s="18"/>
      <c r="EV140" s="18"/>
      <c r="EW140" s="18"/>
      <c r="EX140" s="18"/>
      <c r="EY140" s="18"/>
      <c r="EZ140" s="18"/>
      <c r="FA140" s="18"/>
      <c r="FB140" s="18"/>
      <c r="FC140" s="18"/>
      <c r="FD140" s="18"/>
      <c r="FE140" s="18"/>
      <c r="FF140" s="18"/>
      <c r="FG140" s="18"/>
      <c r="FH140" s="18"/>
      <c r="FI140" s="18"/>
      <c r="FJ140" s="18"/>
      <c r="FK140" s="18"/>
      <c r="FL140" s="18"/>
      <c r="FM140" s="18"/>
      <c r="FN140" s="18"/>
      <c r="FO140" s="18"/>
      <c r="FP140" s="18"/>
      <c r="FQ140" s="18"/>
      <c r="FR140" s="18"/>
      <c r="FS140" s="18"/>
    </row>
    <row r="141" spans="2:175" x14ac:dyDescent="0.25">
      <c r="B141" s="17">
        <f>SUM(D141:FS141)-'Esc Med Regional'!K334</f>
        <v>0</v>
      </c>
      <c r="C141" s="16">
        <v>49827</v>
      </c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>
        <v>34.606392891840002</v>
      </c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>
        <v>38.272493409189124</v>
      </c>
      <c r="BT141" s="18"/>
      <c r="BU141" s="18"/>
      <c r="BV141" s="18"/>
      <c r="BW141" s="18"/>
      <c r="BX141" s="18"/>
      <c r="BY141" s="18"/>
      <c r="BZ141" s="18"/>
      <c r="CA141" s="18"/>
      <c r="CB141" s="18"/>
      <c r="CC141" s="18"/>
      <c r="CD141" s="18"/>
      <c r="CE141" s="18"/>
      <c r="CF141" s="18"/>
      <c r="CG141" s="18"/>
      <c r="CH141" s="18"/>
      <c r="CI141" s="18"/>
      <c r="CJ141" s="18"/>
      <c r="CK141" s="18"/>
      <c r="CL141" s="18"/>
      <c r="CM141" s="18"/>
      <c r="CN141" s="18"/>
      <c r="CO141" s="18"/>
      <c r="CP141" s="18"/>
      <c r="CQ141" s="18"/>
      <c r="CR141" s="18"/>
      <c r="CS141" s="18"/>
      <c r="CT141" s="18"/>
      <c r="CU141" s="18"/>
      <c r="CV141" s="18"/>
      <c r="CW141" s="18"/>
      <c r="CX141" s="18"/>
      <c r="CY141" s="18"/>
      <c r="CZ141" s="18"/>
      <c r="DA141" s="18"/>
      <c r="DB141" s="18"/>
      <c r="DC141" s="18"/>
      <c r="DD141" s="18"/>
      <c r="DE141" s="18"/>
      <c r="DF141" s="18"/>
      <c r="DG141" s="18"/>
      <c r="DH141" s="18"/>
      <c r="DI141" s="18"/>
      <c r="DJ141" s="18"/>
      <c r="DK141" s="18"/>
      <c r="DL141" s="18"/>
      <c r="DM141" s="18"/>
      <c r="DN141" s="18"/>
      <c r="DO141" s="18">
        <v>24.974577265534201</v>
      </c>
      <c r="DP141" s="18"/>
      <c r="DQ141" s="18"/>
      <c r="DR141" s="18"/>
      <c r="DS141" s="18"/>
      <c r="DT141" s="18"/>
      <c r="DU141" s="18"/>
      <c r="DV141" s="18"/>
      <c r="DW141" s="18"/>
      <c r="DX141" s="18"/>
      <c r="DY141" s="18"/>
      <c r="DZ141" s="18"/>
      <c r="EA141" s="18">
        <v>109.90280530094752</v>
      </c>
      <c r="EB141" s="18"/>
      <c r="EC141" s="18"/>
      <c r="ED141" s="18"/>
      <c r="EE141" s="18"/>
      <c r="EF141" s="18"/>
      <c r="EG141" s="18"/>
      <c r="EH141" s="18"/>
      <c r="EI141" s="18"/>
      <c r="EJ141" s="18"/>
      <c r="EK141" s="18"/>
      <c r="EL141" s="18"/>
      <c r="EM141" s="18"/>
      <c r="EN141" s="18"/>
      <c r="EO141" s="18"/>
      <c r="EP141" s="18"/>
      <c r="EQ141" s="18"/>
      <c r="ER141" s="18"/>
      <c r="ES141" s="18"/>
      <c r="ET141" s="18"/>
      <c r="EU141" s="18"/>
      <c r="EV141" s="18"/>
      <c r="EW141" s="18"/>
      <c r="EX141" s="18"/>
      <c r="EY141" s="18"/>
      <c r="EZ141" s="18"/>
      <c r="FA141" s="18"/>
      <c r="FB141" s="18"/>
      <c r="FC141" s="18"/>
      <c r="FD141" s="18"/>
      <c r="FE141" s="18"/>
      <c r="FF141" s="18"/>
      <c r="FG141" s="18"/>
      <c r="FH141" s="18"/>
      <c r="FI141" s="18"/>
      <c r="FJ141" s="18"/>
      <c r="FK141" s="18"/>
      <c r="FL141" s="18"/>
      <c r="FM141" s="18"/>
      <c r="FN141" s="18"/>
      <c r="FO141" s="18"/>
      <c r="FP141" s="18"/>
      <c r="FQ141" s="18"/>
      <c r="FR141" s="18"/>
      <c r="FS141" s="18"/>
    </row>
    <row r="142" spans="2:175" x14ac:dyDescent="0.25">
      <c r="B142" s="17">
        <f>SUM(D142:FS142)-'Esc Med Regional'!K335</f>
        <v>0</v>
      </c>
      <c r="C142" s="16">
        <v>49857</v>
      </c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>
        <v>35.312645807999999</v>
      </c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>
        <v>53.070902368931627</v>
      </c>
      <c r="BT142" s="18"/>
      <c r="BU142" s="18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18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18"/>
      <c r="DF142" s="18"/>
      <c r="DG142" s="18"/>
      <c r="DH142" s="18"/>
      <c r="DI142" s="18"/>
      <c r="DJ142" s="18"/>
      <c r="DK142" s="18"/>
      <c r="DL142" s="18"/>
      <c r="DM142" s="18"/>
      <c r="DN142" s="18"/>
      <c r="DO142" s="18">
        <v>24.974577265534201</v>
      </c>
      <c r="DP142" s="18"/>
      <c r="DQ142" s="18"/>
      <c r="DR142" s="18"/>
      <c r="DS142" s="18"/>
      <c r="DT142" s="18"/>
      <c r="DU142" s="18"/>
      <c r="DV142" s="18"/>
      <c r="DW142" s="18"/>
      <c r="DX142" s="18"/>
      <c r="DY142" s="18"/>
      <c r="DZ142" s="18"/>
      <c r="EA142" s="18">
        <v>110.02659742368492</v>
      </c>
      <c r="EB142" s="18"/>
      <c r="EC142" s="18"/>
      <c r="ED142" s="18"/>
      <c r="EE142" s="18"/>
      <c r="EF142" s="18"/>
      <c r="EG142" s="18"/>
      <c r="EH142" s="18"/>
      <c r="EI142" s="18"/>
      <c r="EJ142" s="18"/>
      <c r="EK142" s="18"/>
      <c r="EL142" s="18"/>
      <c r="EM142" s="18"/>
      <c r="EN142" s="18"/>
      <c r="EO142" s="18"/>
      <c r="EP142" s="18"/>
      <c r="EQ142" s="18"/>
      <c r="ER142" s="18"/>
      <c r="ES142" s="18"/>
      <c r="ET142" s="18"/>
      <c r="EU142" s="18"/>
      <c r="EV142" s="18"/>
      <c r="EW142" s="18"/>
      <c r="EX142" s="18"/>
      <c r="EY142" s="18"/>
      <c r="EZ142" s="18"/>
      <c r="FA142" s="18"/>
      <c r="FB142" s="18"/>
      <c r="FC142" s="18"/>
      <c r="FD142" s="18"/>
      <c r="FE142" s="18"/>
      <c r="FF142" s="18"/>
      <c r="FG142" s="18"/>
      <c r="FH142" s="18"/>
      <c r="FI142" s="18"/>
      <c r="FJ142" s="18"/>
      <c r="FK142" s="18"/>
      <c r="FL142" s="18"/>
      <c r="FM142" s="18"/>
      <c r="FN142" s="18"/>
      <c r="FO142" s="18"/>
      <c r="FP142" s="18"/>
      <c r="FQ142" s="18"/>
      <c r="FR142" s="18"/>
      <c r="FS142" s="18"/>
    </row>
    <row r="143" spans="2:175" x14ac:dyDescent="0.25">
      <c r="B143" s="17">
        <f>SUM(D143:FS143)-'Esc Med Regional'!K336</f>
        <v>0</v>
      </c>
      <c r="C143" s="16">
        <v>49888</v>
      </c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>
        <v>33.900139975679998</v>
      </c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>
        <v>68.629884520974244</v>
      </c>
      <c r="BT143" s="18"/>
      <c r="BU143" s="18"/>
      <c r="BV143" s="18"/>
      <c r="BW143" s="18"/>
      <c r="BX143" s="18"/>
      <c r="BY143" s="18"/>
      <c r="BZ143" s="18"/>
      <c r="CA143" s="18"/>
      <c r="CB143" s="18"/>
      <c r="CC143" s="18"/>
      <c r="CD143" s="18"/>
      <c r="CE143" s="18"/>
      <c r="CF143" s="18"/>
      <c r="CG143" s="18"/>
      <c r="CH143" s="18"/>
      <c r="CI143" s="18"/>
      <c r="CJ143" s="18"/>
      <c r="CK143" s="18"/>
      <c r="CL143" s="18"/>
      <c r="CM143" s="18"/>
      <c r="CN143" s="18"/>
      <c r="CO143" s="18"/>
      <c r="CP143" s="18"/>
      <c r="CQ143" s="18"/>
      <c r="CR143" s="18"/>
      <c r="CS143" s="18"/>
      <c r="CT143" s="18"/>
      <c r="CU143" s="18"/>
      <c r="CV143" s="18"/>
      <c r="CW143" s="18"/>
      <c r="CX143" s="18"/>
      <c r="CY143" s="18"/>
      <c r="CZ143" s="18"/>
      <c r="DA143" s="18"/>
      <c r="DB143" s="18"/>
      <c r="DC143" s="18"/>
      <c r="DD143" s="18"/>
      <c r="DE143" s="18"/>
      <c r="DF143" s="18"/>
      <c r="DG143" s="18"/>
      <c r="DH143" s="18"/>
      <c r="DI143" s="18"/>
      <c r="DJ143" s="18"/>
      <c r="DK143" s="18"/>
      <c r="DL143" s="18"/>
      <c r="DM143" s="18"/>
      <c r="DN143" s="18"/>
      <c r="DO143" s="18">
        <v>24.974577265534201</v>
      </c>
      <c r="DP143" s="18"/>
      <c r="DQ143" s="18"/>
      <c r="DR143" s="18"/>
      <c r="DS143" s="18"/>
      <c r="DT143" s="18"/>
      <c r="DU143" s="18"/>
      <c r="DV143" s="18"/>
      <c r="DW143" s="18"/>
      <c r="DX143" s="18"/>
      <c r="DY143" s="18"/>
      <c r="DZ143" s="18"/>
      <c r="EA143" s="18">
        <v>101.19192835842942</v>
      </c>
      <c r="EB143" s="18"/>
      <c r="EC143" s="18"/>
      <c r="ED143" s="18"/>
      <c r="EE143" s="18"/>
      <c r="EF143" s="18"/>
      <c r="EG143" s="18"/>
      <c r="EH143" s="18"/>
      <c r="EI143" s="18"/>
      <c r="EJ143" s="18"/>
      <c r="EK143" s="18"/>
      <c r="EL143" s="18"/>
      <c r="EM143" s="18"/>
      <c r="EN143" s="18"/>
      <c r="EO143" s="18"/>
      <c r="EP143" s="18"/>
      <c r="EQ143" s="18"/>
      <c r="ER143" s="18"/>
      <c r="ES143" s="18"/>
      <c r="ET143" s="18"/>
      <c r="EU143" s="18"/>
      <c r="EV143" s="18"/>
      <c r="EW143" s="18"/>
      <c r="EX143" s="18"/>
      <c r="EY143" s="18"/>
      <c r="EZ143" s="18"/>
      <c r="FA143" s="18"/>
      <c r="FB143" s="18"/>
      <c r="FC143" s="18"/>
      <c r="FD143" s="18"/>
      <c r="FE143" s="18"/>
      <c r="FF143" s="18"/>
      <c r="FG143" s="18"/>
      <c r="FH143" s="18"/>
      <c r="FI143" s="18"/>
      <c r="FJ143" s="18"/>
      <c r="FK143" s="18"/>
      <c r="FL143" s="18"/>
      <c r="FM143" s="18"/>
      <c r="FN143" s="18"/>
      <c r="FO143" s="18"/>
      <c r="FP143" s="18"/>
      <c r="FQ143" s="18"/>
      <c r="FR143" s="18"/>
      <c r="FS143" s="18"/>
    </row>
    <row r="144" spans="2:175" x14ac:dyDescent="0.25">
      <c r="B144" s="17">
        <f>SUM(D144:FS144)-'Esc Med Regional'!K337</f>
        <v>0</v>
      </c>
      <c r="C144" s="16">
        <v>49919</v>
      </c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>
        <v>34.606392891840002</v>
      </c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>
        <v>60.341311533377066</v>
      </c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  <c r="DD144" s="18"/>
      <c r="DE144" s="18"/>
      <c r="DF144" s="18"/>
      <c r="DG144" s="18"/>
      <c r="DH144" s="18"/>
      <c r="DI144" s="18"/>
      <c r="DJ144" s="18"/>
      <c r="DK144" s="18"/>
      <c r="DL144" s="18"/>
      <c r="DM144" s="18"/>
      <c r="DN144" s="18"/>
      <c r="DO144" s="18">
        <v>24.974577265534201</v>
      </c>
      <c r="DP144" s="18"/>
      <c r="DQ144" s="18"/>
      <c r="DR144" s="18"/>
      <c r="DS144" s="18"/>
      <c r="DT144" s="18"/>
      <c r="DU144" s="18"/>
      <c r="DV144" s="18"/>
      <c r="DW144" s="18"/>
      <c r="DX144" s="18"/>
      <c r="DY144" s="18"/>
      <c r="DZ144" s="18"/>
      <c r="EA144" s="18">
        <v>108.30278483759396</v>
      </c>
      <c r="EB144" s="18"/>
      <c r="EC144" s="18"/>
      <c r="ED144" s="18"/>
      <c r="EE144" s="18"/>
      <c r="EF144" s="18"/>
      <c r="EG144" s="18"/>
      <c r="EH144" s="18"/>
      <c r="EI144" s="18"/>
      <c r="EJ144" s="18"/>
      <c r="EK144" s="18"/>
      <c r="EL144" s="18"/>
      <c r="EM144" s="18"/>
      <c r="EN144" s="18"/>
      <c r="EO144" s="18"/>
      <c r="EP144" s="18"/>
      <c r="EQ144" s="18"/>
      <c r="ER144" s="18"/>
      <c r="ES144" s="18"/>
      <c r="ET144" s="18"/>
      <c r="EU144" s="18"/>
      <c r="EV144" s="18"/>
      <c r="EW144" s="18"/>
      <c r="EX144" s="18"/>
      <c r="EY144" s="18"/>
      <c r="EZ144" s="18"/>
      <c r="FA144" s="18"/>
      <c r="FB144" s="18"/>
      <c r="FC144" s="18"/>
      <c r="FD144" s="18"/>
      <c r="FE144" s="18"/>
      <c r="FF144" s="18"/>
      <c r="FG144" s="18"/>
      <c r="FH144" s="18"/>
      <c r="FI144" s="18"/>
      <c r="FJ144" s="18"/>
      <c r="FK144" s="18"/>
      <c r="FL144" s="18"/>
      <c r="FM144" s="18"/>
      <c r="FN144" s="18"/>
      <c r="FO144" s="18"/>
      <c r="FP144" s="18"/>
      <c r="FQ144" s="18"/>
      <c r="FR144" s="18"/>
      <c r="FS144" s="18"/>
    </row>
    <row r="145" spans="2:175" x14ac:dyDescent="0.25">
      <c r="B145" s="17">
        <f>SUM(D145:FS145)-'Esc Med Regional'!K338</f>
        <v>0</v>
      </c>
      <c r="C145" s="16">
        <v>49949</v>
      </c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>
        <v>34.959519349920001</v>
      </c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>
        <v>67.736815923402716</v>
      </c>
      <c r="BT145" s="18"/>
      <c r="BU145" s="18"/>
      <c r="BV145" s="18"/>
      <c r="BW145" s="18"/>
      <c r="BX145" s="18"/>
      <c r="BY145" s="18"/>
      <c r="BZ145" s="18"/>
      <c r="CA145" s="18"/>
      <c r="CB145" s="18"/>
      <c r="CC145" s="18"/>
      <c r="CD145" s="18"/>
      <c r="CE145" s="18"/>
      <c r="CF145" s="18"/>
      <c r="CG145" s="18"/>
      <c r="CH145" s="18"/>
      <c r="CI145" s="18"/>
      <c r="CJ145" s="18"/>
      <c r="CK145" s="18"/>
      <c r="CL145" s="18"/>
      <c r="CM145" s="18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8"/>
      <c r="DG145" s="18"/>
      <c r="DH145" s="18"/>
      <c r="DI145" s="18"/>
      <c r="DJ145" s="18"/>
      <c r="DK145" s="18"/>
      <c r="DL145" s="18"/>
      <c r="DM145" s="18"/>
      <c r="DN145" s="18"/>
      <c r="DO145" s="18">
        <v>24.964294012227981</v>
      </c>
      <c r="DP145" s="18"/>
      <c r="DQ145" s="18"/>
      <c r="DR145" s="18"/>
      <c r="DS145" s="18"/>
      <c r="DT145" s="18"/>
      <c r="DU145" s="18"/>
      <c r="DV145" s="18"/>
      <c r="DW145" s="18"/>
      <c r="DX145" s="18"/>
      <c r="DY145" s="18"/>
      <c r="DZ145" s="18"/>
      <c r="EA145" s="18">
        <v>105.26199206012124</v>
      </c>
      <c r="EB145" s="18"/>
      <c r="EC145" s="18"/>
      <c r="ED145" s="18"/>
      <c r="EE145" s="18"/>
      <c r="EF145" s="18"/>
      <c r="EG145" s="18"/>
      <c r="EH145" s="18"/>
      <c r="EI145" s="18"/>
      <c r="EJ145" s="18"/>
      <c r="EK145" s="18"/>
      <c r="EL145" s="18"/>
      <c r="EM145" s="18"/>
      <c r="EN145" s="18"/>
      <c r="EO145" s="18"/>
      <c r="EP145" s="18"/>
      <c r="EQ145" s="18"/>
      <c r="ER145" s="18"/>
      <c r="ES145" s="18"/>
      <c r="ET145" s="18"/>
      <c r="EU145" s="18"/>
      <c r="EV145" s="18"/>
      <c r="EW145" s="18"/>
      <c r="EX145" s="18"/>
      <c r="EY145" s="18"/>
      <c r="EZ145" s="18"/>
      <c r="FA145" s="18"/>
      <c r="FB145" s="18"/>
      <c r="FC145" s="18"/>
      <c r="FD145" s="18"/>
      <c r="FE145" s="18"/>
      <c r="FF145" s="18"/>
      <c r="FG145" s="18"/>
      <c r="FH145" s="18"/>
      <c r="FI145" s="18"/>
      <c r="FJ145" s="18"/>
      <c r="FK145" s="18"/>
      <c r="FL145" s="18"/>
      <c r="FM145" s="18"/>
      <c r="FN145" s="18"/>
      <c r="FO145" s="18"/>
      <c r="FP145" s="18"/>
      <c r="FQ145" s="18"/>
      <c r="FR145" s="18"/>
      <c r="FS145" s="18"/>
    </row>
    <row r="146" spans="2:175" x14ac:dyDescent="0.25">
      <c r="B146" s="17">
        <f>SUM(D146:FS146)-'Esc Med Regional'!K339</f>
        <v>0</v>
      </c>
      <c r="C146" s="16">
        <v>49980</v>
      </c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>
        <v>35.312645807999999</v>
      </c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>
        <v>68.629884520974244</v>
      </c>
      <c r="BT146" s="18"/>
      <c r="BU146" s="18"/>
      <c r="BV146" s="18"/>
      <c r="BW146" s="18"/>
      <c r="BX146" s="18"/>
      <c r="BY146" s="18"/>
      <c r="BZ146" s="18"/>
      <c r="CA146" s="18"/>
      <c r="CB146" s="18"/>
      <c r="CC146" s="18"/>
      <c r="CD146" s="18"/>
      <c r="CE146" s="18"/>
      <c r="CF146" s="18"/>
      <c r="CG146" s="18"/>
      <c r="CH146" s="18"/>
      <c r="CI146" s="18"/>
      <c r="CJ146" s="18"/>
      <c r="CK146" s="18"/>
      <c r="CL146" s="18"/>
      <c r="CM146" s="18"/>
      <c r="CN146" s="18"/>
      <c r="CO146" s="18"/>
      <c r="CP146" s="18"/>
      <c r="CQ146" s="18"/>
      <c r="CR146" s="18"/>
      <c r="CS146" s="18"/>
      <c r="CT146" s="18"/>
      <c r="CU146" s="18"/>
      <c r="CV146" s="18"/>
      <c r="CW146" s="18"/>
      <c r="CX146" s="18"/>
      <c r="CY146" s="18"/>
      <c r="CZ146" s="18"/>
      <c r="DA146" s="18"/>
      <c r="DB146" s="18"/>
      <c r="DC146" s="18"/>
      <c r="DD146" s="18"/>
      <c r="DE146" s="18"/>
      <c r="DF146" s="18"/>
      <c r="DG146" s="18"/>
      <c r="DH146" s="18"/>
      <c r="DI146" s="18"/>
      <c r="DJ146" s="18"/>
      <c r="DK146" s="18"/>
      <c r="DL146" s="18"/>
      <c r="DM146" s="18"/>
      <c r="DN146" s="18"/>
      <c r="DO146" s="18">
        <v>24.915709392701952</v>
      </c>
      <c r="DP146" s="18"/>
      <c r="DQ146" s="18"/>
      <c r="DR146" s="18"/>
      <c r="DS146" s="18"/>
      <c r="DT146" s="18"/>
      <c r="DU146" s="18"/>
      <c r="DV146" s="18"/>
      <c r="DW146" s="18"/>
      <c r="DX146" s="18"/>
      <c r="DY146" s="18"/>
      <c r="DZ146" s="18"/>
      <c r="EA146" s="18">
        <v>102.27787754875754</v>
      </c>
      <c r="EB146" s="18"/>
      <c r="EC146" s="18"/>
      <c r="ED146" s="18"/>
      <c r="EE146" s="18"/>
      <c r="EF146" s="18"/>
      <c r="EG146" s="18"/>
      <c r="EH146" s="18"/>
      <c r="EI146" s="18"/>
      <c r="EJ146" s="18"/>
      <c r="EK146" s="18"/>
      <c r="EL146" s="18"/>
      <c r="EM146" s="18"/>
      <c r="EN146" s="18"/>
      <c r="EO146" s="18"/>
      <c r="EP146" s="18"/>
      <c r="EQ146" s="18"/>
      <c r="ER146" s="18"/>
      <c r="ES146" s="18"/>
      <c r="ET146" s="18"/>
      <c r="EU146" s="18"/>
      <c r="EV146" s="18"/>
      <c r="EW146" s="18"/>
      <c r="EX146" s="18"/>
      <c r="EY146" s="18"/>
      <c r="EZ146" s="18"/>
      <c r="FA146" s="18"/>
      <c r="FB146" s="18"/>
      <c r="FC146" s="18"/>
      <c r="FD146" s="18"/>
      <c r="FE146" s="18"/>
      <c r="FF146" s="18"/>
      <c r="FG146" s="18"/>
      <c r="FH146" s="18"/>
      <c r="FI146" s="18"/>
      <c r="FJ146" s="18"/>
      <c r="FK146" s="18"/>
      <c r="FL146" s="18"/>
      <c r="FM146" s="18"/>
      <c r="FN146" s="18"/>
      <c r="FO146" s="18"/>
      <c r="FP146" s="18"/>
      <c r="FQ146" s="18"/>
      <c r="FR146" s="18"/>
      <c r="FS146" s="18"/>
    </row>
    <row r="147" spans="2:175" x14ac:dyDescent="0.25">
      <c r="B147" s="17">
        <f>SUM(D147:FS147)-'Esc Med Regional'!K340</f>
        <v>0</v>
      </c>
      <c r="C147" s="16">
        <v>50010</v>
      </c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>
        <v>33.900139975679998</v>
      </c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>
        <v>68.629884520974244</v>
      </c>
      <c r="BT147" s="18"/>
      <c r="BU147" s="18"/>
      <c r="BV147" s="18"/>
      <c r="BW147" s="18"/>
      <c r="BX147" s="18"/>
      <c r="BY147" s="18"/>
      <c r="BZ147" s="18"/>
      <c r="CA147" s="18"/>
      <c r="CB147" s="18"/>
      <c r="CC147" s="18"/>
      <c r="CD147" s="18"/>
      <c r="CE147" s="18"/>
      <c r="CF147" s="18"/>
      <c r="CG147" s="18"/>
      <c r="CH147" s="18"/>
      <c r="CI147" s="18"/>
      <c r="CJ147" s="18"/>
      <c r="CK147" s="18"/>
      <c r="CL147" s="18"/>
      <c r="CM147" s="18"/>
      <c r="CN147" s="18"/>
      <c r="CO147" s="18"/>
      <c r="CP147" s="18"/>
      <c r="CQ147" s="18"/>
      <c r="CR147" s="18"/>
      <c r="CS147" s="18"/>
      <c r="CT147" s="18"/>
      <c r="CU147" s="18"/>
      <c r="CV147" s="18"/>
      <c r="CW147" s="18"/>
      <c r="CX147" s="18"/>
      <c r="CY147" s="18"/>
      <c r="CZ147" s="18"/>
      <c r="DA147" s="18"/>
      <c r="DB147" s="18"/>
      <c r="DC147" s="18"/>
      <c r="DD147" s="18"/>
      <c r="DE147" s="18"/>
      <c r="DF147" s="18"/>
      <c r="DG147" s="18"/>
      <c r="DH147" s="18"/>
      <c r="DI147" s="18"/>
      <c r="DJ147" s="18"/>
      <c r="DK147" s="18"/>
      <c r="DL147" s="18"/>
      <c r="DM147" s="18"/>
      <c r="DN147" s="18"/>
      <c r="DO147" s="18">
        <v>24.884596069133572</v>
      </c>
      <c r="DP147" s="18"/>
      <c r="DQ147" s="18"/>
      <c r="DR147" s="18"/>
      <c r="DS147" s="18"/>
      <c r="DT147" s="18"/>
      <c r="DU147" s="18"/>
      <c r="DV147" s="18"/>
      <c r="DW147" s="18"/>
      <c r="DX147" s="18"/>
      <c r="DY147" s="18"/>
      <c r="DZ147" s="18"/>
      <c r="EA147" s="18">
        <v>105.47339869421178</v>
      </c>
      <c r="EB147" s="18"/>
      <c r="EC147" s="18"/>
      <c r="ED147" s="18"/>
      <c r="EE147" s="18"/>
      <c r="EF147" s="18"/>
      <c r="EG147" s="18"/>
      <c r="EH147" s="18"/>
      <c r="EI147" s="18"/>
      <c r="EJ147" s="18"/>
      <c r="EK147" s="18"/>
      <c r="EL147" s="18"/>
      <c r="EM147" s="18"/>
      <c r="EN147" s="18"/>
      <c r="EO147" s="18"/>
      <c r="EP147" s="18"/>
      <c r="EQ147" s="18"/>
      <c r="ER147" s="18"/>
      <c r="ES147" s="18"/>
      <c r="ET147" s="18"/>
      <c r="EU147" s="18"/>
      <c r="EV147" s="18"/>
      <c r="EW147" s="18"/>
      <c r="EX147" s="18"/>
      <c r="EY147" s="18"/>
      <c r="EZ147" s="18"/>
      <c r="FA147" s="18"/>
      <c r="FB147" s="18"/>
      <c r="FC147" s="18"/>
      <c r="FD147" s="18"/>
      <c r="FE147" s="18"/>
      <c r="FF147" s="18"/>
      <c r="FG147" s="18"/>
      <c r="FH147" s="18"/>
      <c r="FI147" s="18"/>
      <c r="FJ147" s="18"/>
      <c r="FK147" s="18"/>
      <c r="FL147" s="18"/>
      <c r="FM147" s="18"/>
      <c r="FN147" s="18"/>
      <c r="FO147" s="18"/>
      <c r="FP147" s="18"/>
      <c r="FQ147" s="18"/>
      <c r="FR147" s="18"/>
      <c r="FS147" s="18"/>
    </row>
    <row r="148" spans="2:175" x14ac:dyDescent="0.25">
      <c r="B148" s="17">
        <f>SUM(D148:FS148)-'Esc Med Regional'!K341</f>
        <v>0</v>
      </c>
      <c r="C148" s="16">
        <v>50041</v>
      </c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>
        <v>34.959519349920001</v>
      </c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>
        <v>68.629884520974244</v>
      </c>
      <c r="BT148" s="18"/>
      <c r="BU148" s="18"/>
      <c r="BV148" s="18"/>
      <c r="BW148" s="18"/>
      <c r="BX148" s="18"/>
      <c r="BY148" s="18"/>
      <c r="BZ148" s="18"/>
      <c r="CA148" s="18"/>
      <c r="CB148" s="18"/>
      <c r="CC148" s="18"/>
      <c r="CD148" s="18"/>
      <c r="CE148" s="18"/>
      <c r="CF148" s="18"/>
      <c r="CG148" s="18"/>
      <c r="CH148" s="18"/>
      <c r="CI148" s="18"/>
      <c r="CJ148" s="18"/>
      <c r="CK148" s="18"/>
      <c r="CL148" s="18"/>
      <c r="CM148" s="18"/>
      <c r="CN148" s="18"/>
      <c r="CO148" s="18"/>
      <c r="CP148" s="18"/>
      <c r="CQ148" s="18"/>
      <c r="CR148" s="18"/>
      <c r="CS148" s="18"/>
      <c r="CT148" s="18"/>
      <c r="CU148" s="18"/>
      <c r="CV148" s="18"/>
      <c r="CW148" s="18"/>
      <c r="CX148" s="18"/>
      <c r="CY148" s="18"/>
      <c r="CZ148" s="18"/>
      <c r="DA148" s="18"/>
      <c r="DB148" s="18"/>
      <c r="DC148" s="18"/>
      <c r="DD148" s="18"/>
      <c r="DE148" s="18"/>
      <c r="DF148" s="18"/>
      <c r="DG148" s="18"/>
      <c r="DH148" s="18"/>
      <c r="DI148" s="18"/>
      <c r="DJ148" s="18"/>
      <c r="DK148" s="18"/>
      <c r="DL148" s="18"/>
      <c r="DM148" s="18"/>
      <c r="DN148" s="18"/>
      <c r="DO148" s="18">
        <v>24.82777700585423</v>
      </c>
      <c r="DP148" s="18"/>
      <c r="DQ148" s="18"/>
      <c r="DR148" s="18"/>
      <c r="DS148" s="18"/>
      <c r="DT148" s="18"/>
      <c r="DU148" s="18"/>
      <c r="DV148" s="18"/>
      <c r="DW148" s="18"/>
      <c r="DX148" s="18"/>
      <c r="DY148" s="18"/>
      <c r="DZ148" s="18"/>
      <c r="EA148" s="18">
        <v>103.53007461329764</v>
      </c>
      <c r="EB148" s="18"/>
      <c r="EC148" s="18"/>
      <c r="ED148" s="18"/>
      <c r="EE148" s="18"/>
      <c r="EF148" s="18"/>
      <c r="EG148" s="18"/>
      <c r="EH148" s="18"/>
      <c r="EI148" s="18"/>
      <c r="EJ148" s="18"/>
      <c r="EK148" s="18"/>
      <c r="EL148" s="18"/>
      <c r="EM148" s="18"/>
      <c r="EN148" s="18"/>
      <c r="EO148" s="18"/>
      <c r="EP148" s="18"/>
      <c r="EQ148" s="18"/>
      <c r="ER148" s="18"/>
      <c r="ES148" s="18"/>
      <c r="ET148" s="18"/>
      <c r="EU148" s="18"/>
      <c r="EV148" s="18"/>
      <c r="EW148" s="18"/>
      <c r="EX148" s="18"/>
      <c r="EY148" s="18"/>
      <c r="EZ148" s="18"/>
      <c r="FA148" s="18"/>
      <c r="FB148" s="18"/>
      <c r="FC148" s="18"/>
      <c r="FD148" s="18"/>
      <c r="FE148" s="18"/>
      <c r="FF148" s="18"/>
      <c r="FG148" s="18"/>
      <c r="FH148" s="18"/>
      <c r="FI148" s="18"/>
      <c r="FJ148" s="18"/>
      <c r="FK148" s="18"/>
      <c r="FL148" s="18"/>
      <c r="FM148" s="18"/>
      <c r="FN148" s="18"/>
      <c r="FO148" s="18"/>
      <c r="FP148" s="18"/>
      <c r="FQ148" s="18"/>
      <c r="FR148" s="18"/>
      <c r="FS148" s="18"/>
    </row>
    <row r="149" spans="2:175" x14ac:dyDescent="0.25">
      <c r="B149" s="17">
        <f>SUM(D149:FS149)-'Esc Med Regional'!K342</f>
        <v>0</v>
      </c>
      <c r="C149" s="16">
        <v>50072</v>
      </c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>
        <v>34.253266433759997</v>
      </c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>
        <v>68.635756500846497</v>
      </c>
      <c r="BT149" s="18"/>
      <c r="BU149" s="18"/>
      <c r="BV149" s="18"/>
      <c r="BW149" s="18"/>
      <c r="BX149" s="18"/>
      <c r="BY149" s="18"/>
      <c r="BZ149" s="18"/>
      <c r="CA149" s="18"/>
      <c r="CB149" s="18"/>
      <c r="CC149" s="18"/>
      <c r="CD149" s="18"/>
      <c r="CE149" s="18"/>
      <c r="CF149" s="18"/>
      <c r="CG149" s="18"/>
      <c r="CH149" s="18"/>
      <c r="CI149" s="18"/>
      <c r="CJ149" s="18"/>
      <c r="CK149" s="18"/>
      <c r="CL149" s="18"/>
      <c r="CM149" s="18"/>
      <c r="CN149" s="18"/>
      <c r="CO149" s="18"/>
      <c r="CP149" s="18"/>
      <c r="CQ149" s="18"/>
      <c r="CR149" s="18"/>
      <c r="CS149" s="18"/>
      <c r="CT149" s="18"/>
      <c r="CU149" s="18"/>
      <c r="CV149" s="18"/>
      <c r="CW149" s="18"/>
      <c r="CX149" s="18"/>
      <c r="CY149" s="18"/>
      <c r="CZ149" s="18"/>
      <c r="DA149" s="18"/>
      <c r="DB149" s="18"/>
      <c r="DC149" s="18"/>
      <c r="DD149" s="18"/>
      <c r="DE149" s="18"/>
      <c r="DF149" s="18"/>
      <c r="DG149" s="18"/>
      <c r="DH149" s="18"/>
      <c r="DI149" s="18"/>
      <c r="DJ149" s="18"/>
      <c r="DK149" s="18"/>
      <c r="DL149" s="18"/>
      <c r="DM149" s="18"/>
      <c r="DN149" s="18"/>
      <c r="DO149" s="18">
        <v>24.807049736390361</v>
      </c>
      <c r="DP149" s="18"/>
      <c r="DQ149" s="18"/>
      <c r="DR149" s="18"/>
      <c r="DS149" s="18"/>
      <c r="DT149" s="18"/>
      <c r="DU149" s="18"/>
      <c r="DV149" s="18"/>
      <c r="DW149" s="18"/>
      <c r="DX149" s="18"/>
      <c r="DY149" s="18"/>
      <c r="DZ149" s="18"/>
      <c r="EA149" s="18">
        <v>112.87083679414287</v>
      </c>
      <c r="EB149" s="18"/>
      <c r="EC149" s="18"/>
      <c r="ED149" s="18"/>
      <c r="EE149" s="18"/>
      <c r="EF149" s="18"/>
      <c r="EG149" s="18"/>
      <c r="EH149" s="18"/>
      <c r="EI149" s="18"/>
      <c r="EJ149" s="18"/>
      <c r="EK149" s="18"/>
      <c r="EL149" s="18"/>
      <c r="EM149" s="18"/>
      <c r="EN149" s="18"/>
      <c r="EO149" s="18"/>
      <c r="EP149" s="18"/>
      <c r="EQ149" s="18"/>
      <c r="ER149" s="18"/>
      <c r="ES149" s="18"/>
      <c r="ET149" s="18"/>
      <c r="EU149" s="18"/>
      <c r="EV149" s="18"/>
      <c r="EW149" s="18"/>
      <c r="EX149" s="18"/>
      <c r="EY149" s="18"/>
      <c r="EZ149" s="18"/>
      <c r="FA149" s="18"/>
      <c r="FB149" s="18"/>
      <c r="FC149" s="18"/>
      <c r="FD149" s="18"/>
      <c r="FE149" s="18"/>
      <c r="FF149" s="18"/>
      <c r="FG149" s="18"/>
      <c r="FH149" s="18"/>
      <c r="FI149" s="18"/>
      <c r="FJ149" s="18"/>
      <c r="FK149" s="18"/>
      <c r="FL149" s="18"/>
      <c r="FM149" s="18"/>
      <c r="FN149" s="18"/>
      <c r="FO149" s="18"/>
      <c r="FP149" s="18"/>
      <c r="FQ149" s="18"/>
      <c r="FR149" s="18"/>
      <c r="FS149" s="18"/>
    </row>
    <row r="150" spans="2:175" x14ac:dyDescent="0.25">
      <c r="B150" s="17">
        <f>SUM(D150:FS150)-'Esc Med Regional'!K343</f>
        <v>0</v>
      </c>
      <c r="C150" s="16">
        <v>50100</v>
      </c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>
        <v>34.606392891840002</v>
      </c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>
        <v>68.659221087809144</v>
      </c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8"/>
      <c r="DH150" s="18"/>
      <c r="DI150" s="18"/>
      <c r="DJ150" s="18"/>
      <c r="DK150" s="18"/>
      <c r="DL150" s="18"/>
      <c r="DM150" s="18"/>
      <c r="DN150" s="18"/>
      <c r="DO150" s="18">
        <v>24.806932823585811</v>
      </c>
      <c r="DP150" s="18"/>
      <c r="DQ150" s="18"/>
      <c r="DR150" s="18"/>
      <c r="DS150" s="18"/>
      <c r="DT150" s="18"/>
      <c r="DU150" s="18"/>
      <c r="DV150" s="18"/>
      <c r="DW150" s="18"/>
      <c r="DX150" s="18"/>
      <c r="DY150" s="18"/>
      <c r="DZ150" s="18"/>
      <c r="EA150" s="18">
        <v>93.194623940529581</v>
      </c>
      <c r="EB150" s="18"/>
      <c r="EC150" s="18"/>
      <c r="ED150" s="18"/>
      <c r="EE150" s="18"/>
      <c r="EF150" s="18"/>
      <c r="EG150" s="18"/>
      <c r="EH150" s="18"/>
      <c r="EI150" s="18"/>
      <c r="EJ150" s="18"/>
      <c r="EK150" s="18"/>
      <c r="EL150" s="18"/>
      <c r="EM150" s="18"/>
      <c r="EN150" s="18"/>
      <c r="EO150" s="18"/>
      <c r="EP150" s="18"/>
      <c r="EQ150" s="18"/>
      <c r="ER150" s="18"/>
      <c r="ES150" s="18"/>
      <c r="ET150" s="18"/>
      <c r="EU150" s="18"/>
      <c r="EV150" s="18"/>
      <c r="EW150" s="18"/>
      <c r="EX150" s="18"/>
      <c r="EY150" s="18"/>
      <c r="EZ150" s="18"/>
      <c r="FA150" s="18"/>
      <c r="FB150" s="18"/>
      <c r="FC150" s="18"/>
      <c r="FD150" s="18"/>
      <c r="FE150" s="18"/>
      <c r="FF150" s="18"/>
      <c r="FG150" s="18"/>
      <c r="FH150" s="18"/>
      <c r="FI150" s="18"/>
      <c r="FJ150" s="18"/>
      <c r="FK150" s="18"/>
      <c r="FL150" s="18"/>
      <c r="FM150" s="18"/>
      <c r="FN150" s="18"/>
      <c r="FO150" s="18"/>
      <c r="FP150" s="18"/>
      <c r="FQ150" s="18"/>
      <c r="FR150" s="18"/>
      <c r="FS150" s="18"/>
    </row>
    <row r="151" spans="2:175" x14ac:dyDescent="0.25">
      <c r="B151" s="17">
        <f>SUM(D151:FS151)-'Esc Med Regional'!K344</f>
        <v>0</v>
      </c>
      <c r="C151" s="16">
        <v>50131</v>
      </c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>
        <v>35.312645807999999</v>
      </c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>
        <v>68.629884520974244</v>
      </c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8"/>
      <c r="DH151" s="18"/>
      <c r="DI151" s="18"/>
      <c r="DJ151" s="18"/>
      <c r="DK151" s="18"/>
      <c r="DL151" s="18"/>
      <c r="DM151" s="18"/>
      <c r="DN151" s="18"/>
      <c r="DO151" s="18">
        <v>24.806837562525462</v>
      </c>
      <c r="DP151" s="18"/>
      <c r="DQ151" s="18"/>
      <c r="DR151" s="18"/>
      <c r="DS151" s="18"/>
      <c r="DT151" s="18"/>
      <c r="DU151" s="18"/>
      <c r="DV151" s="18"/>
      <c r="DW151" s="18"/>
      <c r="DX151" s="18"/>
      <c r="DY151" s="18"/>
      <c r="DZ151" s="18"/>
      <c r="EA151" s="18">
        <v>88.688869203715413</v>
      </c>
      <c r="EB151" s="18"/>
      <c r="EC151" s="18"/>
      <c r="ED151" s="18"/>
      <c r="EE151" s="18"/>
      <c r="EF151" s="18"/>
      <c r="EG151" s="18"/>
      <c r="EH151" s="18"/>
      <c r="EI151" s="18"/>
      <c r="EJ151" s="18"/>
      <c r="EK151" s="18"/>
      <c r="EL151" s="18"/>
      <c r="EM151" s="18"/>
      <c r="EN151" s="18"/>
      <c r="EO151" s="18"/>
      <c r="EP151" s="18"/>
      <c r="EQ151" s="18"/>
      <c r="ER151" s="18"/>
      <c r="ES151" s="18"/>
      <c r="ET151" s="18"/>
      <c r="EU151" s="18"/>
      <c r="EV151" s="18"/>
      <c r="EW151" s="18"/>
      <c r="EX151" s="18"/>
      <c r="EY151" s="18"/>
      <c r="EZ151" s="18"/>
      <c r="FA151" s="18"/>
      <c r="FB151" s="18"/>
      <c r="FC151" s="18"/>
      <c r="FD151" s="18"/>
      <c r="FE151" s="18"/>
      <c r="FF151" s="18"/>
      <c r="FG151" s="18"/>
      <c r="FH151" s="18"/>
      <c r="FI151" s="18"/>
      <c r="FJ151" s="18"/>
      <c r="FK151" s="18"/>
      <c r="FL151" s="18"/>
      <c r="FM151" s="18"/>
      <c r="FN151" s="18"/>
      <c r="FO151" s="18"/>
      <c r="FP151" s="18"/>
      <c r="FQ151" s="18"/>
      <c r="FR151" s="18"/>
      <c r="FS151" s="18"/>
    </row>
    <row r="152" spans="2:175" x14ac:dyDescent="0.25">
      <c r="B152" s="17">
        <f>SUM(D152:FS152)-'Esc Med Regional'!K345</f>
        <v>0</v>
      </c>
      <c r="C152" s="16">
        <v>50161</v>
      </c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>
        <v>33.900139975679998</v>
      </c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>
        <v>68.629884520974244</v>
      </c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8"/>
      <c r="DH152" s="18"/>
      <c r="DI152" s="18"/>
      <c r="DJ152" s="18"/>
      <c r="DK152" s="18"/>
      <c r="DL152" s="18"/>
      <c r="DM152" s="18"/>
      <c r="DN152" s="18"/>
      <c r="DO152" s="18">
        <v>24.80675667182744</v>
      </c>
      <c r="DP152" s="18"/>
      <c r="DQ152" s="18"/>
      <c r="DR152" s="18"/>
      <c r="DS152" s="18"/>
      <c r="DT152" s="18"/>
      <c r="DU152" s="18"/>
      <c r="DV152" s="18"/>
      <c r="DW152" s="18"/>
      <c r="DX152" s="18"/>
      <c r="DY152" s="18"/>
      <c r="DZ152" s="18"/>
      <c r="EA152" s="18">
        <v>114.57846985952624</v>
      </c>
      <c r="EB152" s="18"/>
      <c r="EC152" s="18"/>
      <c r="ED152" s="18"/>
      <c r="EE152" s="18"/>
      <c r="EF152" s="18"/>
      <c r="EG152" s="18"/>
      <c r="EH152" s="18"/>
      <c r="EI152" s="18"/>
      <c r="EJ152" s="18"/>
      <c r="EK152" s="18"/>
      <c r="EL152" s="18"/>
      <c r="EM152" s="18"/>
      <c r="EN152" s="18"/>
      <c r="EO152" s="18"/>
      <c r="EP152" s="18"/>
      <c r="EQ152" s="18"/>
      <c r="ER152" s="18"/>
      <c r="ES152" s="18"/>
      <c r="ET152" s="18"/>
      <c r="EU152" s="18"/>
      <c r="EV152" s="18"/>
      <c r="EW152" s="18"/>
      <c r="EX152" s="18"/>
      <c r="EY152" s="18"/>
      <c r="EZ152" s="18"/>
      <c r="FA152" s="18"/>
      <c r="FB152" s="18"/>
      <c r="FC152" s="18"/>
      <c r="FD152" s="18"/>
      <c r="FE152" s="18"/>
      <c r="FF152" s="18"/>
      <c r="FG152" s="18"/>
      <c r="FH152" s="18"/>
      <c r="FI152" s="18"/>
      <c r="FJ152" s="18"/>
      <c r="FK152" s="18"/>
      <c r="FL152" s="18"/>
      <c r="FM152" s="18"/>
      <c r="FN152" s="18"/>
      <c r="FO152" s="18"/>
      <c r="FP152" s="18"/>
      <c r="FQ152" s="18"/>
      <c r="FR152" s="18"/>
      <c r="FS152" s="18"/>
    </row>
    <row r="153" spans="2:175" x14ac:dyDescent="0.25">
      <c r="B153" s="17">
        <f>SUM(D153:FS153)-'Esc Med Regional'!K346</f>
        <v>0</v>
      </c>
      <c r="C153" s="16">
        <v>50192</v>
      </c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>
        <v>34.606392891840002</v>
      </c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>
        <v>68.775905227866204</v>
      </c>
      <c r="BT153" s="18"/>
      <c r="BU153" s="18"/>
      <c r="BV153" s="18"/>
      <c r="BW153" s="18"/>
      <c r="BX153" s="18"/>
      <c r="BY153" s="18"/>
      <c r="BZ153" s="18"/>
      <c r="CA153" s="18"/>
      <c r="CB153" s="18"/>
      <c r="CC153" s="18"/>
      <c r="CD153" s="18"/>
      <c r="CE153" s="18"/>
      <c r="CF153" s="18"/>
      <c r="CG153" s="18"/>
      <c r="CH153" s="18"/>
      <c r="CI153" s="18"/>
      <c r="CJ153" s="18"/>
      <c r="CK153" s="18"/>
      <c r="CL153" s="18"/>
      <c r="CM153" s="18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8"/>
      <c r="DG153" s="18"/>
      <c r="DH153" s="18"/>
      <c r="DI153" s="18"/>
      <c r="DJ153" s="18"/>
      <c r="DK153" s="18"/>
      <c r="DL153" s="18"/>
      <c r="DM153" s="18"/>
      <c r="DN153" s="18"/>
      <c r="DO153" s="18">
        <v>24.8066842012663</v>
      </c>
      <c r="DP153" s="18"/>
      <c r="DQ153" s="18"/>
      <c r="DR153" s="18"/>
      <c r="DS153" s="18"/>
      <c r="DT153" s="18"/>
      <c r="DU153" s="18"/>
      <c r="DV153" s="18"/>
      <c r="DW153" s="18"/>
      <c r="DX153" s="18"/>
      <c r="DY153" s="18"/>
      <c r="DZ153" s="18"/>
      <c r="EA153" s="18">
        <v>107.51388657179942</v>
      </c>
      <c r="EB153" s="18"/>
      <c r="EC153" s="18"/>
      <c r="ED153" s="18"/>
      <c r="EE153" s="18"/>
      <c r="EF153" s="18"/>
      <c r="EG153" s="18"/>
      <c r="EH153" s="18"/>
      <c r="EI153" s="18"/>
      <c r="EJ153" s="18"/>
      <c r="EK153" s="18"/>
      <c r="EL153" s="18"/>
      <c r="EM153" s="18"/>
      <c r="EN153" s="18"/>
      <c r="EO153" s="18"/>
      <c r="EP153" s="18"/>
      <c r="EQ153" s="18"/>
      <c r="ER153" s="18"/>
      <c r="ES153" s="18"/>
      <c r="ET153" s="18"/>
      <c r="EU153" s="18"/>
      <c r="EV153" s="18"/>
      <c r="EW153" s="18"/>
      <c r="EX153" s="18"/>
      <c r="EY153" s="18"/>
      <c r="EZ153" s="18"/>
      <c r="FA153" s="18"/>
      <c r="FB153" s="18"/>
      <c r="FC153" s="18"/>
      <c r="FD153" s="18"/>
      <c r="FE153" s="18"/>
      <c r="FF153" s="18"/>
      <c r="FG153" s="18"/>
      <c r="FH153" s="18"/>
      <c r="FI153" s="18"/>
      <c r="FJ153" s="18"/>
      <c r="FK153" s="18"/>
      <c r="FL153" s="18"/>
      <c r="FM153" s="18"/>
      <c r="FN153" s="18"/>
      <c r="FO153" s="18"/>
      <c r="FP153" s="18"/>
      <c r="FQ153" s="18"/>
      <c r="FR153" s="18"/>
      <c r="FS153" s="18"/>
    </row>
    <row r="154" spans="2:175" x14ac:dyDescent="0.25">
      <c r="B154" s="17">
        <f>SUM(D154:FS154)-'Esc Med Regional'!K347</f>
        <v>0</v>
      </c>
      <c r="C154" s="16">
        <v>50222</v>
      </c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>
        <v>34.959519349920001</v>
      </c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>
        <v>68.716450534731266</v>
      </c>
      <c r="BT154" s="18"/>
      <c r="BU154" s="18"/>
      <c r="BV154" s="18"/>
      <c r="BW154" s="18"/>
      <c r="BX154" s="18"/>
      <c r="BY154" s="18"/>
      <c r="BZ154" s="18"/>
      <c r="CA154" s="18"/>
      <c r="CB154" s="18"/>
      <c r="CC154" s="18"/>
      <c r="CD154" s="18"/>
      <c r="CE154" s="18"/>
      <c r="CF154" s="18"/>
      <c r="CG154" s="18"/>
      <c r="CH154" s="18"/>
      <c r="CI154" s="18"/>
      <c r="CJ154" s="18"/>
      <c r="CK154" s="18"/>
      <c r="CL154" s="18"/>
      <c r="CM154" s="18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8"/>
      <c r="DG154" s="18"/>
      <c r="DH154" s="18"/>
      <c r="DI154" s="18"/>
      <c r="DJ154" s="18"/>
      <c r="DK154" s="18"/>
      <c r="DL154" s="18"/>
      <c r="DM154" s="18"/>
      <c r="DN154" s="18"/>
      <c r="DO154" s="18">
        <v>24.806617828217931</v>
      </c>
      <c r="DP154" s="18"/>
      <c r="DQ154" s="18"/>
      <c r="DR154" s="18"/>
      <c r="DS154" s="18"/>
      <c r="DT154" s="18"/>
      <c r="DU154" s="18"/>
      <c r="DV154" s="18"/>
      <c r="DW154" s="18"/>
      <c r="DX154" s="18"/>
      <c r="DY154" s="18"/>
      <c r="DZ154" s="18"/>
      <c r="EA154" s="18">
        <v>101.80101459990983</v>
      </c>
      <c r="EB154" s="18"/>
      <c r="EC154" s="18"/>
      <c r="ED154" s="18"/>
      <c r="EE154" s="18"/>
      <c r="EF154" s="18"/>
      <c r="EG154" s="18"/>
      <c r="EH154" s="18"/>
      <c r="EI154" s="18"/>
      <c r="EJ154" s="18"/>
      <c r="EK154" s="18"/>
      <c r="EL154" s="18"/>
      <c r="EM154" s="18"/>
      <c r="EN154" s="18"/>
      <c r="EO154" s="18"/>
      <c r="EP154" s="18"/>
      <c r="EQ154" s="18"/>
      <c r="ER154" s="18"/>
      <c r="ES154" s="18"/>
      <c r="ET154" s="18"/>
      <c r="EU154" s="18"/>
      <c r="EV154" s="18"/>
      <c r="EW154" s="18"/>
      <c r="EX154" s="18"/>
      <c r="EY154" s="18"/>
      <c r="EZ154" s="18"/>
      <c r="FA154" s="18"/>
      <c r="FB154" s="18"/>
      <c r="FC154" s="18"/>
      <c r="FD154" s="18"/>
      <c r="FE154" s="18"/>
      <c r="FF154" s="18"/>
      <c r="FG154" s="18"/>
      <c r="FH154" s="18"/>
      <c r="FI154" s="18"/>
      <c r="FJ154" s="18"/>
      <c r="FK154" s="18"/>
      <c r="FL154" s="18"/>
      <c r="FM154" s="18"/>
      <c r="FN154" s="18"/>
      <c r="FO154" s="18"/>
      <c r="FP154" s="18"/>
      <c r="FQ154" s="18"/>
      <c r="FR154" s="18"/>
      <c r="FS154" s="18"/>
    </row>
    <row r="155" spans="2:175" x14ac:dyDescent="0.25">
      <c r="B155" s="17">
        <f>SUM(D155:FS155)-'Esc Med Regional'!K348</f>
        <v>0</v>
      </c>
      <c r="C155" s="16">
        <v>50253</v>
      </c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>
        <v>35.312645807999999</v>
      </c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>
        <v>40.095530648965934</v>
      </c>
      <c r="BT155" s="18"/>
      <c r="BU155" s="18"/>
      <c r="BV155" s="18"/>
      <c r="BW155" s="18"/>
      <c r="BX155" s="18"/>
      <c r="BY155" s="18"/>
      <c r="BZ155" s="18"/>
      <c r="CA155" s="18"/>
      <c r="CB155" s="18"/>
      <c r="CC155" s="18"/>
      <c r="CD155" s="18"/>
      <c r="CE155" s="18"/>
      <c r="CF155" s="18"/>
      <c r="CG155" s="18"/>
      <c r="CH155" s="18"/>
      <c r="CI155" s="18"/>
      <c r="CJ155" s="18"/>
      <c r="CK155" s="18"/>
      <c r="CL155" s="18"/>
      <c r="CM155" s="18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8"/>
      <c r="DG155" s="18"/>
      <c r="DH155" s="18"/>
      <c r="DI155" s="18"/>
      <c r="DJ155" s="18"/>
      <c r="DK155" s="18"/>
      <c r="DL155" s="18"/>
      <c r="DM155" s="18"/>
      <c r="DN155" s="18"/>
      <c r="DO155" s="18">
        <v>24.77055640727372</v>
      </c>
      <c r="DP155" s="18"/>
      <c r="DQ155" s="18"/>
      <c r="DR155" s="18"/>
      <c r="DS155" s="18"/>
      <c r="DT155" s="18"/>
      <c r="DU155" s="18"/>
      <c r="DV155" s="18"/>
      <c r="DW155" s="18"/>
      <c r="DX155" s="18"/>
      <c r="DY155" s="18"/>
      <c r="DZ155" s="18"/>
      <c r="EA155" s="18">
        <v>94.471437577966995</v>
      </c>
      <c r="EB155" s="18"/>
      <c r="EC155" s="18"/>
      <c r="ED155" s="18"/>
      <c r="EE155" s="18"/>
      <c r="EF155" s="18"/>
      <c r="EG155" s="18"/>
      <c r="EH155" s="18"/>
      <c r="EI155" s="18"/>
      <c r="EJ155" s="18"/>
      <c r="EK155" s="18"/>
      <c r="EL155" s="18"/>
      <c r="EM155" s="18"/>
      <c r="EN155" s="18"/>
      <c r="EO155" s="18"/>
      <c r="EP155" s="18"/>
      <c r="EQ155" s="18"/>
      <c r="ER155" s="18"/>
      <c r="ES155" s="18"/>
      <c r="ET155" s="18"/>
      <c r="EU155" s="18"/>
      <c r="EV155" s="18"/>
      <c r="EW155" s="18"/>
      <c r="EX155" s="18"/>
      <c r="EY155" s="18"/>
      <c r="EZ155" s="18"/>
      <c r="FA155" s="18"/>
      <c r="FB155" s="18"/>
      <c r="FC155" s="18"/>
      <c r="FD155" s="18"/>
      <c r="FE155" s="18"/>
      <c r="FF155" s="18"/>
      <c r="FG155" s="18"/>
      <c r="FH155" s="18"/>
      <c r="FI155" s="18"/>
      <c r="FJ155" s="18"/>
      <c r="FK155" s="18"/>
      <c r="FL155" s="18"/>
      <c r="FM155" s="18"/>
      <c r="FN155" s="18"/>
      <c r="FO155" s="18"/>
      <c r="FP155" s="18"/>
      <c r="FQ155" s="18"/>
      <c r="FR155" s="18"/>
      <c r="FS155" s="18"/>
    </row>
    <row r="156" spans="2:175" x14ac:dyDescent="0.25">
      <c r="B156" s="17">
        <f>SUM(D156:FS156)-'Esc Med Regional'!K349</f>
        <v>0</v>
      </c>
      <c r="C156" s="16">
        <v>50284</v>
      </c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>
        <v>33.900139975679998</v>
      </c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>
        <v>62.100640375256631</v>
      </c>
      <c r="BT156" s="18"/>
      <c r="BU156" s="18"/>
      <c r="BV156" s="18"/>
      <c r="BW156" s="18"/>
      <c r="BX156" s="18"/>
      <c r="BY156" s="18"/>
      <c r="BZ156" s="18"/>
      <c r="CA156" s="18"/>
      <c r="CB156" s="18"/>
      <c r="CC156" s="18"/>
      <c r="CD156" s="18"/>
      <c r="CE156" s="18"/>
      <c r="CF156" s="18"/>
      <c r="CG156" s="18"/>
      <c r="CH156" s="18"/>
      <c r="CI156" s="18"/>
      <c r="CJ156" s="18"/>
      <c r="CK156" s="18"/>
      <c r="CL156" s="18"/>
      <c r="CM156" s="18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8"/>
      <c r="DG156" s="18"/>
      <c r="DH156" s="18"/>
      <c r="DI156" s="18"/>
      <c r="DJ156" s="18"/>
      <c r="DK156" s="18"/>
      <c r="DL156" s="18"/>
      <c r="DM156" s="18"/>
      <c r="DN156" s="18"/>
      <c r="DO156" s="18">
        <v>24.73995429965349</v>
      </c>
      <c r="DP156" s="18"/>
      <c r="DQ156" s="18"/>
      <c r="DR156" s="18"/>
      <c r="DS156" s="18"/>
      <c r="DT156" s="18"/>
      <c r="DU156" s="18"/>
      <c r="DV156" s="18"/>
      <c r="DW156" s="18"/>
      <c r="DX156" s="18"/>
      <c r="DY156" s="18"/>
      <c r="DZ156" s="18"/>
      <c r="EA156" s="18">
        <v>112.59891762734233</v>
      </c>
      <c r="EB156" s="18"/>
      <c r="EC156" s="18"/>
      <c r="ED156" s="18"/>
      <c r="EE156" s="18"/>
      <c r="EF156" s="18"/>
      <c r="EG156" s="18"/>
      <c r="EH156" s="18"/>
      <c r="EI156" s="18"/>
      <c r="EJ156" s="18"/>
      <c r="EK156" s="18"/>
      <c r="EL156" s="18"/>
      <c r="EM156" s="18"/>
      <c r="EN156" s="18"/>
      <c r="EO156" s="18"/>
      <c r="EP156" s="18"/>
      <c r="EQ156" s="18"/>
      <c r="ER156" s="18"/>
      <c r="ES156" s="18"/>
      <c r="ET156" s="18"/>
      <c r="EU156" s="18"/>
      <c r="EV156" s="18"/>
      <c r="EW156" s="18"/>
      <c r="EX156" s="18"/>
      <c r="EY156" s="18"/>
      <c r="EZ156" s="18"/>
      <c r="FA156" s="18"/>
      <c r="FB156" s="18"/>
      <c r="FC156" s="18"/>
      <c r="FD156" s="18"/>
      <c r="FE156" s="18"/>
      <c r="FF156" s="18"/>
      <c r="FG156" s="18"/>
      <c r="FH156" s="18"/>
      <c r="FI156" s="18"/>
      <c r="FJ156" s="18"/>
      <c r="FK156" s="18"/>
      <c r="FL156" s="18"/>
      <c r="FM156" s="18"/>
      <c r="FN156" s="18"/>
      <c r="FO156" s="18"/>
      <c r="FP156" s="18"/>
      <c r="FQ156" s="18"/>
      <c r="FR156" s="18"/>
      <c r="FS156" s="18"/>
    </row>
    <row r="157" spans="2:175" x14ac:dyDescent="0.25">
      <c r="B157" s="17">
        <f>SUM(D157:FS157)-'Esc Med Regional'!K350</f>
        <v>0</v>
      </c>
      <c r="C157" s="16">
        <v>50314</v>
      </c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>
        <v>34.959519349920001</v>
      </c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>
        <v>68.629884520974244</v>
      </c>
      <c r="BT157" s="18"/>
      <c r="BU157" s="18"/>
      <c r="BV157" s="18"/>
      <c r="BW157" s="18"/>
      <c r="BX157" s="18"/>
      <c r="BY157" s="18"/>
      <c r="BZ157" s="18"/>
      <c r="CA157" s="18"/>
      <c r="CB157" s="18"/>
      <c r="CC157" s="18"/>
      <c r="CD157" s="18"/>
      <c r="CE157" s="18"/>
      <c r="CF157" s="18"/>
      <c r="CG157" s="18"/>
      <c r="CH157" s="18"/>
      <c r="CI157" s="18"/>
      <c r="CJ157" s="18"/>
      <c r="CK157" s="18"/>
      <c r="CL157" s="18"/>
      <c r="CM157" s="18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8"/>
      <c r="DG157" s="18"/>
      <c r="DH157" s="18"/>
      <c r="DI157" s="18"/>
      <c r="DJ157" s="18"/>
      <c r="DK157" s="18"/>
      <c r="DL157" s="18"/>
      <c r="DM157" s="18"/>
      <c r="DN157" s="18"/>
      <c r="DO157" s="18">
        <v>24.667815981012712</v>
      </c>
      <c r="DP157" s="18"/>
      <c r="DQ157" s="18"/>
      <c r="DR157" s="18"/>
      <c r="DS157" s="18"/>
      <c r="DT157" s="18"/>
      <c r="DU157" s="18"/>
      <c r="DV157" s="18"/>
      <c r="DW157" s="18"/>
      <c r="DX157" s="18"/>
      <c r="DY157" s="18"/>
      <c r="DZ157" s="18"/>
      <c r="EA157" s="18">
        <v>112.05947900614662</v>
      </c>
      <c r="EB157" s="18"/>
      <c r="EC157" s="18"/>
      <c r="ED157" s="18"/>
      <c r="EE157" s="18"/>
      <c r="EF157" s="18"/>
      <c r="EG157" s="18"/>
      <c r="EH157" s="18"/>
      <c r="EI157" s="18"/>
      <c r="EJ157" s="18"/>
      <c r="EK157" s="18"/>
      <c r="EL157" s="18"/>
      <c r="EM157" s="18"/>
      <c r="EN157" s="18"/>
      <c r="EO157" s="18"/>
      <c r="EP157" s="18"/>
      <c r="EQ157" s="18"/>
      <c r="ER157" s="18"/>
      <c r="ES157" s="18"/>
      <c r="ET157" s="18"/>
      <c r="EU157" s="18"/>
      <c r="EV157" s="18"/>
      <c r="EW157" s="18"/>
      <c r="EX157" s="18"/>
      <c r="EY157" s="18"/>
      <c r="EZ157" s="18"/>
      <c r="FA157" s="18"/>
      <c r="FB157" s="18"/>
      <c r="FC157" s="18"/>
      <c r="FD157" s="18"/>
      <c r="FE157" s="18"/>
      <c r="FF157" s="18"/>
      <c r="FG157" s="18"/>
      <c r="FH157" s="18"/>
      <c r="FI157" s="18"/>
      <c r="FJ157" s="18"/>
      <c r="FK157" s="18"/>
      <c r="FL157" s="18"/>
      <c r="FM157" s="18"/>
      <c r="FN157" s="18"/>
      <c r="FO157" s="18"/>
      <c r="FP157" s="18"/>
      <c r="FQ157" s="18"/>
      <c r="FR157" s="18"/>
      <c r="FS157" s="18"/>
    </row>
    <row r="158" spans="2:175" x14ac:dyDescent="0.25">
      <c r="B158" s="17">
        <f>SUM(D158:FS158)-'Esc Med Regional'!K351</f>
        <v>0</v>
      </c>
      <c r="C158" s="16">
        <v>50345</v>
      </c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>
        <v>34.253266433759997</v>
      </c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>
        <v>68.629884520974244</v>
      </c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8"/>
      <c r="DG158" s="18"/>
      <c r="DH158" s="18"/>
      <c r="DI158" s="18"/>
      <c r="DJ158" s="18"/>
      <c r="DK158" s="18"/>
      <c r="DL158" s="18"/>
      <c r="DM158" s="18"/>
      <c r="DN158" s="18"/>
      <c r="DO158" s="18">
        <v>24.606659696361451</v>
      </c>
      <c r="DP158" s="18"/>
      <c r="DQ158" s="18"/>
      <c r="DR158" s="18"/>
      <c r="DS158" s="18"/>
      <c r="DT158" s="18"/>
      <c r="DU158" s="18"/>
      <c r="DV158" s="18"/>
      <c r="DW158" s="18"/>
      <c r="DX158" s="18"/>
      <c r="DY158" s="18"/>
      <c r="DZ158" s="18"/>
      <c r="EA158" s="18">
        <v>110.31698919611344</v>
      </c>
      <c r="EB158" s="18"/>
      <c r="EC158" s="18"/>
      <c r="ED158" s="18"/>
      <c r="EE158" s="18"/>
      <c r="EF158" s="18"/>
      <c r="EG158" s="18"/>
      <c r="EH158" s="18"/>
      <c r="EI158" s="18"/>
      <c r="EJ158" s="18"/>
      <c r="EK158" s="18"/>
      <c r="EL158" s="18"/>
      <c r="EM158" s="18"/>
      <c r="EN158" s="18"/>
      <c r="EO158" s="18"/>
      <c r="EP158" s="18"/>
      <c r="EQ158" s="18"/>
      <c r="ER158" s="18"/>
      <c r="ES158" s="18"/>
      <c r="ET158" s="18"/>
      <c r="EU158" s="18"/>
      <c r="EV158" s="18"/>
      <c r="EW158" s="18"/>
      <c r="EX158" s="18"/>
      <c r="EY158" s="18"/>
      <c r="EZ158" s="18"/>
      <c r="FA158" s="18"/>
      <c r="FB158" s="18"/>
      <c r="FC158" s="18"/>
      <c r="FD158" s="18"/>
      <c r="FE158" s="18"/>
      <c r="FF158" s="18"/>
      <c r="FG158" s="18"/>
      <c r="FH158" s="18"/>
      <c r="FI158" s="18"/>
      <c r="FJ158" s="18"/>
      <c r="FK158" s="18"/>
      <c r="FL158" s="18"/>
      <c r="FM158" s="18"/>
      <c r="FN158" s="18"/>
      <c r="FO158" s="18"/>
      <c r="FP158" s="18"/>
      <c r="FQ158" s="18"/>
      <c r="FR158" s="18"/>
      <c r="FS158" s="18"/>
    </row>
    <row r="159" spans="2:175" x14ac:dyDescent="0.25">
      <c r="B159" s="17">
        <f>SUM(D159:FS159)-'Esc Med Regional'!K352</f>
        <v>0</v>
      </c>
      <c r="C159" s="16">
        <v>50375</v>
      </c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>
        <v>34.606392891840002</v>
      </c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>
        <v>68.629884520974244</v>
      </c>
      <c r="BT159" s="18"/>
      <c r="BU159" s="18"/>
      <c r="BV159" s="18"/>
      <c r="BW159" s="18"/>
      <c r="BX159" s="18"/>
      <c r="BY159" s="18"/>
      <c r="BZ159" s="18"/>
      <c r="CA159" s="18"/>
      <c r="CB159" s="18"/>
      <c r="CC159" s="18"/>
      <c r="CD159" s="18"/>
      <c r="CE159" s="18"/>
      <c r="CF159" s="18"/>
      <c r="CG159" s="18"/>
      <c r="CH159" s="18"/>
      <c r="CI159" s="18"/>
      <c r="CJ159" s="18"/>
      <c r="CK159" s="18"/>
      <c r="CL159" s="18"/>
      <c r="CM159" s="18"/>
      <c r="CN159" s="18"/>
      <c r="CO159" s="18"/>
      <c r="CP159" s="18"/>
      <c r="CQ159" s="18"/>
      <c r="CR159" s="18"/>
      <c r="CS159" s="18"/>
      <c r="CT159" s="18"/>
      <c r="CU159" s="18"/>
      <c r="CV159" s="18"/>
      <c r="CW159" s="18"/>
      <c r="CX159" s="18"/>
      <c r="CY159" s="18"/>
      <c r="CZ159" s="18"/>
      <c r="DA159" s="18"/>
      <c r="DB159" s="18"/>
      <c r="DC159" s="18"/>
      <c r="DD159" s="18"/>
      <c r="DE159" s="18"/>
      <c r="DF159" s="18"/>
      <c r="DG159" s="18"/>
      <c r="DH159" s="18"/>
      <c r="DI159" s="18"/>
      <c r="DJ159" s="18"/>
      <c r="DK159" s="18"/>
      <c r="DL159" s="18"/>
      <c r="DM159" s="18"/>
      <c r="DN159" s="18"/>
      <c r="DO159" s="18">
        <v>24.54522497250791</v>
      </c>
      <c r="DP159" s="18"/>
      <c r="DQ159" s="18"/>
      <c r="DR159" s="18"/>
      <c r="DS159" s="18"/>
      <c r="DT159" s="18"/>
      <c r="DU159" s="18"/>
      <c r="DV159" s="18"/>
      <c r="DW159" s="18"/>
      <c r="DX159" s="18"/>
      <c r="DY159" s="18"/>
      <c r="DZ159" s="18"/>
      <c r="EA159" s="18">
        <v>112.22421645088592</v>
      </c>
      <c r="EB159" s="18"/>
      <c r="EC159" s="18"/>
      <c r="ED159" s="18"/>
      <c r="EE159" s="18"/>
      <c r="EF159" s="18"/>
      <c r="EG159" s="18"/>
      <c r="EH159" s="18"/>
      <c r="EI159" s="18"/>
      <c r="EJ159" s="18"/>
      <c r="EK159" s="18"/>
      <c r="EL159" s="18"/>
      <c r="EM159" s="18"/>
      <c r="EN159" s="18"/>
      <c r="EO159" s="18"/>
      <c r="EP159" s="18"/>
      <c r="EQ159" s="18"/>
      <c r="ER159" s="18"/>
      <c r="ES159" s="18"/>
      <c r="ET159" s="18"/>
      <c r="EU159" s="18"/>
      <c r="EV159" s="18"/>
      <c r="EW159" s="18"/>
      <c r="EX159" s="18"/>
      <c r="EY159" s="18"/>
      <c r="EZ159" s="18"/>
      <c r="FA159" s="18"/>
      <c r="FB159" s="18"/>
      <c r="FC159" s="18"/>
      <c r="FD159" s="18"/>
      <c r="FE159" s="18"/>
      <c r="FF159" s="18"/>
      <c r="FG159" s="18"/>
      <c r="FH159" s="18"/>
      <c r="FI159" s="18"/>
      <c r="FJ159" s="18"/>
      <c r="FK159" s="18"/>
      <c r="FL159" s="18"/>
      <c r="FM159" s="18"/>
      <c r="FN159" s="18"/>
      <c r="FO159" s="18"/>
      <c r="FP159" s="18"/>
      <c r="FQ159" s="18"/>
      <c r="FR159" s="18"/>
      <c r="FS159" s="18"/>
    </row>
    <row r="160" spans="2:175" x14ac:dyDescent="0.25">
      <c r="B160" s="17">
        <f>SUM(D160:FS160)-'Esc Med Regional'!K353</f>
        <v>0</v>
      </c>
      <c r="C160" s="16">
        <v>50406</v>
      </c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>
        <v>35.312645807999999</v>
      </c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>
        <v>68.629884520974244</v>
      </c>
      <c r="BT160" s="18"/>
      <c r="BU160" s="18"/>
      <c r="BV160" s="18"/>
      <c r="BW160" s="18"/>
      <c r="BX160" s="18"/>
      <c r="BY160" s="18"/>
      <c r="BZ160" s="18"/>
      <c r="CA160" s="18"/>
      <c r="CB160" s="18"/>
      <c r="CC160" s="18"/>
      <c r="CD160" s="18"/>
      <c r="CE160" s="18"/>
      <c r="CF160" s="18"/>
      <c r="CG160" s="18"/>
      <c r="CH160" s="18"/>
      <c r="CI160" s="18"/>
      <c r="CJ160" s="18"/>
      <c r="CK160" s="18"/>
      <c r="CL160" s="18"/>
      <c r="CM160" s="18"/>
      <c r="CN160" s="18"/>
      <c r="CO160" s="18"/>
      <c r="CP160" s="18"/>
      <c r="CQ160" s="18"/>
      <c r="CR160" s="18"/>
      <c r="CS160" s="18"/>
      <c r="CT160" s="18"/>
      <c r="CU160" s="18"/>
      <c r="CV160" s="18"/>
      <c r="CW160" s="18"/>
      <c r="CX160" s="18"/>
      <c r="CY160" s="18"/>
      <c r="CZ160" s="18"/>
      <c r="DA160" s="18"/>
      <c r="DB160" s="18"/>
      <c r="DC160" s="18"/>
      <c r="DD160" s="18"/>
      <c r="DE160" s="18"/>
      <c r="DF160" s="18"/>
      <c r="DG160" s="18"/>
      <c r="DH160" s="18"/>
      <c r="DI160" s="18"/>
      <c r="DJ160" s="18"/>
      <c r="DK160" s="18"/>
      <c r="DL160" s="18"/>
      <c r="DM160" s="18"/>
      <c r="DN160" s="18"/>
      <c r="DO160" s="18">
        <v>24.449690046188152</v>
      </c>
      <c r="DP160" s="18"/>
      <c r="DQ160" s="18"/>
      <c r="DR160" s="18"/>
      <c r="DS160" s="18"/>
      <c r="DT160" s="18"/>
      <c r="DU160" s="18"/>
      <c r="DV160" s="18"/>
      <c r="DW160" s="18"/>
      <c r="DX160" s="18"/>
      <c r="DY160" s="18"/>
      <c r="DZ160" s="18"/>
      <c r="EA160" s="18">
        <v>104.45038339399119</v>
      </c>
      <c r="EB160" s="18"/>
      <c r="EC160" s="18"/>
      <c r="ED160" s="18"/>
      <c r="EE160" s="18"/>
      <c r="EF160" s="18"/>
      <c r="EG160" s="18"/>
      <c r="EH160" s="18"/>
      <c r="EI160" s="18"/>
      <c r="EJ160" s="18"/>
      <c r="EK160" s="18"/>
      <c r="EL160" s="18"/>
      <c r="EM160" s="18"/>
      <c r="EN160" s="18"/>
      <c r="EO160" s="18"/>
      <c r="EP160" s="18"/>
      <c r="EQ160" s="18"/>
      <c r="ER160" s="18"/>
      <c r="ES160" s="18"/>
      <c r="ET160" s="18"/>
      <c r="EU160" s="18"/>
      <c r="EV160" s="18"/>
      <c r="EW160" s="18"/>
      <c r="EX160" s="18"/>
      <c r="EY160" s="18"/>
      <c r="EZ160" s="18"/>
      <c r="FA160" s="18"/>
      <c r="FB160" s="18"/>
      <c r="FC160" s="18"/>
      <c r="FD160" s="18"/>
      <c r="FE160" s="18"/>
      <c r="FF160" s="18"/>
      <c r="FG160" s="18"/>
      <c r="FH160" s="18"/>
      <c r="FI160" s="18"/>
      <c r="FJ160" s="18"/>
      <c r="FK160" s="18"/>
      <c r="FL160" s="18"/>
      <c r="FM160" s="18"/>
      <c r="FN160" s="18"/>
      <c r="FO160" s="18"/>
      <c r="FP160" s="18"/>
      <c r="FQ160" s="18"/>
      <c r="FR160" s="18"/>
      <c r="FS160" s="18"/>
    </row>
    <row r="161" spans="2:175" x14ac:dyDescent="0.25">
      <c r="B161" s="17">
        <f>SUM(D161:FS161)-'Esc Med Regional'!K354</f>
        <v>0</v>
      </c>
      <c r="C161" s="16">
        <v>50437</v>
      </c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>
        <v>33.900139975679998</v>
      </c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  <c r="BL161" s="18"/>
      <c r="BM161" s="18"/>
      <c r="BN161" s="18"/>
      <c r="BO161" s="18"/>
      <c r="BP161" s="18"/>
      <c r="BQ161" s="18"/>
      <c r="BR161" s="18"/>
      <c r="BS161" s="18">
        <v>68.629884520974244</v>
      </c>
      <c r="BT161" s="18"/>
      <c r="BU161" s="18"/>
      <c r="BV161" s="18"/>
      <c r="BW161" s="18"/>
      <c r="BX161" s="18"/>
      <c r="BY161" s="18"/>
      <c r="BZ161" s="18"/>
      <c r="CA161" s="18"/>
      <c r="CB161" s="18"/>
      <c r="CC161" s="18"/>
      <c r="CD161" s="18"/>
      <c r="CE161" s="18"/>
      <c r="CF161" s="18"/>
      <c r="CG161" s="18"/>
      <c r="CH161" s="18"/>
      <c r="CI161" s="18"/>
      <c r="CJ161" s="18"/>
      <c r="CK161" s="18"/>
      <c r="CL161" s="18"/>
      <c r="CM161" s="18"/>
      <c r="CN161" s="18"/>
      <c r="CO161" s="18"/>
      <c r="CP161" s="18"/>
      <c r="CQ161" s="18"/>
      <c r="CR161" s="18"/>
      <c r="CS161" s="18"/>
      <c r="CT161" s="18"/>
      <c r="CU161" s="18"/>
      <c r="CV161" s="18"/>
      <c r="CW161" s="18"/>
      <c r="CX161" s="18"/>
      <c r="CY161" s="18"/>
      <c r="CZ161" s="18"/>
      <c r="DA161" s="18"/>
      <c r="DB161" s="18"/>
      <c r="DC161" s="18"/>
      <c r="DD161" s="18"/>
      <c r="DE161" s="18"/>
      <c r="DF161" s="18"/>
      <c r="DG161" s="18"/>
      <c r="DH161" s="18"/>
      <c r="DI161" s="18"/>
      <c r="DJ161" s="18"/>
      <c r="DK161" s="18"/>
      <c r="DL161" s="18"/>
      <c r="DM161" s="18"/>
      <c r="DN161" s="18"/>
      <c r="DO161" s="18">
        <v>24.410438515166877</v>
      </c>
      <c r="DP161" s="18"/>
      <c r="DQ161" s="18"/>
      <c r="DR161" s="18"/>
      <c r="DS161" s="18"/>
      <c r="DT161" s="18"/>
      <c r="DU161" s="18"/>
      <c r="DV161" s="18"/>
      <c r="DW161" s="18"/>
      <c r="DX161" s="18"/>
      <c r="DY161" s="18"/>
      <c r="DZ161" s="18"/>
      <c r="EA161" s="18">
        <v>103.85829285109165</v>
      </c>
      <c r="EB161" s="18"/>
      <c r="EC161" s="18"/>
      <c r="ED161" s="18"/>
      <c r="EE161" s="18"/>
      <c r="EF161" s="18"/>
      <c r="EG161" s="18"/>
      <c r="EH161" s="18"/>
      <c r="EI161" s="18"/>
      <c r="EJ161" s="18"/>
      <c r="EK161" s="18"/>
      <c r="EL161" s="18"/>
      <c r="EM161" s="18"/>
      <c r="EN161" s="18"/>
      <c r="EO161" s="18"/>
      <c r="EP161" s="18"/>
      <c r="EQ161" s="18"/>
      <c r="ER161" s="18"/>
      <c r="ES161" s="18"/>
      <c r="ET161" s="18"/>
      <c r="EU161" s="18"/>
      <c r="EV161" s="18"/>
      <c r="EW161" s="18"/>
      <c r="EX161" s="18"/>
      <c r="EY161" s="18"/>
      <c r="EZ161" s="18"/>
      <c r="FA161" s="18"/>
      <c r="FB161" s="18"/>
      <c r="FC161" s="18"/>
      <c r="FD161" s="18"/>
      <c r="FE161" s="18"/>
      <c r="FF161" s="18"/>
      <c r="FG161" s="18"/>
      <c r="FH161" s="18"/>
      <c r="FI161" s="18"/>
      <c r="FJ161" s="18"/>
      <c r="FK161" s="18"/>
      <c r="FL161" s="18"/>
      <c r="FM161" s="18"/>
      <c r="FN161" s="18"/>
      <c r="FO161" s="18"/>
      <c r="FP161" s="18"/>
      <c r="FQ161" s="18"/>
      <c r="FR161" s="18"/>
      <c r="FS161" s="18"/>
    </row>
    <row r="162" spans="2:175" x14ac:dyDescent="0.25">
      <c r="B162" s="17">
        <f>SUM(D162:FS162)-'Esc Med Regional'!K355</f>
        <v>0</v>
      </c>
      <c r="C162" s="16">
        <v>50465</v>
      </c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>
        <v>34.606392891840002</v>
      </c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>
        <v>68.629884520974244</v>
      </c>
      <c r="BT162" s="18"/>
      <c r="BU162" s="18"/>
      <c r="BV162" s="18"/>
      <c r="BW162" s="18"/>
      <c r="BX162" s="18"/>
      <c r="BY162" s="18"/>
      <c r="BZ162" s="18"/>
      <c r="CA162" s="18"/>
      <c r="CB162" s="18"/>
      <c r="CC162" s="18"/>
      <c r="CD162" s="18"/>
      <c r="CE162" s="18"/>
      <c r="CF162" s="18"/>
      <c r="CG162" s="18"/>
      <c r="CH162" s="18"/>
      <c r="CI162" s="18"/>
      <c r="CJ162" s="18"/>
      <c r="CK162" s="18"/>
      <c r="CL162" s="18"/>
      <c r="CM162" s="18"/>
      <c r="CN162" s="18"/>
      <c r="CO162" s="18"/>
      <c r="CP162" s="18"/>
      <c r="CQ162" s="18"/>
      <c r="CR162" s="18"/>
      <c r="CS162" s="18"/>
      <c r="CT162" s="18"/>
      <c r="CU162" s="18"/>
      <c r="CV162" s="18"/>
      <c r="CW162" s="18"/>
      <c r="CX162" s="18"/>
      <c r="CY162" s="18"/>
      <c r="CZ162" s="18"/>
      <c r="DA162" s="18"/>
      <c r="DB162" s="18"/>
      <c r="DC162" s="18"/>
      <c r="DD162" s="18"/>
      <c r="DE162" s="18"/>
      <c r="DF162" s="18"/>
      <c r="DG162" s="18"/>
      <c r="DH162" s="18"/>
      <c r="DI162" s="18"/>
      <c r="DJ162" s="18"/>
      <c r="DK162" s="18"/>
      <c r="DL162" s="18"/>
      <c r="DM162" s="18"/>
      <c r="DN162" s="18"/>
      <c r="DO162" s="18">
        <v>24.384417314910177</v>
      </c>
      <c r="DP162" s="18"/>
      <c r="DQ162" s="18"/>
      <c r="DR162" s="18"/>
      <c r="DS162" s="18"/>
      <c r="DT162" s="18"/>
      <c r="DU162" s="18"/>
      <c r="DV162" s="18"/>
      <c r="DW162" s="18"/>
      <c r="DX162" s="18"/>
      <c r="DY162" s="18"/>
      <c r="DZ162" s="18"/>
      <c r="EA162" s="18">
        <v>106.52456465649145</v>
      </c>
      <c r="EB162" s="18"/>
      <c r="EC162" s="18"/>
      <c r="ED162" s="18"/>
      <c r="EE162" s="18"/>
      <c r="EF162" s="18"/>
      <c r="EG162" s="18"/>
      <c r="EH162" s="18"/>
      <c r="EI162" s="18"/>
      <c r="EJ162" s="18"/>
      <c r="EK162" s="18"/>
      <c r="EL162" s="18"/>
      <c r="EM162" s="18"/>
      <c r="EN162" s="18"/>
      <c r="EO162" s="18"/>
      <c r="EP162" s="18"/>
      <c r="EQ162" s="18"/>
      <c r="ER162" s="18"/>
      <c r="ES162" s="18"/>
      <c r="ET162" s="18"/>
      <c r="EU162" s="18"/>
      <c r="EV162" s="18"/>
      <c r="EW162" s="18"/>
      <c r="EX162" s="18"/>
      <c r="EY162" s="18"/>
      <c r="EZ162" s="18"/>
      <c r="FA162" s="18"/>
      <c r="FB162" s="18"/>
      <c r="FC162" s="18"/>
      <c r="FD162" s="18"/>
      <c r="FE162" s="18"/>
      <c r="FF162" s="18"/>
      <c r="FG162" s="18"/>
      <c r="FH162" s="18"/>
      <c r="FI162" s="18"/>
      <c r="FJ162" s="18"/>
      <c r="FK162" s="18"/>
      <c r="FL162" s="18"/>
      <c r="FM162" s="18"/>
      <c r="FN162" s="18"/>
      <c r="FO162" s="18"/>
      <c r="FP162" s="18"/>
      <c r="FQ162" s="18"/>
      <c r="FR162" s="18"/>
      <c r="FS162" s="18"/>
    </row>
    <row r="163" spans="2:175" x14ac:dyDescent="0.25">
      <c r="B163" s="17">
        <f>SUM(D163:FS163)-'Esc Med Regional'!K356</f>
        <v>0</v>
      </c>
      <c r="C163" s="16">
        <v>50496</v>
      </c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>
        <v>34.959519349920001</v>
      </c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  <c r="BO163" s="18"/>
      <c r="BP163" s="18"/>
      <c r="BQ163" s="18"/>
      <c r="BR163" s="18"/>
      <c r="BS163" s="18">
        <v>68.658251453636794</v>
      </c>
      <c r="BT163" s="18"/>
      <c r="BU163" s="18"/>
      <c r="BV163" s="18"/>
      <c r="BW163" s="18"/>
      <c r="BX163" s="18"/>
      <c r="BY163" s="18"/>
      <c r="BZ163" s="18"/>
      <c r="CA163" s="18"/>
      <c r="CB163" s="18"/>
      <c r="CC163" s="18"/>
      <c r="CD163" s="18"/>
      <c r="CE163" s="18"/>
      <c r="CF163" s="18"/>
      <c r="CG163" s="18"/>
      <c r="CH163" s="18"/>
      <c r="CI163" s="18"/>
      <c r="CJ163" s="18"/>
      <c r="CK163" s="18"/>
      <c r="CL163" s="18"/>
      <c r="CM163" s="18"/>
      <c r="CN163" s="18"/>
      <c r="CO163" s="18"/>
      <c r="CP163" s="18"/>
      <c r="CQ163" s="18"/>
      <c r="CR163" s="18"/>
      <c r="CS163" s="18"/>
      <c r="CT163" s="18"/>
      <c r="CU163" s="18"/>
      <c r="CV163" s="18"/>
      <c r="CW163" s="18"/>
      <c r="CX163" s="18"/>
      <c r="CY163" s="18"/>
      <c r="CZ163" s="18"/>
      <c r="DA163" s="18"/>
      <c r="DB163" s="18"/>
      <c r="DC163" s="18"/>
      <c r="DD163" s="18"/>
      <c r="DE163" s="18"/>
      <c r="DF163" s="18"/>
      <c r="DG163" s="18"/>
      <c r="DH163" s="18"/>
      <c r="DI163" s="18"/>
      <c r="DJ163" s="18"/>
      <c r="DK163" s="18"/>
      <c r="DL163" s="18"/>
      <c r="DM163" s="18"/>
      <c r="DN163" s="18"/>
      <c r="DO163" s="18">
        <v>24.35817396479457</v>
      </c>
      <c r="DP163" s="18"/>
      <c r="DQ163" s="18"/>
      <c r="DR163" s="18"/>
      <c r="DS163" s="18"/>
      <c r="DT163" s="18"/>
      <c r="DU163" s="18"/>
      <c r="DV163" s="18"/>
      <c r="DW163" s="18"/>
      <c r="DX163" s="18"/>
      <c r="DY163" s="18"/>
      <c r="DZ163" s="18"/>
      <c r="EA163" s="18">
        <v>104.25236992714481</v>
      </c>
      <c r="EB163" s="18"/>
      <c r="EC163" s="18"/>
      <c r="ED163" s="18"/>
      <c r="EE163" s="18"/>
      <c r="EF163" s="18"/>
      <c r="EG163" s="18"/>
      <c r="EH163" s="18"/>
      <c r="EI163" s="18"/>
      <c r="EJ163" s="18"/>
      <c r="EK163" s="18"/>
      <c r="EL163" s="18"/>
      <c r="EM163" s="18"/>
      <c r="EN163" s="18"/>
      <c r="EO163" s="18"/>
      <c r="EP163" s="18"/>
      <c r="EQ163" s="18"/>
      <c r="ER163" s="18"/>
      <c r="ES163" s="18"/>
      <c r="ET163" s="18"/>
      <c r="EU163" s="18"/>
      <c r="EV163" s="18"/>
      <c r="EW163" s="18"/>
      <c r="EX163" s="18"/>
      <c r="EY163" s="18"/>
      <c r="EZ163" s="18"/>
      <c r="FA163" s="18"/>
      <c r="FB163" s="18"/>
      <c r="FC163" s="18"/>
      <c r="FD163" s="18"/>
      <c r="FE163" s="18"/>
      <c r="FF163" s="18"/>
      <c r="FG163" s="18"/>
      <c r="FH163" s="18"/>
      <c r="FI163" s="18"/>
      <c r="FJ163" s="18"/>
      <c r="FK163" s="18"/>
      <c r="FL163" s="18"/>
      <c r="FM163" s="18"/>
      <c r="FN163" s="18"/>
      <c r="FO163" s="18"/>
      <c r="FP163" s="18"/>
      <c r="FQ163" s="18"/>
      <c r="FR163" s="18"/>
      <c r="FS163" s="18"/>
    </row>
    <row r="164" spans="2:175" x14ac:dyDescent="0.25">
      <c r="B164" s="17">
        <f>SUM(D164:FS164)-'Esc Med Regional'!K357</f>
        <v>0</v>
      </c>
      <c r="C164" s="16">
        <v>50526</v>
      </c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>
        <v>35.312645807999999</v>
      </c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>
        <v>68.629884520974244</v>
      </c>
      <c r="BT164" s="18"/>
      <c r="BU164" s="18"/>
      <c r="BV164" s="18"/>
      <c r="BW164" s="18"/>
      <c r="BX164" s="18"/>
      <c r="BY164" s="18"/>
      <c r="BZ164" s="18"/>
      <c r="CA164" s="18"/>
      <c r="CB164" s="18"/>
      <c r="CC164" s="18"/>
      <c r="CD164" s="18"/>
      <c r="CE164" s="18"/>
      <c r="CF164" s="18"/>
      <c r="CG164" s="18"/>
      <c r="CH164" s="18"/>
      <c r="CI164" s="18"/>
      <c r="CJ164" s="18"/>
      <c r="CK164" s="18"/>
      <c r="CL164" s="18"/>
      <c r="CM164" s="18"/>
      <c r="CN164" s="18"/>
      <c r="CO164" s="18"/>
      <c r="CP164" s="18"/>
      <c r="CQ164" s="18"/>
      <c r="CR164" s="18"/>
      <c r="CS164" s="18"/>
      <c r="CT164" s="18"/>
      <c r="CU164" s="18"/>
      <c r="CV164" s="18"/>
      <c r="CW164" s="18"/>
      <c r="CX164" s="18"/>
      <c r="CY164" s="18"/>
      <c r="CZ164" s="18"/>
      <c r="DA164" s="18"/>
      <c r="DB164" s="18"/>
      <c r="DC164" s="18"/>
      <c r="DD164" s="18"/>
      <c r="DE164" s="18"/>
      <c r="DF164" s="18"/>
      <c r="DG164" s="18"/>
      <c r="DH164" s="18"/>
      <c r="DI164" s="18"/>
      <c r="DJ164" s="18"/>
      <c r="DK164" s="18"/>
      <c r="DL164" s="18"/>
      <c r="DM164" s="18"/>
      <c r="DN164" s="18"/>
      <c r="DO164" s="18">
        <v>24.336110031588781</v>
      </c>
      <c r="DP164" s="18"/>
      <c r="DQ164" s="18"/>
      <c r="DR164" s="18"/>
      <c r="DS164" s="18"/>
      <c r="DT164" s="18"/>
      <c r="DU164" s="18"/>
      <c r="DV164" s="18"/>
      <c r="DW164" s="18"/>
      <c r="DX164" s="18"/>
      <c r="DY164" s="18"/>
      <c r="DZ164" s="18"/>
      <c r="EA164" s="18">
        <v>99.866029705467469</v>
      </c>
      <c r="EB164" s="18"/>
      <c r="EC164" s="18"/>
      <c r="ED164" s="18"/>
      <c r="EE164" s="18"/>
      <c r="EF164" s="18"/>
      <c r="EG164" s="18"/>
      <c r="EH164" s="18"/>
      <c r="EI164" s="18"/>
      <c r="EJ164" s="18"/>
      <c r="EK164" s="18"/>
      <c r="EL164" s="18"/>
      <c r="EM164" s="18"/>
      <c r="EN164" s="18"/>
      <c r="EO164" s="18"/>
      <c r="EP164" s="18"/>
      <c r="EQ164" s="18"/>
      <c r="ER164" s="18"/>
      <c r="ES164" s="18"/>
      <c r="ET164" s="18"/>
      <c r="EU164" s="18"/>
      <c r="EV164" s="18"/>
      <c r="EW164" s="18"/>
      <c r="EX164" s="18"/>
      <c r="EY164" s="18"/>
      <c r="EZ164" s="18"/>
      <c r="FA164" s="18"/>
      <c r="FB164" s="18"/>
      <c r="FC164" s="18"/>
      <c r="FD164" s="18"/>
      <c r="FE164" s="18"/>
      <c r="FF164" s="18"/>
      <c r="FG164" s="18"/>
      <c r="FH164" s="18"/>
      <c r="FI164" s="18"/>
      <c r="FJ164" s="18"/>
      <c r="FK164" s="18"/>
      <c r="FL164" s="18"/>
      <c r="FM164" s="18"/>
      <c r="FN164" s="18"/>
      <c r="FO164" s="18"/>
      <c r="FP164" s="18"/>
      <c r="FQ164" s="18"/>
      <c r="FR164" s="18"/>
      <c r="FS164" s="18"/>
    </row>
    <row r="165" spans="2:175" x14ac:dyDescent="0.25">
      <c r="B165" s="17">
        <f>SUM(D165:FS165)-'Esc Med Regional'!K358</f>
        <v>0</v>
      </c>
      <c r="C165" s="16">
        <v>50557</v>
      </c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>
        <v>33.900139975679998</v>
      </c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  <c r="BL165" s="18"/>
      <c r="BM165" s="18"/>
      <c r="BN165" s="18"/>
      <c r="BO165" s="18"/>
      <c r="BP165" s="18"/>
      <c r="BQ165" s="18"/>
      <c r="BR165" s="18"/>
      <c r="BS165" s="18">
        <v>62.308611733366334</v>
      </c>
      <c r="BT165" s="18"/>
      <c r="BU165" s="18"/>
      <c r="BV165" s="18"/>
      <c r="BW165" s="18"/>
      <c r="BX165" s="18"/>
      <c r="BY165" s="18"/>
      <c r="BZ165" s="18"/>
      <c r="CA165" s="18"/>
      <c r="CB165" s="18"/>
      <c r="CC165" s="18"/>
      <c r="CD165" s="18"/>
      <c r="CE165" s="18"/>
      <c r="CF165" s="18"/>
      <c r="CG165" s="18"/>
      <c r="CH165" s="18"/>
      <c r="CI165" s="18"/>
      <c r="CJ165" s="18"/>
      <c r="CK165" s="18"/>
      <c r="CL165" s="18"/>
      <c r="CM165" s="18"/>
      <c r="CN165" s="18"/>
      <c r="CO165" s="18"/>
      <c r="CP165" s="18"/>
      <c r="CQ165" s="18"/>
      <c r="CR165" s="18"/>
      <c r="CS165" s="18"/>
      <c r="CT165" s="18"/>
      <c r="CU165" s="18"/>
      <c r="CV165" s="18"/>
      <c r="CW165" s="18"/>
      <c r="CX165" s="18"/>
      <c r="CY165" s="18"/>
      <c r="CZ165" s="18"/>
      <c r="DA165" s="18"/>
      <c r="DB165" s="18"/>
      <c r="DC165" s="18"/>
      <c r="DD165" s="18"/>
      <c r="DE165" s="18"/>
      <c r="DF165" s="18"/>
      <c r="DG165" s="18"/>
      <c r="DH165" s="18"/>
      <c r="DI165" s="18"/>
      <c r="DJ165" s="18"/>
      <c r="DK165" s="18"/>
      <c r="DL165" s="18"/>
      <c r="DM165" s="18"/>
      <c r="DN165" s="18"/>
      <c r="DO165" s="18">
        <v>24.302826932654632</v>
      </c>
      <c r="DP165" s="18"/>
      <c r="DQ165" s="18"/>
      <c r="DR165" s="18"/>
      <c r="DS165" s="18"/>
      <c r="DT165" s="18"/>
      <c r="DU165" s="18"/>
      <c r="DV165" s="18"/>
      <c r="DW165" s="18"/>
      <c r="DX165" s="18"/>
      <c r="DY165" s="18"/>
      <c r="DZ165" s="18"/>
      <c r="EA165" s="18">
        <v>110.30862869988452</v>
      </c>
      <c r="EB165" s="18"/>
      <c r="EC165" s="18"/>
      <c r="ED165" s="18"/>
      <c r="EE165" s="18"/>
      <c r="EF165" s="18"/>
      <c r="EG165" s="18"/>
      <c r="EH165" s="18"/>
      <c r="EI165" s="18"/>
      <c r="EJ165" s="18"/>
      <c r="EK165" s="18"/>
      <c r="EL165" s="18"/>
      <c r="EM165" s="18"/>
      <c r="EN165" s="18"/>
      <c r="EO165" s="18"/>
      <c r="EP165" s="18"/>
      <c r="EQ165" s="18"/>
      <c r="ER165" s="18"/>
      <c r="ES165" s="18"/>
      <c r="ET165" s="18"/>
      <c r="EU165" s="18"/>
      <c r="EV165" s="18"/>
      <c r="EW165" s="18"/>
      <c r="EX165" s="18"/>
      <c r="EY165" s="18"/>
      <c r="EZ165" s="18"/>
      <c r="FA165" s="18"/>
      <c r="FB165" s="18"/>
      <c r="FC165" s="18"/>
      <c r="FD165" s="18"/>
      <c r="FE165" s="18"/>
      <c r="FF165" s="18"/>
      <c r="FG165" s="18"/>
      <c r="FH165" s="18"/>
      <c r="FI165" s="18"/>
      <c r="FJ165" s="18"/>
      <c r="FK165" s="18"/>
      <c r="FL165" s="18"/>
      <c r="FM165" s="18"/>
      <c r="FN165" s="18"/>
      <c r="FO165" s="18"/>
      <c r="FP165" s="18"/>
      <c r="FQ165" s="18"/>
      <c r="FR165" s="18"/>
      <c r="FS165" s="18"/>
    </row>
    <row r="166" spans="2:175" x14ac:dyDescent="0.25">
      <c r="B166" s="17">
        <f>SUM(D166:FS166)-'Esc Med Regional'!K359</f>
        <v>0</v>
      </c>
      <c r="C166" s="16">
        <v>50587</v>
      </c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>
        <v>34.959519349920001</v>
      </c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  <c r="BL166" s="18"/>
      <c r="BM166" s="18"/>
      <c r="BN166" s="18"/>
      <c r="BO166" s="18"/>
      <c r="BP166" s="18"/>
      <c r="BQ166" s="18"/>
      <c r="BR166" s="18"/>
      <c r="BS166" s="18">
        <v>68.580287000990822</v>
      </c>
      <c r="BT166" s="18"/>
      <c r="BU166" s="18"/>
      <c r="BV166" s="18"/>
      <c r="BW166" s="18"/>
      <c r="BX166" s="18"/>
      <c r="BY166" s="18"/>
      <c r="BZ166" s="18"/>
      <c r="CA166" s="18"/>
      <c r="CB166" s="18"/>
      <c r="CC166" s="18"/>
      <c r="CD166" s="18"/>
      <c r="CE166" s="18"/>
      <c r="CF166" s="18"/>
      <c r="CG166" s="18"/>
      <c r="CH166" s="18"/>
      <c r="CI166" s="18"/>
      <c r="CJ166" s="18"/>
      <c r="CK166" s="18"/>
      <c r="CL166" s="18"/>
      <c r="CM166" s="18"/>
      <c r="CN166" s="18"/>
      <c r="CO166" s="18"/>
      <c r="CP166" s="18"/>
      <c r="CQ166" s="18"/>
      <c r="CR166" s="18"/>
      <c r="CS166" s="18"/>
      <c r="CT166" s="18"/>
      <c r="CU166" s="18"/>
      <c r="CV166" s="18"/>
      <c r="CW166" s="18"/>
      <c r="CX166" s="18"/>
      <c r="CY166" s="18"/>
      <c r="CZ166" s="18"/>
      <c r="DA166" s="18"/>
      <c r="DB166" s="18"/>
      <c r="DC166" s="18"/>
      <c r="DD166" s="18"/>
      <c r="DE166" s="18"/>
      <c r="DF166" s="18"/>
      <c r="DG166" s="18"/>
      <c r="DH166" s="18"/>
      <c r="DI166" s="18"/>
      <c r="DJ166" s="18"/>
      <c r="DK166" s="18"/>
      <c r="DL166" s="18"/>
      <c r="DM166" s="18"/>
      <c r="DN166" s="18"/>
      <c r="DO166" s="18">
        <v>24.288458413726516</v>
      </c>
      <c r="DP166" s="18"/>
      <c r="DQ166" s="18"/>
      <c r="DR166" s="18"/>
      <c r="DS166" s="18"/>
      <c r="DT166" s="18"/>
      <c r="DU166" s="18"/>
      <c r="DV166" s="18"/>
      <c r="DW166" s="18"/>
      <c r="DX166" s="18"/>
      <c r="DY166" s="18"/>
      <c r="DZ166" s="18"/>
      <c r="EA166" s="18">
        <v>103.8786670033098</v>
      </c>
      <c r="EB166" s="18"/>
      <c r="EC166" s="18"/>
      <c r="ED166" s="18"/>
      <c r="EE166" s="18"/>
      <c r="EF166" s="18"/>
      <c r="EG166" s="18"/>
      <c r="EH166" s="18"/>
      <c r="EI166" s="18"/>
      <c r="EJ166" s="18"/>
      <c r="EK166" s="18"/>
      <c r="EL166" s="18"/>
      <c r="EM166" s="18"/>
      <c r="EN166" s="18"/>
      <c r="EO166" s="18"/>
      <c r="EP166" s="18"/>
      <c r="EQ166" s="18"/>
      <c r="ER166" s="18"/>
      <c r="ES166" s="18"/>
      <c r="ET166" s="18"/>
      <c r="EU166" s="18"/>
      <c r="EV166" s="18"/>
      <c r="EW166" s="18"/>
      <c r="EX166" s="18"/>
      <c r="EY166" s="18"/>
      <c r="EZ166" s="18"/>
      <c r="FA166" s="18"/>
      <c r="FB166" s="18"/>
      <c r="FC166" s="18"/>
      <c r="FD166" s="18"/>
      <c r="FE166" s="18"/>
      <c r="FF166" s="18"/>
      <c r="FG166" s="18"/>
      <c r="FH166" s="18"/>
      <c r="FI166" s="18"/>
      <c r="FJ166" s="18"/>
      <c r="FK166" s="18"/>
      <c r="FL166" s="18"/>
      <c r="FM166" s="18"/>
      <c r="FN166" s="18"/>
      <c r="FO166" s="18"/>
      <c r="FP166" s="18"/>
      <c r="FQ166" s="18"/>
      <c r="FR166" s="18"/>
      <c r="FS166" s="18"/>
    </row>
    <row r="167" spans="2:175" x14ac:dyDescent="0.25">
      <c r="B167" s="17">
        <f>SUM(D167:FS167)-'Esc Med Regional'!K360</f>
        <v>0</v>
      </c>
      <c r="C167" s="16">
        <v>50618</v>
      </c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>
        <v>34.253266433759997</v>
      </c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  <c r="BL167" s="18"/>
      <c r="BM167" s="18"/>
      <c r="BN167" s="18"/>
      <c r="BO167" s="18"/>
      <c r="BP167" s="18"/>
      <c r="BQ167" s="18"/>
      <c r="BR167" s="18"/>
      <c r="BS167" s="18">
        <v>68.629884520974244</v>
      </c>
      <c r="BT167" s="18"/>
      <c r="BU167" s="18"/>
      <c r="BV167" s="18"/>
      <c r="BW167" s="18"/>
      <c r="BX167" s="18"/>
      <c r="BY167" s="18"/>
      <c r="BZ167" s="18"/>
      <c r="CA167" s="18"/>
      <c r="CB167" s="18"/>
      <c r="CC167" s="18"/>
      <c r="CD167" s="18"/>
      <c r="CE167" s="18"/>
      <c r="CF167" s="18"/>
      <c r="CG167" s="18"/>
      <c r="CH167" s="18"/>
      <c r="CI167" s="18"/>
      <c r="CJ167" s="18"/>
      <c r="CK167" s="18"/>
      <c r="CL167" s="18"/>
      <c r="CM167" s="18"/>
      <c r="CN167" s="18"/>
      <c r="CO167" s="18"/>
      <c r="CP167" s="18"/>
      <c r="CQ167" s="18"/>
      <c r="CR167" s="18"/>
      <c r="CS167" s="18"/>
      <c r="CT167" s="18"/>
      <c r="CU167" s="18"/>
      <c r="CV167" s="18"/>
      <c r="CW167" s="18"/>
      <c r="CX167" s="18"/>
      <c r="CY167" s="18"/>
      <c r="CZ167" s="18"/>
      <c r="DA167" s="18"/>
      <c r="DB167" s="18"/>
      <c r="DC167" s="18"/>
      <c r="DD167" s="18"/>
      <c r="DE167" s="18"/>
      <c r="DF167" s="18"/>
      <c r="DG167" s="18"/>
      <c r="DH167" s="18"/>
      <c r="DI167" s="18"/>
      <c r="DJ167" s="18"/>
      <c r="DK167" s="18"/>
      <c r="DL167" s="18"/>
      <c r="DM167" s="18"/>
      <c r="DN167" s="18"/>
      <c r="DO167" s="18">
        <v>24.269480121368716</v>
      </c>
      <c r="DP167" s="18"/>
      <c r="DQ167" s="18"/>
      <c r="DR167" s="18"/>
      <c r="DS167" s="18"/>
      <c r="DT167" s="18"/>
      <c r="DU167" s="18"/>
      <c r="DV167" s="18"/>
      <c r="DW167" s="18"/>
      <c r="DX167" s="18"/>
      <c r="DY167" s="18"/>
      <c r="DZ167" s="18"/>
      <c r="EA167" s="18">
        <v>98.904093140708468</v>
      </c>
      <c r="EB167" s="18"/>
      <c r="EC167" s="18"/>
      <c r="ED167" s="18"/>
      <c r="EE167" s="18"/>
      <c r="EF167" s="18"/>
      <c r="EG167" s="18"/>
      <c r="EH167" s="18"/>
      <c r="EI167" s="18"/>
      <c r="EJ167" s="18"/>
      <c r="EK167" s="18"/>
      <c r="EL167" s="18"/>
      <c r="EM167" s="18"/>
      <c r="EN167" s="18"/>
      <c r="EO167" s="18"/>
      <c r="EP167" s="18"/>
      <c r="EQ167" s="18"/>
      <c r="ER167" s="18"/>
      <c r="ES167" s="18"/>
      <c r="ET167" s="18"/>
      <c r="EU167" s="18"/>
      <c r="EV167" s="18"/>
      <c r="EW167" s="18"/>
      <c r="EX167" s="18"/>
      <c r="EY167" s="18"/>
      <c r="EZ167" s="18"/>
      <c r="FA167" s="18"/>
      <c r="FB167" s="18"/>
      <c r="FC167" s="18"/>
      <c r="FD167" s="18"/>
      <c r="FE167" s="18"/>
      <c r="FF167" s="18"/>
      <c r="FG167" s="18"/>
      <c r="FH167" s="18"/>
      <c r="FI167" s="18"/>
      <c r="FJ167" s="18"/>
      <c r="FK167" s="18"/>
      <c r="FL167" s="18"/>
      <c r="FM167" s="18"/>
      <c r="FN167" s="18"/>
      <c r="FO167" s="18"/>
      <c r="FP167" s="18"/>
      <c r="FQ167" s="18"/>
      <c r="FR167" s="18"/>
      <c r="FS167" s="18"/>
    </row>
    <row r="168" spans="2:175" x14ac:dyDescent="0.25">
      <c r="B168" s="17">
        <f>SUM(D168:FS168)-'Esc Med Regional'!K361</f>
        <v>0</v>
      </c>
      <c r="C168" s="16">
        <v>50649</v>
      </c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>
        <v>34.606392891840002</v>
      </c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>
        <v>60.89329477908295</v>
      </c>
      <c r="BT168" s="18"/>
      <c r="BU168" s="18"/>
      <c r="BV168" s="18"/>
      <c r="BW168" s="18"/>
      <c r="BX168" s="18"/>
      <c r="BY168" s="18"/>
      <c r="BZ168" s="18"/>
      <c r="CA168" s="18"/>
      <c r="CB168" s="18"/>
      <c r="CC168" s="18"/>
      <c r="CD168" s="18"/>
      <c r="CE168" s="18"/>
      <c r="CF168" s="18"/>
      <c r="CG168" s="18"/>
      <c r="CH168" s="18"/>
      <c r="CI168" s="18"/>
      <c r="CJ168" s="18"/>
      <c r="CK168" s="18"/>
      <c r="CL168" s="18"/>
      <c r="CM168" s="18"/>
      <c r="CN168" s="18"/>
      <c r="CO168" s="18"/>
      <c r="CP168" s="18"/>
      <c r="CQ168" s="18"/>
      <c r="CR168" s="18"/>
      <c r="CS168" s="18"/>
      <c r="CT168" s="18"/>
      <c r="CU168" s="18"/>
      <c r="CV168" s="18"/>
      <c r="CW168" s="18"/>
      <c r="CX168" s="18"/>
      <c r="CY168" s="18"/>
      <c r="CZ168" s="18"/>
      <c r="DA168" s="18"/>
      <c r="DB168" s="18"/>
      <c r="DC168" s="18"/>
      <c r="DD168" s="18"/>
      <c r="DE168" s="18"/>
      <c r="DF168" s="18"/>
      <c r="DG168" s="18"/>
      <c r="DH168" s="18"/>
      <c r="DI168" s="18"/>
      <c r="DJ168" s="18"/>
      <c r="DK168" s="18"/>
      <c r="DL168" s="18"/>
      <c r="DM168" s="18"/>
      <c r="DN168" s="18"/>
      <c r="DO168" s="18">
        <v>24.26305683761673</v>
      </c>
      <c r="DP168" s="18"/>
      <c r="DQ168" s="18"/>
      <c r="DR168" s="18"/>
      <c r="DS168" s="18"/>
      <c r="DT168" s="18"/>
      <c r="DU168" s="18"/>
      <c r="DV168" s="18"/>
      <c r="DW168" s="18"/>
      <c r="DX168" s="18"/>
      <c r="DY168" s="18"/>
      <c r="DZ168" s="18"/>
      <c r="EA168" s="18">
        <v>102.14351625993748</v>
      </c>
      <c r="EB168" s="18"/>
      <c r="EC168" s="18"/>
      <c r="ED168" s="18"/>
      <c r="EE168" s="18"/>
      <c r="EF168" s="18"/>
      <c r="EG168" s="18"/>
      <c r="EH168" s="18"/>
      <c r="EI168" s="18"/>
      <c r="EJ168" s="18"/>
      <c r="EK168" s="18"/>
      <c r="EL168" s="18"/>
      <c r="EM168" s="18"/>
      <c r="EN168" s="18"/>
      <c r="EO168" s="18"/>
      <c r="EP168" s="18"/>
      <c r="EQ168" s="18"/>
      <c r="ER168" s="18"/>
      <c r="ES168" s="18"/>
      <c r="ET168" s="18"/>
      <c r="EU168" s="18"/>
      <c r="EV168" s="18"/>
      <c r="EW168" s="18"/>
      <c r="EX168" s="18"/>
      <c r="EY168" s="18"/>
      <c r="EZ168" s="18"/>
      <c r="FA168" s="18"/>
      <c r="FB168" s="18"/>
      <c r="FC168" s="18"/>
      <c r="FD168" s="18"/>
      <c r="FE168" s="18"/>
      <c r="FF168" s="18"/>
      <c r="FG168" s="18"/>
      <c r="FH168" s="18"/>
      <c r="FI168" s="18"/>
      <c r="FJ168" s="18"/>
      <c r="FK168" s="18"/>
      <c r="FL168" s="18"/>
      <c r="FM168" s="18"/>
      <c r="FN168" s="18"/>
      <c r="FO168" s="18"/>
      <c r="FP168" s="18"/>
      <c r="FQ168" s="18"/>
      <c r="FR168" s="18"/>
      <c r="FS168" s="18"/>
    </row>
    <row r="169" spans="2:175" x14ac:dyDescent="0.25">
      <c r="B169" s="17">
        <f>SUM(D169:FS169)-'Esc Med Regional'!K362</f>
        <v>0</v>
      </c>
      <c r="C169" s="16">
        <v>50679</v>
      </c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>
        <v>35.312645807999999</v>
      </c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>
        <v>69.012206931783311</v>
      </c>
      <c r="BT169" s="18"/>
      <c r="BU169" s="18"/>
      <c r="BV169" s="18"/>
      <c r="BW169" s="18"/>
      <c r="BX169" s="18"/>
      <c r="BY169" s="18"/>
      <c r="BZ169" s="18"/>
      <c r="CA169" s="18"/>
      <c r="CB169" s="18"/>
      <c r="CC169" s="18"/>
      <c r="CD169" s="18"/>
      <c r="CE169" s="18"/>
      <c r="CF169" s="18"/>
      <c r="CG169" s="18"/>
      <c r="CH169" s="18"/>
      <c r="CI169" s="18"/>
      <c r="CJ169" s="18"/>
      <c r="CK169" s="18"/>
      <c r="CL169" s="18"/>
      <c r="CM169" s="18"/>
      <c r="CN169" s="18"/>
      <c r="CO169" s="18"/>
      <c r="CP169" s="18"/>
      <c r="CQ169" s="18"/>
      <c r="CR169" s="18"/>
      <c r="CS169" s="18"/>
      <c r="CT169" s="18"/>
      <c r="CU169" s="18"/>
      <c r="CV169" s="18"/>
      <c r="CW169" s="18"/>
      <c r="CX169" s="18"/>
      <c r="CY169" s="18"/>
      <c r="CZ169" s="18"/>
      <c r="DA169" s="18"/>
      <c r="DB169" s="18"/>
      <c r="DC169" s="18"/>
      <c r="DD169" s="18"/>
      <c r="DE169" s="18"/>
      <c r="DF169" s="18"/>
      <c r="DG169" s="18"/>
      <c r="DH169" s="18"/>
      <c r="DI169" s="18"/>
      <c r="DJ169" s="18"/>
      <c r="DK169" s="18"/>
      <c r="DL169" s="18"/>
      <c r="DM169" s="18"/>
      <c r="DN169" s="18"/>
      <c r="DO169" s="18">
        <v>24.225191610117427</v>
      </c>
      <c r="DP169" s="18"/>
      <c r="DQ169" s="18"/>
      <c r="DR169" s="18"/>
      <c r="DS169" s="18"/>
      <c r="DT169" s="18"/>
      <c r="DU169" s="18"/>
      <c r="DV169" s="18"/>
      <c r="DW169" s="18"/>
      <c r="DX169" s="18"/>
      <c r="DY169" s="18"/>
      <c r="DZ169" s="18"/>
      <c r="EA169" s="18">
        <v>101.29220814950607</v>
      </c>
      <c r="EB169" s="18"/>
      <c r="EC169" s="18"/>
      <c r="ED169" s="18"/>
      <c r="EE169" s="18"/>
      <c r="EF169" s="18"/>
      <c r="EG169" s="18"/>
      <c r="EH169" s="18"/>
      <c r="EI169" s="18"/>
      <c r="EJ169" s="18"/>
      <c r="EK169" s="18"/>
      <c r="EL169" s="18"/>
      <c r="EM169" s="18"/>
      <c r="EN169" s="18"/>
      <c r="EO169" s="18"/>
      <c r="EP169" s="18"/>
      <c r="EQ169" s="18"/>
      <c r="ER169" s="18"/>
      <c r="ES169" s="18"/>
      <c r="ET169" s="18"/>
      <c r="EU169" s="18"/>
      <c r="EV169" s="18"/>
      <c r="EW169" s="18"/>
      <c r="EX169" s="18"/>
      <c r="EY169" s="18"/>
      <c r="EZ169" s="18"/>
      <c r="FA169" s="18"/>
      <c r="FB169" s="18"/>
      <c r="FC169" s="18"/>
      <c r="FD169" s="18"/>
      <c r="FE169" s="18"/>
      <c r="FF169" s="18"/>
      <c r="FG169" s="18"/>
      <c r="FH169" s="18"/>
      <c r="FI169" s="18"/>
      <c r="FJ169" s="18"/>
      <c r="FK169" s="18"/>
      <c r="FL169" s="18"/>
      <c r="FM169" s="18"/>
      <c r="FN169" s="18"/>
      <c r="FO169" s="18"/>
      <c r="FP169" s="18"/>
      <c r="FQ169" s="18"/>
      <c r="FR169" s="18"/>
      <c r="FS169" s="18"/>
    </row>
    <row r="170" spans="2:175" x14ac:dyDescent="0.25">
      <c r="B170" s="17">
        <f>SUM(D170:FS170)-'Esc Med Regional'!K363</f>
        <v>0</v>
      </c>
      <c r="C170" s="16">
        <v>50710</v>
      </c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>
        <v>33.900139975679998</v>
      </c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>
        <v>68.629884520974244</v>
      </c>
      <c r="BT170" s="18"/>
      <c r="BU170" s="18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18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18"/>
      <c r="DF170" s="18"/>
      <c r="DG170" s="18"/>
      <c r="DH170" s="18"/>
      <c r="DI170" s="18"/>
      <c r="DJ170" s="18"/>
      <c r="DK170" s="18"/>
      <c r="DL170" s="18"/>
      <c r="DM170" s="18"/>
      <c r="DN170" s="18"/>
      <c r="DO170" s="18">
        <v>24.219726841547072</v>
      </c>
      <c r="DP170" s="18"/>
      <c r="DQ170" s="18"/>
      <c r="DR170" s="18"/>
      <c r="DS170" s="18"/>
      <c r="DT170" s="18"/>
      <c r="DU170" s="18"/>
      <c r="DV170" s="18"/>
      <c r="DW170" s="18"/>
      <c r="DX170" s="18"/>
      <c r="DY170" s="18"/>
      <c r="DZ170" s="18"/>
      <c r="EA170" s="18">
        <v>108.21771837579199</v>
      </c>
      <c r="EB170" s="18"/>
      <c r="EC170" s="18"/>
      <c r="ED170" s="18"/>
      <c r="EE170" s="18"/>
      <c r="EF170" s="18"/>
      <c r="EG170" s="18"/>
      <c r="EH170" s="18"/>
      <c r="EI170" s="18"/>
      <c r="EJ170" s="18"/>
      <c r="EK170" s="18"/>
      <c r="EL170" s="18"/>
      <c r="EM170" s="18"/>
      <c r="EN170" s="18"/>
      <c r="EO170" s="18"/>
      <c r="EP170" s="18"/>
      <c r="EQ170" s="18"/>
      <c r="ER170" s="18"/>
      <c r="ES170" s="18"/>
      <c r="ET170" s="18"/>
      <c r="EU170" s="18"/>
      <c r="EV170" s="18"/>
      <c r="EW170" s="18"/>
      <c r="EX170" s="18"/>
      <c r="EY170" s="18"/>
      <c r="EZ170" s="18"/>
      <c r="FA170" s="18"/>
      <c r="FB170" s="18"/>
      <c r="FC170" s="18"/>
      <c r="FD170" s="18"/>
      <c r="FE170" s="18"/>
      <c r="FF170" s="18"/>
      <c r="FG170" s="18"/>
      <c r="FH170" s="18"/>
      <c r="FI170" s="18"/>
      <c r="FJ170" s="18"/>
      <c r="FK170" s="18"/>
      <c r="FL170" s="18"/>
      <c r="FM170" s="18"/>
      <c r="FN170" s="18"/>
      <c r="FO170" s="18"/>
      <c r="FP170" s="18"/>
      <c r="FQ170" s="18"/>
      <c r="FR170" s="18"/>
      <c r="FS170" s="18"/>
    </row>
    <row r="171" spans="2:175" x14ac:dyDescent="0.25">
      <c r="B171" s="17">
        <f>SUM(D171:FS171)-'Esc Med Regional'!K364</f>
        <v>0</v>
      </c>
      <c r="C171" s="16">
        <v>50740</v>
      </c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>
        <v>34.606392891840002</v>
      </c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>
        <v>68.629884520974244</v>
      </c>
      <c r="BT171" s="18"/>
      <c r="BU171" s="18"/>
      <c r="BV171" s="18"/>
      <c r="BW171" s="18"/>
      <c r="BX171" s="18"/>
      <c r="BY171" s="18"/>
      <c r="BZ171" s="18"/>
      <c r="CA171" s="18"/>
      <c r="CB171" s="18"/>
      <c r="CC171" s="18"/>
      <c r="CD171" s="18"/>
      <c r="CE171" s="18"/>
      <c r="CF171" s="18"/>
      <c r="CG171" s="18"/>
      <c r="CH171" s="18"/>
      <c r="CI171" s="18"/>
      <c r="CJ171" s="18"/>
      <c r="CK171" s="18"/>
      <c r="CL171" s="18"/>
      <c r="CM171" s="18"/>
      <c r="CN171" s="18"/>
      <c r="CO171" s="18"/>
      <c r="CP171" s="18"/>
      <c r="CQ171" s="18"/>
      <c r="CR171" s="18"/>
      <c r="CS171" s="18"/>
      <c r="CT171" s="18"/>
      <c r="CU171" s="18"/>
      <c r="CV171" s="18"/>
      <c r="CW171" s="18"/>
      <c r="CX171" s="18"/>
      <c r="CY171" s="18"/>
      <c r="CZ171" s="18"/>
      <c r="DA171" s="18"/>
      <c r="DB171" s="18"/>
      <c r="DC171" s="18"/>
      <c r="DD171" s="18"/>
      <c r="DE171" s="18"/>
      <c r="DF171" s="18"/>
      <c r="DG171" s="18"/>
      <c r="DH171" s="18"/>
      <c r="DI171" s="18"/>
      <c r="DJ171" s="18"/>
      <c r="DK171" s="18"/>
      <c r="DL171" s="18"/>
      <c r="DM171" s="18"/>
      <c r="DN171" s="18"/>
      <c r="DO171" s="18">
        <v>24.184835113530003</v>
      </c>
      <c r="DP171" s="18"/>
      <c r="DQ171" s="18"/>
      <c r="DR171" s="18"/>
      <c r="DS171" s="18"/>
      <c r="DT171" s="18"/>
      <c r="DU171" s="18"/>
      <c r="DV171" s="18"/>
      <c r="DW171" s="18"/>
      <c r="DX171" s="18"/>
      <c r="DY171" s="18"/>
      <c r="DZ171" s="18"/>
      <c r="EA171" s="18">
        <v>98.808181693172756</v>
      </c>
      <c r="EB171" s="18"/>
      <c r="EC171" s="18"/>
      <c r="ED171" s="18"/>
      <c r="EE171" s="18"/>
      <c r="EF171" s="18"/>
      <c r="EG171" s="18"/>
      <c r="EH171" s="18"/>
      <c r="EI171" s="18"/>
      <c r="EJ171" s="18"/>
      <c r="EK171" s="18"/>
      <c r="EL171" s="18"/>
      <c r="EM171" s="18"/>
      <c r="EN171" s="18"/>
      <c r="EO171" s="18"/>
      <c r="EP171" s="18"/>
      <c r="EQ171" s="18"/>
      <c r="ER171" s="18"/>
      <c r="ES171" s="18"/>
      <c r="ET171" s="18"/>
      <c r="EU171" s="18"/>
      <c r="EV171" s="18"/>
      <c r="EW171" s="18"/>
      <c r="EX171" s="18"/>
      <c r="EY171" s="18"/>
      <c r="EZ171" s="18"/>
      <c r="FA171" s="18"/>
      <c r="FB171" s="18"/>
      <c r="FC171" s="18"/>
      <c r="FD171" s="18"/>
      <c r="FE171" s="18"/>
      <c r="FF171" s="18"/>
      <c r="FG171" s="18"/>
      <c r="FH171" s="18"/>
      <c r="FI171" s="18"/>
      <c r="FJ171" s="18"/>
      <c r="FK171" s="18"/>
      <c r="FL171" s="18"/>
      <c r="FM171" s="18"/>
      <c r="FN171" s="18"/>
      <c r="FO171" s="18"/>
      <c r="FP171" s="18"/>
      <c r="FQ171" s="18"/>
      <c r="FR171" s="18"/>
      <c r="FS171" s="18"/>
    </row>
    <row r="172" spans="2:175" x14ac:dyDescent="0.25">
      <c r="B172" s="17">
        <f>SUM(D172:FS172)-'Esc Med Regional'!K365</f>
        <v>0</v>
      </c>
      <c r="C172" s="16">
        <v>50771</v>
      </c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>
        <v>34.959519349920001</v>
      </c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>
        <v>68.629884520974244</v>
      </c>
      <c r="BT172" s="18"/>
      <c r="BU172" s="18"/>
      <c r="BV172" s="18"/>
      <c r="BW172" s="18"/>
      <c r="BX172" s="18"/>
      <c r="BY172" s="18"/>
      <c r="BZ172" s="18"/>
      <c r="CA172" s="18"/>
      <c r="CB172" s="18"/>
      <c r="CC172" s="18"/>
      <c r="CD172" s="18"/>
      <c r="CE172" s="18"/>
      <c r="CF172" s="18"/>
      <c r="CG172" s="18"/>
      <c r="CH172" s="18"/>
      <c r="CI172" s="18"/>
      <c r="CJ172" s="18"/>
      <c r="CK172" s="18"/>
      <c r="CL172" s="18"/>
      <c r="CM172" s="18"/>
      <c r="CN172" s="18"/>
      <c r="CO172" s="18"/>
      <c r="CP172" s="18"/>
      <c r="CQ172" s="18"/>
      <c r="CR172" s="18"/>
      <c r="CS172" s="18"/>
      <c r="CT172" s="18"/>
      <c r="CU172" s="18"/>
      <c r="CV172" s="18"/>
      <c r="CW172" s="18"/>
      <c r="CX172" s="18"/>
      <c r="CY172" s="18"/>
      <c r="CZ172" s="18"/>
      <c r="DA172" s="18"/>
      <c r="DB172" s="18"/>
      <c r="DC172" s="18"/>
      <c r="DD172" s="18"/>
      <c r="DE172" s="18"/>
      <c r="DF172" s="18"/>
      <c r="DG172" s="18"/>
      <c r="DH172" s="18"/>
      <c r="DI172" s="18"/>
      <c r="DJ172" s="18"/>
      <c r="DK172" s="18"/>
      <c r="DL172" s="18"/>
      <c r="DM172" s="18"/>
      <c r="DN172" s="18"/>
      <c r="DO172" s="18">
        <v>24.168710088532119</v>
      </c>
      <c r="DP172" s="18"/>
      <c r="DQ172" s="18"/>
      <c r="DR172" s="18"/>
      <c r="DS172" s="18"/>
      <c r="DT172" s="18"/>
      <c r="DU172" s="18"/>
      <c r="DV172" s="18"/>
      <c r="DW172" s="18"/>
      <c r="DX172" s="18"/>
      <c r="DY172" s="18"/>
      <c r="DZ172" s="18"/>
      <c r="EA172" s="18">
        <v>103.89566419628413</v>
      </c>
      <c r="EB172" s="18"/>
      <c r="EC172" s="18"/>
      <c r="ED172" s="18"/>
      <c r="EE172" s="18"/>
      <c r="EF172" s="18"/>
      <c r="EG172" s="18"/>
      <c r="EH172" s="18"/>
      <c r="EI172" s="18"/>
      <c r="EJ172" s="18"/>
      <c r="EK172" s="18"/>
      <c r="EL172" s="18"/>
      <c r="EM172" s="18"/>
      <c r="EN172" s="18"/>
      <c r="EO172" s="18"/>
      <c r="EP172" s="18"/>
      <c r="EQ172" s="18"/>
      <c r="ER172" s="18"/>
      <c r="ES172" s="18"/>
      <c r="ET172" s="18"/>
      <c r="EU172" s="18"/>
      <c r="EV172" s="18"/>
      <c r="EW172" s="18"/>
      <c r="EX172" s="18"/>
      <c r="EY172" s="18"/>
      <c r="EZ172" s="18"/>
      <c r="FA172" s="18"/>
      <c r="FB172" s="18"/>
      <c r="FC172" s="18"/>
      <c r="FD172" s="18"/>
      <c r="FE172" s="18"/>
      <c r="FF172" s="18"/>
      <c r="FG172" s="18"/>
      <c r="FH172" s="18"/>
      <c r="FI172" s="18"/>
      <c r="FJ172" s="18"/>
      <c r="FK172" s="18"/>
      <c r="FL172" s="18"/>
      <c r="FM172" s="18"/>
      <c r="FN172" s="18"/>
      <c r="FO172" s="18"/>
      <c r="FP172" s="18"/>
      <c r="FQ172" s="18"/>
      <c r="FR172" s="18"/>
      <c r="FS172" s="18"/>
    </row>
    <row r="173" spans="2:175" x14ac:dyDescent="0.25">
      <c r="B173" s="17">
        <f>SUM(D173:FS173)-'Esc Med Regional'!K366</f>
        <v>0</v>
      </c>
      <c r="C173" s="16">
        <v>50802</v>
      </c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>
        <v>35.312645807999999</v>
      </c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  <c r="BO173" s="18"/>
      <c r="BP173" s="18"/>
      <c r="BQ173" s="18"/>
      <c r="BR173" s="18"/>
      <c r="BS173" s="18">
        <v>68.629884520974244</v>
      </c>
      <c r="BT173" s="18"/>
      <c r="BU173" s="18"/>
      <c r="BV173" s="18"/>
      <c r="BW173" s="18"/>
      <c r="BX173" s="18"/>
      <c r="BY173" s="18"/>
      <c r="BZ173" s="18"/>
      <c r="CA173" s="18"/>
      <c r="CB173" s="18"/>
      <c r="CC173" s="18"/>
      <c r="CD173" s="18"/>
      <c r="CE173" s="18"/>
      <c r="CF173" s="18"/>
      <c r="CG173" s="18"/>
      <c r="CH173" s="18"/>
      <c r="CI173" s="18"/>
      <c r="CJ173" s="18"/>
      <c r="CK173" s="18"/>
      <c r="CL173" s="18"/>
      <c r="CM173" s="18"/>
      <c r="CN173" s="18"/>
      <c r="CO173" s="18"/>
      <c r="CP173" s="18"/>
      <c r="CQ173" s="18"/>
      <c r="CR173" s="18"/>
      <c r="CS173" s="18"/>
      <c r="CT173" s="18"/>
      <c r="CU173" s="18"/>
      <c r="CV173" s="18"/>
      <c r="CW173" s="18"/>
      <c r="CX173" s="18"/>
      <c r="CY173" s="18"/>
      <c r="CZ173" s="18"/>
      <c r="DA173" s="18"/>
      <c r="DB173" s="18"/>
      <c r="DC173" s="18"/>
      <c r="DD173" s="18"/>
      <c r="DE173" s="18"/>
      <c r="DF173" s="18"/>
      <c r="DG173" s="18"/>
      <c r="DH173" s="18"/>
      <c r="DI173" s="18"/>
      <c r="DJ173" s="18"/>
      <c r="DK173" s="18"/>
      <c r="DL173" s="18"/>
      <c r="DM173" s="18"/>
      <c r="DN173" s="18"/>
      <c r="DO173" s="18">
        <v>24.168648292568587</v>
      </c>
      <c r="DP173" s="18"/>
      <c r="DQ173" s="18"/>
      <c r="DR173" s="18"/>
      <c r="DS173" s="18"/>
      <c r="DT173" s="18"/>
      <c r="DU173" s="18"/>
      <c r="DV173" s="18"/>
      <c r="DW173" s="18"/>
      <c r="DX173" s="18"/>
      <c r="DY173" s="18"/>
      <c r="DZ173" s="18"/>
      <c r="EA173" s="18">
        <v>105.05417179256216</v>
      </c>
      <c r="EB173" s="18"/>
      <c r="EC173" s="18"/>
      <c r="ED173" s="18"/>
      <c r="EE173" s="18"/>
      <c r="EF173" s="18"/>
      <c r="EG173" s="18"/>
      <c r="EH173" s="18"/>
      <c r="EI173" s="18"/>
      <c r="EJ173" s="18"/>
      <c r="EK173" s="18"/>
      <c r="EL173" s="18"/>
      <c r="EM173" s="18"/>
      <c r="EN173" s="18"/>
      <c r="EO173" s="18"/>
      <c r="EP173" s="18"/>
      <c r="EQ173" s="18"/>
      <c r="ER173" s="18"/>
      <c r="ES173" s="18"/>
      <c r="ET173" s="18"/>
      <c r="EU173" s="18"/>
      <c r="EV173" s="18"/>
      <c r="EW173" s="18"/>
      <c r="EX173" s="18"/>
      <c r="EY173" s="18"/>
      <c r="EZ173" s="18"/>
      <c r="FA173" s="18"/>
      <c r="FB173" s="18"/>
      <c r="FC173" s="18"/>
      <c r="FD173" s="18"/>
      <c r="FE173" s="18"/>
      <c r="FF173" s="18"/>
      <c r="FG173" s="18"/>
      <c r="FH173" s="18"/>
      <c r="FI173" s="18"/>
      <c r="FJ173" s="18"/>
      <c r="FK173" s="18"/>
      <c r="FL173" s="18"/>
      <c r="FM173" s="18"/>
      <c r="FN173" s="18"/>
      <c r="FO173" s="18"/>
      <c r="FP173" s="18"/>
      <c r="FQ173" s="18"/>
      <c r="FR173" s="18"/>
      <c r="FS173" s="18"/>
    </row>
    <row r="174" spans="2:175" x14ac:dyDescent="0.25">
      <c r="B174" s="17">
        <f>SUM(D174:FS174)-'Esc Med Regional'!K367</f>
        <v>0</v>
      </c>
      <c r="C174" s="16">
        <v>50830</v>
      </c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>
        <v>33.900139975679998</v>
      </c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>
        <v>68.629884520974244</v>
      </c>
      <c r="BT174" s="18"/>
      <c r="BU174" s="18"/>
      <c r="BV174" s="18"/>
      <c r="BW174" s="18"/>
      <c r="BX174" s="18"/>
      <c r="BY174" s="18"/>
      <c r="BZ174" s="18"/>
      <c r="CA174" s="18"/>
      <c r="CB174" s="18"/>
      <c r="CC174" s="18"/>
      <c r="CD174" s="18"/>
      <c r="CE174" s="18"/>
      <c r="CF174" s="18"/>
      <c r="CG174" s="18"/>
      <c r="CH174" s="18"/>
      <c r="CI174" s="18"/>
      <c r="CJ174" s="18"/>
      <c r="CK174" s="18"/>
      <c r="CL174" s="18"/>
      <c r="CM174" s="18"/>
      <c r="CN174" s="18"/>
      <c r="CO174" s="18"/>
      <c r="CP174" s="18"/>
      <c r="CQ174" s="18"/>
      <c r="CR174" s="18"/>
      <c r="CS174" s="18"/>
      <c r="CT174" s="18"/>
      <c r="CU174" s="18"/>
      <c r="CV174" s="18"/>
      <c r="CW174" s="18"/>
      <c r="CX174" s="18"/>
      <c r="CY174" s="18"/>
      <c r="CZ174" s="18"/>
      <c r="DA174" s="18"/>
      <c r="DB174" s="18"/>
      <c r="DC174" s="18"/>
      <c r="DD174" s="18"/>
      <c r="DE174" s="18"/>
      <c r="DF174" s="18"/>
      <c r="DG174" s="18"/>
      <c r="DH174" s="18"/>
      <c r="DI174" s="18"/>
      <c r="DJ174" s="18"/>
      <c r="DK174" s="18"/>
      <c r="DL174" s="18"/>
      <c r="DM174" s="18"/>
      <c r="DN174" s="18"/>
      <c r="DO174" s="18">
        <v>24.168617144504804</v>
      </c>
      <c r="DP174" s="18"/>
      <c r="DQ174" s="18"/>
      <c r="DR174" s="18"/>
      <c r="DS174" s="18"/>
      <c r="DT174" s="18"/>
      <c r="DU174" s="18"/>
      <c r="DV174" s="18"/>
      <c r="DW174" s="18"/>
      <c r="DX174" s="18"/>
      <c r="DY174" s="18"/>
      <c r="DZ174" s="18"/>
      <c r="EA174" s="18">
        <v>103.86914792307149</v>
      </c>
      <c r="EB174" s="18"/>
      <c r="EC174" s="18"/>
      <c r="ED174" s="18"/>
      <c r="EE174" s="18"/>
      <c r="EF174" s="18"/>
      <c r="EG174" s="18"/>
      <c r="EH174" s="18"/>
      <c r="EI174" s="18"/>
      <c r="EJ174" s="18"/>
      <c r="EK174" s="18"/>
      <c r="EL174" s="18"/>
      <c r="EM174" s="18"/>
      <c r="EN174" s="18"/>
      <c r="EO174" s="18"/>
      <c r="EP174" s="18"/>
      <c r="EQ174" s="18"/>
      <c r="ER174" s="18"/>
      <c r="ES174" s="18"/>
      <c r="ET174" s="18"/>
      <c r="EU174" s="18"/>
      <c r="EV174" s="18"/>
      <c r="EW174" s="18"/>
      <c r="EX174" s="18"/>
      <c r="EY174" s="18"/>
      <c r="EZ174" s="18"/>
      <c r="FA174" s="18"/>
      <c r="FB174" s="18"/>
      <c r="FC174" s="18"/>
      <c r="FD174" s="18"/>
      <c r="FE174" s="18"/>
      <c r="FF174" s="18"/>
      <c r="FG174" s="18"/>
      <c r="FH174" s="18"/>
      <c r="FI174" s="18"/>
      <c r="FJ174" s="18"/>
      <c r="FK174" s="18"/>
      <c r="FL174" s="18"/>
      <c r="FM174" s="18"/>
      <c r="FN174" s="18"/>
      <c r="FO174" s="18"/>
      <c r="FP174" s="18"/>
      <c r="FQ174" s="18"/>
      <c r="FR174" s="18"/>
      <c r="FS174" s="18"/>
    </row>
    <row r="175" spans="2:175" x14ac:dyDescent="0.25">
      <c r="B175" s="17">
        <f>SUM(D175:FS175)-'Esc Med Regional'!K368</f>
        <v>0</v>
      </c>
      <c r="C175" s="16">
        <v>50861</v>
      </c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>
        <v>34.959519349920001</v>
      </c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>
        <v>68.629884520974244</v>
      </c>
      <c r="BT175" s="18"/>
      <c r="BU175" s="18"/>
      <c r="BV175" s="18"/>
      <c r="BW175" s="18"/>
      <c r="BX175" s="18"/>
      <c r="BY175" s="18"/>
      <c r="BZ175" s="18"/>
      <c r="CA175" s="18"/>
      <c r="CB175" s="18"/>
      <c r="CC175" s="18"/>
      <c r="CD175" s="18"/>
      <c r="CE175" s="18"/>
      <c r="CF175" s="18"/>
      <c r="CG175" s="18"/>
      <c r="CH175" s="18"/>
      <c r="CI175" s="18"/>
      <c r="CJ175" s="18"/>
      <c r="CK175" s="18"/>
      <c r="CL175" s="18"/>
      <c r="CM175" s="18"/>
      <c r="CN175" s="18"/>
      <c r="CO175" s="18"/>
      <c r="CP175" s="18"/>
      <c r="CQ175" s="18"/>
      <c r="CR175" s="18"/>
      <c r="CS175" s="18"/>
      <c r="CT175" s="18"/>
      <c r="CU175" s="18"/>
      <c r="CV175" s="18"/>
      <c r="CW175" s="18"/>
      <c r="CX175" s="18"/>
      <c r="CY175" s="18"/>
      <c r="CZ175" s="18"/>
      <c r="DA175" s="18"/>
      <c r="DB175" s="18"/>
      <c r="DC175" s="18"/>
      <c r="DD175" s="18"/>
      <c r="DE175" s="18"/>
      <c r="DF175" s="18"/>
      <c r="DG175" s="18"/>
      <c r="DH175" s="18"/>
      <c r="DI175" s="18"/>
      <c r="DJ175" s="18"/>
      <c r="DK175" s="18"/>
      <c r="DL175" s="18"/>
      <c r="DM175" s="18"/>
      <c r="DN175" s="18"/>
      <c r="DO175" s="18">
        <v>24.163808280147848</v>
      </c>
      <c r="DP175" s="18"/>
      <c r="DQ175" s="18"/>
      <c r="DR175" s="18"/>
      <c r="DS175" s="18"/>
      <c r="DT175" s="18"/>
      <c r="DU175" s="18"/>
      <c r="DV175" s="18"/>
      <c r="DW175" s="18"/>
      <c r="DX175" s="18"/>
      <c r="DY175" s="18"/>
      <c r="DZ175" s="18"/>
      <c r="EA175" s="18">
        <v>94.748923606123512</v>
      </c>
      <c r="EB175" s="18"/>
      <c r="EC175" s="18"/>
      <c r="ED175" s="18"/>
      <c r="EE175" s="18"/>
      <c r="EF175" s="18"/>
      <c r="EG175" s="18"/>
      <c r="EH175" s="18"/>
      <c r="EI175" s="18"/>
      <c r="EJ175" s="18"/>
      <c r="EK175" s="18"/>
      <c r="EL175" s="18"/>
      <c r="EM175" s="18"/>
      <c r="EN175" s="18"/>
      <c r="EO175" s="18"/>
      <c r="EP175" s="18"/>
      <c r="EQ175" s="18"/>
      <c r="ER175" s="18"/>
      <c r="ES175" s="18"/>
      <c r="ET175" s="18"/>
      <c r="EU175" s="18"/>
      <c r="EV175" s="18"/>
      <c r="EW175" s="18"/>
      <c r="EX175" s="18"/>
      <c r="EY175" s="18"/>
      <c r="EZ175" s="18"/>
      <c r="FA175" s="18"/>
      <c r="FB175" s="18"/>
      <c r="FC175" s="18"/>
      <c r="FD175" s="18"/>
      <c r="FE175" s="18"/>
      <c r="FF175" s="18"/>
      <c r="FG175" s="18"/>
      <c r="FH175" s="18"/>
      <c r="FI175" s="18"/>
      <c r="FJ175" s="18"/>
      <c r="FK175" s="18"/>
      <c r="FL175" s="18"/>
      <c r="FM175" s="18"/>
      <c r="FN175" s="18"/>
      <c r="FO175" s="18"/>
      <c r="FP175" s="18"/>
      <c r="FQ175" s="18"/>
      <c r="FR175" s="18"/>
      <c r="FS175" s="18"/>
    </row>
    <row r="176" spans="2:175" x14ac:dyDescent="0.25">
      <c r="B176" s="17">
        <f>SUM(D176:FS176)-'Esc Med Regional'!K369</f>
        <v>0</v>
      </c>
      <c r="C176" s="16">
        <v>50891</v>
      </c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>
        <v>34.253266433759997</v>
      </c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>
        <v>68.659649719335448</v>
      </c>
      <c r="BT176" s="18"/>
      <c r="BU176" s="18"/>
      <c r="BV176" s="18"/>
      <c r="BW176" s="18"/>
      <c r="BX176" s="18"/>
      <c r="BY176" s="18"/>
      <c r="BZ176" s="18"/>
      <c r="CA176" s="18"/>
      <c r="CB176" s="18"/>
      <c r="CC176" s="18"/>
      <c r="CD176" s="18"/>
      <c r="CE176" s="18"/>
      <c r="CF176" s="18"/>
      <c r="CG176" s="18"/>
      <c r="CH176" s="18"/>
      <c r="CI176" s="18"/>
      <c r="CJ176" s="18"/>
      <c r="CK176" s="18"/>
      <c r="CL176" s="18"/>
      <c r="CM176" s="18"/>
      <c r="CN176" s="18"/>
      <c r="CO176" s="18"/>
      <c r="CP176" s="18"/>
      <c r="CQ176" s="18"/>
      <c r="CR176" s="18"/>
      <c r="CS176" s="18"/>
      <c r="CT176" s="18"/>
      <c r="CU176" s="18"/>
      <c r="CV176" s="18"/>
      <c r="CW176" s="18"/>
      <c r="CX176" s="18"/>
      <c r="CY176" s="18"/>
      <c r="CZ176" s="18"/>
      <c r="DA176" s="18"/>
      <c r="DB176" s="18"/>
      <c r="DC176" s="18"/>
      <c r="DD176" s="18"/>
      <c r="DE176" s="18"/>
      <c r="DF176" s="18"/>
      <c r="DG176" s="18"/>
      <c r="DH176" s="18"/>
      <c r="DI176" s="18"/>
      <c r="DJ176" s="18"/>
      <c r="DK176" s="18"/>
      <c r="DL176" s="18"/>
      <c r="DM176" s="18"/>
      <c r="DN176" s="18"/>
      <c r="DO176" s="18">
        <v>24.149793764964382</v>
      </c>
      <c r="DP176" s="18"/>
      <c r="DQ176" s="18"/>
      <c r="DR176" s="18"/>
      <c r="DS176" s="18"/>
      <c r="DT176" s="18"/>
      <c r="DU176" s="18"/>
      <c r="DV176" s="18"/>
      <c r="DW176" s="18"/>
      <c r="DX176" s="18"/>
      <c r="DY176" s="18"/>
      <c r="DZ176" s="18"/>
      <c r="EA176" s="18">
        <v>102.77942583274884</v>
      </c>
      <c r="EB176" s="18"/>
      <c r="EC176" s="18"/>
      <c r="ED176" s="18"/>
      <c r="EE176" s="18"/>
      <c r="EF176" s="18"/>
      <c r="EG176" s="18"/>
      <c r="EH176" s="18"/>
      <c r="EI176" s="18"/>
      <c r="EJ176" s="18"/>
      <c r="EK176" s="18"/>
      <c r="EL176" s="18"/>
      <c r="EM176" s="18"/>
      <c r="EN176" s="18"/>
      <c r="EO176" s="18"/>
      <c r="EP176" s="18"/>
      <c r="EQ176" s="18"/>
      <c r="ER176" s="18"/>
      <c r="ES176" s="18"/>
      <c r="ET176" s="18"/>
      <c r="EU176" s="18"/>
      <c r="EV176" s="18"/>
      <c r="EW176" s="18"/>
      <c r="EX176" s="18"/>
      <c r="EY176" s="18"/>
      <c r="EZ176" s="18"/>
      <c r="FA176" s="18"/>
      <c r="FB176" s="18"/>
      <c r="FC176" s="18"/>
      <c r="FD176" s="18"/>
      <c r="FE176" s="18"/>
      <c r="FF176" s="18"/>
      <c r="FG176" s="18"/>
      <c r="FH176" s="18"/>
      <c r="FI176" s="18"/>
      <c r="FJ176" s="18"/>
      <c r="FK176" s="18"/>
      <c r="FL176" s="18"/>
      <c r="FM176" s="18"/>
      <c r="FN176" s="18"/>
      <c r="FO176" s="18"/>
      <c r="FP176" s="18"/>
      <c r="FQ176" s="18"/>
      <c r="FR176" s="18"/>
      <c r="FS176" s="18"/>
    </row>
    <row r="177" spans="2:175" x14ac:dyDescent="0.25">
      <c r="B177" s="17">
        <f>SUM(D177:FS177)-'Esc Med Regional'!K370</f>
        <v>0</v>
      </c>
      <c r="C177" s="16">
        <v>50922</v>
      </c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>
        <v>34.606392891840002</v>
      </c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>
        <v>68.646326284029058</v>
      </c>
      <c r="BT177" s="18"/>
      <c r="BU177" s="18"/>
      <c r="BV177" s="18"/>
      <c r="BW177" s="18"/>
      <c r="BX177" s="18"/>
      <c r="BY177" s="18"/>
      <c r="BZ177" s="18"/>
      <c r="CA177" s="18"/>
      <c r="CB177" s="18"/>
      <c r="CC177" s="18"/>
      <c r="CD177" s="18"/>
      <c r="CE177" s="18"/>
      <c r="CF177" s="18"/>
      <c r="CG177" s="18"/>
      <c r="CH177" s="18"/>
      <c r="CI177" s="18"/>
      <c r="CJ177" s="18"/>
      <c r="CK177" s="18"/>
      <c r="CL177" s="18"/>
      <c r="CM177" s="18"/>
      <c r="CN177" s="18"/>
      <c r="CO177" s="18"/>
      <c r="CP177" s="18"/>
      <c r="CQ177" s="18"/>
      <c r="CR177" s="18"/>
      <c r="CS177" s="18"/>
      <c r="CT177" s="18"/>
      <c r="CU177" s="18"/>
      <c r="CV177" s="18"/>
      <c r="CW177" s="18"/>
      <c r="CX177" s="18"/>
      <c r="CY177" s="18"/>
      <c r="CZ177" s="18"/>
      <c r="DA177" s="18"/>
      <c r="DB177" s="18"/>
      <c r="DC177" s="18"/>
      <c r="DD177" s="18"/>
      <c r="DE177" s="18"/>
      <c r="DF177" s="18"/>
      <c r="DG177" s="18"/>
      <c r="DH177" s="18"/>
      <c r="DI177" s="18"/>
      <c r="DJ177" s="18"/>
      <c r="DK177" s="18"/>
      <c r="DL177" s="18"/>
      <c r="DM177" s="18"/>
      <c r="DN177" s="18"/>
      <c r="DO177" s="18">
        <v>24.140228141827603</v>
      </c>
      <c r="DP177" s="18"/>
      <c r="DQ177" s="18"/>
      <c r="DR177" s="18"/>
      <c r="DS177" s="18"/>
      <c r="DT177" s="18"/>
      <c r="DU177" s="18"/>
      <c r="DV177" s="18"/>
      <c r="DW177" s="18"/>
      <c r="DX177" s="18"/>
      <c r="DY177" s="18"/>
      <c r="DZ177" s="18"/>
      <c r="EA177" s="18">
        <v>106.26766831272576</v>
      </c>
      <c r="EB177" s="18"/>
      <c r="EC177" s="18"/>
      <c r="ED177" s="18"/>
      <c r="EE177" s="18"/>
      <c r="EF177" s="18"/>
      <c r="EG177" s="18"/>
      <c r="EH177" s="18"/>
      <c r="EI177" s="18"/>
      <c r="EJ177" s="18"/>
      <c r="EK177" s="18"/>
      <c r="EL177" s="18"/>
      <c r="EM177" s="18"/>
      <c r="EN177" s="18"/>
      <c r="EO177" s="18"/>
      <c r="EP177" s="18"/>
      <c r="EQ177" s="18"/>
      <c r="ER177" s="18"/>
      <c r="ES177" s="18"/>
      <c r="ET177" s="18"/>
      <c r="EU177" s="18"/>
      <c r="EV177" s="18"/>
      <c r="EW177" s="18"/>
      <c r="EX177" s="18"/>
      <c r="EY177" s="18"/>
      <c r="EZ177" s="18"/>
      <c r="FA177" s="18"/>
      <c r="FB177" s="18"/>
      <c r="FC177" s="18"/>
      <c r="FD177" s="18"/>
      <c r="FE177" s="18"/>
      <c r="FF177" s="18"/>
      <c r="FG177" s="18"/>
      <c r="FH177" s="18"/>
      <c r="FI177" s="18"/>
      <c r="FJ177" s="18"/>
      <c r="FK177" s="18"/>
      <c r="FL177" s="18"/>
      <c r="FM177" s="18"/>
      <c r="FN177" s="18"/>
      <c r="FO177" s="18"/>
      <c r="FP177" s="18"/>
      <c r="FQ177" s="18"/>
      <c r="FR177" s="18"/>
      <c r="FS177" s="18"/>
    </row>
    <row r="178" spans="2:175" x14ac:dyDescent="0.25">
      <c r="B178" s="17">
        <f>SUM(D178:FS178)-'Esc Med Regional'!K371</f>
        <v>0</v>
      </c>
      <c r="C178" s="16">
        <v>50952</v>
      </c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>
        <v>35.312645807999999</v>
      </c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>
        <v>68.629884520974244</v>
      </c>
      <c r="BT178" s="18"/>
      <c r="BU178" s="18"/>
      <c r="BV178" s="18"/>
      <c r="BW178" s="18"/>
      <c r="BX178" s="18"/>
      <c r="BY178" s="18"/>
      <c r="BZ178" s="18"/>
      <c r="CA178" s="18"/>
      <c r="CB178" s="18"/>
      <c r="CC178" s="18"/>
      <c r="CD178" s="18"/>
      <c r="CE178" s="18"/>
      <c r="CF178" s="18"/>
      <c r="CG178" s="18"/>
      <c r="CH178" s="18"/>
      <c r="CI178" s="18"/>
      <c r="CJ178" s="18"/>
      <c r="CK178" s="18"/>
      <c r="CL178" s="18"/>
      <c r="CM178" s="18"/>
      <c r="CN178" s="18"/>
      <c r="CO178" s="18"/>
      <c r="CP178" s="18"/>
      <c r="CQ178" s="18"/>
      <c r="CR178" s="18"/>
      <c r="CS178" s="18"/>
      <c r="CT178" s="18"/>
      <c r="CU178" s="18"/>
      <c r="CV178" s="18"/>
      <c r="CW178" s="18"/>
      <c r="CX178" s="18"/>
      <c r="CY178" s="18"/>
      <c r="CZ178" s="18"/>
      <c r="DA178" s="18"/>
      <c r="DB178" s="18"/>
      <c r="DC178" s="18"/>
      <c r="DD178" s="18"/>
      <c r="DE178" s="18"/>
      <c r="DF178" s="18"/>
      <c r="DG178" s="18"/>
      <c r="DH178" s="18"/>
      <c r="DI178" s="18"/>
      <c r="DJ178" s="18"/>
      <c r="DK178" s="18"/>
      <c r="DL178" s="18"/>
      <c r="DM178" s="18"/>
      <c r="DN178" s="18"/>
      <c r="DO178" s="18">
        <v>24.112203585679016</v>
      </c>
      <c r="DP178" s="18"/>
      <c r="DQ178" s="18"/>
      <c r="DR178" s="18"/>
      <c r="DS178" s="18"/>
      <c r="DT178" s="18"/>
      <c r="DU178" s="18"/>
      <c r="DV178" s="18"/>
      <c r="DW178" s="18"/>
      <c r="DX178" s="18"/>
      <c r="DY178" s="18"/>
      <c r="DZ178" s="18"/>
      <c r="EA178" s="18">
        <v>105.75098233662749</v>
      </c>
      <c r="EB178" s="18"/>
      <c r="EC178" s="18"/>
      <c r="ED178" s="18"/>
      <c r="EE178" s="18"/>
      <c r="EF178" s="18"/>
      <c r="EG178" s="18"/>
      <c r="EH178" s="18"/>
      <c r="EI178" s="18"/>
      <c r="EJ178" s="18"/>
      <c r="EK178" s="18"/>
      <c r="EL178" s="18"/>
      <c r="EM178" s="18"/>
      <c r="EN178" s="18"/>
      <c r="EO178" s="18"/>
      <c r="EP178" s="18"/>
      <c r="EQ178" s="18"/>
      <c r="ER178" s="18"/>
      <c r="ES178" s="18"/>
      <c r="ET178" s="18"/>
      <c r="EU178" s="18"/>
      <c r="EV178" s="18"/>
      <c r="EW178" s="18"/>
      <c r="EX178" s="18"/>
      <c r="EY178" s="18"/>
      <c r="EZ178" s="18"/>
      <c r="FA178" s="18"/>
      <c r="FB178" s="18"/>
      <c r="FC178" s="18"/>
      <c r="FD178" s="18"/>
      <c r="FE178" s="18"/>
      <c r="FF178" s="18"/>
      <c r="FG178" s="18"/>
      <c r="FH178" s="18"/>
      <c r="FI178" s="18"/>
      <c r="FJ178" s="18"/>
      <c r="FK178" s="18"/>
      <c r="FL178" s="18"/>
      <c r="FM178" s="18"/>
      <c r="FN178" s="18"/>
      <c r="FO178" s="18"/>
      <c r="FP178" s="18"/>
      <c r="FQ178" s="18"/>
      <c r="FR178" s="18"/>
      <c r="FS178" s="18"/>
    </row>
    <row r="179" spans="2:175" x14ac:dyDescent="0.25">
      <c r="B179" s="17">
        <f>SUM(D179:FS179)-'Esc Med Regional'!K372</f>
        <v>0</v>
      </c>
      <c r="C179" s="16">
        <v>50983</v>
      </c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>
        <v>33.900139975679998</v>
      </c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>
        <v>68.629884520974244</v>
      </c>
      <c r="BT179" s="18"/>
      <c r="BU179" s="18"/>
      <c r="BV179" s="18"/>
      <c r="BW179" s="18"/>
      <c r="BX179" s="18"/>
      <c r="BY179" s="18"/>
      <c r="BZ179" s="18"/>
      <c r="CA179" s="18"/>
      <c r="CB179" s="18"/>
      <c r="CC179" s="18"/>
      <c r="CD179" s="18"/>
      <c r="CE179" s="18"/>
      <c r="CF179" s="18"/>
      <c r="CG179" s="18"/>
      <c r="CH179" s="18"/>
      <c r="CI179" s="18"/>
      <c r="CJ179" s="18"/>
      <c r="CK179" s="18"/>
      <c r="CL179" s="18"/>
      <c r="CM179" s="18"/>
      <c r="CN179" s="18"/>
      <c r="CO179" s="18"/>
      <c r="CP179" s="18"/>
      <c r="CQ179" s="18"/>
      <c r="CR179" s="18"/>
      <c r="CS179" s="18"/>
      <c r="CT179" s="18"/>
      <c r="CU179" s="18"/>
      <c r="CV179" s="18"/>
      <c r="CW179" s="18"/>
      <c r="CX179" s="18"/>
      <c r="CY179" s="18"/>
      <c r="CZ179" s="18"/>
      <c r="DA179" s="18"/>
      <c r="DB179" s="18"/>
      <c r="DC179" s="18"/>
      <c r="DD179" s="18"/>
      <c r="DE179" s="18"/>
      <c r="DF179" s="18"/>
      <c r="DG179" s="18"/>
      <c r="DH179" s="18"/>
      <c r="DI179" s="18"/>
      <c r="DJ179" s="18"/>
      <c r="DK179" s="18"/>
      <c r="DL179" s="18"/>
      <c r="DM179" s="18"/>
      <c r="DN179" s="18"/>
      <c r="DO179" s="18">
        <v>24.104082701152358</v>
      </c>
      <c r="DP179" s="18"/>
      <c r="DQ179" s="18"/>
      <c r="DR179" s="18"/>
      <c r="DS179" s="18"/>
      <c r="DT179" s="18"/>
      <c r="DU179" s="18"/>
      <c r="DV179" s="18"/>
      <c r="DW179" s="18"/>
      <c r="DX179" s="18"/>
      <c r="DY179" s="18"/>
      <c r="DZ179" s="18"/>
      <c r="EA179" s="18">
        <v>102.49048843327041</v>
      </c>
      <c r="EB179" s="18"/>
      <c r="EC179" s="18"/>
      <c r="ED179" s="18"/>
      <c r="EE179" s="18"/>
      <c r="EF179" s="18"/>
      <c r="EG179" s="18"/>
      <c r="EH179" s="18"/>
      <c r="EI179" s="18"/>
      <c r="EJ179" s="18"/>
      <c r="EK179" s="18"/>
      <c r="EL179" s="18"/>
      <c r="EM179" s="18"/>
      <c r="EN179" s="18"/>
      <c r="EO179" s="18"/>
      <c r="EP179" s="18"/>
      <c r="EQ179" s="18"/>
      <c r="ER179" s="18"/>
      <c r="ES179" s="18"/>
      <c r="ET179" s="18"/>
      <c r="EU179" s="18"/>
      <c r="EV179" s="18"/>
      <c r="EW179" s="18"/>
      <c r="EX179" s="18"/>
      <c r="EY179" s="18"/>
      <c r="EZ179" s="18"/>
      <c r="FA179" s="18"/>
      <c r="FB179" s="18"/>
      <c r="FC179" s="18"/>
      <c r="FD179" s="18"/>
      <c r="FE179" s="18"/>
      <c r="FF179" s="18"/>
      <c r="FG179" s="18"/>
      <c r="FH179" s="18"/>
      <c r="FI179" s="18"/>
      <c r="FJ179" s="18"/>
      <c r="FK179" s="18"/>
      <c r="FL179" s="18"/>
      <c r="FM179" s="18"/>
      <c r="FN179" s="18"/>
      <c r="FO179" s="18"/>
      <c r="FP179" s="18"/>
      <c r="FQ179" s="18"/>
      <c r="FR179" s="18"/>
      <c r="FS179" s="18"/>
    </row>
    <row r="180" spans="2:175" x14ac:dyDescent="0.25">
      <c r="B180" s="17">
        <f>SUM(D180:FS180)-'Esc Med Regional'!K373</f>
        <v>0</v>
      </c>
      <c r="C180" s="16">
        <v>51014</v>
      </c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>
        <v>34.606392891840002</v>
      </c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>
        <v>68.629884520974244</v>
      </c>
      <c r="BT180" s="18"/>
      <c r="BU180" s="18"/>
      <c r="BV180" s="18"/>
      <c r="BW180" s="18"/>
      <c r="BX180" s="18"/>
      <c r="BY180" s="18"/>
      <c r="BZ180" s="18"/>
      <c r="CA180" s="18"/>
      <c r="CB180" s="18"/>
      <c r="CC180" s="18"/>
      <c r="CD180" s="18"/>
      <c r="CE180" s="18"/>
      <c r="CF180" s="18"/>
      <c r="CG180" s="18"/>
      <c r="CH180" s="18"/>
      <c r="CI180" s="18"/>
      <c r="CJ180" s="18"/>
      <c r="CK180" s="18"/>
      <c r="CL180" s="18"/>
      <c r="CM180" s="18"/>
      <c r="CN180" s="18"/>
      <c r="CO180" s="18"/>
      <c r="CP180" s="18"/>
      <c r="CQ180" s="18"/>
      <c r="CR180" s="18"/>
      <c r="CS180" s="18"/>
      <c r="CT180" s="18"/>
      <c r="CU180" s="18"/>
      <c r="CV180" s="18"/>
      <c r="CW180" s="18"/>
      <c r="CX180" s="18"/>
      <c r="CY180" s="18"/>
      <c r="CZ180" s="18"/>
      <c r="DA180" s="18"/>
      <c r="DB180" s="18"/>
      <c r="DC180" s="18"/>
      <c r="DD180" s="18"/>
      <c r="DE180" s="18"/>
      <c r="DF180" s="18"/>
      <c r="DG180" s="18"/>
      <c r="DH180" s="18"/>
      <c r="DI180" s="18"/>
      <c r="DJ180" s="18"/>
      <c r="DK180" s="18"/>
      <c r="DL180" s="18"/>
      <c r="DM180" s="18"/>
      <c r="DN180" s="18"/>
      <c r="DO180" s="18">
        <v>24.076180638404388</v>
      </c>
      <c r="DP180" s="18"/>
      <c r="DQ180" s="18"/>
      <c r="DR180" s="18"/>
      <c r="DS180" s="18"/>
      <c r="DT180" s="18"/>
      <c r="DU180" s="18"/>
      <c r="DV180" s="18"/>
      <c r="DW180" s="18"/>
      <c r="DX180" s="18"/>
      <c r="DY180" s="18"/>
      <c r="DZ180" s="18"/>
      <c r="EA180" s="18">
        <v>105.90533278247668</v>
      </c>
      <c r="EB180" s="18"/>
      <c r="EC180" s="18"/>
      <c r="ED180" s="18"/>
      <c r="EE180" s="18"/>
      <c r="EF180" s="18"/>
      <c r="EG180" s="18"/>
      <c r="EH180" s="18"/>
      <c r="EI180" s="18"/>
      <c r="EJ180" s="18"/>
      <c r="EK180" s="18"/>
      <c r="EL180" s="18"/>
      <c r="EM180" s="18"/>
      <c r="EN180" s="18"/>
      <c r="EO180" s="18"/>
      <c r="EP180" s="18"/>
      <c r="EQ180" s="18"/>
      <c r="ER180" s="18"/>
      <c r="ES180" s="18"/>
      <c r="ET180" s="18"/>
      <c r="EU180" s="18"/>
      <c r="EV180" s="18"/>
      <c r="EW180" s="18"/>
      <c r="EX180" s="18"/>
      <c r="EY180" s="18"/>
      <c r="EZ180" s="18"/>
      <c r="FA180" s="18"/>
      <c r="FB180" s="18"/>
      <c r="FC180" s="18"/>
      <c r="FD180" s="18"/>
      <c r="FE180" s="18"/>
      <c r="FF180" s="18"/>
      <c r="FG180" s="18"/>
      <c r="FH180" s="18"/>
      <c r="FI180" s="18"/>
      <c r="FJ180" s="18"/>
      <c r="FK180" s="18"/>
      <c r="FL180" s="18"/>
      <c r="FM180" s="18"/>
      <c r="FN180" s="18"/>
      <c r="FO180" s="18"/>
      <c r="FP180" s="18"/>
      <c r="FQ180" s="18"/>
      <c r="FR180" s="18"/>
      <c r="FS180" s="18"/>
    </row>
    <row r="181" spans="2:175" x14ac:dyDescent="0.25">
      <c r="B181" s="17">
        <f>SUM(D181:FS181)-'Esc Med Regional'!K374</f>
        <v>0</v>
      </c>
      <c r="C181" s="16">
        <v>51044</v>
      </c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>
        <v>34.959519349920001</v>
      </c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>
        <v>68.629884520974244</v>
      </c>
      <c r="BT181" s="18"/>
      <c r="BU181" s="18"/>
      <c r="BV181" s="18"/>
      <c r="BW181" s="18"/>
      <c r="BX181" s="18"/>
      <c r="BY181" s="18"/>
      <c r="BZ181" s="18"/>
      <c r="CA181" s="18"/>
      <c r="CB181" s="18"/>
      <c r="CC181" s="18"/>
      <c r="CD181" s="18"/>
      <c r="CE181" s="18"/>
      <c r="CF181" s="18"/>
      <c r="CG181" s="18"/>
      <c r="CH181" s="18"/>
      <c r="CI181" s="18"/>
      <c r="CJ181" s="18"/>
      <c r="CK181" s="18"/>
      <c r="CL181" s="18"/>
      <c r="CM181" s="18"/>
      <c r="CN181" s="18"/>
      <c r="CO181" s="18"/>
      <c r="CP181" s="18"/>
      <c r="CQ181" s="18"/>
      <c r="CR181" s="18"/>
      <c r="CS181" s="18"/>
      <c r="CT181" s="18"/>
      <c r="CU181" s="18"/>
      <c r="CV181" s="18"/>
      <c r="CW181" s="18"/>
      <c r="CX181" s="18"/>
      <c r="CY181" s="18"/>
      <c r="CZ181" s="18"/>
      <c r="DA181" s="18"/>
      <c r="DB181" s="18"/>
      <c r="DC181" s="18"/>
      <c r="DD181" s="18"/>
      <c r="DE181" s="18"/>
      <c r="DF181" s="18"/>
      <c r="DG181" s="18"/>
      <c r="DH181" s="18"/>
      <c r="DI181" s="18"/>
      <c r="DJ181" s="18"/>
      <c r="DK181" s="18"/>
      <c r="DL181" s="18"/>
      <c r="DM181" s="18"/>
      <c r="DN181" s="18"/>
      <c r="DO181" s="18">
        <v>24.064233597132301</v>
      </c>
      <c r="DP181" s="18"/>
      <c r="DQ181" s="18"/>
      <c r="DR181" s="18"/>
      <c r="DS181" s="18"/>
      <c r="DT181" s="18"/>
      <c r="DU181" s="18"/>
      <c r="DV181" s="18"/>
      <c r="DW181" s="18"/>
      <c r="DX181" s="18"/>
      <c r="DY181" s="18"/>
      <c r="DZ181" s="18"/>
      <c r="EA181" s="18">
        <v>105.91265483383881</v>
      </c>
      <c r="EB181" s="18"/>
      <c r="EC181" s="18"/>
      <c r="ED181" s="18"/>
      <c r="EE181" s="18"/>
      <c r="EF181" s="18"/>
      <c r="EG181" s="18"/>
      <c r="EH181" s="18"/>
      <c r="EI181" s="18"/>
      <c r="EJ181" s="18"/>
      <c r="EK181" s="18"/>
      <c r="EL181" s="18"/>
      <c r="EM181" s="18"/>
      <c r="EN181" s="18"/>
      <c r="EO181" s="18"/>
      <c r="EP181" s="18"/>
      <c r="EQ181" s="18"/>
      <c r="ER181" s="18"/>
      <c r="ES181" s="18"/>
      <c r="ET181" s="18"/>
      <c r="EU181" s="18"/>
      <c r="EV181" s="18"/>
      <c r="EW181" s="18"/>
      <c r="EX181" s="18"/>
      <c r="EY181" s="18"/>
      <c r="EZ181" s="18"/>
      <c r="FA181" s="18"/>
      <c r="FB181" s="18"/>
      <c r="FC181" s="18"/>
      <c r="FD181" s="18"/>
      <c r="FE181" s="18"/>
      <c r="FF181" s="18"/>
      <c r="FG181" s="18"/>
      <c r="FH181" s="18"/>
      <c r="FI181" s="18"/>
      <c r="FJ181" s="18"/>
      <c r="FK181" s="18"/>
      <c r="FL181" s="18"/>
      <c r="FM181" s="18"/>
      <c r="FN181" s="18"/>
      <c r="FO181" s="18"/>
      <c r="FP181" s="18"/>
      <c r="FQ181" s="18"/>
      <c r="FR181" s="18"/>
      <c r="FS181" s="18"/>
    </row>
    <row r="182" spans="2:175" x14ac:dyDescent="0.25">
      <c r="B182" s="17">
        <f>SUM(D182:FS182)-'Esc Med Regional'!K375</f>
        <v>0</v>
      </c>
      <c r="C182" s="16">
        <v>51075</v>
      </c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>
        <v>35.312645807999999</v>
      </c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I182" s="18"/>
      <c r="BJ182" s="18"/>
      <c r="BK182" s="18"/>
      <c r="BL182" s="18"/>
      <c r="BM182" s="18"/>
      <c r="BN182" s="18"/>
      <c r="BO182" s="18"/>
      <c r="BP182" s="18"/>
      <c r="BQ182" s="18"/>
      <c r="BR182" s="18"/>
      <c r="BS182" s="18">
        <v>68.629884520974244</v>
      </c>
      <c r="BT182" s="18"/>
      <c r="BU182" s="18"/>
      <c r="BV182" s="18"/>
      <c r="BW182" s="18"/>
      <c r="BX182" s="18"/>
      <c r="BY182" s="18"/>
      <c r="BZ182" s="18"/>
      <c r="CA182" s="18"/>
      <c r="CB182" s="18"/>
      <c r="CC182" s="18"/>
      <c r="CD182" s="18"/>
      <c r="CE182" s="18"/>
      <c r="CF182" s="18"/>
      <c r="CG182" s="18"/>
      <c r="CH182" s="18"/>
      <c r="CI182" s="18"/>
      <c r="CJ182" s="18"/>
      <c r="CK182" s="18"/>
      <c r="CL182" s="18"/>
      <c r="CM182" s="18"/>
      <c r="CN182" s="18"/>
      <c r="CO182" s="18"/>
      <c r="CP182" s="18"/>
      <c r="CQ182" s="18"/>
      <c r="CR182" s="18"/>
      <c r="CS182" s="18"/>
      <c r="CT182" s="18"/>
      <c r="CU182" s="18"/>
      <c r="CV182" s="18"/>
      <c r="CW182" s="18"/>
      <c r="CX182" s="18"/>
      <c r="CY182" s="18"/>
      <c r="CZ182" s="18"/>
      <c r="DA182" s="18"/>
      <c r="DB182" s="18"/>
      <c r="DC182" s="18"/>
      <c r="DD182" s="18"/>
      <c r="DE182" s="18"/>
      <c r="DF182" s="18"/>
      <c r="DG182" s="18"/>
      <c r="DH182" s="18"/>
      <c r="DI182" s="18"/>
      <c r="DJ182" s="18"/>
      <c r="DK182" s="18"/>
      <c r="DL182" s="18"/>
      <c r="DM182" s="18"/>
      <c r="DN182" s="18"/>
      <c r="DO182" s="18">
        <v>24.064191737589596</v>
      </c>
      <c r="DP182" s="18"/>
      <c r="DQ182" s="18"/>
      <c r="DR182" s="18"/>
      <c r="DS182" s="18"/>
      <c r="DT182" s="18"/>
      <c r="DU182" s="18"/>
      <c r="DV182" s="18"/>
      <c r="DW182" s="18"/>
      <c r="DX182" s="18"/>
      <c r="DY182" s="18"/>
      <c r="DZ182" s="18"/>
      <c r="EA182" s="18">
        <v>105.08508588625298</v>
      </c>
      <c r="EB182" s="18"/>
      <c r="EC182" s="18"/>
      <c r="ED182" s="18"/>
      <c r="EE182" s="18"/>
      <c r="EF182" s="18"/>
      <c r="EG182" s="18"/>
      <c r="EH182" s="18"/>
      <c r="EI182" s="18"/>
      <c r="EJ182" s="18"/>
      <c r="EK182" s="18"/>
      <c r="EL182" s="18"/>
      <c r="EM182" s="18"/>
      <c r="EN182" s="18"/>
      <c r="EO182" s="18"/>
      <c r="EP182" s="18"/>
      <c r="EQ182" s="18"/>
      <c r="ER182" s="18"/>
      <c r="ES182" s="18"/>
      <c r="ET182" s="18"/>
      <c r="EU182" s="18"/>
      <c r="EV182" s="18"/>
      <c r="EW182" s="18"/>
      <c r="EX182" s="18"/>
      <c r="EY182" s="18"/>
      <c r="EZ182" s="18"/>
      <c r="FA182" s="18"/>
      <c r="FB182" s="18"/>
      <c r="FC182" s="18"/>
      <c r="FD182" s="18"/>
      <c r="FE182" s="18"/>
      <c r="FF182" s="18"/>
      <c r="FG182" s="18"/>
      <c r="FH182" s="18"/>
      <c r="FI182" s="18"/>
      <c r="FJ182" s="18"/>
      <c r="FK182" s="18"/>
      <c r="FL182" s="18"/>
      <c r="FM182" s="18"/>
      <c r="FN182" s="18"/>
      <c r="FO182" s="18"/>
      <c r="FP182" s="18"/>
      <c r="FQ182" s="18"/>
      <c r="FR182" s="18"/>
      <c r="FS182" s="18"/>
    </row>
    <row r="183" spans="2:175" x14ac:dyDescent="0.25">
      <c r="B183" s="17">
        <f>SUM(D183:FS183)-'Esc Med Regional'!K376</f>
        <v>0</v>
      </c>
      <c r="C183" s="16">
        <v>51105</v>
      </c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>
        <v>33.900139975679998</v>
      </c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  <c r="BI183" s="18"/>
      <c r="BJ183" s="18"/>
      <c r="BK183" s="18"/>
      <c r="BL183" s="18"/>
      <c r="BM183" s="18"/>
      <c r="BN183" s="18"/>
      <c r="BO183" s="18"/>
      <c r="BP183" s="18"/>
      <c r="BQ183" s="18"/>
      <c r="BR183" s="18"/>
      <c r="BS183" s="18">
        <v>68.629884520974244</v>
      </c>
      <c r="BT183" s="18"/>
      <c r="BU183" s="18"/>
      <c r="BV183" s="18"/>
      <c r="BW183" s="18"/>
      <c r="BX183" s="18"/>
      <c r="BY183" s="18"/>
      <c r="BZ183" s="18"/>
      <c r="CA183" s="18"/>
      <c r="CB183" s="18"/>
      <c r="CC183" s="18"/>
      <c r="CD183" s="18"/>
      <c r="CE183" s="18"/>
      <c r="CF183" s="18"/>
      <c r="CG183" s="18"/>
      <c r="CH183" s="18"/>
      <c r="CI183" s="18"/>
      <c r="CJ183" s="18"/>
      <c r="CK183" s="18"/>
      <c r="CL183" s="18"/>
      <c r="CM183" s="18"/>
      <c r="CN183" s="18"/>
      <c r="CO183" s="18"/>
      <c r="CP183" s="18"/>
      <c r="CQ183" s="18"/>
      <c r="CR183" s="18"/>
      <c r="CS183" s="18"/>
      <c r="CT183" s="18"/>
      <c r="CU183" s="18"/>
      <c r="CV183" s="18"/>
      <c r="CW183" s="18"/>
      <c r="CX183" s="18"/>
      <c r="CY183" s="18"/>
      <c r="CZ183" s="18"/>
      <c r="DA183" s="18"/>
      <c r="DB183" s="18"/>
      <c r="DC183" s="18"/>
      <c r="DD183" s="18"/>
      <c r="DE183" s="18"/>
      <c r="DF183" s="18"/>
      <c r="DG183" s="18"/>
      <c r="DH183" s="18"/>
      <c r="DI183" s="18"/>
      <c r="DJ183" s="18"/>
      <c r="DK183" s="18"/>
      <c r="DL183" s="18"/>
      <c r="DM183" s="18"/>
      <c r="DN183" s="18"/>
      <c r="DO183" s="18">
        <v>24.064158117116271</v>
      </c>
      <c r="DP183" s="18"/>
      <c r="DQ183" s="18"/>
      <c r="DR183" s="18"/>
      <c r="DS183" s="18"/>
      <c r="DT183" s="18"/>
      <c r="DU183" s="18"/>
      <c r="DV183" s="18"/>
      <c r="DW183" s="18"/>
      <c r="DX183" s="18"/>
      <c r="DY183" s="18"/>
      <c r="DZ183" s="18"/>
      <c r="EA183" s="18">
        <v>107.04937165934332</v>
      </c>
      <c r="EB183" s="18"/>
      <c r="EC183" s="18"/>
      <c r="ED183" s="18"/>
      <c r="EE183" s="18"/>
      <c r="EF183" s="18"/>
      <c r="EG183" s="18"/>
      <c r="EH183" s="18"/>
      <c r="EI183" s="18"/>
      <c r="EJ183" s="18"/>
      <c r="EK183" s="18"/>
      <c r="EL183" s="18"/>
      <c r="EM183" s="18"/>
      <c r="EN183" s="18"/>
      <c r="EO183" s="18"/>
      <c r="EP183" s="18"/>
      <c r="EQ183" s="18"/>
      <c r="ER183" s="18"/>
      <c r="ES183" s="18"/>
      <c r="ET183" s="18"/>
      <c r="EU183" s="18"/>
      <c r="EV183" s="18"/>
      <c r="EW183" s="18"/>
      <c r="EX183" s="18"/>
      <c r="EY183" s="18"/>
      <c r="EZ183" s="18"/>
      <c r="FA183" s="18"/>
      <c r="FB183" s="18"/>
      <c r="FC183" s="18"/>
      <c r="FD183" s="18"/>
      <c r="FE183" s="18"/>
      <c r="FF183" s="18"/>
      <c r="FG183" s="18"/>
      <c r="FH183" s="18"/>
      <c r="FI183" s="18"/>
      <c r="FJ183" s="18"/>
      <c r="FK183" s="18"/>
      <c r="FL183" s="18"/>
      <c r="FM183" s="18"/>
      <c r="FN183" s="18"/>
      <c r="FO183" s="18"/>
      <c r="FP183" s="18"/>
      <c r="FQ183" s="18"/>
      <c r="FR183" s="18"/>
      <c r="FS183" s="18"/>
    </row>
    <row r="184" spans="2:175" x14ac:dyDescent="0.25">
      <c r="B184" s="17">
        <f>SUM(D184:FS184)-'Esc Med Regional'!K377</f>
        <v>0</v>
      </c>
      <c r="C184" s="16">
        <v>51136</v>
      </c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>
        <v>34.959519349920001</v>
      </c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>
        <v>68.629884520974244</v>
      </c>
      <c r="BT184" s="18"/>
      <c r="BU184" s="18"/>
      <c r="BV184" s="18"/>
      <c r="BW184" s="18"/>
      <c r="BX184" s="18"/>
      <c r="BY184" s="18"/>
      <c r="BZ184" s="18"/>
      <c r="CA184" s="18"/>
      <c r="CB184" s="18"/>
      <c r="CC184" s="18"/>
      <c r="CD184" s="18"/>
      <c r="CE184" s="18"/>
      <c r="CF184" s="18"/>
      <c r="CG184" s="18"/>
      <c r="CH184" s="18"/>
      <c r="CI184" s="18"/>
      <c r="CJ184" s="18"/>
      <c r="CK184" s="18"/>
      <c r="CL184" s="18"/>
      <c r="CM184" s="18"/>
      <c r="CN184" s="18"/>
      <c r="CO184" s="18"/>
      <c r="CP184" s="18"/>
      <c r="CQ184" s="18"/>
      <c r="CR184" s="18"/>
      <c r="CS184" s="18"/>
      <c r="CT184" s="18"/>
      <c r="CU184" s="18"/>
      <c r="CV184" s="18"/>
      <c r="CW184" s="18"/>
      <c r="CX184" s="18"/>
      <c r="CY184" s="18"/>
      <c r="CZ184" s="18"/>
      <c r="DA184" s="18"/>
      <c r="DB184" s="18"/>
      <c r="DC184" s="18"/>
      <c r="DD184" s="18"/>
      <c r="DE184" s="18"/>
      <c r="DF184" s="18"/>
      <c r="DG184" s="18"/>
      <c r="DH184" s="18"/>
      <c r="DI184" s="18"/>
      <c r="DJ184" s="18"/>
      <c r="DK184" s="18"/>
      <c r="DL184" s="18"/>
      <c r="DM184" s="18"/>
      <c r="DN184" s="18"/>
      <c r="DO184" s="18">
        <v>24.064120905424488</v>
      </c>
      <c r="DP184" s="18"/>
      <c r="DQ184" s="18"/>
      <c r="DR184" s="18"/>
      <c r="DS184" s="18"/>
      <c r="DT184" s="18"/>
      <c r="DU184" s="18"/>
      <c r="DV184" s="18"/>
      <c r="DW184" s="18"/>
      <c r="DX184" s="18"/>
      <c r="DY184" s="18"/>
      <c r="DZ184" s="18"/>
      <c r="EA184" s="18">
        <v>103.88638808523579</v>
      </c>
      <c r="EB184" s="18"/>
      <c r="EC184" s="18"/>
      <c r="ED184" s="18"/>
      <c r="EE184" s="18"/>
      <c r="EF184" s="18"/>
      <c r="EG184" s="18"/>
      <c r="EH184" s="18"/>
      <c r="EI184" s="18"/>
      <c r="EJ184" s="18"/>
      <c r="EK184" s="18"/>
      <c r="EL184" s="18"/>
      <c r="EM184" s="18"/>
      <c r="EN184" s="18"/>
      <c r="EO184" s="18"/>
      <c r="EP184" s="18"/>
      <c r="EQ184" s="18"/>
      <c r="ER184" s="18"/>
      <c r="ES184" s="18"/>
      <c r="ET184" s="18"/>
      <c r="EU184" s="18"/>
      <c r="EV184" s="18"/>
      <c r="EW184" s="18"/>
      <c r="EX184" s="18"/>
      <c r="EY184" s="18"/>
      <c r="EZ184" s="18"/>
      <c r="FA184" s="18"/>
      <c r="FB184" s="18"/>
      <c r="FC184" s="18"/>
      <c r="FD184" s="18"/>
      <c r="FE184" s="18"/>
      <c r="FF184" s="18"/>
      <c r="FG184" s="18"/>
      <c r="FH184" s="18"/>
      <c r="FI184" s="18"/>
      <c r="FJ184" s="18"/>
      <c r="FK184" s="18"/>
      <c r="FL184" s="18"/>
      <c r="FM184" s="18"/>
      <c r="FN184" s="18"/>
      <c r="FO184" s="18"/>
      <c r="FP184" s="18"/>
      <c r="FQ184" s="18"/>
      <c r="FR184" s="18"/>
      <c r="FS184" s="18"/>
    </row>
    <row r="185" spans="2:175" x14ac:dyDescent="0.25">
      <c r="B185" s="17">
        <f>SUM(D185:FS185)-'Esc Med Regional'!K378</f>
        <v>0</v>
      </c>
      <c r="C185" s="16">
        <v>51167</v>
      </c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>
        <v>34.253266433759997</v>
      </c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>
        <v>68.629884520974244</v>
      </c>
      <c r="BT185" s="18"/>
      <c r="BU185" s="18"/>
      <c r="BV185" s="18"/>
      <c r="BW185" s="18"/>
      <c r="BX185" s="18"/>
      <c r="BY185" s="18"/>
      <c r="BZ185" s="18"/>
      <c r="CA185" s="18"/>
      <c r="CB185" s="18"/>
      <c r="CC185" s="18"/>
      <c r="CD185" s="18"/>
      <c r="CE185" s="18"/>
      <c r="CF185" s="18"/>
      <c r="CG185" s="18"/>
      <c r="CH185" s="18"/>
      <c r="CI185" s="18"/>
      <c r="CJ185" s="18"/>
      <c r="CK185" s="18"/>
      <c r="CL185" s="18"/>
      <c r="CM185" s="18"/>
      <c r="CN185" s="18"/>
      <c r="CO185" s="18"/>
      <c r="CP185" s="18"/>
      <c r="CQ185" s="18"/>
      <c r="CR185" s="18"/>
      <c r="CS185" s="18"/>
      <c r="CT185" s="18"/>
      <c r="CU185" s="18"/>
      <c r="CV185" s="18"/>
      <c r="CW185" s="18"/>
      <c r="CX185" s="18"/>
      <c r="CY185" s="18"/>
      <c r="CZ185" s="18"/>
      <c r="DA185" s="18"/>
      <c r="DB185" s="18"/>
      <c r="DC185" s="18"/>
      <c r="DD185" s="18"/>
      <c r="DE185" s="18"/>
      <c r="DF185" s="18"/>
      <c r="DG185" s="18"/>
      <c r="DH185" s="18"/>
      <c r="DI185" s="18"/>
      <c r="DJ185" s="18"/>
      <c r="DK185" s="18"/>
      <c r="DL185" s="18"/>
      <c r="DM185" s="18"/>
      <c r="DN185" s="18"/>
      <c r="DO185" s="18">
        <v>24.064091152061575</v>
      </c>
      <c r="DP185" s="18"/>
      <c r="DQ185" s="18"/>
      <c r="DR185" s="18"/>
      <c r="DS185" s="18"/>
      <c r="DT185" s="18"/>
      <c r="DU185" s="18"/>
      <c r="DV185" s="18"/>
      <c r="DW185" s="18"/>
      <c r="DX185" s="18"/>
      <c r="DY185" s="18"/>
      <c r="DZ185" s="18"/>
      <c r="EA185" s="18">
        <v>102.65760710386961</v>
      </c>
      <c r="EB185" s="18"/>
      <c r="EC185" s="18"/>
      <c r="ED185" s="18"/>
      <c r="EE185" s="18"/>
      <c r="EF185" s="18"/>
      <c r="EG185" s="18"/>
      <c r="EH185" s="18"/>
      <c r="EI185" s="18"/>
      <c r="EJ185" s="18"/>
      <c r="EK185" s="18"/>
      <c r="EL185" s="18"/>
      <c r="EM185" s="18"/>
      <c r="EN185" s="18"/>
      <c r="EO185" s="18"/>
      <c r="EP185" s="18"/>
      <c r="EQ185" s="18"/>
      <c r="ER185" s="18"/>
      <c r="ES185" s="18"/>
      <c r="ET185" s="18"/>
      <c r="EU185" s="18"/>
      <c r="EV185" s="18"/>
      <c r="EW185" s="18"/>
      <c r="EX185" s="18"/>
      <c r="EY185" s="18"/>
      <c r="EZ185" s="18"/>
      <c r="FA185" s="18"/>
      <c r="FB185" s="18"/>
      <c r="FC185" s="18"/>
      <c r="FD185" s="18"/>
      <c r="FE185" s="18"/>
      <c r="FF185" s="18"/>
      <c r="FG185" s="18"/>
      <c r="FH185" s="18"/>
      <c r="FI185" s="18"/>
      <c r="FJ185" s="18"/>
      <c r="FK185" s="18"/>
      <c r="FL185" s="18"/>
      <c r="FM185" s="18"/>
      <c r="FN185" s="18"/>
      <c r="FO185" s="18"/>
      <c r="FP185" s="18"/>
      <c r="FQ185" s="18"/>
      <c r="FR185" s="18"/>
      <c r="FS185" s="18"/>
    </row>
    <row r="186" spans="2:175" x14ac:dyDescent="0.25">
      <c r="B186" s="17">
        <f>SUM(D186:FS186)-'Esc Med Regional'!K379</f>
        <v>0</v>
      </c>
      <c r="C186" s="16">
        <v>51196</v>
      </c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>
        <v>34.606392891840002</v>
      </c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  <c r="BI186" s="18"/>
      <c r="BJ186" s="18"/>
      <c r="BK186" s="18"/>
      <c r="BL186" s="18"/>
      <c r="BM186" s="18"/>
      <c r="BN186" s="18"/>
      <c r="BO186" s="18"/>
      <c r="BP186" s="18"/>
      <c r="BQ186" s="18"/>
      <c r="BR186" s="18"/>
      <c r="BS186" s="18">
        <v>68.629884520974244</v>
      </c>
      <c r="BT186" s="18"/>
      <c r="BU186" s="18"/>
      <c r="BV186" s="18"/>
      <c r="BW186" s="18"/>
      <c r="BX186" s="18"/>
      <c r="BY186" s="18"/>
      <c r="BZ186" s="18"/>
      <c r="CA186" s="18"/>
      <c r="CB186" s="18"/>
      <c r="CC186" s="18"/>
      <c r="CD186" s="18"/>
      <c r="CE186" s="18"/>
      <c r="CF186" s="18"/>
      <c r="CG186" s="18"/>
      <c r="CH186" s="18"/>
      <c r="CI186" s="18"/>
      <c r="CJ186" s="18"/>
      <c r="CK186" s="18"/>
      <c r="CL186" s="18"/>
      <c r="CM186" s="18"/>
      <c r="CN186" s="18"/>
      <c r="CO186" s="18"/>
      <c r="CP186" s="18"/>
      <c r="CQ186" s="18"/>
      <c r="CR186" s="18"/>
      <c r="CS186" s="18"/>
      <c r="CT186" s="18"/>
      <c r="CU186" s="18"/>
      <c r="CV186" s="18"/>
      <c r="CW186" s="18"/>
      <c r="CX186" s="18"/>
      <c r="CY186" s="18"/>
      <c r="CZ186" s="18"/>
      <c r="DA186" s="18"/>
      <c r="DB186" s="18"/>
      <c r="DC186" s="18"/>
      <c r="DD186" s="18"/>
      <c r="DE186" s="18"/>
      <c r="DF186" s="18"/>
      <c r="DG186" s="18"/>
      <c r="DH186" s="18"/>
      <c r="DI186" s="18"/>
      <c r="DJ186" s="18"/>
      <c r="DK186" s="18"/>
      <c r="DL186" s="18"/>
      <c r="DM186" s="18"/>
      <c r="DN186" s="18"/>
      <c r="DO186" s="18">
        <v>24.064060142863649</v>
      </c>
      <c r="DP186" s="18"/>
      <c r="DQ186" s="18"/>
      <c r="DR186" s="18"/>
      <c r="DS186" s="18"/>
      <c r="DT186" s="18"/>
      <c r="DU186" s="18"/>
      <c r="DV186" s="18"/>
      <c r="DW186" s="18"/>
      <c r="DX186" s="18"/>
      <c r="DY186" s="18"/>
      <c r="DZ186" s="18"/>
      <c r="EA186" s="18">
        <v>103.00679862966527</v>
      </c>
      <c r="EB186" s="18"/>
      <c r="EC186" s="18"/>
      <c r="ED186" s="18"/>
      <c r="EE186" s="18"/>
      <c r="EF186" s="18"/>
      <c r="EG186" s="18"/>
      <c r="EH186" s="18"/>
      <c r="EI186" s="18"/>
      <c r="EJ186" s="18"/>
      <c r="EK186" s="18"/>
      <c r="EL186" s="18"/>
      <c r="EM186" s="18"/>
      <c r="EN186" s="18"/>
      <c r="EO186" s="18"/>
      <c r="EP186" s="18"/>
      <c r="EQ186" s="18"/>
      <c r="ER186" s="18"/>
      <c r="ES186" s="18"/>
      <c r="ET186" s="18"/>
      <c r="EU186" s="18"/>
      <c r="EV186" s="18"/>
      <c r="EW186" s="18"/>
      <c r="EX186" s="18"/>
      <c r="EY186" s="18"/>
      <c r="EZ186" s="18"/>
      <c r="FA186" s="18"/>
      <c r="FB186" s="18"/>
      <c r="FC186" s="18"/>
      <c r="FD186" s="18"/>
      <c r="FE186" s="18"/>
      <c r="FF186" s="18"/>
      <c r="FG186" s="18"/>
      <c r="FH186" s="18"/>
      <c r="FI186" s="18"/>
      <c r="FJ186" s="18"/>
      <c r="FK186" s="18"/>
      <c r="FL186" s="18"/>
      <c r="FM186" s="18"/>
      <c r="FN186" s="18"/>
      <c r="FO186" s="18"/>
      <c r="FP186" s="18"/>
      <c r="FQ186" s="18"/>
      <c r="FR186" s="18"/>
      <c r="FS186" s="18"/>
    </row>
    <row r="187" spans="2:175" x14ac:dyDescent="0.25">
      <c r="B187" s="17">
        <f>SUM(D187:FS187)-'Esc Med Regional'!K380</f>
        <v>0</v>
      </c>
      <c r="C187" s="16">
        <v>51227</v>
      </c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>
        <v>35.312645807999999</v>
      </c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  <c r="BI187" s="18"/>
      <c r="BJ187" s="18"/>
      <c r="BK187" s="18"/>
      <c r="BL187" s="18"/>
      <c r="BM187" s="18"/>
      <c r="BN187" s="18"/>
      <c r="BO187" s="18"/>
      <c r="BP187" s="18"/>
      <c r="BQ187" s="18"/>
      <c r="BR187" s="18"/>
      <c r="BS187" s="18">
        <v>68.629884520974244</v>
      </c>
      <c r="BT187" s="18"/>
      <c r="BU187" s="18"/>
      <c r="BV187" s="18"/>
      <c r="BW187" s="18"/>
      <c r="BX187" s="18"/>
      <c r="BY187" s="18"/>
      <c r="BZ187" s="18"/>
      <c r="CA187" s="18"/>
      <c r="CB187" s="18"/>
      <c r="CC187" s="18"/>
      <c r="CD187" s="18"/>
      <c r="CE187" s="18"/>
      <c r="CF187" s="18"/>
      <c r="CG187" s="18"/>
      <c r="CH187" s="18"/>
      <c r="CI187" s="18"/>
      <c r="CJ187" s="18"/>
      <c r="CK187" s="18"/>
      <c r="CL187" s="18"/>
      <c r="CM187" s="18"/>
      <c r="CN187" s="18"/>
      <c r="CO187" s="18"/>
      <c r="CP187" s="18"/>
      <c r="CQ187" s="18"/>
      <c r="CR187" s="18"/>
      <c r="CS187" s="18"/>
      <c r="CT187" s="18"/>
      <c r="CU187" s="18"/>
      <c r="CV187" s="18"/>
      <c r="CW187" s="18"/>
      <c r="CX187" s="18"/>
      <c r="CY187" s="18"/>
      <c r="CZ187" s="18"/>
      <c r="DA187" s="18"/>
      <c r="DB187" s="18"/>
      <c r="DC187" s="18"/>
      <c r="DD187" s="18"/>
      <c r="DE187" s="18"/>
      <c r="DF187" s="18"/>
      <c r="DG187" s="18"/>
      <c r="DH187" s="18"/>
      <c r="DI187" s="18"/>
      <c r="DJ187" s="18"/>
      <c r="DK187" s="18"/>
      <c r="DL187" s="18"/>
      <c r="DM187" s="18"/>
      <c r="DN187" s="18"/>
      <c r="DO187" s="18">
        <v>24.064030168061112</v>
      </c>
      <c r="DP187" s="18"/>
      <c r="DQ187" s="18"/>
      <c r="DR187" s="18"/>
      <c r="DS187" s="18"/>
      <c r="DT187" s="18"/>
      <c r="DU187" s="18"/>
      <c r="DV187" s="18"/>
      <c r="DW187" s="18"/>
      <c r="DX187" s="18"/>
      <c r="DY187" s="18"/>
      <c r="DZ187" s="18"/>
      <c r="EA187" s="18">
        <v>105.17391583351991</v>
      </c>
      <c r="EB187" s="18"/>
      <c r="EC187" s="18"/>
      <c r="ED187" s="18"/>
      <c r="EE187" s="18"/>
      <c r="EF187" s="18"/>
      <c r="EG187" s="18"/>
      <c r="EH187" s="18"/>
      <c r="EI187" s="18"/>
      <c r="EJ187" s="18"/>
      <c r="EK187" s="18"/>
      <c r="EL187" s="18"/>
      <c r="EM187" s="18"/>
      <c r="EN187" s="18"/>
      <c r="EO187" s="18"/>
      <c r="EP187" s="18"/>
      <c r="EQ187" s="18"/>
      <c r="ER187" s="18"/>
      <c r="ES187" s="18"/>
      <c r="ET187" s="18"/>
      <c r="EU187" s="18"/>
      <c r="EV187" s="18"/>
      <c r="EW187" s="18"/>
      <c r="EX187" s="18"/>
      <c r="EY187" s="18"/>
      <c r="EZ187" s="18"/>
      <c r="FA187" s="18"/>
      <c r="FB187" s="18"/>
      <c r="FC187" s="18"/>
      <c r="FD187" s="18"/>
      <c r="FE187" s="18"/>
      <c r="FF187" s="18"/>
      <c r="FG187" s="18"/>
      <c r="FH187" s="18"/>
      <c r="FI187" s="18"/>
      <c r="FJ187" s="18"/>
      <c r="FK187" s="18"/>
      <c r="FL187" s="18"/>
      <c r="FM187" s="18"/>
      <c r="FN187" s="18"/>
      <c r="FO187" s="18"/>
      <c r="FP187" s="18"/>
      <c r="FQ187" s="18"/>
      <c r="FR187" s="18"/>
      <c r="FS187" s="18"/>
    </row>
    <row r="188" spans="2:175" x14ac:dyDescent="0.25">
      <c r="B188" s="17">
        <f>SUM(D188:FS188)-'Esc Med Regional'!K381</f>
        <v>0</v>
      </c>
      <c r="C188" s="16">
        <v>51257</v>
      </c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>
        <v>33.900139975679998</v>
      </c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F188" s="18"/>
      <c r="BG188" s="18"/>
      <c r="BH188" s="18"/>
      <c r="BI188" s="18"/>
      <c r="BJ188" s="18"/>
      <c r="BK188" s="18"/>
      <c r="BL188" s="18"/>
      <c r="BM188" s="18"/>
      <c r="BN188" s="18"/>
      <c r="BO188" s="18"/>
      <c r="BP188" s="18"/>
      <c r="BQ188" s="18"/>
      <c r="BR188" s="18"/>
      <c r="BS188" s="18">
        <v>68.629884520974244</v>
      </c>
      <c r="BT188" s="18"/>
      <c r="BU188" s="18"/>
      <c r="BV188" s="18"/>
      <c r="BW188" s="18"/>
      <c r="BX188" s="18"/>
      <c r="BY188" s="18"/>
      <c r="BZ188" s="18"/>
      <c r="CA188" s="18"/>
      <c r="CB188" s="18"/>
      <c r="CC188" s="18"/>
      <c r="CD188" s="18"/>
      <c r="CE188" s="18"/>
      <c r="CF188" s="18"/>
      <c r="CG188" s="18"/>
      <c r="CH188" s="18"/>
      <c r="CI188" s="18"/>
      <c r="CJ188" s="18"/>
      <c r="CK188" s="18"/>
      <c r="CL188" s="18"/>
      <c r="CM188" s="18"/>
      <c r="CN188" s="18"/>
      <c r="CO188" s="18"/>
      <c r="CP188" s="18"/>
      <c r="CQ188" s="18"/>
      <c r="CR188" s="18"/>
      <c r="CS188" s="18"/>
      <c r="CT188" s="18"/>
      <c r="CU188" s="18"/>
      <c r="CV188" s="18"/>
      <c r="CW188" s="18"/>
      <c r="CX188" s="18"/>
      <c r="CY188" s="18"/>
      <c r="CZ188" s="18"/>
      <c r="DA188" s="18"/>
      <c r="DB188" s="18"/>
      <c r="DC188" s="18"/>
      <c r="DD188" s="18"/>
      <c r="DE188" s="18"/>
      <c r="DF188" s="18"/>
      <c r="DG188" s="18"/>
      <c r="DH188" s="18"/>
      <c r="DI188" s="18"/>
      <c r="DJ188" s="18"/>
      <c r="DK188" s="18"/>
      <c r="DL188" s="18"/>
      <c r="DM188" s="18"/>
      <c r="DN188" s="18"/>
      <c r="DO188" s="18">
        <v>24.064003868902862</v>
      </c>
      <c r="DP188" s="18"/>
      <c r="DQ188" s="18"/>
      <c r="DR188" s="18"/>
      <c r="DS188" s="18"/>
      <c r="DT188" s="18"/>
      <c r="DU188" s="18"/>
      <c r="DV188" s="18"/>
      <c r="DW188" s="18"/>
      <c r="DX188" s="18"/>
      <c r="DY188" s="18"/>
      <c r="DZ188" s="18"/>
      <c r="EA188" s="18">
        <v>102.37772609255795</v>
      </c>
      <c r="EB188" s="18"/>
      <c r="EC188" s="18"/>
      <c r="ED188" s="18"/>
      <c r="EE188" s="18"/>
      <c r="EF188" s="18"/>
      <c r="EG188" s="18"/>
      <c r="EH188" s="18"/>
      <c r="EI188" s="18"/>
      <c r="EJ188" s="18"/>
      <c r="EK188" s="18"/>
      <c r="EL188" s="18"/>
      <c r="EM188" s="18"/>
      <c r="EN188" s="18"/>
      <c r="EO188" s="18"/>
      <c r="EP188" s="18"/>
      <c r="EQ188" s="18"/>
      <c r="ER188" s="18"/>
      <c r="ES188" s="18"/>
      <c r="ET188" s="18"/>
      <c r="EU188" s="18"/>
      <c r="EV188" s="18"/>
      <c r="EW188" s="18"/>
      <c r="EX188" s="18"/>
      <c r="EY188" s="18"/>
      <c r="EZ188" s="18"/>
      <c r="FA188" s="18"/>
      <c r="FB188" s="18"/>
      <c r="FC188" s="18"/>
      <c r="FD188" s="18"/>
      <c r="FE188" s="18"/>
      <c r="FF188" s="18"/>
      <c r="FG188" s="18"/>
      <c r="FH188" s="18"/>
      <c r="FI188" s="18"/>
      <c r="FJ188" s="18"/>
      <c r="FK188" s="18"/>
      <c r="FL188" s="18"/>
      <c r="FM188" s="18"/>
      <c r="FN188" s="18"/>
      <c r="FO188" s="18"/>
      <c r="FP188" s="18"/>
      <c r="FQ188" s="18"/>
      <c r="FR188" s="18"/>
      <c r="FS188" s="18"/>
    </row>
    <row r="189" spans="2:175" x14ac:dyDescent="0.25">
      <c r="B189" s="17">
        <f>SUM(D189:FS189)-'Esc Med Regional'!K382</f>
        <v>0</v>
      </c>
      <c r="C189" s="16">
        <v>51288</v>
      </c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>
        <v>34.606392891840002</v>
      </c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>
        <v>38.272493409189124</v>
      </c>
      <c r="BT189" s="18"/>
      <c r="BU189" s="18"/>
      <c r="BV189" s="18"/>
      <c r="BW189" s="18"/>
      <c r="BX189" s="18"/>
      <c r="BY189" s="18"/>
      <c r="BZ189" s="18"/>
      <c r="CA189" s="18"/>
      <c r="CB189" s="18"/>
      <c r="CC189" s="18"/>
      <c r="CD189" s="18"/>
      <c r="CE189" s="18"/>
      <c r="CF189" s="18"/>
      <c r="CG189" s="18"/>
      <c r="CH189" s="18"/>
      <c r="CI189" s="18"/>
      <c r="CJ189" s="18"/>
      <c r="CK189" s="18"/>
      <c r="CL189" s="18"/>
      <c r="CM189" s="18"/>
      <c r="CN189" s="18"/>
      <c r="CO189" s="18"/>
      <c r="CP189" s="18"/>
      <c r="CQ189" s="18"/>
      <c r="CR189" s="18"/>
      <c r="CS189" s="18"/>
      <c r="CT189" s="18"/>
      <c r="CU189" s="18"/>
      <c r="CV189" s="18"/>
      <c r="CW189" s="18"/>
      <c r="CX189" s="18"/>
      <c r="CY189" s="18"/>
      <c r="CZ189" s="18"/>
      <c r="DA189" s="18"/>
      <c r="DB189" s="18"/>
      <c r="DC189" s="18"/>
      <c r="DD189" s="18"/>
      <c r="DE189" s="18"/>
      <c r="DF189" s="18"/>
      <c r="DG189" s="18"/>
      <c r="DH189" s="18"/>
      <c r="DI189" s="18"/>
      <c r="DJ189" s="18"/>
      <c r="DK189" s="18"/>
      <c r="DL189" s="18"/>
      <c r="DM189" s="18"/>
      <c r="DN189" s="18"/>
      <c r="DO189" s="18">
        <v>24.063978191521386</v>
      </c>
      <c r="DP189" s="18"/>
      <c r="DQ189" s="18"/>
      <c r="DR189" s="18"/>
      <c r="DS189" s="18"/>
      <c r="DT189" s="18"/>
      <c r="DU189" s="18"/>
      <c r="DV189" s="18"/>
      <c r="DW189" s="18"/>
      <c r="DX189" s="18"/>
      <c r="DY189" s="18"/>
      <c r="DZ189" s="18"/>
      <c r="EA189" s="18">
        <v>90.681329635870085</v>
      </c>
      <c r="EB189" s="18"/>
      <c r="EC189" s="18"/>
      <c r="ED189" s="18"/>
      <c r="EE189" s="18"/>
      <c r="EF189" s="18"/>
      <c r="EG189" s="18"/>
      <c r="EH189" s="18"/>
      <c r="EI189" s="18"/>
      <c r="EJ189" s="18"/>
      <c r="EK189" s="18"/>
      <c r="EL189" s="18"/>
      <c r="EM189" s="18"/>
      <c r="EN189" s="18"/>
      <c r="EO189" s="18"/>
      <c r="EP189" s="18"/>
      <c r="EQ189" s="18"/>
      <c r="ER189" s="18"/>
      <c r="ES189" s="18"/>
      <c r="ET189" s="18"/>
      <c r="EU189" s="18"/>
      <c r="EV189" s="18"/>
      <c r="EW189" s="18"/>
      <c r="EX189" s="18"/>
      <c r="EY189" s="18"/>
      <c r="EZ189" s="18"/>
      <c r="FA189" s="18"/>
      <c r="FB189" s="18"/>
      <c r="FC189" s="18"/>
      <c r="FD189" s="18"/>
      <c r="FE189" s="18"/>
      <c r="FF189" s="18"/>
      <c r="FG189" s="18"/>
      <c r="FH189" s="18"/>
      <c r="FI189" s="18"/>
      <c r="FJ189" s="18"/>
      <c r="FK189" s="18"/>
      <c r="FL189" s="18"/>
      <c r="FM189" s="18"/>
      <c r="FN189" s="18"/>
      <c r="FO189" s="18"/>
      <c r="FP189" s="18"/>
      <c r="FQ189" s="18"/>
      <c r="FR189" s="18"/>
      <c r="FS189" s="18"/>
    </row>
    <row r="190" spans="2:175" x14ac:dyDescent="0.25">
      <c r="B190" s="17">
        <f>SUM(D190:FS190)-'Esc Med Regional'!K383</f>
        <v>0</v>
      </c>
      <c r="C190" s="16">
        <v>51318</v>
      </c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>
        <v>34.959519349920001</v>
      </c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  <c r="BI190" s="18"/>
      <c r="BJ190" s="18"/>
      <c r="BK190" s="18"/>
      <c r="BL190" s="18"/>
      <c r="BM190" s="18"/>
      <c r="BN190" s="18"/>
      <c r="BO190" s="18"/>
      <c r="BP190" s="18"/>
      <c r="BQ190" s="18"/>
      <c r="BR190" s="18"/>
      <c r="BS190" s="18">
        <v>53.070902368931627</v>
      </c>
      <c r="BT190" s="18"/>
      <c r="BU190" s="18"/>
      <c r="BV190" s="18"/>
      <c r="BW190" s="18"/>
      <c r="BX190" s="18"/>
      <c r="BY190" s="18"/>
      <c r="BZ190" s="18"/>
      <c r="CA190" s="18"/>
      <c r="CB190" s="18"/>
      <c r="CC190" s="18"/>
      <c r="CD190" s="18"/>
      <c r="CE190" s="18"/>
      <c r="CF190" s="18"/>
      <c r="CG190" s="18"/>
      <c r="CH190" s="18"/>
      <c r="CI190" s="18"/>
      <c r="CJ190" s="18"/>
      <c r="CK190" s="18"/>
      <c r="CL190" s="18"/>
      <c r="CM190" s="18"/>
      <c r="CN190" s="18"/>
      <c r="CO190" s="18"/>
      <c r="CP190" s="18"/>
      <c r="CQ190" s="18"/>
      <c r="CR190" s="18"/>
      <c r="CS190" s="18"/>
      <c r="CT190" s="18"/>
      <c r="CU190" s="18"/>
      <c r="CV190" s="18"/>
      <c r="CW190" s="18"/>
      <c r="CX190" s="18"/>
      <c r="CY190" s="18"/>
      <c r="CZ190" s="18"/>
      <c r="DA190" s="18"/>
      <c r="DB190" s="18"/>
      <c r="DC190" s="18"/>
      <c r="DD190" s="18"/>
      <c r="DE190" s="18"/>
      <c r="DF190" s="18"/>
      <c r="DG190" s="18"/>
      <c r="DH190" s="18"/>
      <c r="DI190" s="18"/>
      <c r="DJ190" s="18"/>
      <c r="DK190" s="18"/>
      <c r="DL190" s="18"/>
      <c r="DM190" s="18"/>
      <c r="DN190" s="18"/>
      <c r="DO190" s="18">
        <v>24.063955976977283</v>
      </c>
      <c r="DP190" s="18"/>
      <c r="DQ190" s="18"/>
      <c r="DR190" s="18"/>
      <c r="DS190" s="18"/>
      <c r="DT190" s="18"/>
      <c r="DU190" s="18"/>
      <c r="DV190" s="18"/>
      <c r="DW190" s="18"/>
      <c r="DX190" s="18"/>
      <c r="DY190" s="18"/>
      <c r="DZ190" s="18"/>
      <c r="EA190" s="18">
        <v>106.30917960931255</v>
      </c>
      <c r="EB190" s="18"/>
      <c r="EC190" s="18"/>
      <c r="ED190" s="18"/>
      <c r="EE190" s="18"/>
      <c r="EF190" s="18"/>
      <c r="EG190" s="18"/>
      <c r="EH190" s="18"/>
      <c r="EI190" s="18"/>
      <c r="EJ190" s="18"/>
      <c r="EK190" s="18"/>
      <c r="EL190" s="18"/>
      <c r="EM190" s="18"/>
      <c r="EN190" s="18"/>
      <c r="EO190" s="18"/>
      <c r="EP190" s="18"/>
      <c r="EQ190" s="18"/>
      <c r="ER190" s="18"/>
      <c r="ES190" s="18"/>
      <c r="ET190" s="18"/>
      <c r="EU190" s="18"/>
      <c r="EV190" s="18"/>
      <c r="EW190" s="18"/>
      <c r="EX190" s="18"/>
      <c r="EY190" s="18"/>
      <c r="EZ190" s="18"/>
      <c r="FA190" s="18"/>
      <c r="FB190" s="18"/>
      <c r="FC190" s="18"/>
      <c r="FD190" s="18"/>
      <c r="FE190" s="18"/>
      <c r="FF190" s="18"/>
      <c r="FG190" s="18"/>
      <c r="FH190" s="18"/>
      <c r="FI190" s="18"/>
      <c r="FJ190" s="18"/>
      <c r="FK190" s="18"/>
      <c r="FL190" s="18"/>
      <c r="FM190" s="18"/>
      <c r="FN190" s="18"/>
      <c r="FO190" s="18"/>
      <c r="FP190" s="18"/>
      <c r="FQ190" s="18"/>
      <c r="FR190" s="18"/>
      <c r="FS190" s="18"/>
    </row>
    <row r="191" spans="2:175" x14ac:dyDescent="0.25">
      <c r="B191" s="17">
        <f>SUM(D191:FS191)-'Esc Med Regional'!K384</f>
        <v>0</v>
      </c>
      <c r="C191" s="16">
        <v>51349</v>
      </c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>
        <v>35.312645807999999</v>
      </c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F191" s="18"/>
      <c r="BG191" s="18"/>
      <c r="BH191" s="18"/>
      <c r="BI191" s="18"/>
      <c r="BJ191" s="18"/>
      <c r="BK191" s="18"/>
      <c r="BL191" s="18"/>
      <c r="BM191" s="18"/>
      <c r="BN191" s="18"/>
      <c r="BO191" s="18"/>
      <c r="BP191" s="18"/>
      <c r="BQ191" s="18"/>
      <c r="BR191" s="18"/>
      <c r="BS191" s="18">
        <v>68.629884520974244</v>
      </c>
      <c r="BT191" s="18"/>
      <c r="BU191" s="18"/>
      <c r="BV191" s="18"/>
      <c r="BW191" s="18"/>
      <c r="BX191" s="18"/>
      <c r="BY191" s="18"/>
      <c r="BZ191" s="18"/>
      <c r="CA191" s="18"/>
      <c r="CB191" s="18"/>
      <c r="CC191" s="18"/>
      <c r="CD191" s="18"/>
      <c r="CE191" s="18"/>
      <c r="CF191" s="18"/>
      <c r="CG191" s="18"/>
      <c r="CH191" s="18"/>
      <c r="CI191" s="18"/>
      <c r="CJ191" s="18"/>
      <c r="CK191" s="18"/>
      <c r="CL191" s="18"/>
      <c r="CM191" s="18"/>
      <c r="CN191" s="18"/>
      <c r="CO191" s="18"/>
      <c r="CP191" s="18"/>
      <c r="CQ191" s="18"/>
      <c r="CR191" s="18"/>
      <c r="CS191" s="18"/>
      <c r="CT191" s="18"/>
      <c r="CU191" s="18"/>
      <c r="CV191" s="18"/>
      <c r="CW191" s="18"/>
      <c r="CX191" s="18"/>
      <c r="CY191" s="18"/>
      <c r="CZ191" s="18"/>
      <c r="DA191" s="18"/>
      <c r="DB191" s="18"/>
      <c r="DC191" s="18"/>
      <c r="DD191" s="18"/>
      <c r="DE191" s="18"/>
      <c r="DF191" s="18"/>
      <c r="DG191" s="18"/>
      <c r="DH191" s="18"/>
      <c r="DI191" s="18"/>
      <c r="DJ191" s="18"/>
      <c r="DK191" s="18"/>
      <c r="DL191" s="18"/>
      <c r="DM191" s="18"/>
      <c r="DN191" s="18"/>
      <c r="DO191" s="18">
        <v>24.063935359595661</v>
      </c>
      <c r="DP191" s="18"/>
      <c r="DQ191" s="18"/>
      <c r="DR191" s="18"/>
      <c r="DS191" s="18"/>
      <c r="DT191" s="18"/>
      <c r="DU191" s="18"/>
      <c r="DV191" s="18"/>
      <c r="DW191" s="18"/>
      <c r="DX191" s="18"/>
      <c r="DY191" s="18"/>
      <c r="DZ191" s="18"/>
      <c r="EA191" s="18">
        <v>109.16336573696181</v>
      </c>
      <c r="EB191" s="18"/>
      <c r="EC191" s="18"/>
      <c r="ED191" s="18"/>
      <c r="EE191" s="18"/>
      <c r="EF191" s="18"/>
      <c r="EG191" s="18"/>
      <c r="EH191" s="18"/>
      <c r="EI191" s="18"/>
      <c r="EJ191" s="18"/>
      <c r="EK191" s="18"/>
      <c r="EL191" s="18"/>
      <c r="EM191" s="18"/>
      <c r="EN191" s="18"/>
      <c r="EO191" s="18"/>
      <c r="EP191" s="18"/>
      <c r="EQ191" s="18"/>
      <c r="ER191" s="18"/>
      <c r="ES191" s="18"/>
      <c r="ET191" s="18"/>
      <c r="EU191" s="18"/>
      <c r="EV191" s="18"/>
      <c r="EW191" s="18"/>
      <c r="EX191" s="18"/>
      <c r="EY191" s="18"/>
      <c r="EZ191" s="18"/>
      <c r="FA191" s="18"/>
      <c r="FB191" s="18"/>
      <c r="FC191" s="18"/>
      <c r="FD191" s="18"/>
      <c r="FE191" s="18"/>
      <c r="FF191" s="18"/>
      <c r="FG191" s="18"/>
      <c r="FH191" s="18"/>
      <c r="FI191" s="18"/>
      <c r="FJ191" s="18"/>
      <c r="FK191" s="18"/>
      <c r="FL191" s="18"/>
      <c r="FM191" s="18"/>
      <c r="FN191" s="18"/>
      <c r="FO191" s="18"/>
      <c r="FP191" s="18"/>
      <c r="FQ191" s="18"/>
      <c r="FR191" s="18"/>
      <c r="FS191" s="18"/>
    </row>
    <row r="192" spans="2:175" x14ac:dyDescent="0.25">
      <c r="B192" s="17">
        <f>SUM(D192:FS192)-'Esc Med Regional'!K385</f>
        <v>0</v>
      </c>
      <c r="C192" s="16">
        <v>51380</v>
      </c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>
        <v>33.900139975679998</v>
      </c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>
        <v>68.629884520974244</v>
      </c>
      <c r="BT192" s="18"/>
      <c r="BU192" s="18"/>
      <c r="BV192" s="18"/>
      <c r="BW192" s="18"/>
      <c r="BX192" s="18"/>
      <c r="BY192" s="18"/>
      <c r="BZ192" s="18"/>
      <c r="CA192" s="18"/>
      <c r="CB192" s="18"/>
      <c r="CC192" s="18"/>
      <c r="CD192" s="18"/>
      <c r="CE192" s="18"/>
      <c r="CF192" s="18"/>
      <c r="CG192" s="18"/>
      <c r="CH192" s="18"/>
      <c r="CI192" s="18"/>
      <c r="CJ192" s="18"/>
      <c r="CK192" s="18"/>
      <c r="CL192" s="18"/>
      <c r="CM192" s="18"/>
      <c r="CN192" s="18"/>
      <c r="CO192" s="18"/>
      <c r="CP192" s="18"/>
      <c r="CQ192" s="18"/>
      <c r="CR192" s="18"/>
      <c r="CS192" s="18"/>
      <c r="CT192" s="18"/>
      <c r="CU192" s="18"/>
      <c r="CV192" s="18"/>
      <c r="CW192" s="18"/>
      <c r="CX192" s="18"/>
      <c r="CY192" s="18"/>
      <c r="CZ192" s="18"/>
      <c r="DA192" s="18"/>
      <c r="DB192" s="18"/>
      <c r="DC192" s="18"/>
      <c r="DD192" s="18"/>
      <c r="DE192" s="18"/>
      <c r="DF192" s="18"/>
      <c r="DG192" s="18"/>
      <c r="DH192" s="18"/>
      <c r="DI192" s="18"/>
      <c r="DJ192" s="18"/>
      <c r="DK192" s="18"/>
      <c r="DL192" s="18"/>
      <c r="DM192" s="18"/>
      <c r="DN192" s="18"/>
      <c r="DO192" s="18">
        <v>24.056442605870657</v>
      </c>
      <c r="DP192" s="18"/>
      <c r="DQ192" s="18"/>
      <c r="DR192" s="18"/>
      <c r="DS192" s="18"/>
      <c r="DT192" s="18"/>
      <c r="DU192" s="18"/>
      <c r="DV192" s="18"/>
      <c r="DW192" s="18"/>
      <c r="DX192" s="18"/>
      <c r="DY192" s="18"/>
      <c r="DZ192" s="18"/>
      <c r="EA192" s="18">
        <v>110.59746688272868</v>
      </c>
      <c r="EB192" s="18"/>
      <c r="EC192" s="18"/>
      <c r="ED192" s="18"/>
      <c r="EE192" s="18"/>
      <c r="EF192" s="18"/>
      <c r="EG192" s="18"/>
      <c r="EH192" s="18"/>
      <c r="EI192" s="18"/>
      <c r="EJ192" s="18"/>
      <c r="EK192" s="18"/>
      <c r="EL192" s="18"/>
      <c r="EM192" s="18"/>
      <c r="EN192" s="18"/>
      <c r="EO192" s="18"/>
      <c r="EP192" s="18"/>
      <c r="EQ192" s="18"/>
      <c r="ER192" s="18"/>
      <c r="ES192" s="18"/>
      <c r="ET192" s="18"/>
      <c r="EU192" s="18"/>
      <c r="EV192" s="18"/>
      <c r="EW192" s="18"/>
      <c r="EX192" s="18"/>
      <c r="EY192" s="18"/>
      <c r="EZ192" s="18"/>
      <c r="FA192" s="18"/>
      <c r="FB192" s="18"/>
      <c r="FC192" s="18"/>
      <c r="FD192" s="18"/>
      <c r="FE192" s="18"/>
      <c r="FF192" s="18"/>
      <c r="FG192" s="18"/>
      <c r="FH192" s="18"/>
      <c r="FI192" s="18"/>
      <c r="FJ192" s="18"/>
      <c r="FK192" s="18"/>
      <c r="FL192" s="18"/>
      <c r="FM192" s="18"/>
      <c r="FN192" s="18"/>
      <c r="FO192" s="18"/>
      <c r="FP192" s="18"/>
      <c r="FQ192" s="18"/>
      <c r="FR192" s="18"/>
      <c r="FS192" s="18"/>
    </row>
    <row r="193" spans="2:175" x14ac:dyDescent="0.25">
      <c r="B193" s="17">
        <f>SUM(D193:FS193)-'Esc Med Regional'!K386</f>
        <v>0</v>
      </c>
      <c r="C193" s="16">
        <v>51410</v>
      </c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>
        <v>34.959519349920001</v>
      </c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>
        <v>68.629884520974244</v>
      </c>
      <c r="BT193" s="18"/>
      <c r="BU193" s="18"/>
      <c r="BV193" s="18"/>
      <c r="BW193" s="18"/>
      <c r="BX193" s="18"/>
      <c r="BY193" s="18"/>
      <c r="BZ193" s="18"/>
      <c r="CA193" s="18"/>
      <c r="CB193" s="18"/>
      <c r="CC193" s="18"/>
      <c r="CD193" s="18"/>
      <c r="CE193" s="18"/>
      <c r="CF193" s="18"/>
      <c r="CG193" s="18"/>
      <c r="CH193" s="18"/>
      <c r="CI193" s="18"/>
      <c r="CJ193" s="18"/>
      <c r="CK193" s="18"/>
      <c r="CL193" s="18"/>
      <c r="CM193" s="18"/>
      <c r="CN193" s="18"/>
      <c r="CO193" s="18"/>
      <c r="CP193" s="18"/>
      <c r="CQ193" s="18"/>
      <c r="CR193" s="18"/>
      <c r="CS193" s="18"/>
      <c r="CT193" s="18"/>
      <c r="CU193" s="18"/>
      <c r="CV193" s="18"/>
      <c r="CW193" s="18"/>
      <c r="CX193" s="18"/>
      <c r="CY193" s="18"/>
      <c r="CZ193" s="18"/>
      <c r="DA193" s="18"/>
      <c r="DB193" s="18"/>
      <c r="DC193" s="18"/>
      <c r="DD193" s="18"/>
      <c r="DE193" s="18"/>
      <c r="DF193" s="18"/>
      <c r="DG193" s="18"/>
      <c r="DH193" s="18"/>
      <c r="DI193" s="18"/>
      <c r="DJ193" s="18"/>
      <c r="DK193" s="18"/>
      <c r="DL193" s="18"/>
      <c r="DM193" s="18"/>
      <c r="DN193" s="18"/>
      <c r="DO193" s="18">
        <v>24.047971420208302</v>
      </c>
      <c r="DP193" s="18"/>
      <c r="DQ193" s="18"/>
      <c r="DR193" s="18"/>
      <c r="DS193" s="18"/>
      <c r="DT193" s="18"/>
      <c r="DU193" s="18"/>
      <c r="DV193" s="18"/>
      <c r="DW193" s="18"/>
      <c r="DX193" s="18"/>
      <c r="DY193" s="18"/>
      <c r="DZ193" s="18"/>
      <c r="EA193" s="18">
        <v>98.832779001376892</v>
      </c>
      <c r="EB193" s="18"/>
      <c r="EC193" s="18"/>
      <c r="ED193" s="18"/>
      <c r="EE193" s="18"/>
      <c r="EF193" s="18"/>
      <c r="EG193" s="18"/>
      <c r="EH193" s="18"/>
      <c r="EI193" s="18"/>
      <c r="EJ193" s="18"/>
      <c r="EK193" s="18"/>
      <c r="EL193" s="18"/>
      <c r="EM193" s="18"/>
      <c r="EN193" s="18"/>
      <c r="EO193" s="18"/>
      <c r="EP193" s="18"/>
      <c r="EQ193" s="18"/>
      <c r="ER193" s="18"/>
      <c r="ES193" s="18"/>
      <c r="ET193" s="18"/>
      <c r="EU193" s="18"/>
      <c r="EV193" s="18"/>
      <c r="EW193" s="18"/>
      <c r="EX193" s="18"/>
      <c r="EY193" s="18"/>
      <c r="EZ193" s="18"/>
      <c r="FA193" s="18"/>
      <c r="FB193" s="18"/>
      <c r="FC193" s="18"/>
      <c r="FD193" s="18"/>
      <c r="FE193" s="18"/>
      <c r="FF193" s="18"/>
      <c r="FG193" s="18"/>
      <c r="FH193" s="18"/>
      <c r="FI193" s="18"/>
      <c r="FJ193" s="18"/>
      <c r="FK193" s="18"/>
      <c r="FL193" s="18"/>
      <c r="FM193" s="18"/>
      <c r="FN193" s="18"/>
      <c r="FO193" s="18"/>
      <c r="FP193" s="18"/>
      <c r="FQ193" s="18"/>
      <c r="FR193" s="18"/>
      <c r="FS193" s="18"/>
    </row>
    <row r="194" spans="2:175" x14ac:dyDescent="0.25">
      <c r="B194" s="17">
        <f>SUM(D194:FS194)-'Esc Med Regional'!K387</f>
        <v>0</v>
      </c>
      <c r="C194" s="16">
        <v>51441</v>
      </c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>
        <v>34.253266433759997</v>
      </c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>
        <v>68.629884520974244</v>
      </c>
      <c r="BT194" s="18"/>
      <c r="BU194" s="18"/>
      <c r="BV194" s="18"/>
      <c r="BW194" s="18"/>
      <c r="BX194" s="18"/>
      <c r="BY194" s="18"/>
      <c r="BZ194" s="18"/>
      <c r="CA194" s="18"/>
      <c r="CB194" s="18"/>
      <c r="CC194" s="18"/>
      <c r="CD194" s="18"/>
      <c r="CE194" s="18"/>
      <c r="CF194" s="18"/>
      <c r="CG194" s="18"/>
      <c r="CH194" s="18"/>
      <c r="CI194" s="18"/>
      <c r="CJ194" s="18"/>
      <c r="CK194" s="18"/>
      <c r="CL194" s="18"/>
      <c r="CM194" s="18"/>
      <c r="CN194" s="18"/>
      <c r="CO194" s="18"/>
      <c r="CP194" s="18"/>
      <c r="CQ194" s="18"/>
      <c r="CR194" s="18"/>
      <c r="CS194" s="18"/>
      <c r="CT194" s="18"/>
      <c r="CU194" s="18"/>
      <c r="CV194" s="18"/>
      <c r="CW194" s="18"/>
      <c r="CX194" s="18"/>
      <c r="CY194" s="18"/>
      <c r="CZ194" s="18"/>
      <c r="DA194" s="18"/>
      <c r="DB194" s="18"/>
      <c r="DC194" s="18"/>
      <c r="DD194" s="18"/>
      <c r="DE194" s="18"/>
      <c r="DF194" s="18"/>
      <c r="DG194" s="18"/>
      <c r="DH194" s="18"/>
      <c r="DI194" s="18"/>
      <c r="DJ194" s="18"/>
      <c r="DK194" s="18"/>
      <c r="DL194" s="18"/>
      <c r="DM194" s="18"/>
      <c r="DN194" s="18"/>
      <c r="DO194" s="18">
        <v>24.03300488036691</v>
      </c>
      <c r="DP194" s="18"/>
      <c r="DQ194" s="18"/>
      <c r="DR194" s="18"/>
      <c r="DS194" s="18"/>
      <c r="DT194" s="18"/>
      <c r="DU194" s="18"/>
      <c r="DV194" s="18"/>
      <c r="DW194" s="18"/>
      <c r="DX194" s="18"/>
      <c r="DY194" s="18"/>
      <c r="DZ194" s="18"/>
      <c r="EA194" s="18">
        <v>108.09641506701905</v>
      </c>
      <c r="EB194" s="18"/>
      <c r="EC194" s="18"/>
      <c r="ED194" s="18"/>
      <c r="EE194" s="18"/>
      <c r="EF194" s="18"/>
      <c r="EG194" s="18"/>
      <c r="EH194" s="18"/>
      <c r="EI194" s="18"/>
      <c r="EJ194" s="18"/>
      <c r="EK194" s="18"/>
      <c r="EL194" s="18"/>
      <c r="EM194" s="18"/>
      <c r="EN194" s="18"/>
      <c r="EO194" s="18"/>
      <c r="EP194" s="18"/>
      <c r="EQ194" s="18"/>
      <c r="ER194" s="18"/>
      <c r="ES194" s="18"/>
      <c r="ET194" s="18"/>
      <c r="EU194" s="18"/>
      <c r="EV194" s="18"/>
      <c r="EW194" s="18"/>
      <c r="EX194" s="18"/>
      <c r="EY194" s="18"/>
      <c r="EZ194" s="18"/>
      <c r="FA194" s="18"/>
      <c r="FB194" s="18"/>
      <c r="FC194" s="18"/>
      <c r="FD194" s="18"/>
      <c r="FE194" s="18"/>
      <c r="FF194" s="18"/>
      <c r="FG194" s="18"/>
      <c r="FH194" s="18"/>
      <c r="FI194" s="18"/>
      <c r="FJ194" s="18"/>
      <c r="FK194" s="18"/>
      <c r="FL194" s="18"/>
      <c r="FM194" s="18"/>
      <c r="FN194" s="18"/>
      <c r="FO194" s="18"/>
      <c r="FP194" s="18"/>
      <c r="FQ194" s="18"/>
      <c r="FR194" s="18"/>
      <c r="FS194" s="18"/>
    </row>
    <row r="195" spans="2:175" x14ac:dyDescent="0.25">
      <c r="B195" s="17">
        <f>SUM(D195:FS195)-'Esc Med Regional'!K388</f>
        <v>0</v>
      </c>
      <c r="C195" s="16">
        <v>51471</v>
      </c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>
        <v>34.606392891840002</v>
      </c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  <c r="BI195" s="18"/>
      <c r="BJ195" s="18"/>
      <c r="BK195" s="18"/>
      <c r="BL195" s="18"/>
      <c r="BM195" s="18"/>
      <c r="BN195" s="18"/>
      <c r="BO195" s="18"/>
      <c r="BP195" s="18"/>
      <c r="BQ195" s="18"/>
      <c r="BR195" s="18"/>
      <c r="BS195" s="18">
        <v>68.629884520974244</v>
      </c>
      <c r="BT195" s="18"/>
      <c r="BU195" s="18"/>
      <c r="BV195" s="18"/>
      <c r="BW195" s="18"/>
      <c r="BX195" s="18"/>
      <c r="BY195" s="18"/>
      <c r="BZ195" s="18"/>
      <c r="CA195" s="18"/>
      <c r="CB195" s="18"/>
      <c r="CC195" s="18"/>
      <c r="CD195" s="18"/>
      <c r="CE195" s="18"/>
      <c r="CF195" s="18"/>
      <c r="CG195" s="18"/>
      <c r="CH195" s="18"/>
      <c r="CI195" s="18"/>
      <c r="CJ195" s="18"/>
      <c r="CK195" s="18"/>
      <c r="CL195" s="18"/>
      <c r="CM195" s="18"/>
      <c r="CN195" s="18"/>
      <c r="CO195" s="18"/>
      <c r="CP195" s="18"/>
      <c r="CQ195" s="18"/>
      <c r="CR195" s="18"/>
      <c r="CS195" s="18"/>
      <c r="CT195" s="18"/>
      <c r="CU195" s="18"/>
      <c r="CV195" s="18"/>
      <c r="CW195" s="18"/>
      <c r="CX195" s="18"/>
      <c r="CY195" s="18"/>
      <c r="CZ195" s="18"/>
      <c r="DA195" s="18"/>
      <c r="DB195" s="18"/>
      <c r="DC195" s="18"/>
      <c r="DD195" s="18"/>
      <c r="DE195" s="18"/>
      <c r="DF195" s="18"/>
      <c r="DG195" s="18"/>
      <c r="DH195" s="18"/>
      <c r="DI195" s="18"/>
      <c r="DJ195" s="18"/>
      <c r="DK195" s="18"/>
      <c r="DL195" s="18"/>
      <c r="DM195" s="18"/>
      <c r="DN195" s="18"/>
      <c r="DO195" s="18">
        <v>24.016080563802543</v>
      </c>
      <c r="DP195" s="18"/>
      <c r="DQ195" s="18"/>
      <c r="DR195" s="18"/>
      <c r="DS195" s="18"/>
      <c r="DT195" s="18"/>
      <c r="DU195" s="18"/>
      <c r="DV195" s="18"/>
      <c r="DW195" s="18"/>
      <c r="DX195" s="18"/>
      <c r="DY195" s="18"/>
      <c r="DZ195" s="18"/>
      <c r="EA195" s="18">
        <v>105.20955516151744</v>
      </c>
      <c r="EB195" s="18"/>
      <c r="EC195" s="18"/>
      <c r="ED195" s="18"/>
      <c r="EE195" s="18"/>
      <c r="EF195" s="18"/>
      <c r="EG195" s="18"/>
      <c r="EH195" s="18"/>
      <c r="EI195" s="18"/>
      <c r="EJ195" s="18"/>
      <c r="EK195" s="18"/>
      <c r="EL195" s="18"/>
      <c r="EM195" s="18"/>
      <c r="EN195" s="18"/>
      <c r="EO195" s="18"/>
      <c r="EP195" s="18"/>
      <c r="EQ195" s="18"/>
      <c r="ER195" s="18"/>
      <c r="ES195" s="18"/>
      <c r="ET195" s="18"/>
      <c r="EU195" s="18"/>
      <c r="EV195" s="18"/>
      <c r="EW195" s="18"/>
      <c r="EX195" s="18"/>
      <c r="EY195" s="18"/>
      <c r="EZ195" s="18"/>
      <c r="FA195" s="18"/>
      <c r="FB195" s="18"/>
      <c r="FC195" s="18"/>
      <c r="FD195" s="18"/>
      <c r="FE195" s="18"/>
      <c r="FF195" s="18"/>
      <c r="FG195" s="18"/>
      <c r="FH195" s="18"/>
      <c r="FI195" s="18"/>
      <c r="FJ195" s="18"/>
      <c r="FK195" s="18"/>
      <c r="FL195" s="18"/>
      <c r="FM195" s="18"/>
      <c r="FN195" s="18"/>
      <c r="FO195" s="18"/>
      <c r="FP195" s="18"/>
      <c r="FQ195" s="18"/>
      <c r="FR195" s="18"/>
      <c r="FS195" s="18"/>
    </row>
    <row r="196" spans="2:175" x14ac:dyDescent="0.25">
      <c r="B196" s="17">
        <f>SUM(D196:FS196)-'Esc Med Regional'!K389</f>
        <v>0</v>
      </c>
      <c r="C196" s="16">
        <v>51502</v>
      </c>
    </row>
    <row r="197" spans="2:175" x14ac:dyDescent="0.25">
      <c r="B197" s="16"/>
    </row>
    <row r="198" spans="2:175" x14ac:dyDescent="0.25">
      <c r="B198" s="16"/>
    </row>
    <row r="199" spans="2:175" x14ac:dyDescent="0.25">
      <c r="B199" s="16"/>
    </row>
    <row r="200" spans="2:175" x14ac:dyDescent="0.25">
      <c r="B200" s="16"/>
    </row>
    <row r="201" spans="2:175" x14ac:dyDescent="0.25">
      <c r="B201" s="16"/>
    </row>
    <row r="202" spans="2:175" x14ac:dyDescent="0.25">
      <c r="B202" s="16"/>
    </row>
    <row r="203" spans="2:175" x14ac:dyDescent="0.25">
      <c r="B203" s="16"/>
    </row>
    <row r="204" spans="2:175" x14ac:dyDescent="0.25">
      <c r="B204" s="16"/>
    </row>
    <row r="205" spans="2:175" x14ac:dyDescent="0.25">
      <c r="B205" s="16"/>
    </row>
    <row r="206" spans="2:175" x14ac:dyDescent="0.25">
      <c r="B206" s="16"/>
    </row>
    <row r="207" spans="2:175" x14ac:dyDescent="0.25">
      <c r="B207" s="16"/>
    </row>
    <row r="208" spans="2:175" x14ac:dyDescent="0.25">
      <c r="B208" s="16"/>
    </row>
    <row r="209" spans="2:2" x14ac:dyDescent="0.25">
      <c r="B209" s="16"/>
    </row>
    <row r="210" spans="2:2" x14ac:dyDescent="0.25">
      <c r="B210" s="16"/>
    </row>
    <row r="211" spans="2:2" x14ac:dyDescent="0.25">
      <c r="B211" s="16"/>
    </row>
    <row r="212" spans="2:2" x14ac:dyDescent="0.25">
      <c r="B212" s="16"/>
    </row>
    <row r="213" spans="2:2" x14ac:dyDescent="0.25">
      <c r="B213" s="16"/>
    </row>
    <row r="214" spans="2:2" x14ac:dyDescent="0.25">
      <c r="B214" s="16"/>
    </row>
    <row r="215" spans="2:2" x14ac:dyDescent="0.25">
      <c r="B215" s="16"/>
    </row>
    <row r="216" spans="2:2" x14ac:dyDescent="0.25">
      <c r="B216" s="16"/>
    </row>
    <row r="217" spans="2:2" x14ac:dyDescent="0.25">
      <c r="B217" s="16"/>
    </row>
    <row r="218" spans="2:2" x14ac:dyDescent="0.25">
      <c r="B218" s="16"/>
    </row>
    <row r="219" spans="2:2" x14ac:dyDescent="0.25">
      <c r="B219" s="16"/>
    </row>
    <row r="220" spans="2:2" x14ac:dyDescent="0.25">
      <c r="B220" s="16"/>
    </row>
    <row r="221" spans="2:2" x14ac:dyDescent="0.25">
      <c r="B221" s="16"/>
    </row>
    <row r="222" spans="2:2" x14ac:dyDescent="0.25">
      <c r="B222" s="16"/>
    </row>
    <row r="223" spans="2:2" x14ac:dyDescent="0.25">
      <c r="B223" s="16"/>
    </row>
    <row r="224" spans="2:2" x14ac:dyDescent="0.25">
      <c r="B224" s="16"/>
    </row>
    <row r="225" spans="2:2" x14ac:dyDescent="0.25">
      <c r="B225" s="16"/>
    </row>
    <row r="226" spans="2:2" x14ac:dyDescent="0.25">
      <c r="B226" s="16"/>
    </row>
    <row r="227" spans="2:2" x14ac:dyDescent="0.25">
      <c r="B227" s="16"/>
    </row>
    <row r="228" spans="2:2" x14ac:dyDescent="0.25">
      <c r="B228" s="16"/>
    </row>
    <row r="229" spans="2:2" x14ac:dyDescent="0.25">
      <c r="B229" s="16"/>
    </row>
    <row r="230" spans="2:2" x14ac:dyDescent="0.25">
      <c r="B230" s="16"/>
    </row>
    <row r="231" spans="2:2" x14ac:dyDescent="0.25">
      <c r="B231" s="16"/>
    </row>
    <row r="232" spans="2:2" x14ac:dyDescent="0.25">
      <c r="B232" s="16"/>
    </row>
    <row r="233" spans="2:2" x14ac:dyDescent="0.25">
      <c r="B23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 Alto, Medio y Bajo</vt:lpstr>
      <vt:lpstr>Esc Med Regional</vt:lpstr>
      <vt:lpstr>Esc Med Nodal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FERNANDO ANDRADE MAHECHA</dc:creator>
  <cp:lastModifiedBy>JAIME FERNANDO ANDRADE MAHECHA</cp:lastModifiedBy>
  <dcterms:created xsi:type="dcterms:W3CDTF">2024-11-21T12:41:32Z</dcterms:created>
  <dcterms:modified xsi:type="dcterms:W3CDTF">2025-03-24T22:54:47Z</dcterms:modified>
</cp:coreProperties>
</file>