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bando\Documents\UPME\Proyecciones 2014\Inventario\Documentos\Proyección Sept 2014\Versión oficial\"/>
    </mc:Choice>
  </mc:AlternateContent>
  <bookViews>
    <workbookView xWindow="0" yWindow="0" windowWidth="20490" windowHeight="7755" tabRatio="678"/>
  </bookViews>
  <sheets>
    <sheet name="Índice" sheetId="2" r:id="rId1"/>
    <sheet name="1. ProyecciónFlota" sheetId="1" r:id="rId2"/>
    <sheet name="2. Consumos" sheetId="3" r:id="rId3"/>
    <sheet name="3. ProyecciónUPME2010" sheetId="7" r:id="rId4"/>
    <sheet name="4. EscenarioTend." sheetId="4" r:id="rId5"/>
    <sheet name="5. EscenarioBase" sheetId="5" r:id="rId6"/>
    <sheet name="6. EscenarioTecAgr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6" l="1"/>
  <c r="B13" i="5"/>
  <c r="B13" i="4"/>
  <c r="B13" i="7"/>
  <c r="B13" i="3"/>
  <c r="B13" i="1"/>
  <c r="C11" i="6"/>
  <c r="C11" i="5"/>
  <c r="C11" i="4"/>
  <c r="C10" i="7"/>
  <c r="C11" i="3"/>
  <c r="C10" i="1"/>
</calcChain>
</file>

<file path=xl/sharedStrings.xml><?xml version="1.0" encoding="utf-8"?>
<sst xmlns="http://schemas.openxmlformats.org/spreadsheetml/2006/main" count="129" uniqueCount="73">
  <si>
    <t>Particulares</t>
  </si>
  <si>
    <t>Taxis</t>
  </si>
  <si>
    <t>Camperos</t>
  </si>
  <si>
    <t>Camionetas</t>
  </si>
  <si>
    <t>Motos</t>
  </si>
  <si>
    <t>Buses</t>
  </si>
  <si>
    <t>Busetas</t>
  </si>
  <si>
    <t>Microbuses</t>
  </si>
  <si>
    <t>Camiones</t>
  </si>
  <si>
    <t>Tractocamión</t>
  </si>
  <si>
    <t>Total</t>
  </si>
  <si>
    <t>ACPM</t>
  </si>
  <si>
    <t>BDC - MPCD</t>
  </si>
  <si>
    <t>Gasolinas</t>
  </si>
  <si>
    <t>GNV</t>
  </si>
  <si>
    <t>Fluvial</t>
  </si>
  <si>
    <t>Marítimo</t>
  </si>
  <si>
    <t>Ferroviario</t>
  </si>
  <si>
    <t>BDC</t>
  </si>
  <si>
    <t>Electricidad</t>
  </si>
  <si>
    <t>Escenario base -  demanda de combustibles - sector transporte</t>
  </si>
  <si>
    <t>GLP</t>
  </si>
  <si>
    <t>1.</t>
  </si>
  <si>
    <t>2.</t>
  </si>
  <si>
    <t>3.</t>
  </si>
  <si>
    <t>4.</t>
  </si>
  <si>
    <t>5.</t>
  </si>
  <si>
    <t>6.</t>
  </si>
  <si>
    <t>Elaboró: Subdirección de Demanda</t>
  </si>
  <si>
    <t>Consumos - sector transporte</t>
  </si>
  <si>
    <t>Índice</t>
  </si>
  <si>
    <t>Proyección UPME - 2010</t>
  </si>
  <si>
    <t>Proyecciones ACPM</t>
  </si>
  <si>
    <t>Proyecciones gasolinas</t>
  </si>
  <si>
    <t>Proyección GNV</t>
  </si>
  <si>
    <t>[BDC]</t>
  </si>
  <si>
    <t>Transporte</t>
  </si>
  <si>
    <t>[MPCD]</t>
  </si>
  <si>
    <t>ESC. BAJO</t>
  </si>
  <si>
    <t>ESC. MEDIO</t>
  </si>
  <si>
    <t>ESC. ALTO</t>
  </si>
  <si>
    <t xml:space="preserve">Fuente: </t>
  </si>
  <si>
    <t>Fecha: 12 de noviembre de 2014</t>
  </si>
  <si>
    <t>Información histórica y proyección del crecimiento de la flota nacional de vehículos</t>
  </si>
  <si>
    <t>Fuente:</t>
  </si>
  <si>
    <t>Balance Energético Nacional. UPME, 2014</t>
  </si>
  <si>
    <t>Sobretasa. Ministerio de Hacienda y Crédito Público, 2014</t>
  </si>
  <si>
    <t>UPME, 2010</t>
  </si>
  <si>
    <t>MPCD</t>
  </si>
  <si>
    <t>GWh</t>
  </si>
  <si>
    <t>Concentra, 2014</t>
  </si>
  <si>
    <t>EPM &amp; UPME, 2014</t>
  </si>
  <si>
    <t>RUNT &amp; UPME, 2014</t>
  </si>
  <si>
    <t>ACPM (BDC)</t>
  </si>
  <si>
    <t>Gasolinas (BDC)</t>
  </si>
  <si>
    <t>GNV (MPCD</t>
  </si>
  <si>
    <t xml:space="preserve">Esc. Alto </t>
  </si>
  <si>
    <t xml:space="preserve">Esc. Medio </t>
  </si>
  <si>
    <t>Esc. Bajo</t>
  </si>
  <si>
    <t>Escenario tendencial -  demanda de combustibles - sector transporte</t>
  </si>
  <si>
    <t>Desagregación BioC.</t>
  </si>
  <si>
    <t>GWh/año</t>
  </si>
  <si>
    <t>% BioD.</t>
  </si>
  <si>
    <t>% AlcC.</t>
  </si>
  <si>
    <t>GNL</t>
  </si>
  <si>
    <t>Biodiésel</t>
  </si>
  <si>
    <t>Alc. Carburante</t>
  </si>
  <si>
    <t>Escenario tecnológico optimista -  demanda de energéticos - sector transporte</t>
  </si>
  <si>
    <t>Aéreo</t>
  </si>
  <si>
    <t>Gasolina (BDC)</t>
  </si>
  <si>
    <t>Consumos - sector transporte sin modo carretero</t>
  </si>
  <si>
    <t>Demanda combustibles - sector transporte sin modo carretero</t>
  </si>
  <si>
    <t>Escenario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</si>
</sst>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5" formatCode="_(* #,##0.00_);_(* \(#,##0.00\);_(* &quot;-&quot;??_);_(@_)"/>
    <numFmt numFmtId="167" formatCode="#,##0_ ;\-#,##0\ "/>
    <numFmt numFmtId="168" formatCode="_-* #,##0.00\ _€_-;\-* #,##0.00\ _€_-;_-* &quot;-&quot;??\ _€_-;_-@_-"/>
    <numFmt numFmtId="171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7" fontId="5" fillId="0" borderId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1">
    <xf numFmtId="0" fontId="0" fillId="0" borderId="0" xfId="0"/>
    <xf numFmtId="0" fontId="8" fillId="2" borderId="0" xfId="0" applyFont="1" applyFill="1"/>
    <xf numFmtId="0" fontId="7" fillId="2" borderId="0" xfId="0" applyFont="1" applyFill="1"/>
    <xf numFmtId="0" fontId="3" fillId="2" borderId="0" xfId="2" applyFont="1" applyFill="1" applyBorder="1"/>
    <xf numFmtId="0" fontId="4" fillId="2" borderId="1" xfId="2" applyFont="1" applyFill="1" applyBorder="1" applyAlignment="1">
      <alignment horizontal="center"/>
    </xf>
    <xf numFmtId="1" fontId="6" fillId="2" borderId="1" xfId="3" applyNumberFormat="1" applyFont="1" applyFill="1" applyBorder="1" applyAlignment="1" applyProtection="1">
      <alignment horizontal="center" vertical="center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0" fillId="2" borderId="0" xfId="0" applyFill="1"/>
    <xf numFmtId="0" fontId="3" fillId="2" borderId="3" xfId="2" applyFont="1" applyFill="1" applyBorder="1" applyAlignment="1">
      <alignment horizontal="center"/>
    </xf>
    <xf numFmtId="0" fontId="9" fillId="2" borderId="1" xfId="0" applyFont="1" applyFill="1" applyBorder="1"/>
    <xf numFmtId="3" fontId="3" fillId="2" borderId="1" xfId="2" applyNumberFormat="1" applyFont="1" applyFill="1" applyBorder="1" applyAlignment="1"/>
    <xf numFmtId="3" fontId="3" fillId="2" borderId="1" xfId="2" applyNumberFormat="1" applyFont="1" applyFill="1" applyBorder="1"/>
    <xf numFmtId="1" fontId="3" fillId="2" borderId="4" xfId="3" applyNumberFormat="1" applyFont="1" applyFill="1" applyBorder="1" applyAlignment="1" applyProtection="1">
      <alignment horizontal="center" vertical="center"/>
    </xf>
    <xf numFmtId="0" fontId="11" fillId="2" borderId="0" xfId="5" applyFont="1" applyFill="1"/>
    <xf numFmtId="0" fontId="11" fillId="2" borderId="0" xfId="0" applyFont="1" applyFill="1"/>
    <xf numFmtId="0" fontId="12" fillId="2" borderId="0" xfId="0" applyFont="1" applyFill="1" applyBorder="1" applyAlignment="1">
      <alignment horizontal="center"/>
    </xf>
    <xf numFmtId="0" fontId="13" fillId="2" borderId="0" xfId="5" applyFont="1" applyFill="1"/>
    <xf numFmtId="3" fontId="8" fillId="2" borderId="1" xfId="0" applyNumberFormat="1" applyFont="1" applyFill="1" applyBorder="1"/>
    <xf numFmtId="49" fontId="7" fillId="2" borderId="0" xfId="0" applyNumberFormat="1" applyFont="1" applyFill="1"/>
    <xf numFmtId="0" fontId="8" fillId="2" borderId="0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3" fontId="8" fillId="2" borderId="0" xfId="0" applyNumberFormat="1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7" fontId="3" fillId="2" borderId="1" xfId="2" applyNumberFormat="1" applyFont="1" applyFill="1" applyBorder="1" applyAlignment="1">
      <alignment horizontal="center"/>
    </xf>
    <xf numFmtId="167" fontId="3" fillId="3" borderId="1" xfId="1" applyNumberFormat="1" applyFont="1" applyFill="1" applyBorder="1" applyAlignment="1"/>
    <xf numFmtId="167" fontId="3" fillId="3" borderId="1" xfId="2" applyNumberFormat="1" applyFont="1" applyFill="1" applyBorder="1" applyAlignment="1"/>
    <xf numFmtId="3" fontId="3" fillId="2" borderId="4" xfId="3" applyNumberFormat="1" applyFont="1" applyFill="1" applyBorder="1" applyAlignment="1" applyProtection="1">
      <alignment horizontal="center" vertical="center"/>
    </xf>
    <xf numFmtId="3" fontId="3" fillId="2" borderId="1" xfId="3" applyNumberFormat="1" applyFont="1" applyFill="1" applyBorder="1" applyAlignment="1" applyProtection="1">
      <alignment horizontal="center" vertical="center"/>
    </xf>
    <xf numFmtId="1" fontId="3" fillId="2" borderId="1" xfId="3" applyNumberFormat="1" applyFont="1" applyFill="1" applyBorder="1" applyAlignment="1" applyProtection="1">
      <alignment horizontal="right" vertical="center"/>
    </xf>
    <xf numFmtId="3" fontId="3" fillId="2" borderId="0" xfId="3" applyNumberFormat="1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" fontId="3" fillId="0" borderId="4" xfId="3" applyNumberFormat="1" applyFont="1" applyFill="1" applyBorder="1" applyAlignment="1" applyProtection="1">
      <alignment horizontal="center" vertical="center"/>
    </xf>
    <xf numFmtId="0" fontId="4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/>
    </xf>
    <xf numFmtId="0" fontId="9" fillId="4" borderId="1" xfId="0" applyFont="1" applyFill="1" applyBorder="1"/>
    <xf numFmtId="0" fontId="9" fillId="4" borderId="4" xfId="0" applyFont="1" applyFill="1" applyBorder="1"/>
    <xf numFmtId="3" fontId="9" fillId="4" borderId="1" xfId="0" applyNumberFormat="1" applyFont="1" applyFill="1" applyBorder="1"/>
    <xf numFmtId="171" fontId="9" fillId="4" borderId="1" xfId="6" applyNumberFormat="1" applyFont="1" applyFill="1" applyBorder="1"/>
    <xf numFmtId="1" fontId="3" fillId="0" borderId="7" xfId="3" applyNumberFormat="1" applyFont="1" applyFill="1" applyBorder="1" applyAlignment="1" applyProtection="1">
      <alignment horizontal="center" vertical="center"/>
    </xf>
    <xf numFmtId="3" fontId="9" fillId="4" borderId="1" xfId="0" applyNumberFormat="1" applyFont="1" applyFill="1" applyBorder="1" applyAlignment="1">
      <alignment horizontal="center"/>
    </xf>
    <xf numFmtId="9" fontId="9" fillId="0" borderId="1" xfId="6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 vertical="center"/>
    </xf>
    <xf numFmtId="0" fontId="14" fillId="2" borderId="0" xfId="5" applyFont="1" applyFill="1"/>
    <xf numFmtId="0" fontId="15" fillId="2" borderId="0" xfId="0" applyFont="1" applyFill="1"/>
    <xf numFmtId="0" fontId="4" fillId="0" borderId="1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6" fillId="2" borderId="0" xfId="0" applyFont="1" applyFill="1"/>
  </cellXfs>
  <cellStyles count="8">
    <cellStyle name="Hipervínculo" xfId="5" builtinId="8"/>
    <cellStyle name="Millares" xfId="1" builtinId="3"/>
    <cellStyle name="Millares 2" xfId="4"/>
    <cellStyle name="Millares 9" xfId="7"/>
    <cellStyle name="Normal" xfId="0" builtinId="0"/>
    <cellStyle name="Normal 2" xfId="2"/>
    <cellStyle name="Normal_Cuad1.base 1975" xfId="3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2</xdr:col>
      <xdr:colOff>2257077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9833"/>
          <a:ext cx="2257077" cy="1024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108858</xdr:rowOff>
    </xdr:from>
    <xdr:to>
      <xdr:col>3</xdr:col>
      <xdr:colOff>728315</xdr:colOff>
      <xdr:row>7</xdr:row>
      <xdr:rowOff>47332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5751"/>
          <a:ext cx="2255716" cy="999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506858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108858</xdr:rowOff>
    </xdr:from>
    <xdr:to>
      <xdr:col>4</xdr:col>
      <xdr:colOff>256827</xdr:colOff>
      <xdr:row>6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9833"/>
          <a:ext cx="2257077" cy="1024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256827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233014</xdr:colOff>
      <xdr:row>8</xdr:row>
      <xdr:rowOff>61620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280639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57077" cy="102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tabSelected="1" zoomScale="80" zoomScaleNormal="80" workbookViewId="0"/>
  </sheetViews>
  <sheetFormatPr baseColWidth="10" defaultRowHeight="15" x14ac:dyDescent="0.25"/>
  <cols>
    <col min="1" max="1" width="11.42578125" style="8"/>
    <col min="2" max="2" width="4.28515625" style="8" customWidth="1"/>
    <col min="3" max="3" width="116.28515625" style="8" customWidth="1"/>
    <col min="4" max="16384" width="11.42578125" style="8"/>
  </cols>
  <sheetData>
    <row r="2" spans="2:6" x14ac:dyDescent="0.25">
      <c r="B2" s="1"/>
      <c r="C2" s="1"/>
      <c r="D2" s="1"/>
      <c r="E2" s="1"/>
      <c r="F2" s="1"/>
    </row>
    <row r="3" spans="2:6" x14ac:dyDescent="0.25">
      <c r="B3" s="1"/>
      <c r="C3" s="1"/>
      <c r="D3" s="1"/>
      <c r="E3" s="1"/>
      <c r="F3" s="1"/>
    </row>
    <row r="4" spans="2:6" x14ac:dyDescent="0.25">
      <c r="B4" s="1"/>
      <c r="C4" s="1"/>
      <c r="D4" s="1"/>
      <c r="E4" s="1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ht="15.75" x14ac:dyDescent="0.25">
      <c r="B10" s="1"/>
      <c r="C10" s="7" t="s">
        <v>28</v>
      </c>
      <c r="D10" s="1"/>
      <c r="E10" s="1"/>
      <c r="F10" s="1"/>
    </row>
    <row r="11" spans="2:6" ht="15.75" x14ac:dyDescent="0.25">
      <c r="B11" s="1"/>
      <c r="C11" s="7" t="s">
        <v>42</v>
      </c>
      <c r="D11" s="1"/>
      <c r="E11" s="1"/>
      <c r="F11" s="1"/>
    </row>
    <row r="12" spans="2:6" ht="15.75" x14ac:dyDescent="0.25">
      <c r="B12" s="1"/>
      <c r="C12" s="7"/>
      <c r="D12" s="1"/>
      <c r="E12" s="1"/>
      <c r="F12" s="1"/>
    </row>
    <row r="13" spans="2:6" ht="20.25" x14ac:dyDescent="0.3">
      <c r="B13" s="1"/>
      <c r="C13" s="16" t="s">
        <v>30</v>
      </c>
      <c r="D13" s="1"/>
      <c r="E13" s="1"/>
      <c r="F13" s="1"/>
    </row>
    <row r="15" spans="2:6" ht="21" x14ac:dyDescent="0.35">
      <c r="B15" s="2" t="s">
        <v>22</v>
      </c>
      <c r="C15" s="14" t="s">
        <v>43</v>
      </c>
    </row>
    <row r="16" spans="2:6" ht="20.25" x14ac:dyDescent="0.3">
      <c r="B16" s="2"/>
      <c r="C16" s="2"/>
    </row>
    <row r="17" spans="2:3" ht="21" x14ac:dyDescent="0.35">
      <c r="B17" s="2" t="s">
        <v>23</v>
      </c>
      <c r="C17" s="14" t="s">
        <v>29</v>
      </c>
    </row>
    <row r="18" spans="2:3" ht="21" x14ac:dyDescent="0.35">
      <c r="B18" s="2"/>
      <c r="C18" s="15"/>
    </row>
    <row r="19" spans="2:3" ht="21" x14ac:dyDescent="0.35">
      <c r="B19" s="2" t="s">
        <v>24</v>
      </c>
      <c r="C19" s="14" t="s">
        <v>31</v>
      </c>
    </row>
    <row r="20" spans="2:3" ht="21" x14ac:dyDescent="0.35">
      <c r="B20" s="2"/>
      <c r="C20" s="15"/>
    </row>
    <row r="21" spans="2:3" ht="21" x14ac:dyDescent="0.35">
      <c r="B21" s="2" t="s">
        <v>25</v>
      </c>
      <c r="C21" s="14" t="s">
        <v>59</v>
      </c>
    </row>
    <row r="22" spans="2:3" ht="20.25" x14ac:dyDescent="0.3">
      <c r="B22" s="2"/>
      <c r="C22" s="2"/>
    </row>
    <row r="23" spans="2:3" ht="21" x14ac:dyDescent="0.35">
      <c r="B23" s="2" t="s">
        <v>26</v>
      </c>
      <c r="C23" s="14" t="s">
        <v>20</v>
      </c>
    </row>
    <row r="24" spans="2:3" ht="20.25" x14ac:dyDescent="0.3">
      <c r="C24" s="2"/>
    </row>
    <row r="25" spans="2:3" ht="21" x14ac:dyDescent="0.35">
      <c r="B25" s="19" t="s">
        <v>27</v>
      </c>
      <c r="C25" s="14" t="s">
        <v>67</v>
      </c>
    </row>
  </sheetData>
  <hyperlinks>
    <hyperlink ref="C17" location="'2. Consumos'!A1" display="Consumos históricos - sector transporte"/>
    <hyperlink ref="C21" location="'4. EscenarioTend.'!A1" display="Escenario tendencial -  demanda de combustibles - sector transporte"/>
    <hyperlink ref="C23" location="'5. EscenarioBase'!A1" display="Escenario base -  demanda de combustibles - sector transporte"/>
    <hyperlink ref="C25" location="'6. EscenarioTecAgr'!A1" display="Escenario tecnológico agresivo -  demanda de energéticos - sector transporte"/>
    <hyperlink ref="C19" location="'3. ProyecciónUPME2010'!A1" display="Proyección UPME - 2010"/>
    <hyperlink ref="C15" location="'1. ProyecciónFlota'!A1" display="Proyección del crecimiento de la flota nacional de vehículos"/>
  </hyperlink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9"/>
  <sheetViews>
    <sheetView zoomScale="80" zoomScaleNormal="80" workbookViewId="0"/>
  </sheetViews>
  <sheetFormatPr baseColWidth="10" defaultRowHeight="14.25" x14ac:dyDescent="0.2"/>
  <cols>
    <col min="1" max="1" width="11.42578125" style="1"/>
    <col min="2" max="2" width="10.7109375" style="1" customWidth="1"/>
    <col min="3" max="3" width="18" style="1" customWidth="1"/>
    <col min="4" max="4" width="14.140625" style="1" customWidth="1"/>
    <col min="5" max="5" width="15.85546875" style="1" customWidth="1"/>
    <col min="6" max="6" width="17.5703125" style="1" customWidth="1"/>
    <col min="7" max="7" width="17.7109375" style="1" customWidth="1"/>
    <col min="8" max="8" width="13.7109375" style="1" bestFit="1" customWidth="1"/>
    <col min="9" max="9" width="12.7109375" style="1" customWidth="1"/>
    <col min="10" max="10" width="17" style="1" customWidth="1"/>
    <col min="11" max="11" width="14.85546875" style="1" customWidth="1"/>
    <col min="12" max="12" width="20.140625" style="1" customWidth="1"/>
    <col min="13" max="13" width="17.7109375" style="1" customWidth="1"/>
    <col min="14" max="17" width="11.42578125" style="1"/>
    <col min="18" max="18" width="8" style="1" bestFit="1" customWidth="1"/>
    <col min="19" max="19" width="10.85546875" style="1" bestFit="1" customWidth="1"/>
    <col min="20" max="20" width="12.5703125" style="1" bestFit="1" customWidth="1"/>
    <col min="21" max="16384" width="11.42578125" style="1"/>
  </cols>
  <sheetData>
    <row r="9" spans="2:13" ht="15" x14ac:dyDescent="0.2">
      <c r="C9" s="7" t="s">
        <v>28</v>
      </c>
    </row>
    <row r="10" spans="2:13" ht="15" x14ac:dyDescent="0.2">
      <c r="C10" s="7" t="str">
        <f>+Índice!C11</f>
        <v>Fecha: 12 de noviembre de 2014</v>
      </c>
    </row>
    <row r="13" spans="2:13" ht="20.25" x14ac:dyDescent="0.3">
      <c r="B13" s="2" t="str">
        <f>+Índice!C15</f>
        <v>Información histórica y proyección del crecimiento de la flota nacional de vehículos</v>
      </c>
    </row>
    <row r="14" spans="2:13" x14ac:dyDescent="0.2">
      <c r="B14" s="1" t="s">
        <v>41</v>
      </c>
      <c r="C14" s="1" t="s">
        <v>52</v>
      </c>
    </row>
    <row r="16" spans="2:13" ht="15.75" x14ac:dyDescent="0.25">
      <c r="B16" s="3"/>
      <c r="C16" s="4" t="s">
        <v>0</v>
      </c>
      <c r="D16" s="4" t="s">
        <v>1</v>
      </c>
      <c r="E16" s="4" t="s">
        <v>2</v>
      </c>
      <c r="F16" s="4" t="s">
        <v>3</v>
      </c>
      <c r="G16" s="4" t="s">
        <v>4</v>
      </c>
      <c r="H16" s="4" t="s">
        <v>5</v>
      </c>
      <c r="I16" s="4" t="s">
        <v>6</v>
      </c>
      <c r="J16" s="4" t="s">
        <v>7</v>
      </c>
      <c r="K16" s="4" t="s">
        <v>8</v>
      </c>
      <c r="L16" s="4" t="s">
        <v>9</v>
      </c>
      <c r="M16" s="5" t="s">
        <v>10</v>
      </c>
    </row>
    <row r="17" spans="2:13" ht="15" x14ac:dyDescent="0.2">
      <c r="B17" s="35">
        <v>2000</v>
      </c>
      <c r="C17" s="31">
        <v>1088525.2953636665</v>
      </c>
      <c r="D17" s="31">
        <v>120855.44963042623</v>
      </c>
      <c r="E17" s="31">
        <v>362925.7043409773</v>
      </c>
      <c r="F17" s="31">
        <v>321704.6769713125</v>
      </c>
      <c r="G17" s="31">
        <v>1050907.6801217776</v>
      </c>
      <c r="H17" s="31">
        <v>51421.882940534975</v>
      </c>
      <c r="I17" s="31">
        <v>24934.42900851231</v>
      </c>
      <c r="J17" s="31">
        <v>39713.706007088542</v>
      </c>
      <c r="K17" s="31">
        <v>162512.90119960011</v>
      </c>
      <c r="L17" s="31">
        <v>22994.268039441398</v>
      </c>
      <c r="M17" s="32">
        <v>3246495.9936233372</v>
      </c>
    </row>
    <row r="18" spans="2:13" ht="15" x14ac:dyDescent="0.2">
      <c r="B18" s="35">
        <v>2001</v>
      </c>
      <c r="C18" s="31">
        <v>1116068.4119384445</v>
      </c>
      <c r="D18" s="31">
        <v>127116.83747841629</v>
      </c>
      <c r="E18" s="31">
        <v>368564.26915270672</v>
      </c>
      <c r="F18" s="31">
        <v>326355.68640756101</v>
      </c>
      <c r="G18" s="31">
        <v>1095367.3872799976</v>
      </c>
      <c r="H18" s="31">
        <v>52655.879085759298</v>
      </c>
      <c r="I18" s="31">
        <v>26398.735254915024</v>
      </c>
      <c r="J18" s="31">
        <v>41993.50716427857</v>
      </c>
      <c r="K18" s="31">
        <v>163586.48680742781</v>
      </c>
      <c r="L18" s="31">
        <v>23046.244638150918</v>
      </c>
      <c r="M18" s="32">
        <v>3341153.4452076578</v>
      </c>
    </row>
    <row r="19" spans="2:13" ht="15" x14ac:dyDescent="0.2">
      <c r="B19" s="35">
        <v>2002</v>
      </c>
      <c r="C19" s="31">
        <v>1156737.4119838839</v>
      </c>
      <c r="D19" s="31">
        <v>135313.00940595558</v>
      </c>
      <c r="E19" s="31">
        <v>374368.62139135442</v>
      </c>
      <c r="F19" s="31">
        <v>331137.53348883695</v>
      </c>
      <c r="G19" s="31">
        <v>1143918.907364212</v>
      </c>
      <c r="H19" s="31">
        <v>53782.337440550124</v>
      </c>
      <c r="I19" s="31">
        <v>27958.929364454267</v>
      </c>
      <c r="J19" s="31">
        <v>44505.410719154213</v>
      </c>
      <c r="K19" s="31">
        <v>165198.65751567658</v>
      </c>
      <c r="L19" s="31">
        <v>23211.135916815605</v>
      </c>
      <c r="M19" s="32">
        <v>3456131.9545908943</v>
      </c>
    </row>
    <row r="20" spans="2:13" ht="15" x14ac:dyDescent="0.2">
      <c r="B20" s="35">
        <v>2003</v>
      </c>
      <c r="C20" s="31">
        <v>1206414.4942746356</v>
      </c>
      <c r="D20" s="31">
        <v>147613.54033503984</v>
      </c>
      <c r="E20" s="31">
        <v>383022.72507648967</v>
      </c>
      <c r="F20" s="31">
        <v>338839.0315803822</v>
      </c>
      <c r="G20" s="31">
        <v>1214158.1113341008</v>
      </c>
      <c r="H20" s="31">
        <v>55435.730968465061</v>
      </c>
      <c r="I20" s="31">
        <v>29846.217586562048</v>
      </c>
      <c r="J20" s="31">
        <v>47522.741889067271</v>
      </c>
      <c r="K20" s="31">
        <v>167252.6293129563</v>
      </c>
      <c r="L20" s="31">
        <v>23720.148124867468</v>
      </c>
      <c r="M20" s="32">
        <v>3613825.3704825663</v>
      </c>
    </row>
    <row r="21" spans="2:13" ht="15" x14ac:dyDescent="0.2">
      <c r="B21" s="35">
        <v>2004</v>
      </c>
      <c r="C21" s="31">
        <v>1253462.2775892883</v>
      </c>
      <c r="D21" s="31">
        <v>158298.31596286088</v>
      </c>
      <c r="E21" s="31">
        <v>391856.0584123474</v>
      </c>
      <c r="F21" s="31">
        <v>348387.49122262269</v>
      </c>
      <c r="G21" s="31">
        <v>1303770.2482505832</v>
      </c>
      <c r="H21" s="31">
        <v>57345.422896913151</v>
      </c>
      <c r="I21" s="31">
        <v>31437.776884977728</v>
      </c>
      <c r="J21" s="31">
        <v>50290.943844476074</v>
      </c>
      <c r="K21" s="31">
        <v>170049.50801248068</v>
      </c>
      <c r="L21" s="31">
        <v>24548.189111205356</v>
      </c>
      <c r="M21" s="32">
        <v>3789446.2321877554</v>
      </c>
    </row>
    <row r="22" spans="2:13" ht="15" x14ac:dyDescent="0.2">
      <c r="B22" s="35">
        <v>2005</v>
      </c>
      <c r="C22" s="31">
        <v>1319875.8246645057</v>
      </c>
      <c r="D22" s="31">
        <v>175263.29855199784</v>
      </c>
      <c r="E22" s="31">
        <v>405148.62545818061</v>
      </c>
      <c r="F22" s="31">
        <v>361407.6291993577</v>
      </c>
      <c r="G22" s="31">
        <v>1457868.3173487626</v>
      </c>
      <c r="H22" s="31">
        <v>59627.912498864018</v>
      </c>
      <c r="I22" s="31">
        <v>33045.46685195843</v>
      </c>
      <c r="J22" s="31">
        <v>53675.69579837023</v>
      </c>
      <c r="K22" s="31">
        <v>173342.85284450639</v>
      </c>
      <c r="L22" s="31">
        <v>25871.80008179092</v>
      </c>
      <c r="M22" s="32">
        <v>4065127.4232982942</v>
      </c>
    </row>
    <row r="23" spans="2:13" ht="15" x14ac:dyDescent="0.2">
      <c r="B23" s="35">
        <v>2006</v>
      </c>
      <c r="C23" s="31">
        <v>1400539.0251204143</v>
      </c>
      <c r="D23" s="31">
        <v>190349.05825330951</v>
      </c>
      <c r="E23" s="31">
        <v>424015.23464148317</v>
      </c>
      <c r="F23" s="31">
        <v>378019.52937657136</v>
      </c>
      <c r="G23" s="31">
        <v>1773463.9516751992</v>
      </c>
      <c r="H23" s="31">
        <v>61724.003264063496</v>
      </c>
      <c r="I23" s="31">
        <v>34736.498606525092</v>
      </c>
      <c r="J23" s="31">
        <v>56216.276097361479</v>
      </c>
      <c r="K23" s="31">
        <v>179598.86380297481</v>
      </c>
      <c r="L23" s="31">
        <v>28940.211702159886</v>
      </c>
      <c r="M23" s="32">
        <v>4527602.6525400626</v>
      </c>
    </row>
    <row r="24" spans="2:13" ht="15" x14ac:dyDescent="0.2">
      <c r="B24" s="35">
        <v>2007</v>
      </c>
      <c r="C24" s="31">
        <v>1503895.3878025506</v>
      </c>
      <c r="D24" s="31">
        <v>210938.06438005515</v>
      </c>
      <c r="E24" s="31">
        <v>456053.43085638125</v>
      </c>
      <c r="F24" s="31">
        <v>403819.63759807328</v>
      </c>
      <c r="G24" s="31">
        <v>2142226.2695919541</v>
      </c>
      <c r="H24" s="31">
        <v>64012.765903789652</v>
      </c>
      <c r="I24" s="31">
        <v>36606.760011814236</v>
      </c>
      <c r="J24" s="31">
        <v>59358.171874526663</v>
      </c>
      <c r="K24" s="31">
        <v>195426.63425827757</v>
      </c>
      <c r="L24" s="31">
        <v>34664.806746236107</v>
      </c>
      <c r="M24" s="32">
        <v>5107001.9290236589</v>
      </c>
    </row>
    <row r="25" spans="2:13" ht="15" x14ac:dyDescent="0.2">
      <c r="B25" s="35">
        <v>2008</v>
      </c>
      <c r="C25" s="31">
        <v>1626800.3284889883</v>
      </c>
      <c r="D25" s="31">
        <v>231507.35524522129</v>
      </c>
      <c r="E25" s="31">
        <v>494128.08170761267</v>
      </c>
      <c r="F25" s="31">
        <v>433251.83469146641</v>
      </c>
      <c r="G25" s="31">
        <v>2587124.4469873677</v>
      </c>
      <c r="H25" s="31">
        <v>66248.655796552674</v>
      </c>
      <c r="I25" s="31">
        <v>37692.891695192506</v>
      </c>
      <c r="J25" s="31">
        <v>63152.463580321702</v>
      </c>
      <c r="K25" s="31">
        <v>207638.44651025417</v>
      </c>
      <c r="L25" s="31">
        <v>38774.542637302722</v>
      </c>
      <c r="M25" s="32">
        <v>5786319.0473402804</v>
      </c>
    </row>
    <row r="26" spans="2:13" ht="15" x14ac:dyDescent="0.2">
      <c r="B26" s="35">
        <v>2009</v>
      </c>
      <c r="C26" s="31">
        <v>1724404.3155311863</v>
      </c>
      <c r="D26" s="31">
        <v>246222.10956953742</v>
      </c>
      <c r="E26" s="31">
        <v>525004.86978582898</v>
      </c>
      <c r="F26" s="31">
        <v>455576.67998545931</v>
      </c>
      <c r="G26" s="31">
        <v>2908579.994744176</v>
      </c>
      <c r="H26" s="31">
        <v>68125.190239617106</v>
      </c>
      <c r="I26" s="31">
        <v>38779.919526824386</v>
      </c>
      <c r="J26" s="31">
        <v>66308.697729544685</v>
      </c>
      <c r="K26" s="31">
        <v>216179.63551543426</v>
      </c>
      <c r="L26" s="31">
        <v>39601.687475387</v>
      </c>
      <c r="M26" s="32">
        <v>6288783.1001029955</v>
      </c>
    </row>
    <row r="27" spans="2:13" ht="15" x14ac:dyDescent="0.2">
      <c r="B27" s="35">
        <v>2010</v>
      </c>
      <c r="C27" s="31">
        <v>1818447.9055617822</v>
      </c>
      <c r="D27" s="31">
        <v>259693.0101178395</v>
      </c>
      <c r="E27" s="31">
        <v>546610.10803217115</v>
      </c>
      <c r="F27" s="31">
        <v>475041.91620217497</v>
      </c>
      <c r="G27" s="31">
        <v>3201163.4380660988</v>
      </c>
      <c r="H27" s="31">
        <v>70024.128389021847</v>
      </c>
      <c r="I27" s="31">
        <v>39767.474902305286</v>
      </c>
      <c r="J27" s="31">
        <v>68020.340893944434</v>
      </c>
      <c r="K27" s="31">
        <v>220996.43237860111</v>
      </c>
      <c r="L27" s="31">
        <v>40133.103389779171</v>
      </c>
      <c r="M27" s="32">
        <v>6739897.8579337187</v>
      </c>
    </row>
    <row r="28" spans="2:13" ht="15" x14ac:dyDescent="0.2">
      <c r="B28" s="35">
        <v>2011</v>
      </c>
      <c r="C28" s="31">
        <v>1967454.9564311893</v>
      </c>
      <c r="D28" s="31">
        <v>278394.72802247736</v>
      </c>
      <c r="E28" s="31">
        <v>594521.77826330625</v>
      </c>
      <c r="F28" s="31">
        <v>503774.2215094968</v>
      </c>
      <c r="G28" s="31">
        <v>3600192.2671003602</v>
      </c>
      <c r="H28" s="31">
        <v>72317.371770016063</v>
      </c>
      <c r="I28" s="31">
        <v>40240.641180212653</v>
      </c>
      <c r="J28" s="31">
        <v>70604.832457362689</v>
      </c>
      <c r="K28" s="31">
        <v>230706.19870649179</v>
      </c>
      <c r="L28" s="31">
        <v>42140.475477871019</v>
      </c>
      <c r="M28" s="32">
        <v>7400347.4709187839</v>
      </c>
    </row>
    <row r="29" spans="2:13" ht="15" x14ac:dyDescent="0.2">
      <c r="B29" s="35">
        <v>2012</v>
      </c>
      <c r="C29" s="31">
        <v>2132961.8889461085</v>
      </c>
      <c r="D29" s="31">
        <v>293188.34339311137</v>
      </c>
      <c r="E29" s="31">
        <v>652002.51954651484</v>
      </c>
      <c r="F29" s="31">
        <v>526135.80888188782</v>
      </c>
      <c r="G29" s="31">
        <v>4071136.9934870191</v>
      </c>
      <c r="H29" s="31">
        <v>74522.792622156252</v>
      </c>
      <c r="I29" s="31">
        <v>40939.636818030347</v>
      </c>
      <c r="J29" s="31">
        <v>74663.487897973391</v>
      </c>
      <c r="K29" s="31">
        <v>247569.91654297058</v>
      </c>
      <c r="L29" s="31">
        <v>51717.611864227081</v>
      </c>
      <c r="M29" s="32">
        <v>8164839</v>
      </c>
    </row>
    <row r="30" spans="2:13" ht="15" x14ac:dyDescent="0.2">
      <c r="B30" s="6">
        <v>2013</v>
      </c>
      <c r="C30" s="29">
        <v>2225212.3745330018</v>
      </c>
      <c r="D30" s="29">
        <v>305982.78463477007</v>
      </c>
      <c r="E30" s="29">
        <v>677406.71799583174</v>
      </c>
      <c r="F30" s="29">
        <v>535660.37586219015</v>
      </c>
      <c r="G30" s="29">
        <v>4413496.42134347</v>
      </c>
      <c r="H30" s="29">
        <v>75552.546577731744</v>
      </c>
      <c r="I30" s="29">
        <v>42679.610314903759</v>
      </c>
      <c r="J30" s="29">
        <v>77194.028709708989</v>
      </c>
      <c r="K30" s="29">
        <v>252825.54709575698</v>
      </c>
      <c r="L30" s="29">
        <v>53314.830974537042</v>
      </c>
      <c r="M30" s="30">
        <v>8659325.2380419038</v>
      </c>
    </row>
    <row r="31" spans="2:13" ht="15" x14ac:dyDescent="0.2">
      <c r="B31" s="6">
        <v>2014</v>
      </c>
      <c r="C31" s="29">
        <v>2321452.688599776</v>
      </c>
      <c r="D31" s="29">
        <v>319335.56228500413</v>
      </c>
      <c r="E31" s="29">
        <v>703800.74896803696</v>
      </c>
      <c r="F31" s="29">
        <v>545357.36481915868</v>
      </c>
      <c r="G31" s="29">
        <v>4784646.3266586037</v>
      </c>
      <c r="H31" s="29">
        <v>77373.626066272191</v>
      </c>
      <c r="I31" s="29">
        <v>44493.534340045866</v>
      </c>
      <c r="J31" s="29">
        <v>79183.431065763783</v>
      </c>
      <c r="K31" s="29">
        <v>258192.74876709079</v>
      </c>
      <c r="L31" s="29">
        <v>54961.377747018196</v>
      </c>
      <c r="M31" s="30">
        <v>9188797.4093167726</v>
      </c>
    </row>
    <row r="32" spans="2:13" ht="15" x14ac:dyDescent="0.2">
      <c r="B32" s="6">
        <v>2015</v>
      </c>
      <c r="C32" s="29">
        <v>2421855.3910109955</v>
      </c>
      <c r="D32" s="29">
        <v>333271.04157706228</v>
      </c>
      <c r="E32" s="29">
        <v>731223.17964820901</v>
      </c>
      <c r="F32" s="29">
        <v>558112.68538553582</v>
      </c>
      <c r="G32" s="29">
        <v>5187007.8245671438</v>
      </c>
      <c r="H32" s="29">
        <v>79192.621123711433</v>
      </c>
      <c r="I32" s="29">
        <v>46384.551861232358</v>
      </c>
      <c r="J32" s="29">
        <v>80988.353327513119</v>
      </c>
      <c r="K32" s="29">
        <v>263487.3550970658</v>
      </c>
      <c r="L32" s="29">
        <v>56658.775590850637</v>
      </c>
      <c r="M32" s="30">
        <v>9758181.7791893184</v>
      </c>
    </row>
    <row r="33" spans="2:13" ht="15" x14ac:dyDescent="0.2">
      <c r="B33" s="6">
        <v>2016</v>
      </c>
      <c r="C33" s="29">
        <v>2526600.504835973</v>
      </c>
      <c r="D33" s="29">
        <v>347814.65101820184</v>
      </c>
      <c r="E33" s="29">
        <v>759714.07992792537</v>
      </c>
      <c r="F33" s="29">
        <v>576310.76619655068</v>
      </c>
      <c r="G33" s="29">
        <v>5623205.6321935365</v>
      </c>
      <c r="H33" s="29">
        <v>81007.428008690767</v>
      </c>
      <c r="I33" s="29">
        <v>48355.939425358229</v>
      </c>
      <c r="J33" s="29">
        <v>82616.861299481476</v>
      </c>
      <c r="K33" s="29">
        <v>270564.12862032547</v>
      </c>
      <c r="L33" s="29">
        <v>58408.59496337016</v>
      </c>
      <c r="M33" s="30">
        <v>10374598.586489411</v>
      </c>
    </row>
    <row r="34" spans="2:13" ht="15" x14ac:dyDescent="0.2">
      <c r="B34" s="6">
        <v>2017</v>
      </c>
      <c r="C34" s="29">
        <v>2635875.8391319704</v>
      </c>
      <c r="D34" s="29">
        <v>362548.60919338389</v>
      </c>
      <c r="E34" s="29">
        <v>789315.08095573238</v>
      </c>
      <c r="F34" s="29">
        <v>594670.55372182664</v>
      </c>
      <c r="G34" s="29">
        <v>6096085.190419361</v>
      </c>
      <c r="H34" s="29">
        <v>82815.962349068301</v>
      </c>
      <c r="I34" s="29">
        <v>50411.112835677392</v>
      </c>
      <c r="J34" s="29">
        <v>84078.874251225498</v>
      </c>
      <c r="K34" s="29">
        <v>277775.25422960188</v>
      </c>
      <c r="L34" s="29">
        <v>60212.454823078384</v>
      </c>
      <c r="M34" s="30">
        <v>11033788.931910926</v>
      </c>
    </row>
    <row r="35" spans="2:13" ht="15" x14ac:dyDescent="0.2">
      <c r="B35" s="6">
        <v>2018</v>
      </c>
      <c r="C35" s="29">
        <v>2749291.0100585623</v>
      </c>
      <c r="D35" s="29">
        <v>376194.57026569074</v>
      </c>
      <c r="E35" s="29">
        <v>821497.26822462189</v>
      </c>
      <c r="F35" s="29">
        <v>613166.51332439831</v>
      </c>
      <c r="G35" s="29">
        <v>6617844.5953648202</v>
      </c>
      <c r="H35" s="29">
        <v>84616.168656352151</v>
      </c>
      <c r="I35" s="29">
        <v>52553.633070330361</v>
      </c>
      <c r="J35" s="29">
        <v>85385.538051355645</v>
      </c>
      <c r="K35" s="29">
        <v>285120.30804962059</v>
      </c>
      <c r="L35" s="29">
        <v>62072.024127526842</v>
      </c>
      <c r="M35" s="30">
        <v>11747741.62919328</v>
      </c>
    </row>
    <row r="36" spans="2:13" ht="15" x14ac:dyDescent="0.2">
      <c r="B36" s="6">
        <v>2019</v>
      </c>
      <c r="C36" s="29">
        <v>2859756.2310294365</v>
      </c>
      <c r="D36" s="29">
        <v>389255.44128898741</v>
      </c>
      <c r="E36" s="29">
        <v>855995.03065602237</v>
      </c>
      <c r="F36" s="29">
        <v>631772.32200538658</v>
      </c>
      <c r="G36" s="29">
        <v>7184294.3908212967</v>
      </c>
      <c r="H36" s="29">
        <v>86406.029558651891</v>
      </c>
      <c r="I36" s="29">
        <v>54460.069776863289</v>
      </c>
      <c r="J36" s="29">
        <v>86548.684650106356</v>
      </c>
      <c r="K36" s="29">
        <v>292598.69267082663</v>
      </c>
      <c r="L36" s="29">
        <v>63989.023377460959</v>
      </c>
      <c r="M36" s="30">
        <v>12505075.915835038</v>
      </c>
    </row>
    <row r="37" spans="2:13" ht="15" x14ac:dyDescent="0.2">
      <c r="B37" s="6">
        <v>2020</v>
      </c>
      <c r="C37" s="29">
        <v>2970761.305583436</v>
      </c>
      <c r="D37" s="29">
        <v>401687.63135656028</v>
      </c>
      <c r="E37" s="29">
        <v>891293.50108441582</v>
      </c>
      <c r="F37" s="29">
        <v>650461.01438219729</v>
      </c>
      <c r="G37" s="29">
        <v>7772458.0192707544</v>
      </c>
      <c r="H37" s="29">
        <v>88183.574665223248</v>
      </c>
      <c r="I37" s="29">
        <v>56058.846216839542</v>
      </c>
      <c r="J37" s="29">
        <v>87580.386008621179</v>
      </c>
      <c r="K37" s="29">
        <v>300209.63192505465</v>
      </c>
      <c r="L37" s="29">
        <v>65965.226208652515</v>
      </c>
      <c r="M37" s="30">
        <v>13284659.136701752</v>
      </c>
    </row>
    <row r="38" spans="2:13" ht="15" x14ac:dyDescent="0.2">
      <c r="B38" s="6">
        <v>2021</v>
      </c>
      <c r="C38" s="29">
        <v>3082016.1547610164</v>
      </c>
      <c r="D38" s="29">
        <v>413459.50225291395</v>
      </c>
      <c r="E38" s="29">
        <v>927358.21661194705</v>
      </c>
      <c r="F38" s="29">
        <v>669205.13658542978</v>
      </c>
      <c r="G38" s="29">
        <v>8378910.1069598254</v>
      </c>
      <c r="H38" s="29">
        <v>89946.888981750293</v>
      </c>
      <c r="I38" s="29">
        <v>57647.877005752824</v>
      </c>
      <c r="J38" s="29">
        <v>88492.601630905308</v>
      </c>
      <c r="K38" s="29">
        <v>307952.16599344299</v>
      </c>
      <c r="L38" s="29">
        <v>68049.675793425311</v>
      </c>
      <c r="M38" s="30">
        <v>14083038.32657641</v>
      </c>
    </row>
    <row r="39" spans="2:13" ht="15" x14ac:dyDescent="0.2">
      <c r="B39" s="6">
        <v>2022</v>
      </c>
      <c r="C39" s="29">
        <v>3193228.0778578687</v>
      </c>
      <c r="D39" s="29">
        <v>424550.90213388094</v>
      </c>
      <c r="E39" s="29">
        <v>964150.51792708086</v>
      </c>
      <c r="F39" s="29">
        <v>687976.90624164569</v>
      </c>
      <c r="G39" s="29">
        <v>8999725.2188015189</v>
      </c>
      <c r="H39" s="29">
        <v>91694.120802810023</v>
      </c>
      <c r="I39" s="29">
        <v>59224.131379108469</v>
      </c>
      <c r="J39" s="29">
        <v>89296.912813673611</v>
      </c>
      <c r="K39" s="29">
        <v>315825.14688507147</v>
      </c>
      <c r="L39" s="29">
        <v>70260.165126924592</v>
      </c>
      <c r="M39" s="30">
        <v>14895932.099969584</v>
      </c>
    </row>
    <row r="40" spans="2:13" ht="15" x14ac:dyDescent="0.2">
      <c r="B40" s="6">
        <v>2023</v>
      </c>
      <c r="C40" s="29">
        <v>3304104.8253682894</v>
      </c>
      <c r="D40" s="29">
        <v>434952.37048443413</v>
      </c>
      <c r="E40" s="29">
        <v>1001627.625608098</v>
      </c>
      <c r="F40" s="29">
        <v>706748.37657979177</v>
      </c>
      <c r="G40" s="29">
        <v>9630568.6730281748</v>
      </c>
      <c r="H40" s="29">
        <v>93423.489016316948</v>
      </c>
      <c r="I40" s="29">
        <v>60784.677287419654</v>
      </c>
      <c r="J40" s="29">
        <v>90004.333205152012</v>
      </c>
      <c r="K40" s="29">
        <v>323827.23432480474</v>
      </c>
      <c r="L40" s="29">
        <v>72430.99664514733</v>
      </c>
      <c r="M40" s="30">
        <v>15718472.601547631</v>
      </c>
    </row>
    <row r="41" spans="2:13" ht="15" x14ac:dyDescent="0.2">
      <c r="B41" s="6">
        <v>2024</v>
      </c>
      <c r="C41" s="29">
        <v>3414357.6618810203</v>
      </c>
      <c r="D41" s="29">
        <v>444664.09857683809</v>
      </c>
      <c r="E41" s="29">
        <v>1039742.7618743222</v>
      </c>
      <c r="F41" s="29">
        <v>725491.602610567</v>
      </c>
      <c r="G41" s="29">
        <v>10266811.438307649</v>
      </c>
      <c r="H41" s="29">
        <v>95133.289763949506</v>
      </c>
      <c r="I41" s="29">
        <v>62326.702401550101</v>
      </c>
      <c r="J41" s="29">
        <v>90625.183713924227</v>
      </c>
      <c r="K41" s="29">
        <v>331956.89208852028</v>
      </c>
      <c r="L41" s="29">
        <v>74556.399065278689</v>
      </c>
      <c r="M41" s="30">
        <v>16545666.030283619</v>
      </c>
    </row>
    <row r="42" spans="2:13" ht="15" x14ac:dyDescent="0.2">
      <c r="B42" s="6">
        <v>2025</v>
      </c>
      <c r="C42" s="29">
        <v>3523704.3509894749</v>
      </c>
      <c r="D42" s="29">
        <v>453694.72986973909</v>
      </c>
      <c r="E42" s="29">
        <v>1078445.3185681785</v>
      </c>
      <c r="F42" s="29">
        <v>744178.80728329055</v>
      </c>
      <c r="G42" s="29">
        <v>10903663.072506364</v>
      </c>
      <c r="H42" s="29">
        <v>96821.902411399191</v>
      </c>
      <c r="I42" s="29">
        <v>63847.533210577349</v>
      </c>
      <c r="J42" s="29">
        <v>91169.019671731454</v>
      </c>
      <c r="K42" s="29">
        <v>340212.38482328772</v>
      </c>
      <c r="L42" s="29">
        <v>76631.127304979906</v>
      </c>
      <c r="M42" s="30">
        <v>17372368.246639021</v>
      </c>
    </row>
    <row r="43" spans="2:13" ht="15" x14ac:dyDescent="0.2">
      <c r="B43" s="6">
        <v>2026</v>
      </c>
      <c r="C43" s="29">
        <v>3631871.9972338467</v>
      </c>
      <c r="D43" s="29">
        <v>462060.07871274871</v>
      </c>
      <c r="E43" s="29">
        <v>1117681.0713139123</v>
      </c>
      <c r="F43" s="29">
        <v>762782.54552531079</v>
      </c>
      <c r="G43" s="29">
        <v>11536314.802818824</v>
      </c>
      <c r="H43" s="29">
        <v>98487.794792534492</v>
      </c>
      <c r="I43" s="29">
        <v>65344.6519586184</v>
      </c>
      <c r="J43" s="29">
        <v>91644.598930856446</v>
      </c>
      <c r="K43" s="29">
        <v>348591.77538912406</v>
      </c>
      <c r="L43" s="29">
        <v>78650.502846645424</v>
      </c>
      <c r="M43" s="30">
        <v>18193429.819522422</v>
      </c>
    </row>
    <row r="44" spans="2:13" ht="15" x14ac:dyDescent="0.2">
      <c r="B44" s="6">
        <v>2027</v>
      </c>
      <c r="C44" s="29">
        <v>3738599.6854511816</v>
      </c>
      <c r="D44" s="29">
        <v>469781.83527576842</v>
      </c>
      <c r="E44" s="29">
        <v>1157392.4389078745</v>
      </c>
      <c r="F44" s="29">
        <v>781275.86411469209</v>
      </c>
      <c r="G44" s="29">
        <v>12160083.768528912</v>
      </c>
      <c r="H44" s="29">
        <v>100129.52770201088</v>
      </c>
      <c r="I44" s="29">
        <v>66815.711223349004</v>
      </c>
      <c r="J44" s="29">
        <v>92059.880867710453</v>
      </c>
      <c r="K44" s="29">
        <v>357092.92275766202</v>
      </c>
      <c r="L44" s="29">
        <v>80610.441469401849</v>
      </c>
      <c r="M44" s="29">
        <v>19003842.076298565</v>
      </c>
    </row>
    <row r="45" spans="2:13" ht="15" x14ac:dyDescent="0.2">
      <c r="B45" s="6">
        <v>2028</v>
      </c>
      <c r="C45" s="29">
        <v>3843640.8653667504</v>
      </c>
      <c r="D45" s="29">
        <v>476886.31172639504</v>
      </c>
      <c r="E45" s="29">
        <v>1197518.786074603</v>
      </c>
      <c r="F45" s="29">
        <v>799632.45542632346</v>
      </c>
      <c r="G45" s="29">
        <v>12770549.32256498</v>
      </c>
      <c r="H45" s="29">
        <v>101745.75862126633</v>
      </c>
      <c r="I45" s="29">
        <v>68258.545998119807</v>
      </c>
      <c r="J45" s="29">
        <v>92422.047775523868</v>
      </c>
      <c r="K45" s="29">
        <v>365713.48050143349</v>
      </c>
      <c r="L45" s="29">
        <v>82507.46852215557</v>
      </c>
      <c r="M45" s="29">
        <v>19798875.04257755</v>
      </c>
    </row>
    <row r="46" spans="2:13" ht="15" x14ac:dyDescent="0.2">
      <c r="B46" s="6">
        <v>2029</v>
      </c>
      <c r="C46" s="29">
        <v>3946765.4384017247</v>
      </c>
      <c r="D46" s="29">
        <v>483403.27101008815</v>
      </c>
      <c r="E46" s="29">
        <v>1237996.7667992727</v>
      </c>
      <c r="F46" s="29">
        <v>817826.80322178837</v>
      </c>
      <c r="G46" s="29">
        <v>13363673.136533117</v>
      </c>
      <c r="H46" s="29">
        <v>103335.24467301278</v>
      </c>
      <c r="I46" s="29">
        <v>69671.183199447754</v>
      </c>
      <c r="J46" s="29">
        <v>92737.541661613825</v>
      </c>
      <c r="K46" s="29">
        <v>374450.89590547245</v>
      </c>
      <c r="L46" s="29">
        <v>84338.722310878176</v>
      </c>
      <c r="M46" s="29">
        <v>20574199.003716413</v>
      </c>
    </row>
    <row r="47" spans="2:13" ht="15" x14ac:dyDescent="0.2">
      <c r="B47" s="6">
        <v>2030</v>
      </c>
      <c r="C47" s="29">
        <v>4047761.5140062217</v>
      </c>
      <c r="D47" s="29">
        <v>489364.86645137973</v>
      </c>
      <c r="E47" s="29">
        <v>1278760.7045491219</v>
      </c>
      <c r="F47" s="29">
        <v>835834.31882012135</v>
      </c>
      <c r="G47" s="29">
        <v>13935896.539689198</v>
      </c>
      <c r="H47" s="29">
        <v>104896.84480907854</v>
      </c>
      <c r="I47" s="29">
        <v>71051.848580170597</v>
      </c>
      <c r="J47" s="29">
        <v>93012.11089629482</v>
      </c>
      <c r="K47" s="29">
        <v>383302.40973058651</v>
      </c>
      <c r="L47" s="29">
        <v>86101.946510398702</v>
      </c>
      <c r="M47" s="29">
        <v>21325983.104042567</v>
      </c>
    </row>
    <row r="49" spans="2:2" ht="18.75" x14ac:dyDescent="0.3">
      <c r="B49" s="17" t="s">
        <v>30</v>
      </c>
    </row>
  </sheetData>
  <hyperlinks>
    <hyperlink ref="B49" location="Índice!A1" display="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8"/>
  <sheetViews>
    <sheetView zoomScale="80" zoomScaleNormal="80" workbookViewId="0"/>
  </sheetViews>
  <sheetFormatPr baseColWidth="10" defaultRowHeight="15" x14ac:dyDescent="0.25"/>
  <cols>
    <col min="1" max="1" width="11.42578125" style="8"/>
    <col min="2" max="2" width="9.140625" style="8" customWidth="1"/>
    <col min="3" max="5" width="11.42578125" style="8"/>
    <col min="6" max="6" width="13.42578125" style="8" bestFit="1" customWidth="1"/>
    <col min="7" max="7" width="13.5703125" style="8" customWidth="1"/>
    <col min="8" max="8" width="10" style="8" customWidth="1"/>
    <col min="9" max="9" width="11.42578125" style="8"/>
    <col min="10" max="10" width="13.7109375" style="8" customWidth="1"/>
    <col min="11" max="11" width="10.5703125" style="8" customWidth="1"/>
    <col min="12" max="12" width="16.28515625" style="8" customWidth="1"/>
    <col min="13" max="16384" width="11.42578125" style="8"/>
  </cols>
  <sheetData>
    <row r="2" spans="2:19" x14ac:dyDescent="0.25">
      <c r="B2" s="1"/>
      <c r="C2" s="1"/>
    </row>
    <row r="3" spans="2:19" x14ac:dyDescent="0.25">
      <c r="B3" s="1"/>
      <c r="C3" s="1"/>
    </row>
    <row r="4" spans="2:19" x14ac:dyDescent="0.25">
      <c r="B4" s="1"/>
      <c r="C4" s="1"/>
    </row>
    <row r="5" spans="2:19" x14ac:dyDescent="0.25">
      <c r="B5" s="1"/>
      <c r="C5" s="1"/>
    </row>
    <row r="6" spans="2:19" x14ac:dyDescent="0.25">
      <c r="B6" s="1"/>
      <c r="C6" s="1"/>
    </row>
    <row r="7" spans="2:19" x14ac:dyDescent="0.25">
      <c r="B7" s="1"/>
      <c r="C7" s="1"/>
    </row>
    <row r="8" spans="2:19" x14ac:dyDescent="0.25">
      <c r="B8" s="1"/>
      <c r="C8" s="1"/>
    </row>
    <row r="9" spans="2:19" x14ac:dyDescent="0.25">
      <c r="B9" s="1"/>
      <c r="C9" s="1"/>
    </row>
    <row r="10" spans="2:19" ht="15.75" x14ac:dyDescent="0.25">
      <c r="B10" s="1"/>
      <c r="C10" s="7" t="s">
        <v>28</v>
      </c>
    </row>
    <row r="11" spans="2:19" ht="15.75" x14ac:dyDescent="0.25">
      <c r="B11" s="1"/>
      <c r="C11" s="7" t="str">
        <f>+Índice!C11</f>
        <v>Fecha: 12 de noviembre de 2014</v>
      </c>
    </row>
    <row r="13" spans="2:19" ht="20.25" x14ac:dyDescent="0.3">
      <c r="B13" s="2" t="str">
        <f>+Índice!C17</f>
        <v>Consumos - sector transporte</v>
      </c>
      <c r="C13" s="1"/>
      <c r="D13" s="1"/>
      <c r="E13" s="1"/>
      <c r="F13" s="1"/>
      <c r="N13" s="1"/>
      <c r="O13" s="1"/>
      <c r="R13" s="1"/>
      <c r="S13" s="1"/>
    </row>
    <row r="14" spans="2:19" s="1" customFormat="1" ht="14.25" x14ac:dyDescent="0.2">
      <c r="B14" s="1" t="s">
        <v>44</v>
      </c>
      <c r="C14" s="1" t="s">
        <v>46</v>
      </c>
      <c r="H14" s="1" t="s">
        <v>44</v>
      </c>
      <c r="I14" s="1" t="s">
        <v>50</v>
      </c>
      <c r="K14" s="1" t="s">
        <v>44</v>
      </c>
      <c r="L14" s="1" t="s">
        <v>51</v>
      </c>
    </row>
    <row r="15" spans="2:19" x14ac:dyDescent="0.25">
      <c r="B15" s="1"/>
      <c r="C15" s="1"/>
      <c r="D15" s="1"/>
      <c r="E15" s="1"/>
      <c r="F15" s="1"/>
      <c r="N15" s="1"/>
      <c r="O15" s="1"/>
      <c r="R15" s="1"/>
      <c r="S15" s="1"/>
    </row>
    <row r="16" spans="2:19" ht="15.75" x14ac:dyDescent="0.25">
      <c r="B16" s="7"/>
      <c r="C16" s="26" t="s">
        <v>18</v>
      </c>
      <c r="D16" s="27"/>
      <c r="I16" s="9" t="s">
        <v>48</v>
      </c>
      <c r="L16" s="9" t="s">
        <v>49</v>
      </c>
      <c r="N16" s="1"/>
      <c r="O16" s="1"/>
      <c r="R16" s="1"/>
      <c r="S16" s="1"/>
    </row>
    <row r="17" spans="2:19" ht="15.75" x14ac:dyDescent="0.25">
      <c r="B17" s="7"/>
      <c r="C17" s="9" t="s">
        <v>11</v>
      </c>
      <c r="D17" s="9" t="s">
        <v>13</v>
      </c>
      <c r="I17" s="9" t="s">
        <v>14</v>
      </c>
      <c r="L17" s="9" t="s">
        <v>19</v>
      </c>
      <c r="N17" s="1"/>
      <c r="O17" s="1"/>
      <c r="R17" s="1"/>
      <c r="S17" s="1"/>
    </row>
    <row r="18" spans="2:19" ht="15.75" x14ac:dyDescent="0.25">
      <c r="B18" s="24">
        <v>2003</v>
      </c>
      <c r="C18" s="11">
        <v>45551.679212786912</v>
      </c>
      <c r="D18" s="11">
        <v>87491.873444741286</v>
      </c>
      <c r="H18" s="24">
        <v>2003</v>
      </c>
      <c r="I18" s="11">
        <v>12.172168730724872</v>
      </c>
      <c r="K18" s="24">
        <v>2003</v>
      </c>
      <c r="L18" s="11">
        <v>52</v>
      </c>
      <c r="N18" s="1"/>
      <c r="O18" s="1"/>
      <c r="R18" s="1"/>
      <c r="S18" s="1"/>
    </row>
    <row r="19" spans="2:19" ht="15.75" x14ac:dyDescent="0.25">
      <c r="B19" s="24">
        <v>2004</v>
      </c>
      <c r="C19" s="11">
        <v>58852.661865260852</v>
      </c>
      <c r="D19" s="11">
        <v>84406.885423895365</v>
      </c>
      <c r="H19" s="24">
        <v>2004</v>
      </c>
      <c r="I19" s="11">
        <v>18.479551129675002</v>
      </c>
      <c r="K19" s="24">
        <v>2004</v>
      </c>
      <c r="L19" s="11">
        <v>55</v>
      </c>
      <c r="N19" s="1"/>
      <c r="O19" s="1"/>
      <c r="R19" s="1"/>
      <c r="S19" s="1"/>
    </row>
    <row r="20" spans="2:19" ht="15.75" x14ac:dyDescent="0.25">
      <c r="B20" s="24">
        <v>2005</v>
      </c>
      <c r="C20" s="11">
        <v>65766.779326301665</v>
      </c>
      <c r="D20" s="11">
        <v>81467.892850266566</v>
      </c>
      <c r="H20" s="24">
        <v>2005</v>
      </c>
      <c r="I20" s="11">
        <v>29.635000933723536</v>
      </c>
      <c r="K20" s="24">
        <v>2005</v>
      </c>
      <c r="L20" s="11">
        <v>55</v>
      </c>
      <c r="N20" s="1"/>
      <c r="O20" s="1"/>
      <c r="R20" s="1"/>
      <c r="S20" s="1"/>
    </row>
    <row r="21" spans="2:19" ht="15.75" x14ac:dyDescent="0.25">
      <c r="B21" s="24">
        <v>2006</v>
      </c>
      <c r="C21" s="11">
        <v>71048.351416703372</v>
      </c>
      <c r="D21" s="11">
        <v>79823.327183691799</v>
      </c>
      <c r="H21" s="24">
        <v>2006</v>
      </c>
      <c r="I21" s="11">
        <v>46.098076332212813</v>
      </c>
      <c r="K21" s="24">
        <v>2006</v>
      </c>
      <c r="L21" s="11">
        <v>57</v>
      </c>
      <c r="N21" s="1"/>
      <c r="O21" s="1"/>
      <c r="R21" s="1"/>
      <c r="S21" s="1"/>
    </row>
    <row r="22" spans="2:19" ht="15.75" x14ac:dyDescent="0.25">
      <c r="B22" s="24">
        <v>2007</v>
      </c>
      <c r="C22" s="11">
        <v>75500.510571897656</v>
      </c>
      <c r="D22" s="11">
        <v>77437.91893397161</v>
      </c>
      <c r="H22" s="24">
        <v>2007</v>
      </c>
      <c r="I22" s="11">
        <v>65.071761435390641</v>
      </c>
      <c r="K22" s="24">
        <v>2007</v>
      </c>
      <c r="L22" s="11">
        <v>57</v>
      </c>
      <c r="N22" s="1"/>
      <c r="O22" s="1"/>
      <c r="R22" s="1"/>
      <c r="S22" s="1"/>
    </row>
    <row r="23" spans="2:19" ht="15.75" x14ac:dyDescent="0.25">
      <c r="B23" s="24">
        <v>2008</v>
      </c>
      <c r="C23" s="11">
        <v>78386.273056683902</v>
      </c>
      <c r="D23" s="11">
        <v>73956.177528019311</v>
      </c>
      <c r="H23" s="24">
        <v>2008</v>
      </c>
      <c r="I23" s="11">
        <v>77.396607368262067</v>
      </c>
      <c r="K23" s="24">
        <v>2008</v>
      </c>
      <c r="L23" s="11">
        <v>58</v>
      </c>
      <c r="N23" s="1"/>
      <c r="O23" s="1"/>
      <c r="R23" s="1"/>
      <c r="S23" s="1"/>
    </row>
    <row r="24" spans="2:19" ht="15.75" x14ac:dyDescent="0.25">
      <c r="B24" s="24">
        <v>2009</v>
      </c>
      <c r="C24" s="11">
        <v>87592.067663640031</v>
      </c>
      <c r="D24" s="11">
        <v>74443.809588165226</v>
      </c>
      <c r="H24" s="24">
        <v>2009</v>
      </c>
      <c r="I24" s="11">
        <v>78.166212884322661</v>
      </c>
      <c r="K24" s="24">
        <v>2009</v>
      </c>
      <c r="L24" s="11">
        <v>60</v>
      </c>
      <c r="N24" s="1"/>
      <c r="O24" s="1"/>
      <c r="R24" s="1"/>
      <c r="S24" s="1"/>
    </row>
    <row r="25" spans="2:19" ht="15.75" x14ac:dyDescent="0.25">
      <c r="B25" s="24">
        <v>2010</v>
      </c>
      <c r="C25" s="11">
        <v>93272.906076509753</v>
      </c>
      <c r="D25" s="11">
        <v>76420.140511002552</v>
      </c>
      <c r="H25" s="24">
        <v>2010</v>
      </c>
      <c r="I25" s="11">
        <v>72.839088158295283</v>
      </c>
      <c r="K25" s="24">
        <v>2010</v>
      </c>
      <c r="L25" s="11">
        <v>62</v>
      </c>
      <c r="N25" s="1"/>
      <c r="O25" s="1"/>
      <c r="R25" s="1"/>
      <c r="S25" s="1"/>
    </row>
    <row r="26" spans="2:19" ht="15.75" x14ac:dyDescent="0.25">
      <c r="B26" s="6">
        <v>2011</v>
      </c>
      <c r="C26" s="11">
        <v>100276.21591693761</v>
      </c>
      <c r="D26" s="11">
        <v>79506.957100645741</v>
      </c>
      <c r="H26" s="6">
        <v>2011</v>
      </c>
      <c r="I26" s="11">
        <v>73.352677057331292</v>
      </c>
      <c r="K26" s="6">
        <v>2011</v>
      </c>
      <c r="L26" s="11">
        <v>63.035999999999994</v>
      </c>
      <c r="N26" s="1"/>
      <c r="O26" s="1"/>
      <c r="R26" s="1"/>
      <c r="S26" s="1"/>
    </row>
    <row r="27" spans="2:19" ht="15.75" x14ac:dyDescent="0.25">
      <c r="B27" s="6">
        <v>2012</v>
      </c>
      <c r="C27" s="11">
        <v>106280.30538144478</v>
      </c>
      <c r="D27" s="11">
        <v>82108.256381650019</v>
      </c>
      <c r="H27" s="6">
        <v>2012</v>
      </c>
      <c r="I27" s="11">
        <v>72.372519832572294</v>
      </c>
      <c r="K27" s="6">
        <v>2012</v>
      </c>
      <c r="L27" s="11">
        <v>70.743253540000012</v>
      </c>
      <c r="N27" s="1"/>
      <c r="O27" s="1"/>
      <c r="R27" s="1"/>
      <c r="S27" s="1"/>
    </row>
    <row r="28" spans="2:19" ht="15.75" x14ac:dyDescent="0.25">
      <c r="B28" s="6">
        <v>2013</v>
      </c>
      <c r="C28" s="11">
        <v>106037.58416168929</v>
      </c>
      <c r="D28" s="11">
        <v>86226.926191932114</v>
      </c>
      <c r="H28" s="6">
        <v>2013</v>
      </c>
      <c r="I28" s="11">
        <v>83.121918937087742</v>
      </c>
      <c r="K28" s="6">
        <v>2013</v>
      </c>
      <c r="L28" s="11">
        <v>77.44940265000001</v>
      </c>
      <c r="M28" s="1"/>
      <c r="N28" s="1"/>
      <c r="O28" s="1"/>
      <c r="R28" s="1"/>
      <c r="S28" s="1"/>
    </row>
    <row r="29" spans="2:19" x14ac:dyDescent="0.25">
      <c r="H29" s="1"/>
      <c r="I29" s="1"/>
      <c r="J29" s="1"/>
      <c r="K29" s="1"/>
      <c r="L29" s="1"/>
      <c r="M29" s="1"/>
      <c r="N29" s="1"/>
      <c r="O29" s="1"/>
      <c r="R29" s="1"/>
      <c r="S29" s="1"/>
    </row>
    <row r="30" spans="2:19" ht="20.25" x14ac:dyDescent="0.3">
      <c r="B30" s="2" t="s">
        <v>70</v>
      </c>
      <c r="H30" s="1"/>
      <c r="I30" s="1"/>
      <c r="J30" s="1"/>
      <c r="K30" s="1"/>
      <c r="L30" s="1"/>
      <c r="M30" s="1"/>
      <c r="N30" s="1"/>
      <c r="O30" s="1"/>
      <c r="R30" s="1"/>
      <c r="S30" s="1"/>
    </row>
    <row r="31" spans="2:19" x14ac:dyDescent="0.25">
      <c r="B31" s="1" t="s">
        <v>44</v>
      </c>
      <c r="C31" s="1" t="s">
        <v>45</v>
      </c>
      <c r="D31" s="1"/>
      <c r="E31" s="1"/>
      <c r="H31" s="1"/>
      <c r="I31" s="1"/>
      <c r="J31" s="1"/>
      <c r="K31" s="1"/>
      <c r="L31" s="1"/>
      <c r="M31" s="1"/>
      <c r="N31" s="1"/>
      <c r="O31" s="1"/>
      <c r="R31" s="1"/>
      <c r="S31" s="1"/>
    </row>
    <row r="32" spans="2:19" x14ac:dyDescent="0.25">
      <c r="B32" s="1"/>
      <c r="H32" s="1"/>
      <c r="I32" s="1"/>
      <c r="J32" s="1"/>
      <c r="K32" s="1"/>
      <c r="L32" s="1"/>
      <c r="M32" s="1"/>
      <c r="N32" s="1"/>
      <c r="O32" s="1"/>
      <c r="R32" s="1"/>
      <c r="S32" s="1"/>
    </row>
    <row r="33" spans="2:19" ht="15.75" x14ac:dyDescent="0.25">
      <c r="B33" s="1"/>
      <c r="C33" s="28" t="s">
        <v>53</v>
      </c>
      <c r="D33" s="28"/>
      <c r="E33" s="28"/>
      <c r="H33" s="62" t="s">
        <v>69</v>
      </c>
      <c r="I33" s="63"/>
      <c r="J33" s="1"/>
      <c r="K33" s="1"/>
      <c r="L33" s="1"/>
      <c r="M33" s="1"/>
      <c r="N33" s="1"/>
      <c r="O33" s="1"/>
      <c r="R33" s="1"/>
      <c r="S33" s="1"/>
    </row>
    <row r="34" spans="2:19" ht="15.75" x14ac:dyDescent="0.25">
      <c r="B34" s="10"/>
      <c r="C34" s="10" t="s">
        <v>15</v>
      </c>
      <c r="D34" s="10" t="s">
        <v>16</v>
      </c>
      <c r="E34" s="10" t="s">
        <v>17</v>
      </c>
      <c r="H34" s="24" t="s">
        <v>68</v>
      </c>
      <c r="I34" s="24" t="s">
        <v>15</v>
      </c>
      <c r="J34" s="1"/>
      <c r="K34" s="1"/>
      <c r="L34" s="1"/>
      <c r="M34" s="1"/>
      <c r="N34" s="1"/>
      <c r="O34" s="1"/>
      <c r="R34" s="1"/>
      <c r="S34" s="1"/>
    </row>
    <row r="35" spans="2:19" ht="15.75" x14ac:dyDescent="0.25">
      <c r="B35" s="24">
        <v>2003</v>
      </c>
      <c r="C35" s="12">
        <v>2021.9178082191781</v>
      </c>
      <c r="D35" s="12">
        <v>4463.0136986301368</v>
      </c>
      <c r="E35" s="12">
        <v>353.42465753424659</v>
      </c>
      <c r="G35" s="24">
        <v>2003</v>
      </c>
      <c r="H35" s="12">
        <v>361.64383561643837</v>
      </c>
      <c r="I35" s="12">
        <v>1323.2876712328766</v>
      </c>
      <c r="J35" s="1"/>
      <c r="K35" s="1"/>
      <c r="L35" s="1"/>
      <c r="M35" s="1"/>
      <c r="N35" s="1"/>
      <c r="O35" s="1"/>
      <c r="R35" s="1"/>
      <c r="S35" s="1"/>
    </row>
    <row r="36" spans="2:19" ht="15.75" x14ac:dyDescent="0.25">
      <c r="B36" s="24">
        <v>2004</v>
      </c>
      <c r="C36" s="12">
        <v>2620.2185792349728</v>
      </c>
      <c r="D36" s="12">
        <v>5789.6174863387978</v>
      </c>
      <c r="E36" s="12">
        <v>459.01639344262293</v>
      </c>
      <c r="G36" s="24">
        <v>2004</v>
      </c>
      <c r="H36" s="12">
        <v>382.5136612021858</v>
      </c>
      <c r="I36" s="12">
        <v>1401.639344262295</v>
      </c>
      <c r="J36" s="1"/>
      <c r="K36" s="1"/>
      <c r="L36" s="1"/>
      <c r="M36" s="1"/>
      <c r="N36" s="1"/>
      <c r="O36" s="1"/>
      <c r="R36" s="1"/>
      <c r="S36" s="1"/>
    </row>
    <row r="37" spans="2:19" ht="15.75" x14ac:dyDescent="0.25">
      <c r="B37" s="24">
        <v>2005</v>
      </c>
      <c r="C37" s="12">
        <v>2917.8082191780823</v>
      </c>
      <c r="D37" s="12">
        <v>6443.8356164383558</v>
      </c>
      <c r="E37" s="12">
        <v>509.58904109589042</v>
      </c>
      <c r="G37" s="24">
        <v>2005</v>
      </c>
      <c r="H37" s="12">
        <v>339.72602739726028</v>
      </c>
      <c r="I37" s="12">
        <v>1241.0958904109589</v>
      </c>
      <c r="J37" s="1"/>
      <c r="K37" s="1"/>
      <c r="L37" s="1"/>
      <c r="M37" s="1"/>
      <c r="N37" s="1"/>
      <c r="O37" s="1"/>
      <c r="R37" s="1"/>
      <c r="S37" s="1"/>
    </row>
    <row r="38" spans="2:19" ht="15.75" x14ac:dyDescent="0.25">
      <c r="B38" s="24">
        <v>2006</v>
      </c>
      <c r="C38" s="12">
        <v>3005.3424657534247</v>
      </c>
      <c r="D38" s="12">
        <v>6295.6164383561645</v>
      </c>
      <c r="E38" s="12">
        <v>552.05479452054794</v>
      </c>
      <c r="G38" s="24">
        <v>2006</v>
      </c>
      <c r="H38" s="12">
        <v>317.8082191780822</v>
      </c>
      <c r="I38" s="12">
        <v>1158.9041095890411</v>
      </c>
      <c r="J38" s="1"/>
      <c r="K38" s="1"/>
      <c r="L38" s="1"/>
      <c r="M38" s="1"/>
      <c r="N38" s="1"/>
      <c r="O38" s="1"/>
      <c r="R38" s="1"/>
      <c r="S38" s="1"/>
    </row>
    <row r="39" spans="2:19" ht="15.75" x14ac:dyDescent="0.25">
      <c r="B39" s="24">
        <v>2007</v>
      </c>
      <c r="C39" s="12">
        <v>3397.2602739726026</v>
      </c>
      <c r="D39" s="12">
        <v>7498.6301369863013</v>
      </c>
      <c r="E39" s="12">
        <v>594.52054794520552</v>
      </c>
      <c r="G39" s="24">
        <v>2007</v>
      </c>
      <c r="H39" s="12">
        <v>276.71232876712327</v>
      </c>
      <c r="I39" s="12">
        <v>1013.6986301369863</v>
      </c>
      <c r="J39" s="1"/>
      <c r="K39" s="1"/>
      <c r="L39" s="1"/>
      <c r="M39" s="1"/>
      <c r="N39" s="1"/>
      <c r="O39" s="1"/>
      <c r="R39" s="1"/>
      <c r="S39" s="1"/>
    </row>
    <row r="40" spans="2:19" ht="15.75" x14ac:dyDescent="0.25">
      <c r="B40" s="24">
        <v>2008</v>
      </c>
      <c r="C40" s="12">
        <v>3571.0382513661202</v>
      </c>
      <c r="D40" s="12">
        <v>7882.5136612021861</v>
      </c>
      <c r="E40" s="12">
        <v>625.68306010928961</v>
      </c>
      <c r="F40" s="1"/>
      <c r="G40" s="24">
        <v>2008</v>
      </c>
      <c r="H40" s="12">
        <v>303.27868852459017</v>
      </c>
      <c r="I40" s="12">
        <v>1109.2896174863388</v>
      </c>
      <c r="J40" s="1"/>
      <c r="K40" s="1"/>
      <c r="L40" s="1"/>
      <c r="M40" s="1"/>
      <c r="N40" s="1"/>
      <c r="O40" s="1"/>
      <c r="R40" s="1"/>
      <c r="S40" s="1"/>
    </row>
    <row r="41" spans="2:19" ht="15.75" x14ac:dyDescent="0.25">
      <c r="B41" s="24">
        <v>2009</v>
      </c>
      <c r="C41" s="12">
        <v>3841.0958904109589</v>
      </c>
      <c r="D41" s="12">
        <v>8484.9315068493142</v>
      </c>
      <c r="E41" s="12">
        <v>673.97260273972597</v>
      </c>
      <c r="F41" s="1"/>
      <c r="G41" s="24">
        <v>2009</v>
      </c>
      <c r="H41" s="12">
        <v>232.87671232876713</v>
      </c>
      <c r="I41" s="12">
        <v>854.79452054794524</v>
      </c>
      <c r="J41" s="1"/>
      <c r="K41" s="1"/>
      <c r="L41" s="1"/>
      <c r="M41" s="1"/>
      <c r="N41" s="1"/>
      <c r="O41" s="1"/>
      <c r="R41" s="1"/>
      <c r="S41" s="1"/>
    </row>
    <row r="42" spans="2:19" ht="15.75" x14ac:dyDescent="0.25">
      <c r="B42" s="24">
        <v>2010</v>
      </c>
      <c r="C42" s="12">
        <v>3838.3561643835615</v>
      </c>
      <c r="D42" s="12">
        <v>8479.4520547945212</v>
      </c>
      <c r="E42" s="12">
        <v>671.23287671232879</v>
      </c>
      <c r="F42" s="1"/>
      <c r="G42" s="24">
        <v>2010</v>
      </c>
      <c r="H42" s="12">
        <v>243.83561643835617</v>
      </c>
      <c r="I42" s="12">
        <v>893.15068493150682</v>
      </c>
      <c r="J42" s="1"/>
      <c r="K42" s="1"/>
      <c r="L42" s="1"/>
      <c r="M42" s="1"/>
      <c r="N42" s="1"/>
      <c r="O42" s="1"/>
      <c r="R42" s="1"/>
      <c r="S42" s="1"/>
    </row>
    <row r="43" spans="2:19" ht="15.75" x14ac:dyDescent="0.25">
      <c r="B43" s="24">
        <v>2011</v>
      </c>
      <c r="C43" s="12">
        <v>4803.7014253960533</v>
      </c>
      <c r="D43" s="12">
        <v>10607.863182595283</v>
      </c>
      <c r="E43" s="12">
        <v>841.02070762951064</v>
      </c>
      <c r="F43" s="1"/>
      <c r="G43" s="24">
        <v>2011</v>
      </c>
      <c r="H43" s="12">
        <v>294.02410196107519</v>
      </c>
      <c r="I43" s="12">
        <v>1074.918442747409</v>
      </c>
      <c r="J43" s="1"/>
      <c r="K43" s="1"/>
      <c r="L43" s="1"/>
      <c r="M43" s="1"/>
      <c r="N43" s="1"/>
      <c r="O43" s="1"/>
      <c r="R43" s="1"/>
      <c r="S43" s="1"/>
    </row>
    <row r="44" spans="2:19" ht="15.75" x14ac:dyDescent="0.25">
      <c r="B44" s="24">
        <v>2012</v>
      </c>
      <c r="C44" s="12">
        <v>5091.3254931286183</v>
      </c>
      <c r="D44" s="12">
        <v>11243.014389620397</v>
      </c>
      <c r="E44" s="12">
        <v>891.37725054386897</v>
      </c>
      <c r="F44" s="1"/>
      <c r="G44" s="24">
        <v>2012</v>
      </c>
      <c r="H44" s="12">
        <v>308.00854981088202</v>
      </c>
      <c r="I44" s="12">
        <v>1126.0439824740358</v>
      </c>
      <c r="J44" s="1"/>
      <c r="K44" s="1"/>
      <c r="L44" s="1"/>
      <c r="M44" s="1"/>
      <c r="N44" s="1"/>
      <c r="O44" s="1"/>
      <c r="R44" s="1"/>
      <c r="S44" s="1"/>
    </row>
    <row r="45" spans="2:19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R45" s="1"/>
      <c r="S45" s="1"/>
    </row>
    <row r="46" spans="2:19" ht="18.75" x14ac:dyDescent="0.3">
      <c r="B46" s="17" t="s">
        <v>30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  <c r="S46" s="1"/>
    </row>
    <row r="47" spans="2:19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  <c r="S47" s="1"/>
    </row>
    <row r="48" spans="2:19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  <c r="S48" s="1"/>
    </row>
    <row r="49" spans="2:19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x14ac:dyDescent="0.25"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5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5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5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5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25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25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5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5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5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5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x14ac:dyDescent="0.25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x14ac:dyDescent="0.25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x14ac:dyDescent="0.25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25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x14ac:dyDescent="0.25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x14ac:dyDescent="0.25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x14ac:dyDescent="0.25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x14ac:dyDescent="0.25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8:19" x14ac:dyDescent="0.25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8:19" x14ac:dyDescent="0.25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8:19" x14ac:dyDescent="0.25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8:19" x14ac:dyDescent="0.25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8:19" x14ac:dyDescent="0.25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8:19" x14ac:dyDescent="0.25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8:19" x14ac:dyDescent="0.25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8:19" x14ac:dyDescent="0.25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8:19" x14ac:dyDescent="0.2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8:19" x14ac:dyDescent="0.25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8:19" x14ac:dyDescent="0.25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8:19" x14ac:dyDescent="0.25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8:19" x14ac:dyDescent="0.25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8:19" x14ac:dyDescent="0.25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8:19" x14ac:dyDescent="0.25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8:19" x14ac:dyDescent="0.25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5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5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5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5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5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5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5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</sheetData>
  <mergeCells count="3">
    <mergeCell ref="C33:E33"/>
    <mergeCell ref="C16:D16"/>
    <mergeCell ref="H33:I33"/>
  </mergeCells>
  <hyperlinks>
    <hyperlink ref="B46" location="Índice!A1" display="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80" zoomScaleNormal="80" workbookViewId="0"/>
  </sheetViews>
  <sheetFormatPr baseColWidth="10" defaultRowHeight="15" x14ac:dyDescent="0.25"/>
  <cols>
    <col min="1" max="2" width="11.42578125" style="8"/>
    <col min="3" max="3" width="12.85546875" style="8" customWidth="1"/>
    <col min="4" max="5" width="11.42578125" style="8"/>
    <col min="6" max="6" width="12" style="8" bestFit="1" customWidth="1"/>
    <col min="7" max="8" width="11.42578125" style="8"/>
    <col min="9" max="9" width="12.140625" style="8" bestFit="1" customWidth="1"/>
    <col min="10" max="10" width="13.5703125" style="8" bestFit="1" customWidth="1"/>
    <col min="11" max="11" width="12.140625" style="8" bestFit="1" customWidth="1"/>
    <col min="12" max="16384" width="11.42578125" style="8"/>
  </cols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1"/>
      <c r="B3" s="1"/>
      <c r="C3" s="1"/>
      <c r="D3" s="1"/>
      <c r="E3" s="1"/>
      <c r="F3" s="1"/>
      <c r="G3" s="1"/>
    </row>
    <row r="4" spans="1:11" x14ac:dyDescent="0.25">
      <c r="A4" s="1"/>
      <c r="B4" s="1"/>
      <c r="C4" s="1"/>
      <c r="D4" s="1"/>
      <c r="E4" s="1"/>
      <c r="F4" s="1"/>
      <c r="G4" s="1"/>
    </row>
    <row r="5" spans="1:11" x14ac:dyDescent="0.25">
      <c r="A5" s="1"/>
      <c r="B5" s="1"/>
      <c r="C5" s="1"/>
      <c r="D5" s="1"/>
      <c r="E5" s="1"/>
      <c r="F5" s="1"/>
      <c r="G5" s="1"/>
    </row>
    <row r="6" spans="1:11" x14ac:dyDescent="0.25">
      <c r="A6" s="1"/>
      <c r="B6" s="1"/>
      <c r="C6" s="1"/>
      <c r="D6" s="1"/>
      <c r="E6" s="1"/>
      <c r="F6" s="1"/>
      <c r="G6" s="1"/>
    </row>
    <row r="7" spans="1:11" x14ac:dyDescent="0.25">
      <c r="A7" s="1"/>
      <c r="B7" s="1"/>
      <c r="C7" s="1"/>
      <c r="D7" s="1"/>
      <c r="E7" s="1"/>
      <c r="F7" s="1"/>
      <c r="G7" s="1"/>
    </row>
    <row r="8" spans="1:11" x14ac:dyDescent="0.25">
      <c r="A8" s="1"/>
      <c r="B8" s="1"/>
      <c r="C8" s="1"/>
      <c r="D8" s="1"/>
      <c r="E8" s="1"/>
      <c r="F8" s="1"/>
      <c r="G8" s="1"/>
    </row>
    <row r="9" spans="1:11" ht="15.75" x14ac:dyDescent="0.25">
      <c r="A9" s="1"/>
      <c r="B9" s="1"/>
      <c r="C9" s="7" t="s">
        <v>28</v>
      </c>
      <c r="D9" s="1"/>
      <c r="E9" s="1"/>
      <c r="F9" s="1"/>
      <c r="G9" s="1"/>
    </row>
    <row r="10" spans="1:11" ht="15.75" x14ac:dyDescent="0.25">
      <c r="A10" s="1"/>
      <c r="B10" s="1"/>
      <c r="C10" s="7" t="str">
        <f>+Índice!C11</f>
        <v>Fecha: 12 de noviembre de 2014</v>
      </c>
      <c r="D10" s="1"/>
      <c r="E10" s="1"/>
      <c r="F10" s="1"/>
      <c r="G10" s="1"/>
    </row>
    <row r="11" spans="1:11" x14ac:dyDescent="0.25">
      <c r="A11" s="1"/>
      <c r="B11" s="1"/>
      <c r="C11" s="1"/>
      <c r="D11" s="1"/>
      <c r="E11" s="1"/>
      <c r="F11" s="1"/>
      <c r="G11" s="1"/>
    </row>
    <row r="12" spans="1:11" x14ac:dyDescent="0.25">
      <c r="A12" s="1"/>
      <c r="B12" s="1"/>
      <c r="C12" s="1"/>
      <c r="D12" s="1"/>
      <c r="E12" s="1"/>
      <c r="F12" s="1"/>
      <c r="G12" s="1"/>
    </row>
    <row r="13" spans="1:11" ht="20.25" x14ac:dyDescent="0.3">
      <c r="A13" s="1"/>
      <c r="B13" s="2" t="str">
        <f>+Índice!C19</f>
        <v>Proyección UPME - 2010</v>
      </c>
      <c r="C13" s="1"/>
      <c r="D13" s="1"/>
      <c r="G13" s="1"/>
    </row>
    <row r="14" spans="1:11" s="23" customFormat="1" ht="14.25" x14ac:dyDescent="0.2">
      <c r="B14" s="23" t="s">
        <v>41</v>
      </c>
      <c r="C14" s="23" t="s">
        <v>47</v>
      </c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B16" s="20" t="s">
        <v>32</v>
      </c>
      <c r="C16" s="20"/>
      <c r="D16" s="20"/>
      <c r="E16" s="20" t="s">
        <v>33</v>
      </c>
      <c r="F16" s="20"/>
      <c r="G16" s="20"/>
      <c r="H16" s="20" t="s">
        <v>34</v>
      </c>
      <c r="I16" s="20"/>
      <c r="J16" s="20"/>
      <c r="K16" s="20"/>
    </row>
    <row r="17" spans="2:11" x14ac:dyDescent="0.25">
      <c r="B17" s="21" t="s">
        <v>35</v>
      </c>
      <c r="C17" s="21" t="s">
        <v>36</v>
      </c>
      <c r="D17" s="22"/>
      <c r="E17" s="21" t="s">
        <v>35</v>
      </c>
      <c r="F17" s="21" t="s">
        <v>36</v>
      </c>
      <c r="G17" s="22"/>
      <c r="H17" s="21" t="s">
        <v>37</v>
      </c>
      <c r="I17" s="21" t="s">
        <v>38</v>
      </c>
      <c r="J17" s="21" t="s">
        <v>39</v>
      </c>
      <c r="K17" s="21" t="s">
        <v>40</v>
      </c>
    </row>
    <row r="18" spans="2:11" x14ac:dyDescent="0.25">
      <c r="B18" s="25">
        <v>2009</v>
      </c>
      <c r="C18" s="18">
        <v>75553</v>
      </c>
      <c r="D18" s="20"/>
      <c r="E18" s="25">
        <v>2009</v>
      </c>
      <c r="F18" s="18">
        <v>70002</v>
      </c>
      <c r="G18" s="23"/>
      <c r="H18" s="25">
        <v>2009</v>
      </c>
      <c r="I18" s="18">
        <v>76.5</v>
      </c>
      <c r="J18" s="18">
        <v>76.5</v>
      </c>
      <c r="K18" s="18">
        <v>76.5</v>
      </c>
    </row>
    <row r="19" spans="2:11" x14ac:dyDescent="0.25">
      <c r="B19" s="25">
        <v>2010</v>
      </c>
      <c r="C19" s="18">
        <v>81581</v>
      </c>
      <c r="D19" s="20"/>
      <c r="E19" s="25">
        <v>2010</v>
      </c>
      <c r="F19" s="18">
        <v>70493</v>
      </c>
      <c r="G19" s="23"/>
      <c r="H19" s="25">
        <v>2010</v>
      </c>
      <c r="I19" s="18">
        <v>63.3</v>
      </c>
      <c r="J19" s="18">
        <v>71.099999999999994</v>
      </c>
      <c r="K19" s="18">
        <v>74.7</v>
      </c>
    </row>
    <row r="20" spans="2:11" x14ac:dyDescent="0.25">
      <c r="B20" s="25">
        <v>2011</v>
      </c>
      <c r="C20" s="18">
        <v>85687</v>
      </c>
      <c r="D20" s="20"/>
      <c r="E20" s="25">
        <v>2011</v>
      </c>
      <c r="F20" s="18">
        <v>70941</v>
      </c>
      <c r="G20" s="23"/>
      <c r="H20" s="25">
        <v>2011</v>
      </c>
      <c r="I20" s="18">
        <v>64.5</v>
      </c>
      <c r="J20" s="18">
        <v>72.2</v>
      </c>
      <c r="K20" s="18">
        <v>79.900000000000006</v>
      </c>
    </row>
    <row r="21" spans="2:11" x14ac:dyDescent="0.25">
      <c r="B21" s="25">
        <v>2012</v>
      </c>
      <c r="C21" s="18">
        <v>89040</v>
      </c>
      <c r="D21" s="20"/>
      <c r="E21" s="25">
        <v>2012</v>
      </c>
      <c r="F21" s="18">
        <v>71525</v>
      </c>
      <c r="G21" s="23"/>
      <c r="H21" s="25">
        <v>2012</v>
      </c>
      <c r="I21" s="18">
        <v>64.599999999999994</v>
      </c>
      <c r="J21" s="18">
        <v>73.5</v>
      </c>
      <c r="K21" s="18">
        <v>82.3</v>
      </c>
    </row>
    <row r="22" spans="2:11" x14ac:dyDescent="0.25">
      <c r="B22" s="25">
        <v>2013</v>
      </c>
      <c r="C22" s="18">
        <v>92230</v>
      </c>
      <c r="D22" s="20"/>
      <c r="E22" s="25">
        <v>2013</v>
      </c>
      <c r="F22" s="18">
        <v>72395</v>
      </c>
      <c r="G22" s="23"/>
      <c r="H22" s="25">
        <v>2013</v>
      </c>
      <c r="I22" s="18">
        <v>65.400000000000006</v>
      </c>
      <c r="J22" s="18">
        <v>75.400000000000006</v>
      </c>
      <c r="K22" s="18">
        <v>85.3</v>
      </c>
    </row>
    <row r="23" spans="2:11" x14ac:dyDescent="0.25">
      <c r="B23" s="25">
        <v>2014</v>
      </c>
      <c r="C23" s="18">
        <v>95246</v>
      </c>
      <c r="D23" s="20"/>
      <c r="E23" s="25">
        <v>2014</v>
      </c>
      <c r="F23" s="18">
        <v>73535</v>
      </c>
      <c r="G23" s="23"/>
      <c r="H23" s="25">
        <v>2014</v>
      </c>
      <c r="I23" s="18">
        <v>66.8</v>
      </c>
      <c r="J23" s="18">
        <v>78</v>
      </c>
      <c r="K23" s="18">
        <v>89.1</v>
      </c>
    </row>
    <row r="24" spans="2:11" x14ac:dyDescent="0.25">
      <c r="B24" s="25">
        <v>2015</v>
      </c>
      <c r="C24" s="18">
        <v>98310</v>
      </c>
      <c r="D24" s="20"/>
      <c r="E24" s="25">
        <v>2015</v>
      </c>
      <c r="F24" s="18">
        <v>74710</v>
      </c>
      <c r="G24" s="23"/>
      <c r="H24" s="25">
        <v>2015</v>
      </c>
      <c r="I24" s="18">
        <v>68.2</v>
      </c>
      <c r="J24" s="18">
        <v>80.5</v>
      </c>
      <c r="K24" s="18">
        <v>92.8</v>
      </c>
    </row>
    <row r="25" spans="2:11" x14ac:dyDescent="0.25">
      <c r="B25" s="25">
        <v>2016</v>
      </c>
      <c r="C25" s="18">
        <v>101475</v>
      </c>
      <c r="D25" s="20"/>
      <c r="E25" s="25">
        <v>2016</v>
      </c>
      <c r="F25" s="18">
        <v>75937</v>
      </c>
      <c r="G25" s="23"/>
      <c r="H25" s="25">
        <v>2016</v>
      </c>
      <c r="I25" s="18">
        <v>69.599999999999994</v>
      </c>
      <c r="J25" s="18">
        <v>83.1</v>
      </c>
      <c r="K25" s="18">
        <v>96.7</v>
      </c>
    </row>
    <row r="26" spans="2:11" x14ac:dyDescent="0.25">
      <c r="B26" s="25">
        <v>2017</v>
      </c>
      <c r="C26" s="18">
        <v>104679</v>
      </c>
      <c r="D26" s="20"/>
      <c r="E26" s="25">
        <v>2017</v>
      </c>
      <c r="F26" s="18">
        <v>77171</v>
      </c>
      <c r="G26" s="23"/>
      <c r="H26" s="25">
        <v>2017</v>
      </c>
      <c r="I26" s="18">
        <v>71.099999999999994</v>
      </c>
      <c r="J26" s="18">
        <v>85.8</v>
      </c>
      <c r="K26" s="18">
        <v>100.5</v>
      </c>
    </row>
    <row r="27" spans="2:11" x14ac:dyDescent="0.25">
      <c r="B27" s="25">
        <v>2018</v>
      </c>
      <c r="C27" s="18">
        <v>107995</v>
      </c>
      <c r="D27" s="20"/>
      <c r="E27" s="25">
        <v>2018</v>
      </c>
      <c r="F27" s="18">
        <v>78424</v>
      </c>
      <c r="G27" s="23"/>
      <c r="H27" s="25">
        <v>2018</v>
      </c>
      <c r="I27" s="18">
        <v>72.599999999999994</v>
      </c>
      <c r="J27" s="18">
        <v>88.5</v>
      </c>
      <c r="K27" s="18">
        <v>104.5</v>
      </c>
    </row>
    <row r="28" spans="2:11" x14ac:dyDescent="0.25">
      <c r="B28" s="25">
        <v>2019</v>
      </c>
      <c r="C28" s="18">
        <v>111321</v>
      </c>
      <c r="D28" s="20"/>
      <c r="E28" s="25">
        <v>2019</v>
      </c>
      <c r="F28" s="18">
        <v>79720</v>
      </c>
      <c r="G28" s="23"/>
      <c r="H28" s="25">
        <v>2019</v>
      </c>
      <c r="I28" s="18">
        <v>74.2</v>
      </c>
      <c r="J28" s="18">
        <v>91.4</v>
      </c>
      <c r="K28" s="18">
        <v>108.5</v>
      </c>
    </row>
    <row r="29" spans="2:11" x14ac:dyDescent="0.25">
      <c r="B29" s="25">
        <v>2020</v>
      </c>
      <c r="C29" s="18">
        <v>114678</v>
      </c>
      <c r="D29" s="20"/>
      <c r="E29" s="25">
        <v>2020</v>
      </c>
      <c r="F29" s="18">
        <v>81035</v>
      </c>
      <c r="G29" s="23"/>
      <c r="H29" s="25">
        <v>2020</v>
      </c>
      <c r="I29" s="18">
        <v>75.8</v>
      </c>
      <c r="J29" s="18">
        <v>94.2</v>
      </c>
      <c r="K29" s="18">
        <v>112.7</v>
      </c>
    </row>
    <row r="30" spans="2:11" x14ac:dyDescent="0.25">
      <c r="B30" s="25">
        <v>2021</v>
      </c>
      <c r="C30" s="18">
        <v>117814</v>
      </c>
      <c r="D30" s="20"/>
      <c r="E30" s="25">
        <v>2021</v>
      </c>
      <c r="F30" s="18">
        <v>82320</v>
      </c>
      <c r="G30" s="23"/>
      <c r="H30" s="25">
        <v>2021</v>
      </c>
      <c r="I30" s="18">
        <v>77.400000000000006</v>
      </c>
      <c r="J30" s="18">
        <v>97.1</v>
      </c>
      <c r="K30" s="18">
        <v>116.9</v>
      </c>
    </row>
    <row r="31" spans="2:11" x14ac:dyDescent="0.25">
      <c r="B31" s="25">
        <v>2022</v>
      </c>
      <c r="C31" s="18">
        <v>121040</v>
      </c>
      <c r="D31" s="20"/>
      <c r="E31" s="25">
        <v>2022</v>
      </c>
      <c r="F31" s="18">
        <v>83615</v>
      </c>
      <c r="G31" s="23"/>
      <c r="H31" s="25">
        <v>2022</v>
      </c>
      <c r="I31" s="18">
        <v>78.900000000000006</v>
      </c>
      <c r="J31" s="18">
        <v>100</v>
      </c>
      <c r="K31" s="18">
        <v>121.1</v>
      </c>
    </row>
    <row r="32" spans="2:11" x14ac:dyDescent="0.25">
      <c r="B32" s="25">
        <v>2023</v>
      </c>
      <c r="C32" s="18">
        <v>124023</v>
      </c>
      <c r="D32" s="20"/>
      <c r="E32" s="25">
        <v>2023</v>
      </c>
      <c r="F32" s="18">
        <v>84899</v>
      </c>
      <c r="G32" s="23"/>
      <c r="H32" s="25">
        <v>2023</v>
      </c>
      <c r="I32" s="18">
        <v>80.5</v>
      </c>
      <c r="J32" s="18">
        <v>102.9</v>
      </c>
      <c r="K32" s="18">
        <v>125.3</v>
      </c>
    </row>
    <row r="33" spans="2:11" x14ac:dyDescent="0.25">
      <c r="B33" s="25">
        <v>2024</v>
      </c>
      <c r="C33" s="18">
        <v>126925</v>
      </c>
      <c r="D33" s="20"/>
      <c r="E33" s="25">
        <v>2024</v>
      </c>
      <c r="F33" s="18">
        <v>86164</v>
      </c>
      <c r="G33" s="23"/>
      <c r="H33" s="25">
        <v>2024</v>
      </c>
      <c r="I33" s="18">
        <v>82</v>
      </c>
      <c r="J33" s="18">
        <v>105.8</v>
      </c>
      <c r="K33" s="18">
        <v>129.5</v>
      </c>
    </row>
    <row r="34" spans="2:11" x14ac:dyDescent="0.25">
      <c r="B34" s="25">
        <v>2025</v>
      </c>
      <c r="C34" s="18">
        <v>129796</v>
      </c>
      <c r="D34" s="20"/>
      <c r="E34" s="25">
        <v>2025</v>
      </c>
      <c r="F34" s="18">
        <v>87444</v>
      </c>
      <c r="G34" s="23"/>
      <c r="H34" s="25">
        <v>2025</v>
      </c>
      <c r="I34" s="18">
        <v>83.6</v>
      </c>
      <c r="J34" s="18">
        <v>108.6</v>
      </c>
      <c r="K34" s="18">
        <v>133.69999999999999</v>
      </c>
    </row>
    <row r="35" spans="2:11" x14ac:dyDescent="0.25">
      <c r="B35" s="25">
        <v>2026</v>
      </c>
      <c r="C35" s="18">
        <v>132642</v>
      </c>
      <c r="D35" s="20"/>
      <c r="E35" s="25">
        <v>2026</v>
      </c>
      <c r="F35" s="18">
        <v>88727</v>
      </c>
      <c r="G35" s="23"/>
      <c r="H35" s="25">
        <v>2026</v>
      </c>
      <c r="I35" s="18">
        <v>85.1</v>
      </c>
      <c r="J35" s="18">
        <v>111.6</v>
      </c>
      <c r="K35" s="18">
        <v>138</v>
      </c>
    </row>
    <row r="36" spans="2:11" x14ac:dyDescent="0.25">
      <c r="B36" s="25">
        <v>2027</v>
      </c>
      <c r="C36" s="18">
        <v>135455</v>
      </c>
      <c r="D36" s="20"/>
      <c r="E36" s="25">
        <v>2027</v>
      </c>
      <c r="F36" s="18">
        <v>90027</v>
      </c>
      <c r="G36" s="23"/>
      <c r="H36" s="25">
        <v>2027</v>
      </c>
      <c r="I36" s="18">
        <v>86.6</v>
      </c>
      <c r="J36" s="18">
        <v>114.5</v>
      </c>
      <c r="K36" s="18">
        <v>142.4</v>
      </c>
    </row>
    <row r="37" spans="2:11" x14ac:dyDescent="0.25">
      <c r="B37" s="25">
        <v>2028</v>
      </c>
      <c r="C37" s="18">
        <v>138318</v>
      </c>
      <c r="D37" s="20"/>
      <c r="E37" s="25">
        <v>2028</v>
      </c>
      <c r="F37" s="18">
        <v>91344</v>
      </c>
      <c r="G37" s="23"/>
      <c r="H37" s="25">
        <v>2028</v>
      </c>
      <c r="I37" s="18">
        <v>88.2</v>
      </c>
      <c r="J37" s="18">
        <v>117.5</v>
      </c>
      <c r="K37" s="18">
        <v>146.80000000000001</v>
      </c>
    </row>
    <row r="38" spans="2:11" x14ac:dyDescent="0.25">
      <c r="B38" s="25">
        <v>2029</v>
      </c>
      <c r="C38" s="18">
        <v>141148</v>
      </c>
      <c r="D38" s="20"/>
      <c r="E38" s="25">
        <v>2029</v>
      </c>
      <c r="F38" s="18">
        <v>92669</v>
      </c>
      <c r="G38" s="23"/>
      <c r="H38" s="25">
        <v>2029</v>
      </c>
      <c r="I38" s="18">
        <v>89.7</v>
      </c>
      <c r="J38" s="18">
        <v>120.5</v>
      </c>
      <c r="K38" s="18">
        <v>151.30000000000001</v>
      </c>
    </row>
    <row r="39" spans="2:11" x14ac:dyDescent="0.25">
      <c r="B39" s="25">
        <v>2030</v>
      </c>
      <c r="C39" s="18">
        <v>144011</v>
      </c>
      <c r="D39" s="1"/>
      <c r="E39" s="25">
        <v>2030</v>
      </c>
      <c r="F39" s="18">
        <v>94030</v>
      </c>
      <c r="G39" s="1"/>
      <c r="H39" s="25">
        <v>2030</v>
      </c>
      <c r="I39" s="18">
        <v>91.3</v>
      </c>
      <c r="J39" s="18">
        <v>123.6</v>
      </c>
      <c r="K39" s="18">
        <v>155.9</v>
      </c>
    </row>
    <row r="42" spans="2:11" ht="18.75" x14ac:dyDescent="0.3">
      <c r="B42" s="17" t="s">
        <v>30</v>
      </c>
    </row>
  </sheetData>
  <hyperlinks>
    <hyperlink ref="B42" location="Índice!A1" display="Índice"/>
  </hyperlink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zoomScale="80" zoomScaleNormal="80" workbookViewId="0"/>
  </sheetViews>
  <sheetFormatPr baseColWidth="10" defaultRowHeight="15" x14ac:dyDescent="0.25"/>
  <cols>
    <col min="1" max="2" width="11.42578125" style="8"/>
    <col min="3" max="8" width="12.140625" style="8" bestFit="1" customWidth="1"/>
    <col min="9" max="11" width="11.5703125" style="8" bestFit="1" customWidth="1"/>
    <col min="12" max="16384" width="11.42578125" style="8"/>
  </cols>
  <sheetData>
    <row r="2" spans="2:7" x14ac:dyDescent="0.25">
      <c r="B2" s="1"/>
      <c r="C2" s="1"/>
    </row>
    <row r="3" spans="2:7" x14ac:dyDescent="0.25">
      <c r="B3" s="1"/>
      <c r="C3" s="1"/>
    </row>
    <row r="4" spans="2:7" x14ac:dyDescent="0.25">
      <c r="B4" s="1"/>
      <c r="C4" s="1"/>
    </row>
    <row r="5" spans="2:7" x14ac:dyDescent="0.25">
      <c r="B5" s="1"/>
      <c r="C5" s="1"/>
    </row>
    <row r="6" spans="2:7" x14ac:dyDescent="0.25">
      <c r="B6" s="1"/>
      <c r="C6" s="1"/>
    </row>
    <row r="7" spans="2:7" x14ac:dyDescent="0.25">
      <c r="B7" s="1"/>
      <c r="C7" s="1"/>
    </row>
    <row r="8" spans="2:7" x14ac:dyDescent="0.25">
      <c r="B8" s="1"/>
      <c r="C8" s="1"/>
    </row>
    <row r="9" spans="2:7" x14ac:dyDescent="0.25">
      <c r="B9" s="1"/>
      <c r="C9" s="1"/>
    </row>
    <row r="10" spans="2:7" ht="15.75" x14ac:dyDescent="0.25">
      <c r="B10" s="1"/>
      <c r="C10" s="7" t="s">
        <v>28</v>
      </c>
    </row>
    <row r="11" spans="2:7" ht="15.75" x14ac:dyDescent="0.25">
      <c r="B11" s="1"/>
      <c r="C11" s="7" t="str">
        <f>+Índice!C11</f>
        <v>Fecha: 12 de noviembre de 2014</v>
      </c>
    </row>
    <row r="13" spans="2:7" ht="20.25" x14ac:dyDescent="0.3">
      <c r="B13" s="2" t="str">
        <f>+Índice!C21</f>
        <v>Escenario tendencial -  demanda de combustibles - sector transporte</v>
      </c>
      <c r="C13" s="1"/>
      <c r="D13" s="1"/>
      <c r="E13" s="1"/>
      <c r="F13" s="1"/>
      <c r="G13" s="1"/>
    </row>
    <row r="14" spans="2:7" x14ac:dyDescent="0.25">
      <c r="B14" s="1"/>
      <c r="C14" s="1"/>
      <c r="D14" s="1"/>
      <c r="E14" s="1"/>
      <c r="F14" s="1"/>
      <c r="G14" s="1"/>
    </row>
    <row r="15" spans="2:7" ht="15.75" x14ac:dyDescent="0.25">
      <c r="B15" s="7"/>
      <c r="C15" s="37" t="s">
        <v>12</v>
      </c>
      <c r="D15" s="38"/>
      <c r="E15" s="39"/>
    </row>
    <row r="16" spans="2:7" ht="15.75" x14ac:dyDescent="0.25">
      <c r="B16" s="7"/>
      <c r="C16" s="40" t="s">
        <v>11</v>
      </c>
      <c r="D16" s="40" t="s">
        <v>13</v>
      </c>
      <c r="E16" s="40" t="s">
        <v>14</v>
      </c>
    </row>
    <row r="17" spans="2:5" x14ac:dyDescent="0.25">
      <c r="B17" s="41">
        <v>2012</v>
      </c>
      <c r="C17" s="34">
        <v>105641.36121773739</v>
      </c>
      <c r="D17" s="34">
        <v>83388.697174380621</v>
      </c>
      <c r="E17" s="34">
        <v>81.463276614695559</v>
      </c>
    </row>
    <row r="18" spans="2:5" x14ac:dyDescent="0.25">
      <c r="B18" s="41">
        <v>2013</v>
      </c>
      <c r="C18" s="34">
        <v>108914.72136191138</v>
      </c>
      <c r="D18" s="34">
        <v>88482.686423456922</v>
      </c>
      <c r="E18" s="34">
        <v>84.980525902804899</v>
      </c>
    </row>
    <row r="19" spans="2:5" x14ac:dyDescent="0.25">
      <c r="B19" s="41">
        <v>2014</v>
      </c>
      <c r="C19" s="34">
        <v>112132.74854831566</v>
      </c>
      <c r="D19" s="34">
        <v>93659.5246477818</v>
      </c>
      <c r="E19" s="34">
        <v>88.698938462665765</v>
      </c>
    </row>
    <row r="20" spans="2:5" x14ac:dyDescent="0.25">
      <c r="B20" s="41">
        <v>2015</v>
      </c>
      <c r="C20" s="34">
        <v>115419.70619939611</v>
      </c>
      <c r="D20" s="34">
        <v>99192.653766844756</v>
      </c>
      <c r="E20" s="34">
        <v>92.558811398550802</v>
      </c>
    </row>
    <row r="21" spans="2:5" x14ac:dyDescent="0.25">
      <c r="B21" s="41">
        <v>2016</v>
      </c>
      <c r="C21" s="34">
        <v>118673.74118320642</v>
      </c>
      <c r="D21" s="34">
        <v>104879.59167651008</v>
      </c>
      <c r="E21" s="34">
        <v>96.343832285767576</v>
      </c>
    </row>
    <row r="22" spans="2:5" x14ac:dyDescent="0.25">
      <c r="B22" s="41">
        <v>2017</v>
      </c>
      <c r="C22" s="34">
        <v>122657.1264483961</v>
      </c>
      <c r="D22" s="34">
        <v>111513.56649705532</v>
      </c>
      <c r="E22" s="34">
        <v>100.73096522008086</v>
      </c>
    </row>
    <row r="23" spans="2:5" x14ac:dyDescent="0.25">
      <c r="B23" s="41">
        <v>2018</v>
      </c>
      <c r="C23" s="34">
        <v>126404.34308216303</v>
      </c>
      <c r="D23" s="34">
        <v>118271.93310292592</v>
      </c>
      <c r="E23" s="34">
        <v>104.69283806567427</v>
      </c>
    </row>
    <row r="24" spans="2:5" x14ac:dyDescent="0.25">
      <c r="B24" s="41">
        <v>2019</v>
      </c>
      <c r="C24" s="34">
        <v>130174.47398542339</v>
      </c>
      <c r="D24" s="34">
        <v>125319.72606654344</v>
      </c>
      <c r="E24" s="34">
        <v>108.55099626819484</v>
      </c>
    </row>
    <row r="25" spans="2:5" x14ac:dyDescent="0.25">
      <c r="B25" s="41">
        <v>2020</v>
      </c>
      <c r="C25" s="34">
        <v>133581.28218799017</v>
      </c>
      <c r="D25" s="34">
        <v>132210.71787441234</v>
      </c>
      <c r="E25" s="34">
        <v>111.9882372704642</v>
      </c>
    </row>
    <row r="26" spans="2:5" x14ac:dyDescent="0.25">
      <c r="B26" s="41">
        <v>2021</v>
      </c>
      <c r="C26" s="34">
        <v>137802.30005268959</v>
      </c>
      <c r="D26" s="34">
        <v>140008.66518383505</v>
      </c>
      <c r="E26" s="34">
        <v>115.93693997318638</v>
      </c>
    </row>
    <row r="27" spans="2:5" x14ac:dyDescent="0.25">
      <c r="B27" s="41">
        <v>2022</v>
      </c>
      <c r="C27" s="34">
        <v>141747.35817130937</v>
      </c>
      <c r="D27" s="34">
        <v>147599.99579343104</v>
      </c>
      <c r="E27" s="34">
        <v>119.47078118178396</v>
      </c>
    </row>
    <row r="28" spans="2:5" x14ac:dyDescent="0.25">
      <c r="B28" s="41">
        <v>2023</v>
      </c>
      <c r="C28" s="34">
        <v>145708.63741751277</v>
      </c>
      <c r="D28" s="34">
        <v>155316.41268200471</v>
      </c>
      <c r="E28" s="34">
        <v>122.89262972753961</v>
      </c>
    </row>
    <row r="29" spans="2:5" x14ac:dyDescent="0.25">
      <c r="B29" s="41">
        <v>2024</v>
      </c>
      <c r="C29" s="34">
        <v>149273.97953765234</v>
      </c>
      <c r="D29" s="34">
        <v>162680.12032574927</v>
      </c>
      <c r="E29" s="34">
        <v>125.8554972023593</v>
      </c>
    </row>
    <row r="30" spans="2:5" x14ac:dyDescent="0.25">
      <c r="B30" s="41">
        <v>2025</v>
      </c>
      <c r="C30" s="34">
        <v>153667.28496610254</v>
      </c>
      <c r="D30" s="34">
        <v>170994.64610672527</v>
      </c>
      <c r="E30" s="34">
        <v>129.39321637994448</v>
      </c>
    </row>
    <row r="31" spans="2:5" x14ac:dyDescent="0.25">
      <c r="B31" s="41">
        <v>2026</v>
      </c>
      <c r="C31" s="34">
        <v>157658.83979479384</v>
      </c>
      <c r="D31" s="34">
        <v>178888.69189510433</v>
      </c>
      <c r="E31" s="34">
        <v>132.47213963551906</v>
      </c>
    </row>
    <row r="32" spans="2:5" x14ac:dyDescent="0.25">
      <c r="B32" s="41">
        <v>2027</v>
      </c>
      <c r="C32" s="34">
        <v>161655.03532779464</v>
      </c>
      <c r="D32" s="34">
        <v>186774.00272662783</v>
      </c>
      <c r="E32" s="34">
        <v>135.43902157329157</v>
      </c>
    </row>
    <row r="33" spans="2:11" x14ac:dyDescent="0.25">
      <c r="B33" s="41">
        <v>2028</v>
      </c>
      <c r="C33" s="34">
        <v>165200.93106675832</v>
      </c>
      <c r="D33" s="34">
        <v>194085.99252296213</v>
      </c>
      <c r="E33" s="34">
        <v>137.91890038030397</v>
      </c>
    </row>
    <row r="34" spans="2:11" x14ac:dyDescent="0.25">
      <c r="B34" s="41">
        <v>2029</v>
      </c>
      <c r="C34" s="34">
        <v>169652.26376861209</v>
      </c>
      <c r="D34" s="34">
        <v>202388.95016585343</v>
      </c>
      <c r="E34" s="34">
        <v>141.04900683796262</v>
      </c>
    </row>
    <row r="35" spans="2:11" x14ac:dyDescent="0.25">
      <c r="B35" s="41">
        <v>2030</v>
      </c>
      <c r="C35" s="34">
        <v>173649.40273796476</v>
      </c>
      <c r="D35" s="34">
        <v>210059.29738999569</v>
      </c>
      <c r="E35" s="34">
        <v>143.69997945279002</v>
      </c>
      <c r="F35" s="36"/>
      <c r="G35" s="36"/>
      <c r="H35" s="36"/>
      <c r="I35" s="36"/>
      <c r="J35" s="36"/>
      <c r="K35" s="36"/>
    </row>
    <row r="37" spans="2:11" ht="18.75" x14ac:dyDescent="0.3">
      <c r="B37" s="17" t="s">
        <v>30</v>
      </c>
    </row>
  </sheetData>
  <mergeCells count="1">
    <mergeCell ref="C15:E15"/>
  </mergeCells>
  <hyperlinks>
    <hyperlink ref="B37" location="Índice!A1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K64"/>
  <sheetViews>
    <sheetView zoomScale="80" zoomScaleNormal="80" workbookViewId="0"/>
  </sheetViews>
  <sheetFormatPr baseColWidth="10" defaultRowHeight="14.25" x14ac:dyDescent="0.2"/>
  <cols>
    <col min="1" max="3" width="11.42578125" style="1"/>
    <col min="4" max="4" width="13.28515625" style="1" customWidth="1"/>
    <col min="5" max="5" width="11.42578125" style="1"/>
    <col min="6" max="6" width="13.42578125" style="1" bestFit="1" customWidth="1"/>
    <col min="7" max="7" width="13.5703125" style="1" customWidth="1"/>
    <col min="8" max="9" width="11.42578125" style="1"/>
    <col min="10" max="10" width="13.5703125" style="1" customWidth="1"/>
    <col min="11" max="16384" width="11.42578125" style="1"/>
  </cols>
  <sheetData>
    <row r="10" spans="2:11" ht="15" x14ac:dyDescent="0.2">
      <c r="C10" s="7" t="s">
        <v>28</v>
      </c>
    </row>
    <row r="11" spans="2:11" ht="15" x14ac:dyDescent="0.2">
      <c r="C11" s="7" t="str">
        <f>+Índice!C11</f>
        <v>Fecha: 12 de noviembre de 2014</v>
      </c>
    </row>
    <row r="13" spans="2:11" ht="20.25" x14ac:dyDescent="0.3">
      <c r="B13" s="2" t="str">
        <f>+Índice!C23</f>
        <v>Escenario base -  demanda de combustibles - sector transporte</v>
      </c>
    </row>
    <row r="15" spans="2:11" ht="15.75" x14ac:dyDescent="0.25">
      <c r="B15" s="7"/>
      <c r="C15" s="42" t="s">
        <v>53</v>
      </c>
      <c r="D15" s="43"/>
      <c r="E15" s="44"/>
      <c r="F15" s="42" t="s">
        <v>54</v>
      </c>
      <c r="G15" s="43"/>
      <c r="H15" s="44"/>
      <c r="I15" s="42" t="s">
        <v>55</v>
      </c>
      <c r="J15" s="43"/>
      <c r="K15" s="44"/>
    </row>
    <row r="16" spans="2:11" ht="15.75" x14ac:dyDescent="0.2">
      <c r="B16" s="7"/>
      <c r="C16" s="64" t="s">
        <v>56</v>
      </c>
      <c r="D16" s="64" t="s">
        <v>57</v>
      </c>
      <c r="E16" s="64" t="s">
        <v>58</v>
      </c>
      <c r="F16" s="64" t="s">
        <v>56</v>
      </c>
      <c r="G16" s="64" t="s">
        <v>57</v>
      </c>
      <c r="H16" s="64" t="s">
        <v>58</v>
      </c>
      <c r="I16" s="64" t="s">
        <v>56</v>
      </c>
      <c r="J16" s="64" t="s">
        <v>57</v>
      </c>
      <c r="K16" s="64" t="s">
        <v>58</v>
      </c>
    </row>
    <row r="17" spans="2:11" ht="15" x14ac:dyDescent="0.2">
      <c r="B17" s="13">
        <v>2012</v>
      </c>
      <c r="C17" s="33">
        <v>102921.52326218436</v>
      </c>
      <c r="D17" s="33">
        <v>102921.52326218436</v>
      </c>
      <c r="E17" s="33">
        <v>102921.52326218436</v>
      </c>
      <c r="F17" s="33">
        <v>80316.953847660378</v>
      </c>
      <c r="G17" s="33">
        <v>80316.953847660378</v>
      </c>
      <c r="H17" s="33">
        <v>80316.953847660378</v>
      </c>
      <c r="I17" s="33">
        <v>80.379720591533314</v>
      </c>
      <c r="J17" s="33">
        <v>80.379720591533314</v>
      </c>
      <c r="K17" s="34">
        <v>80.379720591533314</v>
      </c>
    </row>
    <row r="18" spans="2:11" ht="15" x14ac:dyDescent="0.2">
      <c r="B18" s="13">
        <v>2013</v>
      </c>
      <c r="C18" s="33">
        <v>106073.91415109855</v>
      </c>
      <c r="D18" s="33">
        <v>106073.91415109855</v>
      </c>
      <c r="E18" s="33">
        <v>106073.91415109855</v>
      </c>
      <c r="F18" s="33">
        <v>83313.642104583007</v>
      </c>
      <c r="G18" s="33">
        <v>83313.642104583007</v>
      </c>
      <c r="H18" s="33">
        <v>83313.642104583007</v>
      </c>
      <c r="I18" s="33">
        <v>83.022277010012971</v>
      </c>
      <c r="J18" s="33">
        <v>83.022277010012971</v>
      </c>
      <c r="K18" s="34">
        <v>83.022277010012971</v>
      </c>
    </row>
    <row r="19" spans="2:11" ht="15" x14ac:dyDescent="0.2">
      <c r="B19" s="13">
        <v>2014</v>
      </c>
      <c r="C19" s="33">
        <v>109031.93270905981</v>
      </c>
      <c r="D19" s="33">
        <v>109031.93270905981</v>
      </c>
      <c r="E19" s="33">
        <v>109031.93270905981</v>
      </c>
      <c r="F19" s="33">
        <v>85755.223393566936</v>
      </c>
      <c r="G19" s="33">
        <v>85755.223393566936</v>
      </c>
      <c r="H19" s="33">
        <v>85755.223393566936</v>
      </c>
      <c r="I19" s="33">
        <v>86.287442566335685</v>
      </c>
      <c r="J19" s="33">
        <v>86.287442566335685</v>
      </c>
      <c r="K19" s="34">
        <v>86.287442566335685</v>
      </c>
    </row>
    <row r="20" spans="2:11" ht="15" x14ac:dyDescent="0.2">
      <c r="B20" s="13">
        <v>2015</v>
      </c>
      <c r="C20" s="33">
        <v>111715.60516090489</v>
      </c>
      <c r="D20" s="33">
        <v>111715.60516090489</v>
      </c>
      <c r="E20" s="33">
        <v>111715.60516090489</v>
      </c>
      <c r="F20" s="33">
        <v>87487.018954942396</v>
      </c>
      <c r="G20" s="33">
        <v>87487.018954942396</v>
      </c>
      <c r="H20" s="33">
        <v>87487.018954942396</v>
      </c>
      <c r="I20" s="33">
        <v>88.792763145167427</v>
      </c>
      <c r="J20" s="33">
        <v>88.792763145167427</v>
      </c>
      <c r="K20" s="34">
        <v>88.792763145167427</v>
      </c>
    </row>
    <row r="21" spans="2:11" ht="15" x14ac:dyDescent="0.2">
      <c r="B21" s="13">
        <v>2016</v>
      </c>
      <c r="C21" s="33">
        <v>115210.58081431325</v>
      </c>
      <c r="D21" s="33">
        <v>114639.96540334974</v>
      </c>
      <c r="E21" s="33">
        <v>114069.34999238618</v>
      </c>
      <c r="F21" s="33">
        <v>90106.222517896647</v>
      </c>
      <c r="G21" s="33">
        <v>89587.973742775517</v>
      </c>
      <c r="H21" s="33">
        <v>89069.724967654416</v>
      </c>
      <c r="I21" s="33">
        <v>93.918028388224812</v>
      </c>
      <c r="J21" s="33">
        <v>93.376535497458178</v>
      </c>
      <c r="K21" s="34">
        <v>92.83504260669153</v>
      </c>
    </row>
    <row r="22" spans="2:11" ht="15" x14ac:dyDescent="0.2">
      <c r="B22" s="13">
        <v>2017</v>
      </c>
      <c r="C22" s="33">
        <v>118975.25884872445</v>
      </c>
      <c r="D22" s="33">
        <v>117800.47380887323</v>
      </c>
      <c r="E22" s="33">
        <v>116634.78963370192</v>
      </c>
      <c r="F22" s="33">
        <v>93664.75244648433</v>
      </c>
      <c r="G22" s="33">
        <v>92579.226352427708</v>
      </c>
      <c r="H22" s="33">
        <v>91501.889798575983</v>
      </c>
      <c r="I22" s="33">
        <v>99.603972135392624</v>
      </c>
      <c r="J22" s="33">
        <v>98.458346849630118</v>
      </c>
      <c r="K22" s="34">
        <v>97.321530354214957</v>
      </c>
    </row>
    <row r="23" spans="2:11" ht="15" x14ac:dyDescent="0.2">
      <c r="B23" s="13">
        <v>2018</v>
      </c>
      <c r="C23" s="33">
        <v>122876.86626696747</v>
      </c>
      <c r="D23" s="33">
        <v>121067.42887466098</v>
      </c>
      <c r="E23" s="33">
        <v>119285.92107650166</v>
      </c>
      <c r="F23" s="33">
        <v>98151.497616933135</v>
      </c>
      <c r="G23" s="33">
        <v>96448.881896284161</v>
      </c>
      <c r="H23" s="33">
        <v>94771.845706786349</v>
      </c>
      <c r="I23" s="33">
        <v>104.00759974205548</v>
      </c>
      <c r="J23" s="33">
        <v>102.19874854731775</v>
      </c>
      <c r="K23" s="34">
        <v>100.4176404031311</v>
      </c>
    </row>
    <row r="24" spans="2:11" ht="15" x14ac:dyDescent="0.2">
      <c r="B24" s="13">
        <v>2019</v>
      </c>
      <c r="C24" s="33">
        <v>126278.6043108591</v>
      </c>
      <c r="D24" s="33">
        <v>123803.73045178538</v>
      </c>
      <c r="E24" s="33">
        <v>121385.95041578016</v>
      </c>
      <c r="F24" s="33">
        <v>102741.49022073254</v>
      </c>
      <c r="G24" s="33">
        <v>100366.8959512747</v>
      </c>
      <c r="H24" s="33">
        <v>98045.59497902279</v>
      </c>
      <c r="I24" s="33">
        <v>107.97835731249677</v>
      </c>
      <c r="J24" s="33">
        <v>105.44658372589129</v>
      </c>
      <c r="K24" s="34">
        <v>102.97289978243178</v>
      </c>
    </row>
    <row r="25" spans="2:11" ht="15" x14ac:dyDescent="0.2">
      <c r="B25" s="13">
        <v>2020</v>
      </c>
      <c r="C25" s="33">
        <v>129764.11253811074</v>
      </c>
      <c r="D25" s="33">
        <v>126596.71540673738</v>
      </c>
      <c r="E25" s="33">
        <v>123526.39823310141</v>
      </c>
      <c r="F25" s="33">
        <v>108146.77755009886</v>
      </c>
      <c r="G25" s="33">
        <v>105022.15290317855</v>
      </c>
      <c r="H25" s="33">
        <v>101990.69443367324</v>
      </c>
      <c r="I25" s="33">
        <v>112.80501098030115</v>
      </c>
      <c r="J25" s="33">
        <v>109.59170366424544</v>
      </c>
      <c r="K25" s="34">
        <v>106.47644557899164</v>
      </c>
    </row>
    <row r="26" spans="2:11" ht="15" x14ac:dyDescent="0.2">
      <c r="B26" s="13">
        <v>2021</v>
      </c>
      <c r="C26" s="33">
        <v>133705.81336248561</v>
      </c>
      <c r="D26" s="33">
        <v>129801.99978793954</v>
      </c>
      <c r="E26" s="33">
        <v>126047.20865123889</v>
      </c>
      <c r="F26" s="33">
        <v>112632.53764352703</v>
      </c>
      <c r="G26" s="33">
        <v>108711.7853713264</v>
      </c>
      <c r="H26" s="33">
        <v>104936.6409386366</v>
      </c>
      <c r="I26" s="33">
        <v>119.22463278626975</v>
      </c>
      <c r="J26" s="33">
        <v>115.18590669537657</v>
      </c>
      <c r="K26" s="34">
        <v>111.30078951369136</v>
      </c>
    </row>
    <row r="27" spans="2:11" ht="15" x14ac:dyDescent="0.2">
      <c r="B27" s="13">
        <v>2022</v>
      </c>
      <c r="C27" s="33">
        <v>136707.1178578992</v>
      </c>
      <c r="D27" s="33">
        <v>132040.46468168509</v>
      </c>
      <c r="E27" s="33">
        <v>127586.79918519814</v>
      </c>
      <c r="F27" s="33">
        <v>115860.54931043382</v>
      </c>
      <c r="G27" s="33">
        <v>111095.57612493548</v>
      </c>
      <c r="H27" s="33">
        <v>106542.22683102333</v>
      </c>
      <c r="I27" s="33">
        <v>123.79401435805241</v>
      </c>
      <c r="J27" s="33">
        <v>118.87889190169489</v>
      </c>
      <c r="K27" s="34">
        <v>114.18744808414552</v>
      </c>
    </row>
    <row r="28" spans="2:11" ht="15" x14ac:dyDescent="0.2">
      <c r="B28" s="13">
        <v>2023</v>
      </c>
      <c r="C28" s="33">
        <v>140040.10332238427</v>
      </c>
      <c r="D28" s="33">
        <v>134572.83390149835</v>
      </c>
      <c r="E28" s="33">
        <v>129395.62429299552</v>
      </c>
      <c r="F28" s="33">
        <v>121281.26282055376</v>
      </c>
      <c r="G28" s="33">
        <v>115617.93082093264</v>
      </c>
      <c r="H28" s="33">
        <v>110247.06643675076</v>
      </c>
      <c r="I28" s="33">
        <v>129.25377802307122</v>
      </c>
      <c r="J28" s="33">
        <v>123.41724543399452</v>
      </c>
      <c r="K28" s="34">
        <v>117.88967604731293</v>
      </c>
    </row>
    <row r="29" spans="2:11" ht="15" x14ac:dyDescent="0.2">
      <c r="B29" s="13">
        <v>2024</v>
      </c>
      <c r="C29" s="33">
        <v>145622.02637002894</v>
      </c>
      <c r="D29" s="33">
        <v>139310.1878964433</v>
      </c>
      <c r="E29" s="33">
        <v>133379.67737625408</v>
      </c>
      <c r="F29" s="33">
        <v>126420.79594473081</v>
      </c>
      <c r="G29" s="33">
        <v>119802.51903220243</v>
      </c>
      <c r="H29" s="33">
        <v>113573.62617068601</v>
      </c>
      <c r="I29" s="33">
        <v>133.2750963311907</v>
      </c>
      <c r="J29" s="33">
        <v>126.57579713435675</v>
      </c>
      <c r="K29" s="34">
        <v>120.28055630280603</v>
      </c>
    </row>
    <row r="30" spans="2:11" ht="15" x14ac:dyDescent="0.2">
      <c r="B30" s="13">
        <v>2025</v>
      </c>
      <c r="C30" s="33">
        <v>151593.67864189821</v>
      </c>
      <c r="D30" s="33">
        <v>144363.9025217015</v>
      </c>
      <c r="E30" s="33">
        <v>137623.74136632564</v>
      </c>
      <c r="F30" s="33">
        <v>132438.68254808304</v>
      </c>
      <c r="G30" s="33">
        <v>124777.93750920573</v>
      </c>
      <c r="H30" s="33">
        <v>117622.69425645801</v>
      </c>
      <c r="I30" s="33">
        <v>137.03854804567871</v>
      </c>
      <c r="J30" s="33">
        <v>129.43586882528018</v>
      </c>
      <c r="K30" s="34">
        <v>122.34746956795823</v>
      </c>
    </row>
    <row r="31" spans="2:11" ht="15" x14ac:dyDescent="0.2">
      <c r="B31" s="13">
        <v>2026</v>
      </c>
      <c r="C31" s="33">
        <v>156158.42134622397</v>
      </c>
      <c r="D31" s="33">
        <v>147997.21465955142</v>
      </c>
      <c r="E31" s="33">
        <v>140447.91702886333</v>
      </c>
      <c r="F31" s="33">
        <v>136659.26646262858</v>
      </c>
      <c r="G31" s="33">
        <v>128137.90638745297</v>
      </c>
      <c r="H31" s="33">
        <v>120255.38087606191</v>
      </c>
      <c r="I31" s="33">
        <v>140.36550631488316</v>
      </c>
      <c r="J31" s="33">
        <v>131.85004162089848</v>
      </c>
      <c r="K31" s="34">
        <v>123.97261084412609</v>
      </c>
    </row>
    <row r="32" spans="2:11" ht="15" x14ac:dyDescent="0.2">
      <c r="B32" s="13">
        <v>2027</v>
      </c>
      <c r="C32" s="33">
        <v>160214.68504292614</v>
      </c>
      <c r="D32" s="33">
        <v>151084.64954956254</v>
      </c>
      <c r="E32" s="33">
        <v>142704.93422576887</v>
      </c>
      <c r="F32" s="33">
        <v>140792.95898911558</v>
      </c>
      <c r="G32" s="33">
        <v>131179.9195509828</v>
      </c>
      <c r="H32" s="33">
        <v>122354.51241826284</v>
      </c>
      <c r="I32" s="33">
        <v>143.34033982458129</v>
      </c>
      <c r="J32" s="33">
        <v>133.89095113326783</v>
      </c>
      <c r="K32" s="34">
        <v>125.21792593384284</v>
      </c>
    </row>
    <row r="33" spans="2:11" ht="15" x14ac:dyDescent="0.2">
      <c r="B33" s="13">
        <v>2028</v>
      </c>
      <c r="C33" s="33">
        <v>165074.29554028949</v>
      </c>
      <c r="D33" s="33">
        <v>155009.54462715241</v>
      </c>
      <c r="E33" s="33">
        <v>145848.34922789232</v>
      </c>
      <c r="F33" s="33">
        <v>145555.00212423646</v>
      </c>
      <c r="G33" s="33">
        <v>134933.22516791883</v>
      </c>
      <c r="H33" s="33">
        <v>125264.39596876503</v>
      </c>
      <c r="I33" s="33">
        <v>146.18564164549707</v>
      </c>
      <c r="J33" s="33">
        <v>136.20954911296369</v>
      </c>
      <c r="K33" s="34">
        <v>127.16081836828489</v>
      </c>
    </row>
    <row r="34" spans="2:11" ht="15" x14ac:dyDescent="0.2">
      <c r="B34" s="13">
        <v>2029</v>
      </c>
      <c r="C34" s="33">
        <v>170036.10582788492</v>
      </c>
      <c r="D34" s="33">
        <v>158906.52601245054</v>
      </c>
      <c r="E34" s="33">
        <v>148854.432033419</v>
      </c>
      <c r="F34" s="33">
        <v>151140.57660160147</v>
      </c>
      <c r="G34" s="33">
        <v>139335.59825983798</v>
      </c>
      <c r="H34" s="33">
        <v>128670.57143652046</v>
      </c>
      <c r="I34" s="33">
        <v>149.49290429363288</v>
      </c>
      <c r="J34" s="33">
        <v>138.56047447669744</v>
      </c>
      <c r="K34" s="34">
        <v>128.71850879318728</v>
      </c>
    </row>
    <row r="35" spans="2:11" ht="15" x14ac:dyDescent="0.2">
      <c r="B35" s="13">
        <v>2030</v>
      </c>
      <c r="C35" s="33">
        <v>174263.4613847819</v>
      </c>
      <c r="D35" s="33">
        <v>162040.14694383682</v>
      </c>
      <c r="E35" s="33">
        <v>151085.67396223795</v>
      </c>
      <c r="F35" s="33">
        <v>156615.77278002113</v>
      </c>
      <c r="G35" s="33">
        <v>143539.21533612371</v>
      </c>
      <c r="H35" s="33">
        <v>131814.78211189463</v>
      </c>
      <c r="I35" s="33">
        <v>150.30845111947977</v>
      </c>
      <c r="J35" s="33">
        <v>138.66990580373559</v>
      </c>
      <c r="K35" s="34">
        <v>128.27053888890774</v>
      </c>
    </row>
    <row r="37" spans="2:11" ht="20.25" x14ac:dyDescent="0.3">
      <c r="B37" s="2" t="s">
        <v>71</v>
      </c>
    </row>
    <row r="38" spans="2:11" ht="15.75" x14ac:dyDescent="0.25">
      <c r="B38" s="70" t="s">
        <v>72</v>
      </c>
    </row>
    <row r="39" spans="2:11" ht="15" x14ac:dyDescent="0.25">
      <c r="B39" s="66"/>
    </row>
    <row r="40" spans="2:11" ht="15.75" x14ac:dyDescent="0.2">
      <c r="C40" s="67" t="s">
        <v>11</v>
      </c>
      <c r="D40" s="67"/>
      <c r="E40" s="67"/>
      <c r="H40" s="68" t="s">
        <v>13</v>
      </c>
      <c r="I40" s="69"/>
    </row>
    <row r="41" spans="2:11" ht="15.75" x14ac:dyDescent="0.2">
      <c r="C41" s="64" t="s">
        <v>16</v>
      </c>
      <c r="D41" s="64" t="s">
        <v>17</v>
      </c>
      <c r="E41" s="64" t="s">
        <v>15</v>
      </c>
      <c r="H41" s="64" t="s">
        <v>68</v>
      </c>
      <c r="I41" s="64" t="s">
        <v>15</v>
      </c>
    </row>
    <row r="42" spans="2:11" ht="15.75" x14ac:dyDescent="0.2">
      <c r="C42" s="64" t="s">
        <v>18</v>
      </c>
      <c r="D42" s="64" t="s">
        <v>18</v>
      </c>
      <c r="E42" s="64" t="s">
        <v>18</v>
      </c>
      <c r="H42" s="64" t="s">
        <v>18</v>
      </c>
      <c r="I42" s="64" t="s">
        <v>18</v>
      </c>
    </row>
    <row r="43" spans="2:11" ht="15" x14ac:dyDescent="0.2">
      <c r="B43" s="13">
        <v>2012</v>
      </c>
      <c r="C43" s="33">
        <v>11243.014389620397</v>
      </c>
      <c r="D43" s="33">
        <v>891.37725054386897</v>
      </c>
      <c r="E43" s="34">
        <v>5091.3254931286183</v>
      </c>
      <c r="G43" s="13">
        <v>2012</v>
      </c>
      <c r="H43" s="33">
        <v>308.00854981088202</v>
      </c>
      <c r="I43" s="34">
        <v>1126.0439824740358</v>
      </c>
    </row>
    <row r="44" spans="2:11" ht="15" x14ac:dyDescent="0.2">
      <c r="B44" s="13">
        <v>2013</v>
      </c>
      <c r="C44" s="33">
        <v>11555.662597989291</v>
      </c>
      <c r="D44" s="33">
        <v>920.63396139733629</v>
      </c>
      <c r="E44" s="34">
        <v>5258.432559998977</v>
      </c>
      <c r="G44" s="13">
        <v>2013</v>
      </c>
      <c r="H44" s="33">
        <v>310.04962652729097</v>
      </c>
      <c r="I44" s="34">
        <v>1133.3686004078563</v>
      </c>
    </row>
    <row r="45" spans="2:11" ht="15" x14ac:dyDescent="0.2">
      <c r="B45" s="13">
        <v>2014</v>
      </c>
      <c r="C45" s="33">
        <v>11844.554162939023</v>
      </c>
      <c r="D45" s="33">
        <v>948.25298023925654</v>
      </c>
      <c r="E45" s="34">
        <v>5416.1855367989465</v>
      </c>
      <c r="G45" s="13">
        <v>2014</v>
      </c>
      <c r="H45" s="33">
        <v>311.25148502871463</v>
      </c>
      <c r="I45" s="34">
        <v>1137.6240847274833</v>
      </c>
    </row>
    <row r="46" spans="2:11" ht="15" x14ac:dyDescent="0.2">
      <c r="B46" s="13">
        <v>2015</v>
      </c>
      <c r="C46" s="33">
        <v>12140.668017012498</v>
      </c>
      <c r="D46" s="33">
        <v>976.70056964643413</v>
      </c>
      <c r="E46" s="34">
        <v>5578.6711029029148</v>
      </c>
      <c r="G46" s="13">
        <v>2015</v>
      </c>
      <c r="H46" s="33">
        <v>312.45800234515974</v>
      </c>
      <c r="I46" s="34">
        <v>1141.895547208838</v>
      </c>
    </row>
    <row r="47" spans="2:11" ht="15" x14ac:dyDescent="0.2">
      <c r="B47" s="13">
        <v>2016</v>
      </c>
      <c r="C47" s="33">
        <v>12410.184212745356</v>
      </c>
      <c r="D47" s="33">
        <v>1003.252948520702</v>
      </c>
      <c r="E47" s="34">
        <v>5730.3316970938549</v>
      </c>
      <c r="G47" s="13">
        <v>2016</v>
      </c>
      <c r="H47" s="33">
        <v>312.81217687312221</v>
      </c>
      <c r="I47" s="34">
        <v>1143.0514001737713</v>
      </c>
    </row>
    <row r="48" spans="2:11" ht="15" x14ac:dyDescent="0.2">
      <c r="B48" s="13">
        <v>2017</v>
      </c>
      <c r="C48" s="33">
        <v>12755.289335373753</v>
      </c>
      <c r="D48" s="33">
        <v>1036.1816343379021</v>
      </c>
      <c r="E48" s="34">
        <v>5918.4121730697025</v>
      </c>
      <c r="G48" s="13">
        <v>2017</v>
      </c>
      <c r="H48" s="33">
        <v>314.88508572976576</v>
      </c>
      <c r="I48" s="34">
        <v>1150.4866468562288</v>
      </c>
    </row>
    <row r="49" spans="2:9" ht="15" x14ac:dyDescent="0.2">
      <c r="B49" s="13">
        <v>2018</v>
      </c>
      <c r="C49" s="33">
        <v>13074.171568758096</v>
      </c>
      <c r="D49" s="33">
        <v>1067.2670833680393</v>
      </c>
      <c r="E49" s="34">
        <v>6095.9645382617946</v>
      </c>
      <c r="G49" s="13">
        <v>2018</v>
      </c>
      <c r="H49" s="33">
        <v>316.10568812653247</v>
      </c>
      <c r="I49" s="34">
        <v>1154.8064046860072</v>
      </c>
    </row>
    <row r="50" spans="2:9" ht="15" x14ac:dyDescent="0.2">
      <c r="B50" s="13">
        <v>2019</v>
      </c>
      <c r="C50" s="33">
        <v>13401.025857977049</v>
      </c>
      <c r="D50" s="33">
        <v>1099.2850958690806</v>
      </c>
      <c r="E50" s="34">
        <v>6278.8434744096476</v>
      </c>
      <c r="G50" s="13">
        <v>2019</v>
      </c>
      <c r="H50" s="33">
        <v>317.33102199607623</v>
      </c>
      <c r="I50" s="34">
        <v>1159.1423820066932</v>
      </c>
    </row>
    <row r="51" spans="2:9" ht="15" x14ac:dyDescent="0.2">
      <c r="B51" s="13">
        <v>2020</v>
      </c>
      <c r="C51" s="33">
        <v>13698.52130905919</v>
      </c>
      <c r="D51" s="33">
        <v>1129.1700322185268</v>
      </c>
      <c r="E51" s="34">
        <v>6449.5388093013853</v>
      </c>
      <c r="G51" s="13">
        <v>2020</v>
      </c>
      <c r="H51" s="33">
        <v>317.69072014456253</v>
      </c>
      <c r="I51" s="34">
        <v>1160.3156926149156</v>
      </c>
    </row>
    <row r="52" spans="2:9" ht="15" x14ac:dyDescent="0.2">
      <c r="B52" s="13">
        <v>2021</v>
      </c>
      <c r="C52" s="33">
        <v>14079.452792037135</v>
      </c>
      <c r="D52" s="33">
        <v>1166.2315582075078</v>
      </c>
      <c r="E52" s="34">
        <v>6661.2250420011951</v>
      </c>
      <c r="G52" s="13">
        <v>2021</v>
      </c>
      <c r="H52" s="33">
        <v>319.79595758782307</v>
      </c>
      <c r="I52" s="34">
        <v>1167.8632389481836</v>
      </c>
    </row>
    <row r="53" spans="2:9" ht="15" x14ac:dyDescent="0.2">
      <c r="B53" s="13">
        <v>2022</v>
      </c>
      <c r="C53" s="33">
        <v>14431.439111838061</v>
      </c>
      <c r="D53" s="33">
        <v>1201.2185049537329</v>
      </c>
      <c r="E53" s="34">
        <v>6861.0617932612322</v>
      </c>
      <c r="G53" s="13">
        <v>2022</v>
      </c>
      <c r="H53" s="33">
        <v>321.03559620520429</v>
      </c>
      <c r="I53" s="34">
        <v>1172.2482410551984</v>
      </c>
    </row>
    <row r="54" spans="2:9" ht="15" x14ac:dyDescent="0.2">
      <c r="B54" s="13">
        <v>2023</v>
      </c>
      <c r="C54" s="33">
        <v>14792.22508963401</v>
      </c>
      <c r="D54" s="33">
        <v>1237.2550601023449</v>
      </c>
      <c r="E54" s="34">
        <v>7066.8936470590688</v>
      </c>
      <c r="G54" s="13">
        <v>2023</v>
      </c>
      <c r="H54" s="33">
        <v>322.28004008627084</v>
      </c>
      <c r="I54" s="34">
        <v>1176.649707627261</v>
      </c>
    </row>
    <row r="55" spans="2:9" ht="15" x14ac:dyDescent="0.2">
      <c r="B55" s="13">
        <v>2024</v>
      </c>
      <c r="C55" s="33">
        <v>15120.604403440775</v>
      </c>
      <c r="D55" s="33">
        <v>1270.8908192499359</v>
      </c>
      <c r="E55" s="34">
        <v>7259.0127503056192</v>
      </c>
      <c r="G55" s="13">
        <v>2024</v>
      </c>
      <c r="H55" s="33">
        <v>322.64534800033471</v>
      </c>
      <c r="I55" s="34">
        <v>1177.8407395535814</v>
      </c>
    </row>
    <row r="56" spans="2:9" ht="15" x14ac:dyDescent="0.2">
      <c r="B56" s="13">
        <v>2025</v>
      </c>
      <c r="C56" s="33">
        <v>15541.081484796729</v>
      </c>
      <c r="D56" s="33">
        <v>1312.6038932625777</v>
      </c>
      <c r="E56" s="34">
        <v>7497.2674701649657</v>
      </c>
      <c r="G56" s="13">
        <v>2025</v>
      </c>
      <c r="H56" s="33">
        <v>324.78341821905263</v>
      </c>
      <c r="I56" s="34">
        <v>1185.5022816766193</v>
      </c>
    </row>
    <row r="57" spans="2:9" ht="15" x14ac:dyDescent="0.2">
      <c r="B57" s="13">
        <v>2026</v>
      </c>
      <c r="C57" s="33">
        <v>15929.608521916645</v>
      </c>
      <c r="D57" s="33">
        <v>1351.982010060455</v>
      </c>
      <c r="E57" s="34">
        <v>7722.1854942699156</v>
      </c>
      <c r="G57" s="13">
        <v>2026</v>
      </c>
      <c r="H57" s="33">
        <v>326.04238994135414</v>
      </c>
      <c r="I57" s="34">
        <v>1189.9535134901189</v>
      </c>
    </row>
    <row r="58" spans="2:9" ht="15" x14ac:dyDescent="0.2">
      <c r="B58" s="13">
        <v>2027</v>
      </c>
      <c r="C58" s="33">
        <v>16327.84873496456</v>
      </c>
      <c r="D58" s="33">
        <v>1392.5414703622687</v>
      </c>
      <c r="E58" s="34">
        <v>7953.8510590980131</v>
      </c>
      <c r="G58" s="13">
        <v>2027</v>
      </c>
      <c r="H58" s="33">
        <v>327.30624186907465</v>
      </c>
      <c r="I58" s="34">
        <v>1194.4214584428198</v>
      </c>
    </row>
    <row r="59" spans="2:9" ht="15" x14ac:dyDescent="0.2">
      <c r="B59" s="13">
        <v>2028</v>
      </c>
      <c r="C59" s="33">
        <v>16690.318054559062</v>
      </c>
      <c r="D59" s="33">
        <v>1430.3988136139205</v>
      </c>
      <c r="E59" s="34">
        <v>8170.0828023713048</v>
      </c>
      <c r="G59" s="13">
        <v>2028</v>
      </c>
      <c r="H59" s="33">
        <v>327.67724703726702</v>
      </c>
      <c r="I59" s="34">
        <v>1195.6304793445088</v>
      </c>
    </row>
    <row r="60" spans="2:9" ht="15" x14ac:dyDescent="0.2">
      <c r="B60" s="13">
        <v>2029</v>
      </c>
      <c r="C60" s="33">
        <v>17154.446077172139</v>
      </c>
      <c r="D60" s="33">
        <v>1477.3472459073309</v>
      </c>
      <c r="E60" s="34">
        <v>8438.240588597082</v>
      </c>
      <c r="G60" s="13">
        <v>2029</v>
      </c>
      <c r="H60" s="33">
        <v>329.84866208349024</v>
      </c>
      <c r="I60" s="34">
        <v>1203.4077390142311</v>
      </c>
    </row>
    <row r="61" spans="2:9" ht="15" x14ac:dyDescent="0.2">
      <c r="B61" s="13">
        <v>2030</v>
      </c>
      <c r="C61" s="33">
        <v>17583.30722910144</v>
      </c>
      <c r="D61" s="33">
        <v>1521.6676632845506</v>
      </c>
      <c r="E61" s="34">
        <v>8691.3878062549938</v>
      </c>
      <c r="G61" s="13">
        <v>2030</v>
      </c>
      <c r="H61" s="33">
        <v>331.127268425154</v>
      </c>
      <c r="I61" s="34">
        <v>1207.9262008470803</v>
      </c>
    </row>
    <row r="64" spans="2:9" ht="18.75" x14ac:dyDescent="0.3">
      <c r="B64" s="65" t="s">
        <v>30</v>
      </c>
    </row>
  </sheetData>
  <mergeCells count="5">
    <mergeCell ref="C40:E40"/>
    <mergeCell ref="H40:I40"/>
    <mergeCell ref="C15:E15"/>
    <mergeCell ref="F15:H15"/>
    <mergeCell ref="I15:K15"/>
  </mergeCells>
  <hyperlinks>
    <hyperlink ref="B64" location="Índice!A1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zoomScale="80" zoomScaleNormal="80" workbookViewId="0"/>
  </sheetViews>
  <sheetFormatPr baseColWidth="10" defaultRowHeight="15" x14ac:dyDescent="0.25"/>
  <cols>
    <col min="1" max="1" width="11.42578125" style="8"/>
    <col min="2" max="2" width="11.28515625" style="8" customWidth="1"/>
    <col min="3" max="3" width="12.5703125" style="8" customWidth="1"/>
    <col min="4" max="4" width="11.5703125" style="8" bestFit="1" customWidth="1"/>
    <col min="5" max="5" width="8.140625" style="8" bestFit="1" customWidth="1"/>
    <col min="6" max="6" width="8.28515625" style="8" bestFit="1" customWidth="1"/>
    <col min="7" max="7" width="13.42578125" style="8" bestFit="1" customWidth="1"/>
    <col min="8" max="8" width="7" style="8" bestFit="1" customWidth="1"/>
    <col min="9" max="9" width="9.5703125" style="8" bestFit="1" customWidth="1"/>
    <col min="10" max="10" width="11.5703125" style="8" bestFit="1" customWidth="1"/>
    <col min="11" max="11" width="10.7109375" style="8" bestFit="1" customWidth="1"/>
    <col min="12" max="12" width="17.42578125" style="8" bestFit="1" customWidth="1"/>
    <col min="13" max="13" width="10.5703125" style="8" customWidth="1"/>
    <col min="14" max="14" width="10.7109375" style="8" customWidth="1"/>
    <col min="15" max="16384" width="11.42578125" style="8"/>
  </cols>
  <sheetData>
    <row r="2" spans="1:15" x14ac:dyDescent="0.25">
      <c r="B2" s="1"/>
      <c r="C2" s="1"/>
    </row>
    <row r="3" spans="1:15" x14ac:dyDescent="0.25">
      <c r="B3" s="1"/>
      <c r="C3" s="1"/>
    </row>
    <row r="4" spans="1:15" x14ac:dyDescent="0.25">
      <c r="B4" s="1"/>
      <c r="C4" s="1"/>
    </row>
    <row r="5" spans="1:15" x14ac:dyDescent="0.25">
      <c r="B5" s="1"/>
      <c r="C5" s="1"/>
    </row>
    <row r="6" spans="1:15" x14ac:dyDescent="0.25">
      <c r="B6" s="1"/>
      <c r="C6" s="1"/>
    </row>
    <row r="7" spans="1:15" x14ac:dyDescent="0.25">
      <c r="B7" s="1"/>
      <c r="C7" s="1"/>
    </row>
    <row r="8" spans="1:15" x14ac:dyDescent="0.25">
      <c r="B8" s="1"/>
      <c r="C8" s="1"/>
    </row>
    <row r="9" spans="1:15" x14ac:dyDescent="0.25">
      <c r="C9" s="1"/>
    </row>
    <row r="10" spans="1:15" ht="15.75" x14ac:dyDescent="0.25">
      <c r="B10" s="1"/>
      <c r="C10" s="7" t="s">
        <v>28</v>
      </c>
    </row>
    <row r="11" spans="1:15" ht="15.75" x14ac:dyDescent="0.25">
      <c r="B11" s="1"/>
      <c r="C11" s="7" t="str">
        <f>+Índice!C11</f>
        <v>Fecha: 12 de noviembre de 2014</v>
      </c>
    </row>
    <row r="13" spans="1:15" ht="20.25" x14ac:dyDescent="0.3">
      <c r="B13" s="2" t="str">
        <f>+Índice!C25</f>
        <v>Escenario tecnológico optimista -  demanda de energéticos - sector transporte</v>
      </c>
      <c r="C13" s="1"/>
      <c r="D13" s="1"/>
      <c r="E13" s="1"/>
      <c r="F13" s="1"/>
      <c r="G13" s="1"/>
    </row>
    <row r="14" spans="1:15" ht="15.7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F15" s="7"/>
      <c r="G15" s="7"/>
      <c r="H15" s="7"/>
      <c r="I15" s="45" t="s">
        <v>60</v>
      </c>
      <c r="J15" s="46"/>
      <c r="K15" s="46"/>
      <c r="L15" s="46"/>
      <c r="M15" s="46"/>
      <c r="N15" s="47"/>
      <c r="O15" s="7"/>
    </row>
    <row r="16" spans="1:15" ht="15.75" x14ac:dyDescent="0.25">
      <c r="A16" s="7"/>
      <c r="B16" s="7"/>
      <c r="C16" s="48" t="s">
        <v>18</v>
      </c>
      <c r="D16" s="48" t="s">
        <v>18</v>
      </c>
      <c r="E16" s="48" t="s">
        <v>48</v>
      </c>
      <c r="F16" s="48" t="s">
        <v>18</v>
      </c>
      <c r="G16" s="48" t="s">
        <v>61</v>
      </c>
      <c r="H16" s="49" t="s">
        <v>18</v>
      </c>
      <c r="I16" s="48" t="s">
        <v>18</v>
      </c>
      <c r="J16" s="48" t="s">
        <v>18</v>
      </c>
      <c r="K16" s="48" t="s">
        <v>18</v>
      </c>
      <c r="L16" s="48" t="s">
        <v>18</v>
      </c>
      <c r="M16" s="50" t="s">
        <v>62</v>
      </c>
      <c r="N16" s="50" t="s">
        <v>63</v>
      </c>
      <c r="O16" s="7"/>
    </row>
    <row r="17" spans="1:15" ht="15.75" x14ac:dyDescent="0.25">
      <c r="A17" s="7"/>
      <c r="B17" s="7"/>
      <c r="C17" s="51" t="s">
        <v>11</v>
      </c>
      <c r="D17" s="51" t="s">
        <v>13</v>
      </c>
      <c r="E17" s="51" t="s">
        <v>14</v>
      </c>
      <c r="F17" s="51" t="s">
        <v>21</v>
      </c>
      <c r="G17" s="51" t="s">
        <v>19</v>
      </c>
      <c r="H17" s="52" t="s">
        <v>64</v>
      </c>
      <c r="I17" s="40" t="s">
        <v>11</v>
      </c>
      <c r="J17" s="40" t="s">
        <v>13</v>
      </c>
      <c r="K17" s="40" t="s">
        <v>65</v>
      </c>
      <c r="L17" s="40" t="s">
        <v>66</v>
      </c>
      <c r="M17" s="53"/>
      <c r="N17" s="53"/>
      <c r="O17" s="7"/>
    </row>
    <row r="18" spans="1:15" ht="15.75" x14ac:dyDescent="0.25">
      <c r="A18" s="7"/>
      <c r="B18" s="41">
        <v>2003</v>
      </c>
      <c r="C18" s="54">
        <v>45551.67921278689</v>
      </c>
      <c r="D18" s="54">
        <v>87491.873444741286</v>
      </c>
      <c r="E18" s="54">
        <v>12.172168730724872</v>
      </c>
      <c r="F18" s="55"/>
      <c r="G18" s="54">
        <v>52</v>
      </c>
      <c r="H18" s="56"/>
      <c r="I18" s="57">
        <v>45551.67921278689</v>
      </c>
      <c r="J18" s="57">
        <v>87491.873444741286</v>
      </c>
      <c r="K18" s="57">
        <v>0</v>
      </c>
      <c r="L18" s="57">
        <v>0</v>
      </c>
      <c r="M18" s="58">
        <v>0</v>
      </c>
      <c r="N18" s="58">
        <v>0</v>
      </c>
      <c r="O18" s="7"/>
    </row>
    <row r="19" spans="1:15" ht="15.75" x14ac:dyDescent="0.25">
      <c r="A19" s="7"/>
      <c r="B19" s="41">
        <v>2004</v>
      </c>
      <c r="C19" s="54">
        <v>58852.661865260852</v>
      </c>
      <c r="D19" s="54">
        <v>84406.885423895365</v>
      </c>
      <c r="E19" s="54">
        <v>18.479551129675002</v>
      </c>
      <c r="F19" s="55"/>
      <c r="G19" s="54">
        <v>55</v>
      </c>
      <c r="H19" s="56"/>
      <c r="I19" s="57">
        <v>58852.661865260852</v>
      </c>
      <c r="J19" s="57">
        <v>84406.885423895365</v>
      </c>
      <c r="K19" s="57">
        <v>0</v>
      </c>
      <c r="L19" s="57">
        <v>0</v>
      </c>
      <c r="M19" s="58">
        <v>0</v>
      </c>
      <c r="N19" s="58">
        <v>0</v>
      </c>
      <c r="O19" s="7"/>
    </row>
    <row r="20" spans="1:15" ht="15.75" x14ac:dyDescent="0.25">
      <c r="A20" s="7"/>
      <c r="B20" s="41">
        <v>2005</v>
      </c>
      <c r="C20" s="54">
        <v>65766.779326301665</v>
      </c>
      <c r="D20" s="54">
        <v>81467.892850266566</v>
      </c>
      <c r="E20" s="54">
        <v>29.635000933723536</v>
      </c>
      <c r="F20" s="55"/>
      <c r="G20" s="54">
        <v>55</v>
      </c>
      <c r="H20" s="56"/>
      <c r="I20" s="57">
        <v>65766.779326301665</v>
      </c>
      <c r="J20" s="57">
        <v>81467.892850266566</v>
      </c>
      <c r="K20" s="57">
        <v>0</v>
      </c>
      <c r="L20" s="57">
        <v>0</v>
      </c>
      <c r="M20" s="58">
        <v>0</v>
      </c>
      <c r="N20" s="58">
        <v>0</v>
      </c>
      <c r="O20" s="7"/>
    </row>
    <row r="21" spans="1:15" ht="15.75" x14ac:dyDescent="0.25">
      <c r="A21" s="7"/>
      <c r="B21" s="41">
        <v>2006</v>
      </c>
      <c r="C21" s="54">
        <v>71048.351416703372</v>
      </c>
      <c r="D21" s="54">
        <v>79823.327183691799</v>
      </c>
      <c r="E21" s="54">
        <v>46.098076332212813</v>
      </c>
      <c r="F21" s="55"/>
      <c r="G21" s="54">
        <v>57</v>
      </c>
      <c r="H21" s="56"/>
      <c r="I21" s="57">
        <v>71048.351416703372</v>
      </c>
      <c r="J21" s="57">
        <v>75456.971806269095</v>
      </c>
      <c r="K21" s="57">
        <v>0</v>
      </c>
      <c r="L21" s="57">
        <v>4366.3553774227039</v>
      </c>
      <c r="M21" s="58">
        <v>0</v>
      </c>
      <c r="N21" s="58">
        <v>5.4700242792119033E-2</v>
      </c>
      <c r="O21" s="7"/>
    </row>
    <row r="22" spans="1:15" ht="15.75" x14ac:dyDescent="0.25">
      <c r="A22" s="7"/>
      <c r="B22" s="41">
        <v>2007</v>
      </c>
      <c r="C22" s="54">
        <v>75500.510571897656</v>
      </c>
      <c r="D22" s="54">
        <v>77437.91893397161</v>
      </c>
      <c r="E22" s="54">
        <v>65.071761435390641</v>
      </c>
      <c r="F22" s="55"/>
      <c r="G22" s="54">
        <v>57</v>
      </c>
      <c r="H22" s="56"/>
      <c r="I22" s="57">
        <v>75500.510571897656</v>
      </c>
      <c r="J22" s="57">
        <v>72706.023023323462</v>
      </c>
      <c r="K22" s="57">
        <v>0</v>
      </c>
      <c r="L22" s="57">
        <v>4731.8959106481489</v>
      </c>
      <c r="M22" s="58">
        <v>0</v>
      </c>
      <c r="N22" s="58">
        <v>6.1105669880964338E-2</v>
      </c>
      <c r="O22" s="7"/>
    </row>
    <row r="23" spans="1:15" ht="15.75" x14ac:dyDescent="0.25">
      <c r="A23" s="7"/>
      <c r="B23" s="41">
        <v>2008</v>
      </c>
      <c r="C23" s="54">
        <v>78386.273056683902</v>
      </c>
      <c r="D23" s="54">
        <v>73956.177528019311</v>
      </c>
      <c r="E23" s="54">
        <v>77.396607368262067</v>
      </c>
      <c r="F23" s="55"/>
      <c r="G23" s="54">
        <v>58</v>
      </c>
      <c r="H23" s="56"/>
      <c r="I23" s="57">
        <v>78292.345999117722</v>
      </c>
      <c r="J23" s="57">
        <v>69839.759900566642</v>
      </c>
      <c r="K23" s="57">
        <v>93.927057566179428</v>
      </c>
      <c r="L23" s="57">
        <v>4116.417627452669</v>
      </c>
      <c r="M23" s="58">
        <v>1.1982590050973007E-3</v>
      </c>
      <c r="N23" s="58">
        <v>5.5660226975537117E-2</v>
      </c>
      <c r="O23" s="7"/>
    </row>
    <row r="24" spans="1:15" ht="15.75" x14ac:dyDescent="0.25">
      <c r="A24" s="7"/>
      <c r="B24" s="41">
        <v>2009</v>
      </c>
      <c r="C24" s="54">
        <v>87592.067663640031</v>
      </c>
      <c r="D24" s="54">
        <v>74443.809588165226</v>
      </c>
      <c r="E24" s="54">
        <v>78.166212884322661</v>
      </c>
      <c r="F24" s="55"/>
      <c r="G24" s="54">
        <v>60</v>
      </c>
      <c r="H24" s="56"/>
      <c r="I24" s="57">
        <v>85107.507632460678</v>
      </c>
      <c r="J24" s="57">
        <v>68797.652250414147</v>
      </c>
      <c r="K24" s="57">
        <v>2484.5600311793532</v>
      </c>
      <c r="L24" s="57">
        <v>5646.1573377510795</v>
      </c>
      <c r="M24" s="58">
        <v>2.8365125946338533E-2</v>
      </c>
      <c r="N24" s="58">
        <v>7.5844551333233715E-2</v>
      </c>
      <c r="O24" s="7"/>
    </row>
    <row r="25" spans="1:15" ht="15.75" x14ac:dyDescent="0.25">
      <c r="A25" s="7"/>
      <c r="B25" s="41">
        <v>2010</v>
      </c>
      <c r="C25" s="54">
        <v>93272.906076509753</v>
      </c>
      <c r="D25" s="54">
        <v>76420.140511002552</v>
      </c>
      <c r="E25" s="54">
        <v>72.839088158295283</v>
      </c>
      <c r="F25" s="55"/>
      <c r="G25" s="54">
        <v>62</v>
      </c>
      <c r="H25" s="56"/>
      <c r="I25" s="57">
        <v>85542.763405220758</v>
      </c>
      <c r="J25" s="57">
        <v>71566.858723172772</v>
      </c>
      <c r="K25" s="57">
        <v>7730.1426712889952</v>
      </c>
      <c r="L25" s="57">
        <v>4853.2817878297792</v>
      </c>
      <c r="M25" s="58">
        <v>8.2876614404488763E-2</v>
      </c>
      <c r="N25" s="58">
        <v>6.3507888828482725E-2</v>
      </c>
      <c r="O25" s="7"/>
    </row>
    <row r="26" spans="1:15" ht="15.75" x14ac:dyDescent="0.25">
      <c r="A26" s="7"/>
      <c r="B26" s="41">
        <v>2011</v>
      </c>
      <c r="C26" s="54">
        <v>100276.21591693761</v>
      </c>
      <c r="D26" s="54">
        <v>79506.957100645741</v>
      </c>
      <c r="E26" s="54">
        <v>73.352677057331292</v>
      </c>
      <c r="F26" s="55"/>
      <c r="G26" s="54">
        <v>63.035999999999994</v>
      </c>
      <c r="H26" s="56"/>
      <c r="I26" s="57">
        <v>90335.48437281615</v>
      </c>
      <c r="J26" s="57">
        <v>73754.061222175005</v>
      </c>
      <c r="K26" s="57">
        <v>9940.7315441214596</v>
      </c>
      <c r="L26" s="57">
        <v>5752.8958784707356</v>
      </c>
      <c r="M26" s="58">
        <v>9.9133492954657704E-2</v>
      </c>
      <c r="N26" s="58">
        <v>7.2357138145637948E-2</v>
      </c>
      <c r="O26" s="7"/>
    </row>
    <row r="27" spans="1:15" ht="15.75" x14ac:dyDescent="0.25">
      <c r="A27" s="7"/>
      <c r="B27" s="59">
        <v>2012</v>
      </c>
      <c r="C27" s="54">
        <v>106280.30538144478</v>
      </c>
      <c r="D27" s="54">
        <v>82108.256381650019</v>
      </c>
      <c r="E27" s="54">
        <v>72.372519832572294</v>
      </c>
      <c r="F27" s="60"/>
      <c r="G27" s="54">
        <v>70.743253540000012</v>
      </c>
      <c r="H27" s="60"/>
      <c r="I27" s="57">
        <v>95515.035176635662</v>
      </c>
      <c r="J27" s="57">
        <v>75968.173569262231</v>
      </c>
      <c r="K27" s="57">
        <v>10765.270204809116</v>
      </c>
      <c r="L27" s="57">
        <v>6140.0828123877873</v>
      </c>
      <c r="M27" s="58">
        <v>0.10129129913742797</v>
      </c>
      <c r="N27" s="58">
        <v>7.478033370782923E-2</v>
      </c>
      <c r="O27" s="7"/>
    </row>
    <row r="28" spans="1:15" ht="15.75" x14ac:dyDescent="0.25">
      <c r="A28" s="7"/>
      <c r="B28" s="41">
        <v>2013</v>
      </c>
      <c r="C28" s="51">
        <v>105744.46266581047</v>
      </c>
      <c r="D28" s="51">
        <v>82826.211622697811</v>
      </c>
      <c r="E28" s="51">
        <v>82.706692122181082</v>
      </c>
      <c r="F28" s="51">
        <v>0</v>
      </c>
      <c r="G28" s="51">
        <v>70.743253540000012</v>
      </c>
      <c r="H28" s="51">
        <v>0</v>
      </c>
      <c r="I28" s="51">
        <v>95033.46866580128</v>
      </c>
      <c r="J28" s="51">
        <v>76632.43987779718</v>
      </c>
      <c r="K28" s="51">
        <v>10710.994000009188</v>
      </c>
      <c r="L28" s="51">
        <v>6193.7717449006304</v>
      </c>
      <c r="M28" s="61">
        <v>0.10129129913742797</v>
      </c>
      <c r="N28" s="61">
        <v>7.478033370782923E-2</v>
      </c>
      <c r="O28" s="7"/>
    </row>
    <row r="29" spans="1:15" ht="15.75" x14ac:dyDescent="0.25">
      <c r="A29" s="7"/>
      <c r="B29" s="41">
        <v>2014</v>
      </c>
      <c r="C29" s="51">
        <v>108316.31869295477</v>
      </c>
      <c r="D29" s="51">
        <v>84745.990241044623</v>
      </c>
      <c r="E29" s="51">
        <v>86.617047429711434</v>
      </c>
      <c r="F29" s="51">
        <v>0</v>
      </c>
      <c r="G29" s="51">
        <v>70.743253540000012</v>
      </c>
      <c r="H29" s="51">
        <v>0</v>
      </c>
      <c r="I29" s="51">
        <v>97344.818054761708</v>
      </c>
      <c r="J29" s="51">
        <v>78408.656810418863</v>
      </c>
      <c r="K29" s="51">
        <v>10971.500638193058</v>
      </c>
      <c r="L29" s="51">
        <v>6337.3334306257602</v>
      </c>
      <c r="M29" s="61">
        <v>0.10129129913742797</v>
      </c>
      <c r="N29" s="61">
        <v>7.478033370782923E-2</v>
      </c>
      <c r="O29" s="7"/>
    </row>
    <row r="30" spans="1:15" ht="15.75" x14ac:dyDescent="0.25">
      <c r="A30" s="7"/>
      <c r="B30" s="41">
        <v>2015</v>
      </c>
      <c r="C30" s="51">
        <v>110394.48758923805</v>
      </c>
      <c r="D30" s="51">
        <v>85856.798573137639</v>
      </c>
      <c r="E30" s="51">
        <v>89.797340511076129</v>
      </c>
      <c r="F30" s="51">
        <v>0</v>
      </c>
      <c r="G30" s="51">
        <v>70.743253540000012</v>
      </c>
      <c r="H30" s="51">
        <v>0</v>
      </c>
      <c r="I30" s="51">
        <v>99212.486523713465</v>
      </c>
      <c r="J30" s="51">
        <v>79436.398524752527</v>
      </c>
      <c r="K30" s="51">
        <v>11182.001065524586</v>
      </c>
      <c r="L30" s="51">
        <v>6420.4000483851123</v>
      </c>
      <c r="M30" s="61">
        <v>0.10129129913742797</v>
      </c>
      <c r="N30" s="61">
        <v>7.478033370782923E-2</v>
      </c>
      <c r="O30" s="7"/>
    </row>
    <row r="31" spans="1:15" ht="15.75" x14ac:dyDescent="0.25">
      <c r="A31" s="7"/>
      <c r="B31" s="41">
        <v>2016</v>
      </c>
      <c r="C31" s="51">
        <v>110878.75911529547</v>
      </c>
      <c r="D31" s="51">
        <v>64597.152270399594</v>
      </c>
      <c r="E31" s="51">
        <v>94.200215613752249</v>
      </c>
      <c r="F31" s="51">
        <v>962.79369095221273</v>
      </c>
      <c r="G31" s="51">
        <v>2889.9479678079679</v>
      </c>
      <c r="H31" s="51">
        <v>149.48793180131597</v>
      </c>
      <c r="I31" s="51">
        <v>99647.705557761263</v>
      </c>
      <c r="J31" s="51">
        <v>59766.555667043656</v>
      </c>
      <c r="K31" s="51">
        <v>11231.053557534207</v>
      </c>
      <c r="L31" s="51">
        <v>4830.596603355938</v>
      </c>
      <c r="M31" s="61">
        <v>0.10129129913742797</v>
      </c>
      <c r="N31" s="61">
        <v>7.478033370782923E-2</v>
      </c>
      <c r="O31" s="7"/>
    </row>
    <row r="32" spans="1:15" ht="15.75" x14ac:dyDescent="0.25">
      <c r="A32" s="7"/>
      <c r="B32" s="41">
        <v>2017</v>
      </c>
      <c r="C32" s="51">
        <v>113173.20483068727</v>
      </c>
      <c r="D32" s="51">
        <v>64998.780932120411</v>
      </c>
      <c r="E32" s="51">
        <v>99.931725474744695</v>
      </c>
      <c r="F32" s="51">
        <v>2031.2591894232335</v>
      </c>
      <c r="G32" s="51">
        <v>3103.8267693332896</v>
      </c>
      <c r="H32" s="51">
        <v>456.73642447673905</v>
      </c>
      <c r="I32" s="51">
        <v>101709.74388584073</v>
      </c>
      <c r="J32" s="51">
        <v>60138.150403414358</v>
      </c>
      <c r="K32" s="51">
        <v>11463.460944846549</v>
      </c>
      <c r="L32" s="51">
        <v>4860.6305287060532</v>
      </c>
      <c r="M32" s="61">
        <v>0.10129129913742797</v>
      </c>
      <c r="N32" s="61">
        <v>7.478033370782923E-2</v>
      </c>
      <c r="O32" s="7"/>
    </row>
    <row r="33" spans="1:15" ht="15.75" x14ac:dyDescent="0.25">
      <c r="A33" s="7"/>
      <c r="B33" s="41">
        <v>2018</v>
      </c>
      <c r="C33" s="51">
        <v>115089.24023796646</v>
      </c>
      <c r="D33" s="51">
        <v>65513.160395658429</v>
      </c>
      <c r="E33" s="51">
        <v>104.43471596915943</v>
      </c>
      <c r="F33" s="51">
        <v>3319.9360365011657</v>
      </c>
      <c r="G33" s="51">
        <v>3467.7388712284037</v>
      </c>
      <c r="H33" s="51">
        <v>772.74198956070734</v>
      </c>
      <c r="I33" s="51">
        <v>103431.70157752329</v>
      </c>
      <c r="J33" s="51">
        <v>60614.064399016548</v>
      </c>
      <c r="K33" s="51">
        <v>11657.53866044317</v>
      </c>
      <c r="L33" s="51">
        <v>4899.0959966418814</v>
      </c>
      <c r="M33" s="61">
        <v>0.10129129913742797</v>
      </c>
      <c r="N33" s="61">
        <v>7.478033370782923E-2</v>
      </c>
      <c r="O33" s="7"/>
    </row>
    <row r="34" spans="1:15" ht="15.75" x14ac:dyDescent="0.25">
      <c r="A34" s="7"/>
      <c r="B34" s="41">
        <v>2019</v>
      </c>
      <c r="C34" s="51">
        <v>116476.69411377754</v>
      </c>
      <c r="D34" s="51">
        <v>65802.824576197847</v>
      </c>
      <c r="E34" s="51">
        <v>108.28663722384418</v>
      </c>
      <c r="F34" s="51">
        <v>4841.146986111421</v>
      </c>
      <c r="G34" s="51">
        <v>3853.8264742530509</v>
      </c>
      <c r="H34" s="51">
        <v>1084.6634915208226</v>
      </c>
      <c r="I34" s="51">
        <v>104678.61844776021</v>
      </c>
      <c r="J34" s="51">
        <v>60882.067395472026</v>
      </c>
      <c r="K34" s="51">
        <v>11798.075666017336</v>
      </c>
      <c r="L34" s="51">
        <v>4920.7571807258209</v>
      </c>
      <c r="M34" s="61">
        <v>0.10129129913742797</v>
      </c>
      <c r="N34" s="61">
        <v>7.478033370782923E-2</v>
      </c>
      <c r="O34" s="7"/>
    </row>
    <row r="35" spans="1:15" ht="15.75" x14ac:dyDescent="0.25">
      <c r="A35" s="7"/>
      <c r="B35" s="41">
        <v>2020</v>
      </c>
      <c r="C35" s="51">
        <v>117240.18500464005</v>
      </c>
      <c r="D35" s="51">
        <v>64713.674220538989</v>
      </c>
      <c r="E35" s="51">
        <v>113.18237709739628</v>
      </c>
      <c r="F35" s="51">
        <v>7738.4375075462331</v>
      </c>
      <c r="G35" s="51">
        <v>4609.1054643783664</v>
      </c>
      <c r="H35" s="51">
        <v>1399.9344204275815</v>
      </c>
      <c r="I35" s="51">
        <v>105364.77435440767</v>
      </c>
      <c r="J35" s="51">
        <v>59874.36406686734</v>
      </c>
      <c r="K35" s="51">
        <v>11875.410650232385</v>
      </c>
      <c r="L35" s="51">
        <v>4839.3101536716495</v>
      </c>
      <c r="M35" s="61">
        <v>0.10129129913742797</v>
      </c>
      <c r="N35" s="61">
        <v>7.478033370782923E-2</v>
      </c>
      <c r="O35" s="7"/>
    </row>
    <row r="36" spans="1:15" ht="15.75" x14ac:dyDescent="0.25">
      <c r="A36" s="7"/>
      <c r="B36" s="41">
        <v>2021</v>
      </c>
      <c r="C36" s="51">
        <v>118813.5952270191</v>
      </c>
      <c r="D36" s="51">
        <v>64733.166985744057</v>
      </c>
      <c r="E36" s="51">
        <v>119.54615668593546</v>
      </c>
      <c r="F36" s="51">
        <v>10895.417107093401</v>
      </c>
      <c r="G36" s="51">
        <v>4955.2087837644085</v>
      </c>
      <c r="H36" s="51">
        <v>1391.5151439434046</v>
      </c>
      <c r="I36" s="51">
        <v>106778.81181128584</v>
      </c>
      <c r="J36" s="51">
        <v>59892.399156585481</v>
      </c>
      <c r="K36" s="51">
        <v>12034.783415733269</v>
      </c>
      <c r="L36" s="51">
        <v>4840.7678291585762</v>
      </c>
      <c r="M36" s="61">
        <v>0.10129129913742797</v>
      </c>
      <c r="N36" s="61">
        <v>7.478033370782923E-2</v>
      </c>
      <c r="O36" s="7"/>
    </row>
    <row r="37" spans="1:15" ht="15.75" x14ac:dyDescent="0.25">
      <c r="A37" s="7"/>
      <c r="B37" s="41">
        <v>2022</v>
      </c>
      <c r="C37" s="51">
        <v>119430.11203546904</v>
      </c>
      <c r="D37" s="51">
        <v>64636.528835297737</v>
      </c>
      <c r="E37" s="51">
        <v>123.86263729735816</v>
      </c>
      <c r="F37" s="51">
        <v>14201.871903582312</v>
      </c>
      <c r="G37" s="51">
        <v>5171.3748063175244</v>
      </c>
      <c r="H37" s="51">
        <v>1342.7999796990293</v>
      </c>
      <c r="I37" s="51">
        <v>107332.8808312678</v>
      </c>
      <c r="J37" s="51">
        <v>59802.98763927845</v>
      </c>
      <c r="K37" s="51">
        <v>12097.231204201235</v>
      </c>
      <c r="L37" s="51">
        <v>4833.5411960192869</v>
      </c>
      <c r="M37" s="61">
        <v>0.10129129913742797</v>
      </c>
      <c r="N37" s="61">
        <v>7.478033370782923E-2</v>
      </c>
      <c r="O37" s="7"/>
    </row>
    <row r="38" spans="1:15" ht="15.75" x14ac:dyDescent="0.25">
      <c r="A38" s="7"/>
      <c r="B38" s="41">
        <v>2023</v>
      </c>
      <c r="C38" s="51">
        <v>117724.16730360806</v>
      </c>
      <c r="D38" s="51">
        <v>65614.123236466898</v>
      </c>
      <c r="E38" s="51">
        <v>134.89832191152183</v>
      </c>
      <c r="F38" s="51">
        <v>18508.485783615542</v>
      </c>
      <c r="G38" s="51">
        <v>5375.6408296864711</v>
      </c>
      <c r="H38" s="51">
        <v>1358.9424420862865</v>
      </c>
      <c r="I38" s="51">
        <v>105799.73345755368</v>
      </c>
      <c r="J38" s="51">
        <v>60707.477204897274</v>
      </c>
      <c r="K38" s="51">
        <v>11924.43384605438</v>
      </c>
      <c r="L38" s="51">
        <v>4906.646031569624</v>
      </c>
      <c r="M38" s="61">
        <v>0.10129129913742797</v>
      </c>
      <c r="N38" s="61">
        <v>7.478033370782923E-2</v>
      </c>
      <c r="O38" s="7"/>
    </row>
    <row r="39" spans="1:15" ht="15.75" x14ac:dyDescent="0.25">
      <c r="A39" s="7"/>
      <c r="B39" s="41">
        <v>2024</v>
      </c>
      <c r="C39" s="51">
        <v>120524.87788476347</v>
      </c>
      <c r="D39" s="51">
        <v>66609.276765229617</v>
      </c>
      <c r="E39" s="51">
        <v>138.90204754562001</v>
      </c>
      <c r="F39" s="51">
        <v>22815.640452289441</v>
      </c>
      <c r="G39" s="51">
        <v>5643.9422425339135</v>
      </c>
      <c r="H39" s="51">
        <v>1482.3223207525666</v>
      </c>
      <c r="I39" s="51">
        <v>108316.75642543592</v>
      </c>
      <c r="J39" s="51">
        <v>61628.21282068859</v>
      </c>
      <c r="K39" s="51">
        <v>12208.121459327551</v>
      </c>
      <c r="L39" s="51">
        <v>4981.063944541027</v>
      </c>
      <c r="M39" s="61">
        <v>0.10129129913742797</v>
      </c>
      <c r="N39" s="61">
        <v>7.478033370782923E-2</v>
      </c>
      <c r="O39" s="7"/>
    </row>
    <row r="40" spans="1:15" ht="15.75" x14ac:dyDescent="0.25">
      <c r="A40" s="7"/>
      <c r="B40" s="41">
        <v>2025</v>
      </c>
      <c r="C40" s="51">
        <v>124020.2480684068</v>
      </c>
      <c r="D40" s="51">
        <v>67908.648178045914</v>
      </c>
      <c r="E40" s="51">
        <v>142.80525555641839</v>
      </c>
      <c r="F40" s="51">
        <v>23588.571303903365</v>
      </c>
      <c r="G40" s="51">
        <v>6104.2768366899872</v>
      </c>
      <c r="H40" s="51">
        <v>1565.8723756898121</v>
      </c>
      <c r="I40" s="51">
        <v>111458.07602221178</v>
      </c>
      <c r="J40" s="51">
        <v>62830.416805644076</v>
      </c>
      <c r="K40" s="51">
        <v>12562.172046195017</v>
      </c>
      <c r="L40" s="51">
        <v>5078.2313724018386</v>
      </c>
      <c r="M40" s="61">
        <v>0.10129129913742797</v>
      </c>
      <c r="N40" s="61">
        <v>7.478033370782923E-2</v>
      </c>
      <c r="O40" s="7"/>
    </row>
    <row r="41" spans="1:15" ht="15.75" x14ac:dyDescent="0.25">
      <c r="A41" s="7"/>
      <c r="B41" s="41">
        <v>2026</v>
      </c>
      <c r="C41" s="51">
        <v>125966.54781843588</v>
      </c>
      <c r="D41" s="51">
        <v>64030.218878596606</v>
      </c>
      <c r="E41" s="51">
        <v>146.32016308752404</v>
      </c>
      <c r="F41" s="51">
        <v>24056.785774789761</v>
      </c>
      <c r="G41" s="51">
        <v>7235.6613758171197</v>
      </c>
      <c r="H41" s="51">
        <v>1597.7940398322935</v>
      </c>
      <c r="I41" s="51">
        <v>113207.23254204956</v>
      </c>
      <c r="J41" s="51">
        <v>59242.017743469805</v>
      </c>
      <c r="K41" s="51">
        <v>12759.315276386318</v>
      </c>
      <c r="L41" s="51">
        <v>4788.2011351268011</v>
      </c>
      <c r="M41" s="61">
        <v>0.10129129913742797</v>
      </c>
      <c r="N41" s="61">
        <v>7.478033370782923E-2</v>
      </c>
      <c r="O41" s="7"/>
    </row>
    <row r="42" spans="1:15" ht="15.75" x14ac:dyDescent="0.25">
      <c r="A42" s="7"/>
      <c r="B42" s="41">
        <v>2027</v>
      </c>
      <c r="C42" s="51">
        <v>127705.65479170119</v>
      </c>
      <c r="D42" s="51">
        <v>64547.559898415871</v>
      </c>
      <c r="E42" s="51">
        <v>149.46147630298634</v>
      </c>
      <c r="F42" s="51">
        <v>24452.801783366089</v>
      </c>
      <c r="G42" s="51">
        <v>7598.4329459590481</v>
      </c>
      <c r="H42" s="51">
        <v>1556.1303852149508</v>
      </c>
      <c r="I42" s="51">
        <v>114770.18311065387</v>
      </c>
      <c r="J42" s="51">
        <v>59720.671829186234</v>
      </c>
      <c r="K42" s="51">
        <v>12935.471681047318</v>
      </c>
      <c r="L42" s="51">
        <v>4826.888069229637</v>
      </c>
      <c r="M42" s="61">
        <v>0.10129129913742797</v>
      </c>
      <c r="N42" s="61">
        <v>7.478033370782923E-2</v>
      </c>
      <c r="O42" s="7"/>
    </row>
    <row r="43" spans="1:15" ht="15.75" x14ac:dyDescent="0.25">
      <c r="A43" s="7"/>
      <c r="B43" s="41">
        <v>2028</v>
      </c>
      <c r="C43" s="51">
        <v>130150.41094384136</v>
      </c>
      <c r="D43" s="51">
        <v>65466.03565744021</v>
      </c>
      <c r="E43" s="51">
        <v>152.97126145991868</v>
      </c>
      <c r="F43" s="51">
        <v>24828.03545650102</v>
      </c>
      <c r="G43" s="51">
        <v>8047.615096368836</v>
      </c>
      <c r="H43" s="51">
        <v>1517.4790390783487</v>
      </c>
      <c r="I43" s="51">
        <v>116967.30673606954</v>
      </c>
      <c r="J43" s="51">
        <v>60570.463664448187</v>
      </c>
      <c r="K43" s="51">
        <v>13183.104207771816</v>
      </c>
      <c r="L43" s="51">
        <v>4895.5719929920233</v>
      </c>
      <c r="M43" s="61">
        <v>0.10129129913742797</v>
      </c>
      <c r="N43" s="61">
        <v>7.478033370782923E-2</v>
      </c>
      <c r="O43" s="7"/>
    </row>
    <row r="44" spans="1:15" ht="15.75" x14ac:dyDescent="0.25">
      <c r="A44" s="7"/>
      <c r="B44" s="41">
        <v>2029</v>
      </c>
      <c r="C44" s="51">
        <v>132474.29298439174</v>
      </c>
      <c r="D44" s="51">
        <v>66340.371271101903</v>
      </c>
      <c r="E44" s="51">
        <v>156.59293000997812</v>
      </c>
      <c r="F44" s="51">
        <v>25849.299370867098</v>
      </c>
      <c r="G44" s="51">
        <v>8506.1136070316097</v>
      </c>
      <c r="H44" s="51">
        <v>1643.5210390651775</v>
      </c>
      <c r="I44" s="51">
        <v>119055.79974569044</v>
      </c>
      <c r="J44" s="51">
        <v>61379.416169147618</v>
      </c>
      <c r="K44" s="51">
        <v>13418.493238701296</v>
      </c>
      <c r="L44" s="51">
        <v>4960.9551019542851</v>
      </c>
      <c r="M44" s="61">
        <v>0.10129129913742797</v>
      </c>
      <c r="N44" s="61">
        <v>7.478033370782923E-2</v>
      </c>
      <c r="O44" s="7"/>
    </row>
    <row r="45" spans="1:15" ht="15.75" x14ac:dyDescent="0.25">
      <c r="A45" s="7"/>
      <c r="B45" s="41">
        <v>2030</v>
      </c>
      <c r="C45" s="51">
        <v>134166.54907074742</v>
      </c>
      <c r="D45" s="51">
        <v>67605.250877079598</v>
      </c>
      <c r="E45" s="51">
        <v>158.17216400492586</v>
      </c>
      <c r="F45" s="51">
        <v>26652.546813894904</v>
      </c>
      <c r="G45" s="51">
        <v>8916.514818925456</v>
      </c>
      <c r="H45" s="51">
        <v>1667.2441738305261</v>
      </c>
      <c r="I45" s="51">
        <v>120576.64501458594</v>
      </c>
      <c r="J45" s="51">
        <v>62549.707656090075</v>
      </c>
      <c r="K45" s="51">
        <v>13589.904056161482</v>
      </c>
      <c r="L45" s="51">
        <v>5055.5432209895225</v>
      </c>
      <c r="M45" s="61">
        <v>0.10129129913742797</v>
      </c>
      <c r="N45" s="61">
        <v>7.478033370782923E-2</v>
      </c>
      <c r="O45" s="7"/>
    </row>
    <row r="46" spans="1:15" ht="15.7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.75" x14ac:dyDescent="0.3">
      <c r="A47" s="7"/>
      <c r="B47" s="17" t="s">
        <v>30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mergeCells count="3">
    <mergeCell ref="I15:N15"/>
    <mergeCell ref="M16:M17"/>
    <mergeCell ref="N16:N17"/>
  </mergeCells>
  <hyperlinks>
    <hyperlink ref="B47" location="Índice!A1" display="Índice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C834F76B7A247AA3F616E811C284C" ma:contentTypeVersion="0" ma:contentTypeDescription="Crear nuevo documento." ma:contentTypeScope="" ma:versionID="d1edb7969fe4738e49c401a77c75b6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303CB8-4687-4B1A-88B0-A76E60E666EE}"/>
</file>

<file path=customXml/itemProps2.xml><?xml version="1.0" encoding="utf-8"?>
<ds:datastoreItem xmlns:ds="http://schemas.openxmlformats.org/officeDocument/2006/customXml" ds:itemID="{0F54E6D1-1B37-4896-9563-70049EA4761D}"/>
</file>

<file path=customXml/itemProps3.xml><?xml version="1.0" encoding="utf-8"?>
<ds:datastoreItem xmlns:ds="http://schemas.openxmlformats.org/officeDocument/2006/customXml" ds:itemID="{E303139C-F79C-48C2-9DB6-2ADF80A6E5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1. ProyecciónFlota</vt:lpstr>
      <vt:lpstr>2. Consumos</vt:lpstr>
      <vt:lpstr>3. ProyecciónUPME2010</vt:lpstr>
      <vt:lpstr>4. EscenarioTend.</vt:lpstr>
      <vt:lpstr>5. EscenarioBase</vt:lpstr>
      <vt:lpstr>6. EscenarioTecAgr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Obando Anzola</dc:creator>
  <cp:lastModifiedBy>Carolina Obando Anzola</cp:lastModifiedBy>
  <cp:lastPrinted>2014-11-13T15:57:53Z</cp:lastPrinted>
  <dcterms:created xsi:type="dcterms:W3CDTF">2014-02-21T10:36:26Z</dcterms:created>
  <dcterms:modified xsi:type="dcterms:W3CDTF">2014-11-13T17:42:22Z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0x010100831C834F76B7A247AA3F616E811C284C</vt:lpwstr>
  </property>
</Properties>
</file>