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mor\Desktop\"/>
    </mc:Choice>
  </mc:AlternateContent>
  <xr:revisionPtr revIDLastSave="0" documentId="13_ncr:1_{5D70073B-9ACE-40DB-B444-8AB1D7FEDCA1}" xr6:coauthVersionLast="47" xr6:coauthVersionMax="47" xr10:uidLastSave="{00000000-0000-0000-0000-000000000000}"/>
  <workbookProtection workbookAlgorithmName="SHA-512" workbookHashValue="TsijrIPd/2TQ4VH2RoNaG2nsRXMlXlQP4IBI41j28XpKuj9usuetH1c3KCWkecP1Kzo3pwc5/zu1dd7h17efRA==" workbookSaltValue="Ta78CwludjyoCAmV/o+hXw==" workbookSpinCount="100000" lockStructure="1"/>
  <bookViews>
    <workbookView xWindow="38280" yWindow="-120" windowWidth="19440" windowHeight="14880" firstSheet="1" activeTab="1" xr2:uid="{00000000-000D-0000-FFFF-FFFF00000000}"/>
  </bookViews>
  <sheets>
    <sheet name="Listas deplegables" sheetId="3" state="veryHidden" r:id="rId1"/>
    <sheet name="Formato No.1" sheetId="2" r:id="rId2"/>
    <sheet name="Formato No.2" sheetId="4" r:id="rId3"/>
    <sheet name="Formato No. 3" sheetId="5" r:id="rId4"/>
  </sheets>
  <definedNames>
    <definedName name="_xlnm.Print_Area" localSheetId="1">'Formato No.1'!$A$1:$H$54</definedName>
    <definedName name="_xlnm.Print_Area" localSheetId="2">'Formato No.2'!$A$1:$I$31</definedName>
    <definedName name="Transversal_Auditoría_energética">Tabla12[Transversal_Auditoría_energética]</definedName>
    <definedName name="Transversal_Distritos_térmicos">Tabla14[Transversal_Distritos_térmicos]</definedName>
    <definedName name="Transversal_Medición_o_submedición_inteligente">Tabla2[Transversal_Medición_o_submedición_inteligente]</definedName>
    <definedName name="Transversal_Vehículos_eléctricos">Tabla13[Transversal_Vehículos_eléctricos]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4" l="1"/>
  <c r="H30" i="4"/>
  <c r="H31" i="4"/>
  <c r="C19" i="4"/>
  <c r="B38" i="2" l="1"/>
  <c r="G29" i="4" l="1"/>
  <c r="G30" i="4" l="1"/>
  <c r="B29" i="4"/>
  <c r="G31" i="4"/>
</calcChain>
</file>

<file path=xl/sharedStrings.xml><?xml version="1.0" encoding="utf-8"?>
<sst xmlns="http://schemas.openxmlformats.org/spreadsheetml/2006/main" count="1082" uniqueCount="857">
  <si>
    <t>FORMATO 1. Información Solicitante</t>
  </si>
  <si>
    <t>En esta sección se identifica a los solicitantes su actividad económica y a la persona de contacto con la cual se podrán resolver inquietudes con respecto a la solicitud.</t>
  </si>
  <si>
    <t>Solicitante</t>
  </si>
  <si>
    <t>a1. Tipo de solicitante</t>
  </si>
  <si>
    <t>a1. Datos de solicitante principal</t>
  </si>
  <si>
    <t>a2. Datos de solicitante secundario</t>
  </si>
  <si>
    <t>Persona natural</t>
  </si>
  <si>
    <t>Persona jurídica</t>
  </si>
  <si>
    <t>Rol</t>
  </si>
  <si>
    <t>Razón social o nombre completo del solicitante</t>
  </si>
  <si>
    <t>Tipo de identificación</t>
  </si>
  <si>
    <t>Número de identificación</t>
  </si>
  <si>
    <t>Código de actividad económica del solicitante CIIU Revisión 4</t>
  </si>
  <si>
    <t>Departamento</t>
  </si>
  <si>
    <t>Municipio</t>
  </si>
  <si>
    <t>Dirección</t>
  </si>
  <si>
    <t>Teléfono fijo</t>
  </si>
  <si>
    <t>Teléfono celular</t>
  </si>
  <si>
    <t>correo electrónico de notificación</t>
  </si>
  <si>
    <t>b1. Representante legal o apoderado (cuando aplique)</t>
  </si>
  <si>
    <t>Nombre del representante legal</t>
  </si>
  <si>
    <t>c1. Contacto</t>
  </si>
  <si>
    <t>Nombre del contacto responsable del proyecto</t>
  </si>
  <si>
    <t>Cargo</t>
  </si>
  <si>
    <t>e-mail</t>
  </si>
  <si>
    <t>d1. Nombre del proyecto</t>
  </si>
  <si>
    <t>e1. Valor de la inversión objeto del beneficio antes de impuestos en COP</t>
  </si>
  <si>
    <t>f1. Número de acreditación o referencia de pago de la tarifa</t>
  </si>
  <si>
    <t xml:space="preserve">Declaración </t>
  </si>
  <si>
    <t>Con la presente solicitud declaro que toda la información suministrada con miras a obtener la certificación que permita acceder a los incentivos establecidos en los artículos 11, 12, 13 y 14 de la Ley 1715 de 2014, modificados por la Ley 2099 de 2021, es veraz y me hago responsable por ella. Así mismo, autorizo a la UPME para que de conformidad con el artículo 67 del Código de Procedimiento Administrativo y de lo Contencioso Administrativo, notifique todas las actuaciones surtidas en desarrollo del trámite al correo electrónico de notificaciones informado en el presente documento.</t>
  </si>
  <si>
    <t>Firma del R.L. del solicitante principal</t>
  </si>
  <si>
    <t>Firma del R.L. del solicitante secundario</t>
  </si>
  <si>
    <t>C.C / C.E</t>
  </si>
  <si>
    <t>Teléfono fijo/Celular</t>
  </si>
  <si>
    <t>FORMATO 2. Generalidades del proyecto</t>
  </si>
  <si>
    <t>En esta sección debe indicarse el sector en el cual se realizará el proyecto, la información del proyecto (nombre, ubicación, descripción, ahorro estimado del energético)</t>
  </si>
  <si>
    <t>a1.Tipo de proyecto:</t>
  </si>
  <si>
    <t>Sector</t>
  </si>
  <si>
    <t>Incentivos que se pretenden</t>
  </si>
  <si>
    <t>Exclusión de IVA</t>
  </si>
  <si>
    <t>b1. Nombre del proyecto</t>
  </si>
  <si>
    <t xml:space="preserve">Descripción del proyecto </t>
  </si>
  <si>
    <t>Deducción de Renta</t>
  </si>
  <si>
    <t>Arancel</t>
  </si>
  <si>
    <t>Depreciación</t>
  </si>
  <si>
    <t xml:space="preserve">c1.Ahorro estimado del energético en el proyecto respecto a escenario real o simulado convencional: </t>
  </si>
  <si>
    <t>Transversal</t>
  </si>
  <si>
    <t>Sector/Medida</t>
  </si>
  <si>
    <t>Diferencia (unidades absolutas)</t>
  </si>
  <si>
    <t>Diferencia %</t>
  </si>
  <si>
    <t>Medida</t>
  </si>
  <si>
    <t>Valor IVA en COP</t>
  </si>
  <si>
    <t>Selección X</t>
  </si>
  <si>
    <t>X</t>
  </si>
  <si>
    <t>Codigos CIIU</t>
  </si>
  <si>
    <t>Vehículo eléctrico</t>
  </si>
  <si>
    <t xml:space="preserve">Distrito térmico </t>
  </si>
  <si>
    <t xml:space="preserve">Se deben relacionar los indicadores energéticos con los cuales el solicitante hará seguimiento al proyecto. Puede relacionar otros indicadores tales como económicos, ambientales o sociales si resultan pertinentes. </t>
  </si>
  <si>
    <t>Residencial</t>
  </si>
  <si>
    <t>Transporte</t>
  </si>
  <si>
    <t>Industrial</t>
  </si>
  <si>
    <t>Termoeléctrico</t>
  </si>
  <si>
    <t>Hidrocarburos</t>
  </si>
  <si>
    <t>Minero</t>
  </si>
  <si>
    <t>Refrigeración</t>
  </si>
  <si>
    <t>Climatización</t>
  </si>
  <si>
    <t>ENERGETICOS</t>
  </si>
  <si>
    <t>Carbón</t>
  </si>
  <si>
    <t>Crudo</t>
  </si>
  <si>
    <t>Fuel Oil #4</t>
  </si>
  <si>
    <t>Fuel Oil #6 Combustóleo</t>
  </si>
  <si>
    <t>Coke Gas</t>
  </si>
  <si>
    <t>Residuos de Llantas</t>
  </si>
  <si>
    <t>Coque</t>
  </si>
  <si>
    <t>Diesel (Fuente Fija)</t>
  </si>
  <si>
    <t>Diesel (Fuente Movil)</t>
  </si>
  <si>
    <t>Gasolina (Fuente Fija)</t>
  </si>
  <si>
    <t>Gasolina (Fuente Móvil)</t>
  </si>
  <si>
    <t>Kerosene</t>
  </si>
  <si>
    <t>Gas propano / GLP (Fuente Fija)</t>
  </si>
  <si>
    <t>Gas propano / GLP (Fuente Móvil)</t>
  </si>
  <si>
    <t>Gas Natural (Fuente Fija)</t>
  </si>
  <si>
    <t>Gas Natural (Fuente Móvil)</t>
  </si>
  <si>
    <t xml:space="preserve">Leña </t>
  </si>
  <si>
    <t>Bagazo</t>
  </si>
  <si>
    <t>Energía eléctrica - Margen Combinado 2016 (Proyectos o MDL)</t>
  </si>
  <si>
    <t>DEPARTAMENTOS</t>
  </si>
  <si>
    <t>AMAZONAS</t>
  </si>
  <si>
    <t>ANTIOQUIA</t>
  </si>
  <si>
    <t>ARAUCA</t>
  </si>
  <si>
    <t>ARCHIPIELAGO DE SAN ANDRES PROVIDENCIA Y SANTA CATALINA</t>
  </si>
  <si>
    <t>ATLANTICO</t>
  </si>
  <si>
    <t>BOLIVAR</t>
  </si>
  <si>
    <t>BOYACA</t>
  </si>
  <si>
    <t>CALDAS</t>
  </si>
  <si>
    <t>CAQUETA</t>
  </si>
  <si>
    <t>CASANARE</t>
  </si>
  <si>
    <t>CAUCA</t>
  </si>
  <si>
    <t>CESAR</t>
  </si>
  <si>
    <t>CHOCO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</si>
  <si>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</si>
  <si>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</si>
  <si>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</si>
  <si>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</si>
  <si>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</si>
  <si>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</si>
  <si>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</si>
  <si>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</si>
  <si>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</si>
  <si>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</si>
  <si>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</si>
  <si>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</si>
  <si>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</si>
  <si>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</si>
  <si>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</si>
  <si>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</si>
  <si>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</si>
  <si>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VAUPES</t>
  </si>
  <si>
    <t>VICHADA</t>
  </si>
  <si>
    <t>BOGOTA D.C.</t>
  </si>
  <si>
    <t xml:space="preserve">Medida Transversal </t>
  </si>
  <si>
    <t>0141 - Cria de ganado bovino y bufalino</t>
  </si>
  <si>
    <t xml:space="preserve">0142- Cría de caballos y otros equinos </t>
  </si>
  <si>
    <t xml:space="preserve">0143- Cría de ovejas y cabras </t>
  </si>
  <si>
    <t>0144 -Cría de ganado porcino</t>
  </si>
  <si>
    <t>0145 -Cría de aves de corra</t>
  </si>
  <si>
    <t>0149 -Cría de otros animales n.c.p.</t>
  </si>
  <si>
    <t>0150 -Explotación mixta (agrícola y pecuaria)</t>
  </si>
  <si>
    <t>0161 -Actividades de apoyo a la agricultura</t>
  </si>
  <si>
    <t>0162 -Actividades de apoyo a la ganadería</t>
  </si>
  <si>
    <t>0163 -Actividades posteriores a la cosecha</t>
  </si>
  <si>
    <t>0164 -Tratamiento de semillas para propagación</t>
  </si>
  <si>
    <t>0170 -Caza ordinaria y mediante trampas y actividades de servicios conexas</t>
  </si>
  <si>
    <t>0210 -Silvicultura y otras actividades forestales</t>
  </si>
  <si>
    <t>0220- Extracción de madera</t>
  </si>
  <si>
    <t>0230- Recolección de productos forestales diferentes a la madera</t>
  </si>
  <si>
    <t>0240- Servicios de apoyo a la silvicultura</t>
  </si>
  <si>
    <t>0311- Pesca marítima</t>
  </si>
  <si>
    <t>0312- Pesca de agua dulce</t>
  </si>
  <si>
    <t>0321- Acuicultura marítima</t>
  </si>
  <si>
    <t>0322- Acuicultura de agua dulce</t>
  </si>
  <si>
    <t>0510- Extracción de hulla (carbón de piedra)</t>
  </si>
  <si>
    <t>0520- Extracción de carbón lignito</t>
  </si>
  <si>
    <t>0610- Extracción de petróleo crudo</t>
  </si>
  <si>
    <t>0620- Extracción de gas natural</t>
  </si>
  <si>
    <t>0710- Extracción de minerales de hierro</t>
  </si>
  <si>
    <t>0721- Extracción de minerales de uranio y de torio</t>
  </si>
  <si>
    <t>0722- Extracción de oro y otros metales preciosos</t>
  </si>
  <si>
    <t>0723- Extracción de minerales de níque</t>
  </si>
  <si>
    <t>0729- Extracción de otros minerales metalíferos no ferrosos n.c.p.</t>
  </si>
  <si>
    <t>0811- Extracción de piedra, arena, arcillas comunes, yeso y anhidrita</t>
  </si>
  <si>
    <t>0812- Extracción de arcillas de uso industrial, caliza, caolín y bentonitas</t>
  </si>
  <si>
    <t>0820- Extracción de esmeraldas, piedras preciosas y semipreciosas</t>
  </si>
  <si>
    <t>0891- Extracción de minerales para la fabricación de abonos y productos químicos</t>
  </si>
  <si>
    <t>0892- Extracción de halita (sal)</t>
  </si>
  <si>
    <t>0899- Extracción de otros minerales no metálicos n.c.p.</t>
  </si>
  <si>
    <t>0910- Actividades de apoyo para la extracción de petróleo y de gas natura</t>
  </si>
  <si>
    <t>0990- Actividades de apoyo para otras actividades de explotación de minas y canteras</t>
  </si>
  <si>
    <t>1011 - Procesamiento y conservación de carne y productos cárnicos</t>
  </si>
  <si>
    <t>1012 - Procesamiento y conservación de pescados, crustáceos y moluscos</t>
  </si>
  <si>
    <t>1020 - Procesamiento y conservación de frutas, legumbres, hortalizas y tubérculos</t>
  </si>
  <si>
    <t>1030 - Elaboración de aceites y grasas de origen vegetal y animal</t>
  </si>
  <si>
    <t>1040 - Elaboración de productos lácteos</t>
  </si>
  <si>
    <t>1051 - Elaboración de productos de molinería</t>
  </si>
  <si>
    <t>1052 - Elaboración de almidones y productos derivados del almidón</t>
  </si>
  <si>
    <t>1061 - Trilla de café</t>
  </si>
  <si>
    <t>1062 - Descafeinado, tostión y molienda del café</t>
  </si>
  <si>
    <t>1063 - Otros derivados del café</t>
  </si>
  <si>
    <t>1071 - Elaboración y refinación de azúcar</t>
  </si>
  <si>
    <t>1072 - Elaboración de panela</t>
  </si>
  <si>
    <t>1081 - Elaboración de productos de panadería</t>
  </si>
  <si>
    <t>1082 - Elaboración de cacao, chocolate y productos de confitería</t>
  </si>
  <si>
    <t>1083 - Elaboración de macarrones, fideos, alcuzcuz y productos farináceos similares</t>
  </si>
  <si>
    <t>1084 - Elaboración de comidas y platos preparados</t>
  </si>
  <si>
    <t>1089 - Elaboración de otros productos alimenticios n.c.p.</t>
  </si>
  <si>
    <t>1090 - Elaboración de alimentos preparados para animales</t>
  </si>
  <si>
    <t>1101 - Destilación, rectificación y mezcla de bebidas alcohólicas</t>
  </si>
  <si>
    <t>1102 - Elaboración de bebidas fermentadas no destiladas</t>
  </si>
  <si>
    <t>1103 - Producción de malta, elaboración de cervezas y otras bebidas malteadas</t>
  </si>
  <si>
    <t>1104 - Elaboración de bebidas no alcohólicas, producción de aguas minerales y de otras aguas embotelladas</t>
  </si>
  <si>
    <t>1200 - Elaboración de productos de tabaco</t>
  </si>
  <si>
    <t>1311 - Preparación e hilatura de fibras textiles</t>
  </si>
  <si>
    <t>1312 - Tejeduría de productos textiles</t>
  </si>
  <si>
    <t>1313 - Acabado de productos textiles</t>
  </si>
  <si>
    <t>1391 - Fabricación de tejidos de punto y ganchillo</t>
  </si>
  <si>
    <t>1392 - Confección de artículos con materiales textiles, excepto prendas de vestir</t>
  </si>
  <si>
    <t>1393 - Fabricación de tapetes y alfombras para pisos</t>
  </si>
  <si>
    <t>1394 - Fabricación de cuerdas, cordeles, cables, bramantes y redes</t>
  </si>
  <si>
    <t>1399 - Fabricación de otros artículos textiles n.c.p.</t>
  </si>
  <si>
    <t>1410 - Confección de prendas de vestir, excepto prendas de piel</t>
  </si>
  <si>
    <t>1420 - Fabricación de artículos de piel</t>
  </si>
  <si>
    <t>1430 - Fabricación de artículos de punto y ganchillo</t>
  </si>
  <si>
    <t>1511 - Curtido y recurtido de cueros; recurtido y teñido de pieles</t>
  </si>
  <si>
    <t>1512 - Fabricación de artículos de viaje, bolsos de mano y artículos similares elaborados en cuero, y fabricación de artículos de talabartería y guarnicionería</t>
  </si>
  <si>
    <t>1513 - Fabricación de artículos de viaje, bolsos de mano y artículos similares; artículos de talabartería y guarnicionería elaborados en otros materiales</t>
  </si>
  <si>
    <t>1521 - Fabricación de calzado de cuero y piel, con cualquier tipo de suela</t>
  </si>
  <si>
    <t>1522 - Fabricación de otros tipos de calzado, excepto calzado de cuero y piel</t>
  </si>
  <si>
    <t>1523 - Fabricación de partes del calzado</t>
  </si>
  <si>
    <t>1610 - Aserrado, acepillado e impregnación de la madera</t>
  </si>
  <si>
    <t>1620 - Fabricación de hojas de madera para enchapado; fabricación de tableros contrachapados, tableros laminados, tableros de partículas y otros tableros y paneles</t>
  </si>
  <si>
    <t>1630 - Fabricación de partes y piezas de madera, de carpintería y ebanistería para la construcción</t>
  </si>
  <si>
    <t>1640 - Fabricación de recipientes de madera</t>
  </si>
  <si>
    <t>1690 - Fabricación de otros productos de madera; fabricación de artículos de corcho, cestería y espartería</t>
  </si>
  <si>
    <t>1701 - Fabricación de pulpas (pastas) celulósicas; papel y cartón</t>
  </si>
  <si>
    <t>1702 - Fabricación de papel y cartón ondulado (corrugado); fabricación de envases, empaques y de embalajes de papel y cartón.</t>
  </si>
  <si>
    <t>1709 - Fabricación de otros artículos de papel y cartón</t>
  </si>
  <si>
    <t>1811 - Actividades de impresión</t>
  </si>
  <si>
    <t>1812 - Actividades de servicios relacionados con la impresión</t>
  </si>
  <si>
    <t xml:space="preserve">1820 - Producción de copias a partir de grabaciones originales </t>
  </si>
  <si>
    <t>1910 - Fabricación de productos de hornos de coque</t>
  </si>
  <si>
    <t>1921 - Fabricación de productos de la refinación del petróleo</t>
  </si>
  <si>
    <t>1922 - Actividad de mezcla de combustibles</t>
  </si>
  <si>
    <t>2011 - Fabricación de sustancias y productos químicos básicos</t>
  </si>
  <si>
    <t>2012 - Fabricación de abonos y compuestos inorgánicos nitrogenados</t>
  </si>
  <si>
    <t>2013 - Fabricación de plásticos en formas primarias</t>
  </si>
  <si>
    <t>2014 - Fabricación de caucho sintético en formas primarias</t>
  </si>
  <si>
    <t>2021 - Fabricación de plaguicidas y otros productos químicos de uso agropecuario</t>
  </si>
  <si>
    <t>2022 - Fabricación de pinturas, barnices y revestimientos similares, tintas para impresión y masillas</t>
  </si>
  <si>
    <t>2023 - Fabricación de jabones y detergentes, preparados para limpiar y pulir; perfumes y preparados de tocador</t>
  </si>
  <si>
    <t>2029 - Fabricación de otros productos químicos n.c.p.</t>
  </si>
  <si>
    <t>2030 - Fabricación de fibras sintéticas y artificiales</t>
  </si>
  <si>
    <t>2211 - Fabricación de llantas y neumáticos de caucho</t>
  </si>
  <si>
    <t>2212 - Reencauche de llantas usadas</t>
  </si>
  <si>
    <t>2219 - Fabricación de formas básicas de caucho y otros productos de caucho n.c.p.</t>
  </si>
  <si>
    <t>2221 - Fabricación de formas básicas de plástico</t>
  </si>
  <si>
    <t>2229 - Fabricación de artículos de plástico n.c.p.</t>
  </si>
  <si>
    <t>2310 - Fabricación de vidrio y productos de vidrio</t>
  </si>
  <si>
    <t>2391 - Fabricación de productos refractarios</t>
  </si>
  <si>
    <t>2392 - Fabricación de materiales de arcilla para la construcción</t>
  </si>
  <si>
    <t>2393 - Fabricación de otros productos de cerámica y porcelana</t>
  </si>
  <si>
    <t>2394 - Fabricación de cemento, cal y yeso</t>
  </si>
  <si>
    <t>2395 - Fabricación de artículos de hormigón, cemento y yeso</t>
  </si>
  <si>
    <t>2396 - Corte, tallado y acabado de la piedra</t>
  </si>
  <si>
    <t>2399 - Fabricación de otros productos minerales no metálicos n.c.p.</t>
  </si>
  <si>
    <t>2410 - Industrias básicas de hierro y de acero</t>
  </si>
  <si>
    <t>2421 - Industrias básicas de metales preciosos</t>
  </si>
  <si>
    <t>2429 - Industrias básicas de otros metales no ferrosos</t>
  </si>
  <si>
    <t>2431 - Fundición de hierro y de acero</t>
  </si>
  <si>
    <t xml:space="preserve">2432 - Fundición de metales no ferrosos </t>
  </si>
  <si>
    <t>2511 - Fabricación de productos metálicos para uso estructural</t>
  </si>
  <si>
    <t>2512 - Fabricación de tanques, depósitos y recipientes de metal, excepto los utilizados para el envase o transporte de mercancías</t>
  </si>
  <si>
    <t>2513 - Fabricación de generadores de vapor, excepto calderas de agua caliente para calefacción central</t>
  </si>
  <si>
    <t>2520 - Fabricación de armas y municiones</t>
  </si>
  <si>
    <t>2591 - Forja, prensado, estampado y laminado de metal; pulvimetalurgia</t>
  </si>
  <si>
    <t>2592 - Tratamiento y revestimiento de metales; mecanizado</t>
  </si>
  <si>
    <t>2593 - Fabricación de artículos de cuchillería, herramientas de mano y artículos de ferretería</t>
  </si>
  <si>
    <t>2599 - Fabricación de otros productos elaborados de metal n.c.p.</t>
  </si>
  <si>
    <t>2610 - Fabricación de componentes y tableros electrónicos</t>
  </si>
  <si>
    <t>2620 - Fabricación de computadoras y de equipo periférico</t>
  </si>
  <si>
    <t>2630 - Fabricación de equipos de comunicación</t>
  </si>
  <si>
    <t>2640 - Fabricación de aparatos electrónicos de consumo</t>
  </si>
  <si>
    <t>2651 - Fabricación de equipo de medición, prueba, navegación y control</t>
  </si>
  <si>
    <t>2652 - Fabricación de relojes</t>
  </si>
  <si>
    <t>2660 - Fabricación de equipo de irradiación y equipo electrónico de uso médico y terapéutico</t>
  </si>
  <si>
    <t>2670 - Fabricación de instrumentos ópticos y equipo fotográfico</t>
  </si>
  <si>
    <t>2680 - Fabricación de medios magnéticos y ópticos para almacenamiento de datos</t>
  </si>
  <si>
    <t>2711 - Fabricación de motores, generadores y transformadores eléctricos</t>
  </si>
  <si>
    <t>2712 - Fabricación de aparatos de distribución y control de la energía eléctrica</t>
  </si>
  <si>
    <t>2720 - Fabricación de pilas, baterías y acumuladores eléctricos</t>
  </si>
  <si>
    <t>2731 - Fabricación de hilos y cables eléctricos y de fibra óptica</t>
  </si>
  <si>
    <t>2732 - Fabricación de dispositivos de cableado</t>
  </si>
  <si>
    <t>2740 - Fabricación de equipos eléctricos de iluminación</t>
  </si>
  <si>
    <t>2750 - Fabricación de aparatos de uso doméstico</t>
  </si>
  <si>
    <t>2790 - Fabricación de otros tipos de equipo eléctrico n.c.p.</t>
  </si>
  <si>
    <t>2812 - Fabricación de equipos de potencia hidráulica y neumática</t>
  </si>
  <si>
    <t>2813 - Fabricación de otras bombas, compresores, grifos y válvulas</t>
  </si>
  <si>
    <t>2814 - Fabricación de cojinetes, engranajes, trenes de engranajes y piezas de transmisión</t>
  </si>
  <si>
    <t>2815 - Fabricación de hornos, hogares y quemadores industriales</t>
  </si>
  <si>
    <t>2816 - Fabricación de equipo de elevación y manipulación</t>
  </si>
  <si>
    <t>2817 - Fabricación de maquinaria y equipo de oficina (excepto computadoras y equipo periférico)</t>
  </si>
  <si>
    <t>2818 - Fabricación de herramientas manuales con motor</t>
  </si>
  <si>
    <t>2819 - Fabricación de otros tipos de maquinaria y equipo de uso general n.c.p.</t>
  </si>
  <si>
    <t>2821 - Fabricación de maquinaria agropecuaria y forestal</t>
  </si>
  <si>
    <t>2822 - Fabricación de máquinas formadoras de metal y de máquinas herramienta</t>
  </si>
  <si>
    <t>2823 - Fabricación de maquinaria para la metalurgia</t>
  </si>
  <si>
    <t>2824 - Fabricación de maquinaria para explotación de minas y canteras y para obras de construcción</t>
  </si>
  <si>
    <t>2825 - Fabricación de maquinaria para la elaboración de alimentos, bebidas y tabaco</t>
  </si>
  <si>
    <t>2826 - Fabricación de maquinaria para la elaboración de productos textiles, prendas de vestir y cueros</t>
  </si>
  <si>
    <t>2829 - Fabricación de otros tipos de maquinaria y equipo de uso especial n.c.p.</t>
  </si>
  <si>
    <t>2910 - Fabricación de vehículos automotores y sus motores</t>
  </si>
  <si>
    <t xml:space="preserve">2920 - Fabricación de carrocerías para vehículos automotores; fabricación de remolques y semirremolques </t>
  </si>
  <si>
    <t>2930 - Fabricación de partes, piezas (autopartes) y accesorios (lujos) para vehículos automotores</t>
  </si>
  <si>
    <t>3011 - Construcción de barcos y de estructuras flotantes</t>
  </si>
  <si>
    <t>3012 - Construcción de embarcaciones de recreo y deporte</t>
  </si>
  <si>
    <t>3020 - Fabricación de locomotoras y de material rodante para ferrocarriles</t>
  </si>
  <si>
    <t>3030 - Fabricación de aeronaves, naves espaciales y de maquinaria conexa</t>
  </si>
  <si>
    <t>3040 - Fabricación de vehículos militares de combate</t>
  </si>
  <si>
    <t>3091 - Fabricación de motocicletas</t>
  </si>
  <si>
    <t>3092 - Fabricación de bicicletas y de sillas de ruedas para personas con discapacidad</t>
  </si>
  <si>
    <t>3099 - Fabricación de otros tipos de equipo de transporte n.c.p.</t>
  </si>
  <si>
    <t xml:space="preserve">3110 - Fabricación de muebles </t>
  </si>
  <si>
    <t>3120 - Fabricación de colchones y somieres</t>
  </si>
  <si>
    <t>3210 - Fabricación de joyas, bisutería y artículos conexos</t>
  </si>
  <si>
    <t>3220 - Fabricación de instrumentos musicales</t>
  </si>
  <si>
    <t>3230 - Fabricación de artículos y equipo para la práctica del deporte</t>
  </si>
  <si>
    <t>3240 - Fabricación de juegos, juguetes y rompecabezas</t>
  </si>
  <si>
    <t>3250 - Fabricación de instrumentos, aparatos y materiales médicos y odontológicos (incluido mobiliario)</t>
  </si>
  <si>
    <t>3290 - Otras industrias manufactureras n.c.p.</t>
  </si>
  <si>
    <t>3311 - Mantenimiento y reparación especializado de productos elaborados en metal</t>
  </si>
  <si>
    <t>3312 - Mantenimiento y reparación especializado de maquinaria y equipo</t>
  </si>
  <si>
    <t>3313 - Mantenimiento y reparación especializado de equipo electrónico y óptico</t>
  </si>
  <si>
    <t>3314 - Mantenimiento y reparación especializado de equipo eléctrico</t>
  </si>
  <si>
    <t>3315 - Mantenimiento y reparación especializado de equipo de transporte, excepto los vehículos automotores, motocicletas y bicicletas</t>
  </si>
  <si>
    <t>3319 - Mantenimiento y reparación de otros tipos de equipos y sus componentes n.c.p.</t>
  </si>
  <si>
    <t xml:space="preserve">3320 - Instalación especializada de maquinaria y equipo industrial </t>
  </si>
  <si>
    <t>3511 - Generación de energía eléctrica</t>
  </si>
  <si>
    <t>3512 - Transmisión de energía eléctrica</t>
  </si>
  <si>
    <t>3513 - Distribución de energía eléctrica</t>
  </si>
  <si>
    <t>3514 - Comercialización de energía eléctrica</t>
  </si>
  <si>
    <t>3520 - Producción de gas; distribución de combustibles gaseosos por tuberías</t>
  </si>
  <si>
    <t>3530 - Suministro de vapor y aire acondicionado</t>
  </si>
  <si>
    <t>3600 - Captación, tratamiento y distribución de agua</t>
  </si>
  <si>
    <t>3700 - Evacuación y tratamiento de aguas residuales</t>
  </si>
  <si>
    <t>3811 - Recolección de desechos no peligrosos</t>
  </si>
  <si>
    <t>3812 - Recolección de desechos peligrosos</t>
  </si>
  <si>
    <t>3821 - Tratamiento y disposición de desechos no peligrosos</t>
  </si>
  <si>
    <t>3822 - Tratamiento y disposición de desechos peligrosos</t>
  </si>
  <si>
    <t>3830 - Recuperación de materiales</t>
  </si>
  <si>
    <t>3900 - Actividades de saneamiento ambiental y otros servicios de gestión de desechos</t>
  </si>
  <si>
    <t>4111 - Construcción de edificios residenciales</t>
  </si>
  <si>
    <t>4112 - Construcción de edificios no residenciales</t>
  </si>
  <si>
    <t>4210 - Construcción de carreteras y vías de ferrocarril</t>
  </si>
  <si>
    <t>4220 - Construcción de proyectos de servicio público</t>
  </si>
  <si>
    <t>4290 - Construcción de otras obras de ingeniería civil</t>
  </si>
  <si>
    <t>4311 - Demolición</t>
  </si>
  <si>
    <t>4312 - Preparación del terreno</t>
  </si>
  <si>
    <t>4321 - Instalaciones eléctricas</t>
  </si>
  <si>
    <t>4322 - Instalaciones de fontanería, calefacción y aire acondicionado</t>
  </si>
  <si>
    <t>4329 - Otras instalaciones especializadas</t>
  </si>
  <si>
    <t>4330 - Terminación y acabado de edificios y obras de ingeniería civil</t>
  </si>
  <si>
    <t>4390 - Otras actividades especializadas para la construcción de edificios y obras de ingeniería civil</t>
  </si>
  <si>
    <t>4511 - Comercio de vehículos automotores nuevos</t>
  </si>
  <si>
    <t>4512 - Comercio de vehículos automotores usados</t>
  </si>
  <si>
    <t>4520 - Mantenimiento y reparación de vehículos automotores</t>
  </si>
  <si>
    <t>4530 - Comercio de partes, piezas (autopartes) y accesorios (lujos) para vehículos automotores</t>
  </si>
  <si>
    <t>4541 - Comercio de motocicletas y de sus partes, piezas y accesorios</t>
  </si>
  <si>
    <t>4610 - Comercio al por mayor a cambio de una retribución o por contrata</t>
  </si>
  <si>
    <t>4620 - Comercio al por mayor de materias primas agropecuarias; animales vivos</t>
  </si>
  <si>
    <t>4631 - Comercio al por mayor de productos alimenticios</t>
  </si>
  <si>
    <t>4632 - Comercio al por mayor de bebidas y tabaco</t>
  </si>
  <si>
    <t>4641 - Comercio al por mayor de productos textiles, productos confeccionados para uso doméstico</t>
  </si>
  <si>
    <t>4642 - Comercio al por mayor de prendas de vestir</t>
  </si>
  <si>
    <t>4643 - Comercio al por mayor de calzado</t>
  </si>
  <si>
    <t>4644 - Comercio al por mayor de aparatos y equipo de uso doméstico</t>
  </si>
  <si>
    <t>4645 - Comercio al por mayor de productos farmacéuticos, medicinales, cosméticos y de tocador</t>
  </si>
  <si>
    <t>4649 - Comercio al por mayor de otros utensilios domésticos n.c.p.</t>
  </si>
  <si>
    <t>4651 - Comercio al por mayor de computadores, equipo periférico y programas de informática</t>
  </si>
  <si>
    <t>4652 - Comercio al por mayor de equipo, partes y piezas electrónicos y de telecomunicaciones</t>
  </si>
  <si>
    <t>4653 - Comercio al por mayor de maquinaria y equipo agropecuarios</t>
  </si>
  <si>
    <t>4659 - Comercio al por mayor de otros tipos de maquinaria y equipo n.c.p.</t>
  </si>
  <si>
    <t>4661 - Comercio al por mayor de combustibles sólidos, líquidos, gaseosos y productos conexos</t>
  </si>
  <si>
    <t>4662 - Comercio al por mayor de metales y productos metalíferos</t>
  </si>
  <si>
    <t>4663 - Comercio al por mayor de materiales de construcción, artículos de ferretería, pinturas, productos de vidrio, equipo y materiales de fontanería y calefacción</t>
  </si>
  <si>
    <t>4664 - Comercio al por mayor de productos químicos básicos, cauchos y plásticos en formas primarias y productos químicos de uso agropecuario</t>
  </si>
  <si>
    <t>4665 - Comercio al por mayor de desperdicios, desechos y chatarra</t>
  </si>
  <si>
    <t>4669 - Comercio al por mayor de otros productos n.c.p.</t>
  </si>
  <si>
    <t>4690 - Comercio al por mayor no especializado</t>
  </si>
  <si>
    <t>4711 - Comercio al por menor en establecimientos no especializados con surtido compuesto principalmente por alimentos, bebidas o tabaco</t>
  </si>
  <si>
    <t>4719 - Comercio al por menor en establecimientos no especializados, con surtido compuesto principalmente por productos diferentes de alimentos (víveres en general), bebidas y tabaco</t>
  </si>
  <si>
    <t>4721 - Comercio al por menor de productos agrícolas para el consumo en establecimientos especializados</t>
  </si>
  <si>
    <t>4722 - Comercio al por menor de leche, productos lácteos y huevos, en establecimientos especializados</t>
  </si>
  <si>
    <t>4723 - Comercio al por menor de carnes (incluye aves de corral), productos cárnicos, pescados y productos de mar, en establecimientos especializados</t>
  </si>
  <si>
    <t>4724 - Comercio al por menor de bebidas y productos del tabaco, en establecimientos especializados</t>
  </si>
  <si>
    <t>4729 - Comercio al por menor de otros productos alimenticios n.c.p., en establecimientos especializados</t>
  </si>
  <si>
    <t>4731 - Comercio al por menor de combustible para automotores</t>
  </si>
  <si>
    <t>4732 - Comercio al por menor de lubricantes (aceites, grasas), aditivos y productos de limpieza para vehículos automotores</t>
  </si>
  <si>
    <t>4741 - Comercio al por menor de computadores, equipos periféricos, programas de informática y equipos de telecomunicaciones en establecimientos especializados</t>
  </si>
  <si>
    <t>4742 - Comercio al por menor de equipos y aparatos de sonido y de video, en establecimientos especializados</t>
  </si>
  <si>
    <t>4751 - Comercio al por menor de productos textiles en establecimientos especializados</t>
  </si>
  <si>
    <t>4752 - Comercio al por menor de artículos de ferretería, pinturas y productos de vidrio en establecimientos especializados</t>
  </si>
  <si>
    <t>4753 - Comercio al por menor de tapices, alfombras y cubrimientos para paredes y pisos en establecimientos especializados</t>
  </si>
  <si>
    <t>4754 - Comercio al por menor de electrodomésticos y gasodomésticos de uso doméstico, muebles y equipos de iluminación</t>
  </si>
  <si>
    <t>4755 - Comercio al por menor de artículos y utensilios de uso doméstico</t>
  </si>
  <si>
    <t>4759 - Comercio al por menor de otros artículos domésticos en establecimientos especializados</t>
  </si>
  <si>
    <t>4761 - Comercio al por menor de libros, periódicos, materiales y artículos de papelería y escritorio, en establecimientos especializados</t>
  </si>
  <si>
    <t xml:space="preserve">4762 - Comercio al por menor de artículos deportivos, en establecimientos especializados </t>
  </si>
  <si>
    <t>4769 - Comercio al por menor de otros artículos culturales y de entretenimiento n.c.p. en establecimientos especializados</t>
  </si>
  <si>
    <t>4771 - Comercio al por menor de prendas de vestir y sus accesorios (incluye artículos de piel) en establecimientos especializados</t>
  </si>
  <si>
    <t>4772 - Comercio al por menor de todo tipo de calzado y artículos de cuero y sucedáneos del cuero en establecimientos especializados.</t>
  </si>
  <si>
    <t>4773 - Comercio al por menor de productos farmacéuticos y medicinales, cosméticos y artículos de tocador en establecimientos especializados</t>
  </si>
  <si>
    <t>4774 - Comercio al por menor de otros productos nuevos en establecimientos especializados</t>
  </si>
  <si>
    <t>4775 - Comercio al por menor de artículos de segunda mano</t>
  </si>
  <si>
    <t>4781 - Comercio al por menor de alimentos, bebidas y tabaco, en puestos de venta móviles</t>
  </si>
  <si>
    <t>4782 - Comercio al por menor de productos textiles, prendas de vestir y calzado, en puestos de venta móviles</t>
  </si>
  <si>
    <t>4789 - Comercio al por menor de otros productos en puestos de venta móviles</t>
  </si>
  <si>
    <t>4791 - Comercio al por menor realizado a través de Internet</t>
  </si>
  <si>
    <t>4792 - Comercio al por menor realizado a través de casas de venta o por correo</t>
  </si>
  <si>
    <t>4799 - Otros tipos de comercio al por menor no realizado en establecimientos, puestos de venta o mercados.</t>
  </si>
  <si>
    <t>4911 - Transporte férreo de pasajeros</t>
  </si>
  <si>
    <t xml:space="preserve">4912 - Transporte férreo de carga </t>
  </si>
  <si>
    <t>4921 - Transporte de pasajeros</t>
  </si>
  <si>
    <t>4922 - Transporte mixto</t>
  </si>
  <si>
    <t>4923 - Transporte de carga por carretera</t>
  </si>
  <si>
    <t>4930 - Transporte por tuberías</t>
  </si>
  <si>
    <t xml:space="preserve">5011 - Transporte de pasajeros marítimo y de cabotaje </t>
  </si>
  <si>
    <t xml:space="preserve">5012 - Transporte de carga marítimo y de cabotaje </t>
  </si>
  <si>
    <t>5021 - Transporte fluvial de pasajeros</t>
  </si>
  <si>
    <t>5022 - Transporte fluvial de carga</t>
  </si>
  <si>
    <t xml:space="preserve">5111 - Transporte aéreo nacional de pasajeros </t>
  </si>
  <si>
    <t xml:space="preserve">5112 - Transporte aéreo internacional de pasajeros </t>
  </si>
  <si>
    <t xml:space="preserve">5121 - Transporte aéreo nacional de carga </t>
  </si>
  <si>
    <t xml:space="preserve">5122 - Transporte aéreo internacional de carga </t>
  </si>
  <si>
    <t>5210 - Almacenamiento y depósito</t>
  </si>
  <si>
    <t>5221 - Actividades de estaciones, vías y servicios complementarios para el transporte terrestre</t>
  </si>
  <si>
    <t>5222 - Actividades de puertos y servicios complementarios para el transporte acuático</t>
  </si>
  <si>
    <t>5223 - Actividades de aeropuertos, servicios de navegación aérea y demás actividades conexas al transporte aéreo</t>
  </si>
  <si>
    <t>5224 - Manipulación de carga</t>
  </si>
  <si>
    <t>5229 - Otras actividades complementarias al transporte</t>
  </si>
  <si>
    <t>5310 - Actividades postales nacionales</t>
  </si>
  <si>
    <t>5320 - Actividades de mensajería</t>
  </si>
  <si>
    <t xml:space="preserve">5511 - Alojamiento en hoteles </t>
  </si>
  <si>
    <t>5512 - Alojamiento en apartahoteles</t>
  </si>
  <si>
    <t xml:space="preserve">5513 - Alojamiento en centros vacacionales </t>
  </si>
  <si>
    <t>5514 - Alojamiento rural</t>
  </si>
  <si>
    <t>5519 - Otros tipos de alojamientos para visitantes</t>
  </si>
  <si>
    <t>5520 - Actividades de zonas de camping y parques para vehículos recreacionales</t>
  </si>
  <si>
    <t xml:space="preserve">5530 - Servicio por horas </t>
  </si>
  <si>
    <t>5590 - Otros tipos de alojamiento n.c.p.</t>
  </si>
  <si>
    <t>5611 - Expendio a la mesa de comidas preparadas</t>
  </si>
  <si>
    <t>5612 - Expendio por autoservicio de comidas preparadas</t>
  </si>
  <si>
    <t>5613 - Expendio de comidas preparadas en cafeterías</t>
  </si>
  <si>
    <t>5619 - Otros tipos de expendio de comidas preparadas n.c.p.</t>
  </si>
  <si>
    <t>5621 - Catering para eventos</t>
  </si>
  <si>
    <t>5629 - Actividades de otros servicios de comidas</t>
  </si>
  <si>
    <t>5630 - Expendio de bebidas alcohólicas para el consumo dentro del establecimiento</t>
  </si>
  <si>
    <t>5811 - Edición de libros</t>
  </si>
  <si>
    <t>5812 - Edición de directorios y listas de correo</t>
  </si>
  <si>
    <t>5813 - Edición de periódicos, revistas y otras publicaciones periódicas</t>
  </si>
  <si>
    <t>5819 - Otros trabajos de edición</t>
  </si>
  <si>
    <t>5820 - Edición de programas de informática (software)</t>
  </si>
  <si>
    <t>5911 - Actividades de producción de películas cinematográficas, videos, programas, anuncios y comerciales de televisión</t>
  </si>
  <si>
    <t>5912 - Actividades de posproducción de películas cinematográficas, videos, programas, anuncios y comerciales de televisión</t>
  </si>
  <si>
    <t>5913 - Actividades de distribución de películas cinematográficas, videos, programas, anuncios y comerciales de televisión</t>
  </si>
  <si>
    <t>5914 - Actividades de exhibición de películas cinematográficas y videos</t>
  </si>
  <si>
    <t>5920 - Actividades de grabación de sonido y edición de musica</t>
  </si>
  <si>
    <t>6010 - Actividades de programación y transmisión en el servicio de radiodifusión sonora</t>
  </si>
  <si>
    <t>6020 - Actividades de programación y transmisión de televisión</t>
  </si>
  <si>
    <t>6110 - Actividades de telecomunicaciones alámbricas</t>
  </si>
  <si>
    <t>6120 - Actividades de telecomunicaciones inalámbricas</t>
  </si>
  <si>
    <t>6130 - Actividades de telecomunicación satelital</t>
  </si>
  <si>
    <t>6190 - Otras actividades de telecomunicaciones</t>
  </si>
  <si>
    <t>6201 - Actividades de desarrollo de sistemas informáticos (planificación, análisis, diseño, programación, pruebas)</t>
  </si>
  <si>
    <t>6202 - Actividades de consultoría informática y actividades de administración de instalaciones informáticas</t>
  </si>
  <si>
    <t>6209 - Otras actividades de tecnologías de información y actividades de servicios informáticos</t>
  </si>
  <si>
    <t>6311 - Procesamiento de datos, alojamiento (hosting) y actividades relacionadas</t>
  </si>
  <si>
    <t>6312 - Portales web</t>
  </si>
  <si>
    <t>6391 - Actividades de agencias de noticias</t>
  </si>
  <si>
    <t>6399 - Otras actividades de servicio de información n.c.p.</t>
  </si>
  <si>
    <t>6411 - Banco Central</t>
  </si>
  <si>
    <t>6412 - Bancos comerciales</t>
  </si>
  <si>
    <t>6421 - Actividades de las corporaciones financieras</t>
  </si>
  <si>
    <t>6422 - Actividades de las compañías de financiamiento</t>
  </si>
  <si>
    <t>6423 - Banca de segundo piso</t>
  </si>
  <si>
    <t>6424 - Actividades de las cooperativas financieras</t>
  </si>
  <si>
    <t>6431 - Fideicomisos, fondos y entidades financieras similares</t>
  </si>
  <si>
    <t>6432 - Fondos de cesantías</t>
  </si>
  <si>
    <t>6491 - Leasing financiero (arrendamiento financiero)</t>
  </si>
  <si>
    <t>6492 - Actividades financieras de fondos de empleados y otras formas asociativas del sector solidario</t>
  </si>
  <si>
    <t>6493 - Actividades de compra de cartera o factoring</t>
  </si>
  <si>
    <t>6494 - Otras actividades de distribución de fondos</t>
  </si>
  <si>
    <t>6495 - Instituciones especiales oficiales</t>
  </si>
  <si>
    <t>6499 - Otras actividades de servicio financiero, excepto las de seguros y pensiones n.c.p.</t>
  </si>
  <si>
    <t xml:space="preserve">6511 - Seguros generales </t>
  </si>
  <si>
    <t>6512 - Seguros de vida</t>
  </si>
  <si>
    <t>6513 - Reaseguros</t>
  </si>
  <si>
    <t>6514 - Capitalización</t>
  </si>
  <si>
    <t>6521 - Servicios de seguros sociales de salud</t>
  </si>
  <si>
    <t>6522 - Servicios de seguros sociales de riesgos profesionales</t>
  </si>
  <si>
    <t>6531 - Régimen de prima media con prestación definida (RPM)</t>
  </si>
  <si>
    <t>6532 - Régimen de ahorro individual (RAI)</t>
  </si>
  <si>
    <t>6611 - Administración de mercados financieros</t>
  </si>
  <si>
    <t>6612 - Corretaje de valores y de contratos de productos básicos</t>
  </si>
  <si>
    <t>6613 - Otras actividades relacionadas con el mercado de valores</t>
  </si>
  <si>
    <t>6614 - Actividades de las casas de cambio</t>
  </si>
  <si>
    <t>6615 - Actividades de los profesionales de compra y venta de divisas</t>
  </si>
  <si>
    <t>6619 - Otras actividades auxiliares de las actividades de servicios financieros n.c.p.</t>
  </si>
  <si>
    <t>6621 - Actividades de agentes y corredores de seguros</t>
  </si>
  <si>
    <t>6629 - Evaluación de riesgos y daños, y otras actividades de servicios auxiliares</t>
  </si>
  <si>
    <t>6630 - Actividades de administración de fondos</t>
  </si>
  <si>
    <t>6810 - Actividades inmobiliarias realizadas con bienes propios o arrendados</t>
  </si>
  <si>
    <t xml:space="preserve">6820 - Actividades inmobiliarias realizadas a cambio de una retribución o por contrata </t>
  </si>
  <si>
    <t>6910 - Actividades jurídicas</t>
  </si>
  <si>
    <t>6920 - Actividades de contabilidad, teneduría de libros, auditoría financiera y asesoría tributaria</t>
  </si>
  <si>
    <t>7010 - Actividades de administración empresarial</t>
  </si>
  <si>
    <t>7020 - Actividades de consultaría de gestión</t>
  </si>
  <si>
    <t>7111 - Actividades de arquitectura</t>
  </si>
  <si>
    <t>7112-  Actividad de ingeniería y otras actividades conexas de consultoría técnica</t>
  </si>
  <si>
    <t>7120 - Ensayos y análisis técnicos</t>
  </si>
  <si>
    <t xml:space="preserve">7210 - Investigaciones y desarrollo experimental en el campo de las ciencias naturales y la ingeniería </t>
  </si>
  <si>
    <t>7220 - Investigaciones y desarrollo experimental en el campo de las ciencias sociales y las humanidades</t>
  </si>
  <si>
    <t>7310 - Publicidad</t>
  </si>
  <si>
    <t>7320 - Estudios de mercado y realización de encuestas de opinión pública</t>
  </si>
  <si>
    <t xml:space="preserve">7410 - Actividades especializadas de diseño </t>
  </si>
  <si>
    <t>7420 - Actividades de fotografía</t>
  </si>
  <si>
    <t>7490 - Otras actividades profesionales, científicas y técnicas n.c.p.</t>
  </si>
  <si>
    <t>7500 - Actividades veterinarias</t>
  </si>
  <si>
    <t>7710 - Alquiler y arrendamiento de vehículos automotores</t>
  </si>
  <si>
    <t>7721 - Alquiler y arrendamiento de equipo recreativo y deportivo</t>
  </si>
  <si>
    <t xml:space="preserve">7722 - Alquiler de videos y discos </t>
  </si>
  <si>
    <t>7729 - Alquiler y arrendamiento de otros efectos personales y enseres domésticos n.c.p.</t>
  </si>
  <si>
    <t>7730 - Alquiler y arrendamiento de otros tipos de maquinaria, equipo y bienes tangibles n.c.p.</t>
  </si>
  <si>
    <t>7740 - Arrendamiento de propiedad intelectual y productos similares, excepto obras protegidas por derechos de autor</t>
  </si>
  <si>
    <t>7810 - Actividades de agencias de empleo</t>
  </si>
  <si>
    <t>7820 - Actividades de agencias de empleo temporal</t>
  </si>
  <si>
    <t>7830 - Otras actividades de suministro de recurso humano</t>
  </si>
  <si>
    <t>7911 - Actividades de las agencias de viaje</t>
  </si>
  <si>
    <t>7912 - Actividades de operadores turísticos</t>
  </si>
  <si>
    <t>7990 - Otros servicios de reserva y actividades relacionadas</t>
  </si>
  <si>
    <t>8010 - Actividades de seguridad privada</t>
  </si>
  <si>
    <t>8020 - Actividades de servicios de sistemas de seguridad</t>
  </si>
  <si>
    <t>8030 - Actividades de detectives e investigadores privados</t>
  </si>
  <si>
    <t>8110 - Actividades combinadas de apoyo a instalaciones</t>
  </si>
  <si>
    <t>8121 - Limpieza general interior de edificios</t>
  </si>
  <si>
    <t>8129 - Otras actividades de limpieza de edificios e instalaciones industriales</t>
  </si>
  <si>
    <t>8130 - Actividades de paisajismo y servicios de mantenimiento conexos</t>
  </si>
  <si>
    <t>8211 - Actividades combinadas de servicios administrativos de oficina</t>
  </si>
  <si>
    <t>8219 - Fotocopiado, preparación de documentos y otras actividades especializadas de apoyo a oficina</t>
  </si>
  <si>
    <t>8220 - Actividades de centros de llamadas (Call center)</t>
  </si>
  <si>
    <t>8230 - Organización de convenciones y eventos comerciales</t>
  </si>
  <si>
    <t>8291 - Actividades de agencias de cobranza y oficinas de calificación crediticia</t>
  </si>
  <si>
    <t>8292 - Actividades de envase y empaque</t>
  </si>
  <si>
    <t>8299 - Otras actividades de servicio de apoyo a las empresas n.c.p.</t>
  </si>
  <si>
    <t>8411 - Actividades legislativas de la administración pública</t>
  </si>
  <si>
    <t>8412 - Actividades ejecutivas de la administración pública</t>
  </si>
  <si>
    <t xml:space="preserve">8413 - Regulación de las actividades de organismos que prestan servicios de salud, educativos, culturales y otros servicios sociales, excepto servicios de seguridad social </t>
  </si>
  <si>
    <t>8414 - Actividades reguladoras y facilitadoras de la actividad económica</t>
  </si>
  <si>
    <t>8415 - Actividades de los otros órganos de control</t>
  </si>
  <si>
    <t xml:space="preserve">8421 - Relaciones exteriores </t>
  </si>
  <si>
    <t>8422 - Actividades de defensa</t>
  </si>
  <si>
    <t>8423 - Orden público y actividades de seguridad</t>
  </si>
  <si>
    <t>8424 - Administración de justicia</t>
  </si>
  <si>
    <t>8430 - Actividades de planes de seguridad social de afiliación obligatoria</t>
  </si>
  <si>
    <t>8511 - Educación de la primera infancia</t>
  </si>
  <si>
    <t>8512 - Educación preescolar</t>
  </si>
  <si>
    <t>8513 - Educación básica primaria</t>
  </si>
  <si>
    <t xml:space="preserve">8521 - Educación básica secundaria </t>
  </si>
  <si>
    <t>8522 - Educación media académica</t>
  </si>
  <si>
    <t>8523 - Educación media técnica y de formación laboral</t>
  </si>
  <si>
    <t xml:space="preserve">8530 - Establecimientos que combinan diferentes niveles de educación </t>
  </si>
  <si>
    <t>8541 - Educación técnica profesional</t>
  </si>
  <si>
    <t>8542 - Educación tecnológica</t>
  </si>
  <si>
    <t>8543 - Educación de instituciones universitarias o de escuelas tecnológicas</t>
  </si>
  <si>
    <t>8544 - Educación de universidades</t>
  </si>
  <si>
    <t xml:space="preserve">8551 - Formación académica no formal </t>
  </si>
  <si>
    <t>8552 - Enseñanza deportiva y recreativa</t>
  </si>
  <si>
    <t>8553 - Enseñanza cultural</t>
  </si>
  <si>
    <t>8559 - Otros tipos de educación n.c.p.</t>
  </si>
  <si>
    <t>8560 - Actividades de apoyo a la educación</t>
  </si>
  <si>
    <t>8610 - Actividades de hospitales y clínicas, con internación</t>
  </si>
  <si>
    <t>8621 - Actividades de la práctica médica, sin internación</t>
  </si>
  <si>
    <t>8622 - Actividades de la práctica odontológica</t>
  </si>
  <si>
    <t>8691 - Actividades de apoyo diagnóstico</t>
  </si>
  <si>
    <t>8692 - Actividades de apoyo terapéutico</t>
  </si>
  <si>
    <t>8699 - Otras actividades de atención de la salud humana</t>
  </si>
  <si>
    <t>8710 - Actividades de atención residencial medicalizada de tipo general</t>
  </si>
  <si>
    <t>8720 - Actividades de atención residencial, para el cuidado de pacientes con retardo mental, enfermedad mental y consumo de sustancias psicoactivas</t>
  </si>
  <si>
    <t>8730 - Actividades de atención en instituciones para el cuidado de personas mayores y/o discapacitadas</t>
  </si>
  <si>
    <t>8790 - Otras actividades de atención en instituciones con alojamiento</t>
  </si>
  <si>
    <t>8810 - Actividades de asistencia social sin alojamiento para personas mayores y discapacitadas</t>
  </si>
  <si>
    <t>8890 - Otras actividades de asistencia social sin alojamiento</t>
  </si>
  <si>
    <t>9001 - Creación literaria</t>
  </si>
  <si>
    <t>9002 - Creación musical</t>
  </si>
  <si>
    <t>9003 - Creación teatral</t>
  </si>
  <si>
    <t>9004 - Creación audiovisual</t>
  </si>
  <si>
    <t>9005 - Artes plásticas y visuales</t>
  </si>
  <si>
    <t>9006 - Actividades teatrales</t>
  </si>
  <si>
    <t>9007 - Actividades de espectáculos musicales en vivo</t>
  </si>
  <si>
    <t>9008 - Otras actividades de espectáculos en vivo</t>
  </si>
  <si>
    <t>9101 - Actividades de bibliotecas y archivos</t>
  </si>
  <si>
    <t>9102 - Actividades y funcionamiento de museos, conservación de edificios y sitios históricos</t>
  </si>
  <si>
    <t>9103 - Actividades de jardines botánicos, zoológicos y reservas naturales</t>
  </si>
  <si>
    <t>9200 - Actividades de juegos de azar y apuestas</t>
  </si>
  <si>
    <t>9311 - Gestión de instalaciones deportivas</t>
  </si>
  <si>
    <t>9312 - Actividades de clubes deportivos</t>
  </si>
  <si>
    <t>9319 - Otras actividades deportivas</t>
  </si>
  <si>
    <t>9321 - Actividades de parques de atracciones y parques temáticos</t>
  </si>
  <si>
    <t>9329 - Otras actividades recreativas y de esparcimiento n.c.p.</t>
  </si>
  <si>
    <t>9411 - Actividades de asociaciones empresariales y de empleadores</t>
  </si>
  <si>
    <t>9412 - Actividades de asociaciones profesionales</t>
  </si>
  <si>
    <t>9420 - Actividades de sindicatos de empleados</t>
  </si>
  <si>
    <t>9491 - Actividades de asociaciones religiosas</t>
  </si>
  <si>
    <t>9492 - Actividades de asociaciones políticas</t>
  </si>
  <si>
    <t>9499 - Actividades de otras asociaciones n.c.p.</t>
  </si>
  <si>
    <t>9511 - Mantenimiento y reparación de computadores y de equipo periférico</t>
  </si>
  <si>
    <t>9512 - Mantenimiento y reparación de equipos de comunicación</t>
  </si>
  <si>
    <t>9521 - Mantenimiento y reparación de aparatos electrónicos de consumo</t>
  </si>
  <si>
    <t xml:space="preserve">9522 - Mantenimiento y reparación de aparatos y equipos domésticos y de jardinería </t>
  </si>
  <si>
    <t>9523 - Reparación de calzado y artículos de cuero</t>
  </si>
  <si>
    <t>9524 - Reparación de muebles y accesorios para el hogar</t>
  </si>
  <si>
    <t>9529 - Mantenimiento y reparación de otros efectos personales y enseres domésticos</t>
  </si>
  <si>
    <t>9601 - Lavado y limpieza, incluso la limpieza en seco, de productos textiles y de piel</t>
  </si>
  <si>
    <t>9602 - Peluquería y otros tratamientos de belleza</t>
  </si>
  <si>
    <t>9603 - Pompas fúnebres y actividades relacionadas</t>
  </si>
  <si>
    <t>9609 - Otras actividades de servicios personales n.c.p.</t>
  </si>
  <si>
    <t>Servicios de diseño bioclimático para el aprovechamiento de sol y viento</t>
  </si>
  <si>
    <t>Servicios de certificación energética de edificaciones</t>
  </si>
  <si>
    <t xml:space="preserve">Materiales y elementos para el aislamiento de cubierta y muros exteriores </t>
  </si>
  <si>
    <t>Pintura altamente reflectiva</t>
  </si>
  <si>
    <t>Pintura atérmica (o térmica)</t>
  </si>
  <si>
    <t>Equipos y estructuras para control solar de superficies acristaladas</t>
  </si>
  <si>
    <t xml:space="preserve">Acristalamiento y estructuras de soporte  </t>
  </si>
  <si>
    <t>Equipos de automatización que faciliten la ventilación natural</t>
  </si>
  <si>
    <t>Extractores eólicos</t>
  </si>
  <si>
    <t>Equipos de control de iluminación en zonas comunes: sensores fotoeléctricos.</t>
  </si>
  <si>
    <t>Equipos de medición para aire acondicionado</t>
  </si>
  <si>
    <t xml:space="preserve">Sistemas de control y automatización para equipos centralizados y autocontenidos </t>
  </si>
  <si>
    <t>Ascensores</t>
  </si>
  <si>
    <t>Escaleras mecánicas y andenes móviles</t>
  </si>
  <si>
    <t>Iluminación LED residencial</t>
  </si>
  <si>
    <t xml:space="preserve">Iluminación LED para cualquier sector excepto el sector residencial  </t>
  </si>
  <si>
    <t xml:space="preserve">Equipos de control y automatización de iluminación ara cualquier sector excepto el sector residencial  </t>
  </si>
  <si>
    <t>Fuentes luminosas  para alumbrado público</t>
  </si>
  <si>
    <t>Equipos de control y telegestión para alumbrado público.</t>
  </si>
  <si>
    <t>Medidores inteligentes para cualquier tipo de usuario final para energía eléctrica.</t>
  </si>
  <si>
    <t>Instalación y puesta en operación de AMI</t>
  </si>
  <si>
    <t>Gateway de comunicación</t>
  </si>
  <si>
    <t>Equipos de monitoreo y control  AMI medición de parámetros de calidad de energía</t>
  </si>
  <si>
    <t>Software para prestaciones mínimas de sistema AMI</t>
  </si>
  <si>
    <t>Sensores para medir variables de proceso</t>
  </si>
  <si>
    <t>Concentradores de información</t>
  </si>
  <si>
    <t>Medidores de flujo para combustibles gaseosos y líquidos</t>
  </si>
  <si>
    <t>Bandas de pesadores para medición de combustibles sólidos</t>
  </si>
  <si>
    <t xml:space="preserve">Medidores de flujo para energéticos secundarios </t>
  </si>
  <si>
    <t>Medidores de energía eléctrica para submedición y parámetros de calidad de la energía.</t>
  </si>
  <si>
    <t>Reguladores de tensión</t>
  </si>
  <si>
    <t>Compensadores de energía reactiva</t>
  </si>
  <si>
    <t>Filtros armónicos</t>
  </si>
  <si>
    <t>Gateways para protocolos de comunicación industrial RS485 a Ethernet</t>
  </si>
  <si>
    <t xml:space="preserve">Gateways para protocolos de comunicación inalámbrico  </t>
  </si>
  <si>
    <t>Posicionadores servomotorizados para dampers y válvulas</t>
  </si>
  <si>
    <t>Válvulas de expansión electrónicas</t>
  </si>
  <si>
    <t>Sistemas de purgas automáticas</t>
  </si>
  <si>
    <t>Sistemas de recuperación de condensados</t>
  </si>
  <si>
    <t>Sistemas de automatización y control basados en PLCs</t>
  </si>
  <si>
    <t xml:space="preserve">Hardware Sistemas de análisis y monitoreo para la gestión energética </t>
  </si>
  <si>
    <t xml:space="preserve">Software Sistemas de análisis y monitoreo para la gestión energética </t>
  </si>
  <si>
    <t>Auditoría energética bajo la norma ISO 50002</t>
  </si>
  <si>
    <t>Vehículos eléctricos</t>
  </si>
  <si>
    <t>Vehículos híbridos</t>
  </si>
  <si>
    <t xml:space="preserve">Baterías para vehículos eléctricos e híbridos </t>
  </si>
  <si>
    <t>Estaciones de recarga para vehículos eléctricos</t>
  </si>
  <si>
    <t>Chiller eléctrico con refrigerante de GWP menor a 100</t>
  </si>
  <si>
    <t>Chiller de absorción con refrigerante de GWP menor a 100</t>
  </si>
  <si>
    <t>Chiller de adsorción con refrigerante de GWP menor a 100</t>
  </si>
  <si>
    <t>Motores de combustión interna a gas</t>
  </si>
  <si>
    <t>Microturbinas a gas  con capacidad menor a 100 kW</t>
  </si>
  <si>
    <t>Microturbinas  a gas con capacidad mayor a 100 kW</t>
  </si>
  <si>
    <t>Calderas de recuperación de calor</t>
  </si>
  <si>
    <t>Bombas eléctricas</t>
  </si>
  <si>
    <t>Variadores de frecuencia y velocidad</t>
  </si>
  <si>
    <t xml:space="preserve">Intercambiadores de calor </t>
  </si>
  <si>
    <t xml:space="preserve">Torres de enfriamiento </t>
  </si>
  <si>
    <t>Estaciones de transferencia térmica destinada a la conexión del usuario final</t>
  </si>
  <si>
    <t>Medidores de flujo de agua</t>
  </si>
  <si>
    <t xml:space="preserve">Sistemas de almacenamiento de energía (frío). </t>
  </si>
  <si>
    <t>Sistemas de almacenamiento de energía térmica</t>
  </si>
  <si>
    <t xml:space="preserve">Servicio de diseño, instalación, construcción y puesta en marcha de distritos térmicos </t>
  </si>
  <si>
    <t>Construc_Sostenible</t>
  </si>
  <si>
    <t>Almac_Energía_Eléctrica</t>
  </si>
  <si>
    <t>Terciario</t>
  </si>
  <si>
    <t>Medidas_pasivas</t>
  </si>
  <si>
    <t>Medidas_activas</t>
  </si>
  <si>
    <t>Taxis_híbridos</t>
  </si>
  <si>
    <t>Transporte_de_carga_gas</t>
  </si>
  <si>
    <t>Transporte_pasajeros_gas</t>
  </si>
  <si>
    <t>Transporte_férreo_eléctrico</t>
  </si>
  <si>
    <t>Transporte_público_eléctrico</t>
  </si>
  <si>
    <t>Fuerza_motriz</t>
  </si>
  <si>
    <t>Calor_directo</t>
  </si>
  <si>
    <t>Calor_indirecto</t>
  </si>
  <si>
    <t>Diseño_implementación_SGE_50001</t>
  </si>
  <si>
    <t>Almacenamiento_energía_eléctrica</t>
  </si>
  <si>
    <t>Generación_energía_eléctrica</t>
  </si>
  <si>
    <t>Recuperación_gas</t>
  </si>
  <si>
    <t xml:space="preserve">Estufas de gas eficientes </t>
  </si>
  <si>
    <t xml:space="preserve">Normalización de acometidas </t>
  </si>
  <si>
    <t>Neveras_estufas_eficientes</t>
  </si>
  <si>
    <t>Taxis híbridos de las tecnologías HEV o PHEV</t>
  </si>
  <si>
    <t>Camiones, tractocamiones y volquetas con gas natural</t>
  </si>
  <si>
    <t>Buses y microbuses nuevos con gas natural</t>
  </si>
  <si>
    <t>Material rodante</t>
  </si>
  <si>
    <t xml:space="preserve">Estaciones de recarga </t>
  </si>
  <si>
    <t xml:space="preserve">Bus de barras </t>
  </si>
  <si>
    <t xml:space="preserve">Estructuras conductoras </t>
  </si>
  <si>
    <t xml:space="preserve">Motores eléctricos ferroviarios </t>
  </si>
  <si>
    <t>Sistemas de transporte por cable aéreo que funciona con energía eléctrica</t>
  </si>
  <si>
    <t xml:space="preserve">Sistemas de distribución a través de catenarias </t>
  </si>
  <si>
    <t>Neveras eficientes</t>
  </si>
  <si>
    <t>Motores eléctricos</t>
  </si>
  <si>
    <t>Bombas centrífugas</t>
  </si>
  <si>
    <t>Compresores eléctricos</t>
  </si>
  <si>
    <t>Ventiladores</t>
  </si>
  <si>
    <t>Aislamientos térmicos</t>
  </si>
  <si>
    <t xml:space="preserve">Quemadores eficientes en hornos. </t>
  </si>
  <si>
    <t xml:space="preserve">Sistemas para combustión con enriquecimiento de oxígeno </t>
  </si>
  <si>
    <t>Membranas poliméricas</t>
  </si>
  <si>
    <t>Tamices moleculares adsorbentes</t>
  </si>
  <si>
    <t>Unidades de destilación criogénica</t>
  </si>
  <si>
    <t>Hornos</t>
  </si>
  <si>
    <t xml:space="preserve">Sistema de refrigeración para media ó baja </t>
  </si>
  <si>
    <t xml:space="preserve">Chiller con refrigerante hidro-fluoro-olefinas (hfo) ó hidrocarburos  </t>
  </si>
  <si>
    <t xml:space="preserve">Chiller por absorción </t>
  </si>
  <si>
    <t xml:space="preserve">Chiller eléctrico por compresión </t>
  </si>
  <si>
    <t>Compresores digitales</t>
  </si>
  <si>
    <t xml:space="preserve">Adquisición de puertas en gabinetes </t>
  </si>
  <si>
    <t>Sistemas de control y automatización para sistema centralizado</t>
  </si>
  <si>
    <t>Sistemas de control y automatización para Unidad condensadora/Autocontenido</t>
  </si>
  <si>
    <t xml:space="preserve">Equipos  de recuperación de calor en el condensador </t>
  </si>
  <si>
    <t>Economizadores para calderas</t>
  </si>
  <si>
    <t xml:space="preserve">Quemadores eficientes en calderas. </t>
  </si>
  <si>
    <t>Equipos de precalentamiento de aire</t>
  </si>
  <si>
    <t>Intercambiadores de calor</t>
  </si>
  <si>
    <t>Sistemas Ciclo Rankine Orgánico (ORC)</t>
  </si>
  <si>
    <t xml:space="preserve">Calderas principales </t>
  </si>
  <si>
    <t xml:space="preserve">Calderas de recuperación </t>
  </si>
  <si>
    <t xml:space="preserve">Sistemas de automatización de purgas </t>
  </si>
  <si>
    <t>Turbinas de vapor para cogeneración</t>
  </si>
  <si>
    <t>Turbinas de gas para cogeneración</t>
  </si>
  <si>
    <t xml:space="preserve">Generadores eléctricos para cogeneración </t>
  </si>
  <si>
    <t>Chiller de absorción</t>
  </si>
  <si>
    <t>Servicios de diseño y acompañamiento en la implementación de la norma ISO 50001</t>
  </si>
  <si>
    <t>Servicios de certificación de la norma ISO 50001</t>
  </si>
  <si>
    <t xml:space="preserve">Aislamientos térmicos </t>
  </si>
  <si>
    <t>Aires acondicionados con refrigerante con GWP menor a 100</t>
  </si>
  <si>
    <t>Sistemas centralizados con GWP menor a 100</t>
  </si>
  <si>
    <t xml:space="preserve">Baterias para SAEB </t>
  </si>
  <si>
    <t>Filtros Debris de alto rendimiento con retrolavado</t>
  </si>
  <si>
    <t>Bombas</t>
  </si>
  <si>
    <t>Sistemas de limpieza online con bolas de esponja</t>
  </si>
  <si>
    <t>Sistemas de control de nivel magnético</t>
  </si>
  <si>
    <t>Tren de tubos tipo U para precalentadores</t>
  </si>
  <si>
    <t>Precalentadores de alta eficiencia</t>
  </si>
  <si>
    <t>Precalentadores de aire rotativo</t>
  </si>
  <si>
    <t xml:space="preserve">Juegos de placas de intercambio de calor para precalentadores de aire rotativos </t>
  </si>
  <si>
    <t>Sellos mecánicos</t>
  </si>
  <si>
    <t>Bombas de circulación de fluido térmico</t>
  </si>
  <si>
    <t>Equipos para control automático de purgas</t>
  </si>
  <si>
    <t>Pistas y rodillos de pulverizadores de carbón</t>
  </si>
  <si>
    <t>Bombas de agua</t>
  </si>
  <si>
    <t xml:space="preserve">Ventiladores </t>
  </si>
  <si>
    <t>Recubrimiento polimérico para pulverizadores y bombas</t>
  </si>
  <si>
    <t>Bombas de cavidad progresiva</t>
  </si>
  <si>
    <t>Bombas de múltiples tornillos</t>
  </si>
  <si>
    <t xml:space="preserve">Motores PMM </t>
  </si>
  <si>
    <t>Sistemas de empaquetadura o sellos para compresores</t>
  </si>
  <si>
    <t>Unidades de Recuperación de Vapor - VRU</t>
  </si>
  <si>
    <t>Torres de enfriamiento</t>
  </si>
  <si>
    <t>Motores</t>
  </si>
  <si>
    <t>Microturbinas con capacidad menor a 100 kW</t>
  </si>
  <si>
    <t>Microturbinas con capacidad mayor a 100 kW</t>
  </si>
  <si>
    <t>Generadores eléctricos para cogeneración</t>
  </si>
  <si>
    <t>Damper Diverter para procesos de cogeneración</t>
  </si>
  <si>
    <t>Scrubber</t>
  </si>
  <si>
    <t>Intercambiadores de calor para cogeneración</t>
  </si>
  <si>
    <t>Bombas inversas</t>
  </si>
  <si>
    <t>Turboexpander</t>
  </si>
  <si>
    <t>Compresores de gas</t>
  </si>
  <si>
    <t>Separadores de líquidos de servicio</t>
  </si>
  <si>
    <t>Unidades de gas seco</t>
  </si>
  <si>
    <t>Sistemas de desulfuración</t>
  </si>
  <si>
    <t>Dispositivos de estabilización de presión para antorcha</t>
  </si>
  <si>
    <t xml:space="preserve"> Equipos de control automático para el sistema de recuperación de gas</t>
  </si>
  <si>
    <t>Torres de Recuperación de Vapor (VRT)</t>
  </si>
  <si>
    <t xml:space="preserve">Válvulas de alivio - presión vacío </t>
  </si>
  <si>
    <t>Microturbinas con capacidad menor a 100 kW para cogeneración</t>
  </si>
  <si>
    <t>Microturbinas con capacidad mayorr a 100 kW  para cogeneración</t>
  </si>
  <si>
    <t>Bombas para cogeneración</t>
  </si>
  <si>
    <t>Condensadores para cogeneración</t>
  </si>
  <si>
    <t>Ventiladores para cogeneración</t>
  </si>
  <si>
    <t>Torres de lavado de gases para cogeneración</t>
  </si>
  <si>
    <t>Torres de lavado de gases</t>
  </si>
  <si>
    <t>Maquinaria amarilla eléctrica nueva</t>
  </si>
  <si>
    <t>Camiones de mina eléctricos nuevos</t>
  </si>
  <si>
    <t>Sistemas trolley para camiones de mina</t>
  </si>
  <si>
    <t>Actualización tecnológica (Retrofit) de la cámara de combustión en hornos</t>
  </si>
  <si>
    <t>Bandas transportadoras para recirculación</t>
  </si>
  <si>
    <t>Elevadores de cangilones para recirculación</t>
  </si>
  <si>
    <t>Válvulas de descarga para recirculación</t>
  </si>
  <si>
    <t>Sistemas IPCC (In pit crushing and Conveying)</t>
  </si>
  <si>
    <t>Bandas transportadoras para sustitución de volquetas</t>
  </si>
  <si>
    <t>Sistemas de frenado regenerativo para las correas</t>
  </si>
  <si>
    <t>Sistemas de accionamiento gearless</t>
  </si>
  <si>
    <t>Optimización_procesos_termo</t>
  </si>
  <si>
    <t>Optimización_procesos_hid</t>
  </si>
  <si>
    <t>Optimización_procesos_min</t>
  </si>
  <si>
    <t>FORMATO 3. Equipos objeto del incentivo</t>
  </si>
  <si>
    <t>En esta sección se relacionan los elementos, equipos, maquinaria o servicios por los cuales se pretende obtener los incentivos tributarios y se indican sus características técnicas.</t>
  </si>
  <si>
    <t>Por favor seleccione del Formato 2 el sector del proyecto para que se desplieguen las casillas correspondientes.</t>
  </si>
  <si>
    <t>No se permiten más Ítems en esta solicitud, si requiere más ítems debe realizar una nueva solicitud y realizar el pago correspondiente</t>
  </si>
  <si>
    <t>ítem</t>
  </si>
  <si>
    <t>Valor total en COP (Sin incluir IVA)</t>
  </si>
  <si>
    <t>Equipos que hagan parte de la Certificación ISO 50001 y no estén listados</t>
  </si>
  <si>
    <t>Equipos de control 
y automatización 
de iluminación residencial</t>
  </si>
  <si>
    <t xml:space="preserve">Microturbinas mayor a 100 a gas para cogeneración </t>
  </si>
  <si>
    <t xml:space="preserve">Microturbinas menor a 100 a gas para cogeneración </t>
  </si>
  <si>
    <t xml:space="preserve">Acción
</t>
  </si>
  <si>
    <t>Elemento/Equipo/Maquinaria/Servicio</t>
  </si>
  <si>
    <t>Dueños del proyecto</t>
  </si>
  <si>
    <t>Proveedor</t>
  </si>
  <si>
    <t>Instalador</t>
  </si>
  <si>
    <t>Importador</t>
  </si>
  <si>
    <t>Entidad bancaria</t>
  </si>
  <si>
    <t>Rol solicitante principal</t>
  </si>
  <si>
    <t>Rol solicitante secundario</t>
  </si>
  <si>
    <t>Tipo solicitante</t>
  </si>
  <si>
    <t>Identificación</t>
  </si>
  <si>
    <t>NIT</t>
  </si>
  <si>
    <t>Otro</t>
  </si>
  <si>
    <t>Transversal_Iluminación_LED</t>
  </si>
  <si>
    <t>Transversal_Medición_o_submedición_inteligente</t>
  </si>
  <si>
    <t>Transversal_Auditoría_energética</t>
  </si>
  <si>
    <t>Transversal_Vehículos_eléctricos</t>
  </si>
  <si>
    <t>Transversal_Distritos_térmicos</t>
  </si>
  <si>
    <t>Iluminación LED Sector Residencial</t>
  </si>
  <si>
    <t>Equipos de control y automatización de iluminación residencial</t>
  </si>
  <si>
    <t>Transformador para subestaciones eléctricas de recarga del sistema férreo</t>
  </si>
  <si>
    <t>Rectificador para subestaciones eléctricas de recarga del sistema férreo</t>
  </si>
  <si>
    <t>Tablero de protección y maniobra para subestaciones eléctricas de recarga del sistema férreo</t>
  </si>
  <si>
    <t>Tablero de medida y control para subestaciones eléctricas de recarga del sistema férreo</t>
  </si>
  <si>
    <t>Banco de condensadores para subestaciones eléctricas de recarga del sistema férreo</t>
  </si>
  <si>
    <t>Tablero de distribución para subestaciones eléctricas de recarga del sistema férreo</t>
  </si>
  <si>
    <t>Sistema de refrigeración para media ó baja temperatura</t>
  </si>
  <si>
    <t>Turbinas para aprovechamiento de gas recuperado</t>
  </si>
  <si>
    <t>Turbinas para la producción de energía eléctrica por caída de presión</t>
  </si>
  <si>
    <t>Cédula de ciudadanía</t>
  </si>
  <si>
    <t>Cédula de extrajería</t>
  </si>
  <si>
    <t>Motores de imanes permanentes de bajas y medias revoluciones para equipos de superficie</t>
  </si>
  <si>
    <t>Variadores de frecuencia dual (para control de motores PMM)</t>
  </si>
  <si>
    <t>Infraestructura para SAEB</t>
  </si>
  <si>
    <t>Secadores</t>
  </si>
  <si>
    <t>Prefiltros</t>
  </si>
  <si>
    <t>Postfiltros</t>
  </si>
  <si>
    <t>Sistemas de enfriamiento</t>
  </si>
  <si>
    <t>Válvulas automáticas</t>
  </si>
  <si>
    <t>Tanques de pulmón</t>
  </si>
  <si>
    <r>
      <rPr>
        <b/>
        <sz val="10"/>
        <color theme="1"/>
        <rFont val="Verdana"/>
        <family val="2"/>
      </rPr>
      <t>Versión:</t>
    </r>
    <r>
      <rPr>
        <sz val="10"/>
        <color theme="1"/>
        <rFont val="Verdana"/>
        <family val="2"/>
      </rPr>
      <t xml:space="preserve"> 03</t>
    </r>
  </si>
  <si>
    <r>
      <t xml:space="preserve">Código de actividad económica </t>
    </r>
    <r>
      <rPr>
        <b/>
        <sz val="9"/>
        <rFont val="Verdana"/>
        <family val="2"/>
      </rPr>
      <t xml:space="preserve">donde se desarrollará el proyecto </t>
    </r>
    <r>
      <rPr>
        <sz val="9"/>
        <rFont val="Verdana"/>
        <family val="2"/>
      </rPr>
      <t>de eficiencia energética (CIIU Revisión 4)</t>
    </r>
  </si>
  <si>
    <r>
      <t xml:space="preserve">Nota: </t>
    </r>
    <r>
      <rPr>
        <sz val="9"/>
        <rFont val="Verdana"/>
        <family val="2"/>
      </rPr>
      <t xml:space="preserve">Tenga presente que si adicional a las medidas de su sector, requiere la medida transversal de </t>
    </r>
    <r>
      <rPr>
        <u/>
        <sz val="9"/>
        <rFont val="Verdana"/>
        <family val="2"/>
      </rPr>
      <t>vehículo eléctrico y/o distrito térmico,</t>
    </r>
    <r>
      <rPr>
        <sz val="9"/>
        <rFont val="Verdana"/>
        <family val="2"/>
      </rPr>
      <t xml:space="preserve"> </t>
    </r>
    <r>
      <rPr>
        <b/>
        <u/>
        <sz val="9"/>
        <rFont val="Verdana"/>
        <family val="2"/>
      </rPr>
      <t>DEBE</t>
    </r>
    <r>
      <rPr>
        <sz val="9"/>
        <rFont val="Verdana"/>
        <family val="2"/>
      </rPr>
      <t xml:space="preserve"> cuantificar el ahorro estimado de estas dos medidas de forma separada al ahorro estimado de las demás medidas solicitadas.</t>
    </r>
  </si>
  <si>
    <r>
      <t>Energético utilizado</t>
    </r>
    <r>
      <rPr>
        <b/>
        <sz val="9"/>
        <color theme="3"/>
        <rFont val="Verdana"/>
        <family val="2"/>
      </rPr>
      <t xml:space="preserve"> ANTES</t>
    </r>
  </si>
  <si>
    <r>
      <t xml:space="preserve">Consumo </t>
    </r>
    <r>
      <rPr>
        <b/>
        <sz val="9"/>
        <color theme="3"/>
        <rFont val="Verdana"/>
        <family val="2"/>
      </rPr>
      <t>ANTES</t>
    </r>
    <r>
      <rPr>
        <b/>
        <sz val="9"/>
        <color rgb="FF00B0F0"/>
        <rFont val="Verdana"/>
        <family val="2"/>
      </rPr>
      <t xml:space="preserve">
</t>
    </r>
    <r>
      <rPr>
        <b/>
        <sz val="9"/>
        <rFont val="Verdana"/>
        <family val="2"/>
      </rPr>
      <t>[TJ/año]</t>
    </r>
  </si>
  <si>
    <r>
      <t xml:space="preserve">Energético utilizado </t>
    </r>
    <r>
      <rPr>
        <b/>
        <sz val="9"/>
        <color theme="3"/>
        <rFont val="Verdana"/>
        <family val="2"/>
      </rPr>
      <t>DESPUÉS</t>
    </r>
  </si>
  <si>
    <r>
      <t xml:space="preserve">Consumo </t>
    </r>
    <r>
      <rPr>
        <b/>
        <sz val="9"/>
        <color theme="3"/>
        <rFont val="Verdana"/>
        <family val="2"/>
      </rPr>
      <t>DESPUÉS</t>
    </r>
    <r>
      <rPr>
        <b/>
        <sz val="9"/>
        <color rgb="FF00B0F0"/>
        <rFont val="Verdana"/>
        <family val="2"/>
      </rPr>
      <t xml:space="preserve">
</t>
    </r>
    <r>
      <rPr>
        <b/>
        <sz val="9"/>
        <rFont val="Verdana"/>
        <family val="2"/>
      </rPr>
      <t>[TJ/año]</t>
    </r>
  </si>
  <si>
    <r>
      <t xml:space="preserve">Marca
</t>
    </r>
    <r>
      <rPr>
        <b/>
        <sz val="9"/>
        <color rgb="FF0070C0"/>
        <rFont val="Verdana"/>
        <family val="2"/>
      </rPr>
      <t>(aplica sólo para equipos)</t>
    </r>
  </si>
  <si>
    <r>
      <t xml:space="preserve">Modelo/Referencia
</t>
    </r>
    <r>
      <rPr>
        <b/>
        <sz val="9"/>
        <color rgb="FF0070C0"/>
        <rFont val="Verdana"/>
        <family val="2"/>
      </rPr>
      <t>(aplica sólo para equipos)</t>
    </r>
  </si>
  <si>
    <r>
      <t xml:space="preserve">Subpartida arancelaria
</t>
    </r>
    <r>
      <rPr>
        <b/>
        <sz val="9"/>
        <color rgb="FF0070C0"/>
        <rFont val="Verdana"/>
        <family val="2"/>
      </rPr>
      <t>(aplica sólo para equipos)</t>
    </r>
  </si>
  <si>
    <r>
      <t xml:space="preserve">Cantidad 
</t>
    </r>
    <r>
      <rPr>
        <b/>
        <sz val="9"/>
        <color rgb="FF0070C0"/>
        <rFont val="Verdana"/>
        <family val="2"/>
      </rPr>
      <t>(aplica sólo para equipos)</t>
    </r>
  </si>
  <si>
    <r>
      <t>Unidad de medida</t>
    </r>
    <r>
      <rPr>
        <b/>
        <sz val="9"/>
        <color rgb="FF0070C0"/>
        <rFont val="Verdana"/>
        <family val="2"/>
      </rPr>
      <t xml:space="preserve"> (und-m-m2-entre otras)
(aplica sólo para equipos)</t>
    </r>
  </si>
  <si>
    <r>
      <t xml:space="preserve">Normas técnicas </t>
    </r>
    <r>
      <rPr>
        <b/>
        <sz val="9"/>
        <color rgb="FF0070C0"/>
        <rFont val="Verdana"/>
        <family val="2"/>
      </rPr>
      <t>(aplica sólo para equipos)</t>
    </r>
  </si>
  <si>
    <r>
      <t xml:space="preserve">Fabricante </t>
    </r>
    <r>
      <rPr>
        <b/>
        <sz val="9"/>
        <color rgb="FF0070C0"/>
        <rFont val="Verdana"/>
        <family val="2"/>
      </rPr>
      <t>(aplica sólo para equipos)</t>
    </r>
  </si>
  <si>
    <r>
      <t xml:space="preserve">Proveedor </t>
    </r>
    <r>
      <rPr>
        <b/>
        <sz val="9"/>
        <color rgb="FF0070C0"/>
        <rFont val="Verdana"/>
        <family val="2"/>
      </rPr>
      <t xml:space="preserve">(aplica para equipos y servicios) </t>
    </r>
  </si>
  <si>
    <r>
      <t xml:space="preserve">Función/alcance
</t>
    </r>
    <r>
      <rPr>
        <b/>
        <sz val="9"/>
        <color rgb="FF0070C0"/>
        <rFont val="Verdana"/>
        <family val="2"/>
      </rPr>
      <t>(aplica para equipos y servicios)</t>
    </r>
  </si>
  <si>
    <r>
      <rPr>
        <b/>
        <sz val="9"/>
        <color theme="1"/>
        <rFont val="Verdana"/>
        <family val="2"/>
      </rPr>
      <t>Versión:</t>
    </r>
    <r>
      <rPr>
        <sz val="9"/>
        <color theme="1"/>
        <rFont val="Verdana"/>
        <family val="2"/>
      </rPr>
      <t xml:space="preserve"> 03</t>
    </r>
  </si>
  <si>
    <r>
      <rPr>
        <b/>
        <sz val="9"/>
        <color theme="1"/>
        <rFont val="Verdana"/>
        <family val="2"/>
      </rPr>
      <t>Código:</t>
    </r>
    <r>
      <rPr>
        <sz val="9"/>
        <color theme="1"/>
        <rFont val="Verdana"/>
        <family val="2"/>
      </rPr>
      <t xml:space="preserve"> F-CT-09</t>
    </r>
  </si>
  <si>
    <r>
      <rPr>
        <b/>
        <sz val="10"/>
        <color theme="1"/>
        <rFont val="Verdana"/>
        <family val="2"/>
      </rPr>
      <t>Código:</t>
    </r>
    <r>
      <rPr>
        <sz val="10"/>
        <color theme="1"/>
        <rFont val="Verdana"/>
        <family val="2"/>
      </rPr>
      <t xml:space="preserve"> F-CT-09</t>
    </r>
  </si>
  <si>
    <t>FORMATO
SOLICITUD DE INCENTIVOS TRIBUTARIOS PARA 
ACCIONES O MEDIDAS DE GESTIÓN EFICIENTE DE LA ENERGÍA - GEE</t>
  </si>
  <si>
    <r>
      <rPr>
        <b/>
        <sz val="9"/>
        <color theme="1"/>
        <rFont val="Verdana"/>
        <family val="2"/>
      </rPr>
      <t>Fecha:</t>
    </r>
    <r>
      <rPr>
        <sz val="9"/>
        <color theme="1"/>
        <rFont val="Verdana"/>
        <family val="2"/>
      </rPr>
      <t xml:space="preserve"> 09/10/2024</t>
    </r>
  </si>
  <si>
    <r>
      <rPr>
        <b/>
        <sz val="10"/>
        <color theme="1"/>
        <rFont val="Verdana"/>
        <family val="2"/>
      </rPr>
      <t xml:space="preserve">Fecha: </t>
    </r>
    <r>
      <rPr>
        <sz val="10"/>
        <color theme="1"/>
        <rFont val="Verdana"/>
        <family val="2"/>
      </rPr>
      <t>09/10/2024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</si>
</sst>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&quot;$&quot;\ * #,##0_-;\-&quot;$&quot;\ * #,##0_-;_-&quot;$&quot;\ * &quot;-&quot;??_-;_-@_-"/>
  </numFmts>
  <fonts count="3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Cambria"/>
      <family val="2"/>
      <scheme val="major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rgb="FF0070C0"/>
      <name val="Verdana"/>
      <family val="2"/>
    </font>
    <font>
      <b/>
      <sz val="11"/>
      <color theme="1"/>
      <name val="Verdana"/>
      <family val="2"/>
    </font>
    <font>
      <sz val="10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9"/>
      <color rgb="FF0070C0"/>
      <name val="Verdana"/>
      <family val="2"/>
    </font>
    <font>
      <sz val="9"/>
      <name val="Verdana"/>
      <family val="2"/>
    </font>
    <font>
      <sz val="9"/>
      <color theme="0" tint="-0.34998626667073579"/>
      <name val="Verdana"/>
      <family val="2"/>
    </font>
    <font>
      <sz val="11"/>
      <name val="Verdana"/>
      <family val="2"/>
    </font>
    <font>
      <b/>
      <i/>
      <sz val="9"/>
      <color theme="1"/>
      <name val="Verdana"/>
      <family val="2"/>
    </font>
    <font>
      <b/>
      <sz val="9"/>
      <name val="Verdana"/>
      <family val="2"/>
    </font>
    <font>
      <sz val="9"/>
      <color theme="0" tint="-0.499984740745262"/>
      <name val="Verdana"/>
      <family val="2"/>
    </font>
    <font>
      <u/>
      <sz val="9"/>
      <name val="Verdana"/>
      <family val="2"/>
    </font>
    <font>
      <b/>
      <u/>
      <sz val="9"/>
      <name val="Verdana"/>
      <family val="2"/>
    </font>
    <font>
      <b/>
      <sz val="9"/>
      <color theme="3"/>
      <name val="Verdana"/>
      <family val="2"/>
    </font>
    <font>
      <b/>
      <sz val="9"/>
      <color rgb="FF00B0F0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theme="4" tint="0.79998168889431442"/>
      </patternFill>
    </fill>
    <fill>
      <patternFill patternType="solid">
        <fgColor rgb="FFC0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82">
    <xf numFmtId="0" fontId="0" fillId="0" borderId="0" xfId="0"/>
    <xf numFmtId="0" fontId="1" fillId="0" borderId="0" xfId="0" applyFont="1"/>
    <xf numFmtId="0" fontId="0" fillId="3" borderId="0" xfId="0" applyFill="1"/>
    <xf numFmtId="0" fontId="3" fillId="3" borderId="0" xfId="0" applyFont="1" applyFill="1" applyAlignment="1">
      <alignment horizontal="left" vertical="top" wrapText="1"/>
    </xf>
    <xf numFmtId="0" fontId="0" fillId="0" borderId="0" xfId="0" applyAlignment="1">
      <alignment wrapText="1"/>
    </xf>
    <xf numFmtId="0" fontId="1" fillId="0" borderId="1" xfId="0" applyFont="1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7" borderId="0" xfId="0" applyFill="1"/>
    <xf numFmtId="0" fontId="0" fillId="0" borderId="0" xfId="0" applyAlignment="1">
      <alignment horizontal="left" wrapText="1"/>
    </xf>
    <xf numFmtId="0" fontId="4" fillId="3" borderId="1" xfId="0" applyFont="1" applyFill="1" applyBorder="1" applyAlignment="1">
      <alignment vertical="top"/>
    </xf>
    <xf numFmtId="0" fontId="4" fillId="3" borderId="0" xfId="0" applyFont="1" applyFill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5" fillId="8" borderId="4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8" fillId="8" borderId="1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10" borderId="0" xfId="0" applyFill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" fillId="3" borderId="0" xfId="0" applyFont="1" applyFill="1" applyAlignment="1">
      <alignment vertical="top"/>
    </xf>
    <xf numFmtId="0" fontId="1" fillId="3" borderId="0" xfId="0" applyFont="1" applyFill="1" applyAlignment="1">
      <alignment horizontal="left" vertical="center"/>
    </xf>
    <xf numFmtId="0" fontId="1" fillId="7" borderId="0" xfId="0" applyFont="1" applyFill="1"/>
    <xf numFmtId="0" fontId="9" fillId="8" borderId="4" xfId="0" applyFont="1" applyFill="1" applyBorder="1" applyAlignment="1">
      <alignment vertical="center" wrapText="1"/>
    </xf>
    <xf numFmtId="0" fontId="1" fillId="0" borderId="13" xfId="0" applyFont="1" applyBorder="1"/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10" fillId="8" borderId="1" xfId="0" applyFont="1" applyFill="1" applyBorder="1" applyAlignment="1">
      <alignment vertical="center" wrapText="1"/>
    </xf>
    <xf numFmtId="0" fontId="1" fillId="9" borderId="1" xfId="0" applyFont="1" applyFill="1" applyBorder="1"/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3" borderId="1" xfId="0" applyFont="1" applyFill="1" applyBorder="1" applyAlignment="1">
      <alignment vertical="top"/>
    </xf>
    <xf numFmtId="0" fontId="7" fillId="3" borderId="0" xfId="0" applyFont="1" applyFill="1" applyAlignment="1">
      <alignment horizontal="left" vertical="center"/>
    </xf>
    <xf numFmtId="0" fontId="1" fillId="12" borderId="10" xfId="0" applyFont="1" applyFill="1" applyBorder="1"/>
    <xf numFmtId="0" fontId="10" fillId="8" borderId="10" xfId="0" applyFont="1" applyFill="1" applyBorder="1" applyAlignment="1">
      <alignment vertical="center" wrapText="1"/>
    </xf>
    <xf numFmtId="0" fontId="10" fillId="8" borderId="10" xfId="0" applyFont="1" applyFill="1" applyBorder="1" applyAlignment="1">
      <alignment horizontal="center" vertical="center" wrapText="1"/>
    </xf>
    <xf numFmtId="0" fontId="1" fillId="12" borderId="10" xfId="0" applyFont="1" applyFill="1" applyBorder="1" applyAlignment="1">
      <alignment horizontal="center"/>
    </xf>
    <xf numFmtId="0" fontId="6" fillId="13" borderId="13" xfId="0" applyFont="1" applyFill="1" applyBorder="1" applyAlignment="1">
      <alignment horizontal="center"/>
    </xf>
    <xf numFmtId="0" fontId="1" fillId="3" borderId="0" xfId="0" applyFont="1" applyFill="1" applyAlignment="1">
      <alignment vertical="top" wrapText="1"/>
    </xf>
    <xf numFmtId="0" fontId="1" fillId="3" borderId="15" xfId="0" applyFont="1" applyFill="1" applyBorder="1" applyAlignment="1">
      <alignment vertical="center"/>
    </xf>
    <xf numFmtId="0" fontId="11" fillId="15" borderId="0" xfId="0" applyFont="1" applyFill="1"/>
    <xf numFmtId="0" fontId="11" fillId="15" borderId="4" xfId="0" applyFont="1" applyFill="1" applyBorder="1"/>
    <xf numFmtId="0" fontId="0" fillId="16" borderId="2" xfId="0" applyFill="1" applyBorder="1"/>
    <xf numFmtId="0" fontId="0" fillId="0" borderId="13" xfId="0" applyBorder="1"/>
    <xf numFmtId="0" fontId="1" fillId="3" borderId="16" xfId="0" applyFont="1" applyFill="1" applyBorder="1"/>
    <xf numFmtId="0" fontId="1" fillId="17" borderId="0" xfId="0" applyFont="1" applyFill="1" applyAlignment="1">
      <alignment horizontal="left" vertical="center"/>
    </xf>
    <xf numFmtId="0" fontId="1" fillId="17" borderId="0" xfId="0" applyFont="1" applyFill="1"/>
    <xf numFmtId="0" fontId="1" fillId="17" borderId="15" xfId="0" applyFont="1" applyFill="1" applyBorder="1"/>
    <xf numFmtId="0" fontId="1" fillId="17" borderId="17" xfId="0" applyFont="1" applyFill="1" applyBorder="1"/>
    <xf numFmtId="0" fontId="14" fillId="0" borderId="0" xfId="0" applyFont="1" applyAlignment="1">
      <alignment vertical="center" wrapText="1"/>
    </xf>
    <xf numFmtId="0" fontId="12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/>
    <xf numFmtId="0" fontId="13" fillId="3" borderId="0" xfId="0" applyFont="1" applyFill="1" applyAlignment="1">
      <alignment vertical="top"/>
    </xf>
    <xf numFmtId="0" fontId="13" fillId="3" borderId="0" xfId="0" applyFont="1" applyFill="1" applyAlignment="1">
      <alignment vertical="top" wrapText="1"/>
    </xf>
    <xf numFmtId="0" fontId="12" fillId="0" borderId="0" xfId="0" applyFont="1" applyAlignment="1">
      <alignment wrapText="1"/>
    </xf>
    <xf numFmtId="0" fontId="18" fillId="3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wrapText="1"/>
    </xf>
    <xf numFmtId="0" fontId="18" fillId="0" borderId="0" xfId="0" applyFont="1"/>
    <xf numFmtId="0" fontId="19" fillId="4" borderId="0" xfId="0" applyFont="1" applyFill="1" applyAlignment="1">
      <alignment vertical="top" wrapText="1"/>
    </xf>
    <xf numFmtId="0" fontId="18" fillId="3" borderId="0" xfId="0" applyFont="1" applyFill="1" applyAlignment="1">
      <alignment horizontal="left" vertical="top" wrapText="1"/>
    </xf>
    <xf numFmtId="0" fontId="21" fillId="3" borderId="0" xfId="0" applyFont="1" applyFill="1" applyAlignment="1">
      <alignment horizontal="left" vertical="top" wrapText="1"/>
    </xf>
    <xf numFmtId="0" fontId="18" fillId="0" borderId="2" xfId="0" applyFont="1" applyBorder="1" applyAlignment="1">
      <alignment wrapText="1"/>
    </xf>
    <xf numFmtId="0" fontId="18" fillId="0" borderId="2" xfId="0" applyFont="1" applyBorder="1"/>
    <xf numFmtId="0" fontId="16" fillId="0" borderId="0" xfId="0" applyFont="1" applyAlignment="1">
      <alignment vertical="top" wrapText="1"/>
    </xf>
    <xf numFmtId="0" fontId="13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2" fillId="3" borderId="0" xfId="0" applyFont="1" applyFill="1"/>
    <xf numFmtId="0" fontId="23" fillId="0" borderId="0" xfId="0" applyFont="1" applyAlignment="1">
      <alignment horizontal="left" vertical="center"/>
    </xf>
    <xf numFmtId="0" fontId="17" fillId="0" borderId="0" xfId="0" applyFont="1" applyAlignment="1">
      <alignment vertical="top"/>
    </xf>
    <xf numFmtId="0" fontId="23" fillId="0" borderId="0" xfId="0" applyFont="1"/>
    <xf numFmtId="0" fontId="13" fillId="3" borderId="9" xfId="0" applyFont="1" applyFill="1" applyBorder="1" applyAlignment="1">
      <alignment vertical="top"/>
    </xf>
    <xf numFmtId="0" fontId="13" fillId="3" borderId="9" xfId="0" applyFont="1" applyFill="1" applyBorder="1" applyAlignment="1">
      <alignment vertical="top" wrapText="1"/>
    </xf>
    <xf numFmtId="0" fontId="24" fillId="4" borderId="0" xfId="0" applyFont="1" applyFill="1" applyAlignment="1">
      <alignment horizontal="left" vertical="top"/>
    </xf>
    <xf numFmtId="0" fontId="18" fillId="3" borderId="0" xfId="0" applyFont="1" applyFill="1"/>
    <xf numFmtId="0" fontId="18" fillId="3" borderId="0" xfId="0" applyFont="1" applyFill="1" applyAlignment="1">
      <alignment horizontal="left" vertical="top" indent="1"/>
    </xf>
    <xf numFmtId="0" fontId="25" fillId="3" borderId="12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/>
    </xf>
    <xf numFmtId="0" fontId="25" fillId="3" borderId="13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18" fillId="6" borderId="10" xfId="0" applyFont="1" applyFill="1" applyBorder="1" applyAlignment="1">
      <alignment horizontal="center"/>
    </xf>
    <xf numFmtId="0" fontId="21" fillId="0" borderId="0" xfId="0" applyFont="1" applyAlignment="1">
      <alignment vertical="top"/>
    </xf>
    <xf numFmtId="0" fontId="18" fillId="3" borderId="0" xfId="0" applyFont="1" applyFill="1" applyAlignment="1">
      <alignment horizontal="right" vertical="top"/>
    </xf>
    <xf numFmtId="0" fontId="18" fillId="3" borderId="0" xfId="0" applyFont="1" applyFill="1" applyAlignment="1">
      <alignment horizontal="right" vertical="top" wrapText="1"/>
    </xf>
    <xf numFmtId="0" fontId="19" fillId="5" borderId="1" xfId="0" applyFont="1" applyFill="1" applyBorder="1" applyAlignment="1">
      <alignment vertical="center"/>
    </xf>
    <xf numFmtId="0" fontId="19" fillId="4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top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wrapText="1"/>
    </xf>
    <xf numFmtId="165" fontId="12" fillId="0" borderId="0" xfId="1" applyNumberFormat="1" applyFont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9" fillId="4" borderId="1" xfId="0" applyFont="1" applyFill="1" applyBorder="1" applyAlignment="1">
      <alignment horizontal="center" vertical="center"/>
    </xf>
    <xf numFmtId="165" fontId="19" fillId="4" borderId="1" xfId="1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18" fillId="0" borderId="1" xfId="0" applyFont="1" applyBorder="1" applyAlignment="1">
      <alignment wrapText="1"/>
    </xf>
    <xf numFmtId="0" fontId="18" fillId="0" borderId="1" xfId="0" applyFont="1" applyBorder="1"/>
    <xf numFmtId="165" fontId="18" fillId="0" borderId="1" xfId="1" applyNumberFormat="1" applyFont="1" applyBorder="1"/>
    <xf numFmtId="0" fontId="18" fillId="0" borderId="20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9" fillId="0" borderId="18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top"/>
    </xf>
    <xf numFmtId="0" fontId="18" fillId="3" borderId="1" xfId="0" applyFont="1" applyFill="1" applyBorder="1" applyAlignment="1">
      <alignment horizontal="left" vertical="top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2" borderId="0" xfId="0" applyFont="1" applyFill="1" applyAlignment="1">
      <alignment horizontal="left" vertical="top" wrapText="1"/>
    </xf>
    <xf numFmtId="0" fontId="19" fillId="2" borderId="6" xfId="0" applyFont="1" applyFill="1" applyBorder="1" applyAlignment="1">
      <alignment horizontal="left"/>
    </xf>
    <xf numFmtId="0" fontId="19" fillId="2" borderId="7" xfId="0" applyFont="1" applyFill="1" applyBorder="1" applyAlignment="1">
      <alignment horizontal="left"/>
    </xf>
    <xf numFmtId="0" fontId="19" fillId="2" borderId="8" xfId="0" applyFont="1" applyFill="1" applyBorder="1" applyAlignment="1">
      <alignment horizontal="left"/>
    </xf>
    <xf numFmtId="0" fontId="19" fillId="2" borderId="0" xfId="0" applyFont="1" applyFill="1" applyAlignment="1">
      <alignment horizontal="center" wrapText="1"/>
    </xf>
    <xf numFmtId="0" fontId="18" fillId="3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18" fillId="0" borderId="2" xfId="0" applyFont="1" applyBorder="1" applyAlignment="1" applyProtection="1">
      <alignment horizontal="center" wrapText="1"/>
      <protection locked="0"/>
    </xf>
    <xf numFmtId="0" fontId="18" fillId="0" borderId="0" xfId="0" applyFont="1" applyAlignment="1" applyProtection="1">
      <alignment horizontal="center" wrapText="1"/>
      <protection locked="0"/>
    </xf>
    <xf numFmtId="0" fontId="18" fillId="0" borderId="4" xfId="0" applyFont="1" applyBorder="1" applyAlignment="1" applyProtection="1">
      <alignment horizontal="center" wrapText="1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4" xfId="0" applyFont="1" applyBorder="1" applyAlignment="1" applyProtection="1">
      <alignment horizontal="center"/>
      <protection locked="0"/>
    </xf>
    <xf numFmtId="0" fontId="19" fillId="2" borderId="0" xfId="0" applyFont="1" applyFill="1" applyAlignment="1">
      <alignment horizontal="left"/>
    </xf>
    <xf numFmtId="0" fontId="18" fillId="3" borderId="1" xfId="0" applyFont="1" applyFill="1" applyBorder="1" applyAlignment="1">
      <alignment horizontal="center" vertical="center" wrapText="1"/>
    </xf>
    <xf numFmtId="44" fontId="18" fillId="3" borderId="3" xfId="1" applyFont="1" applyFill="1" applyBorder="1" applyAlignment="1">
      <alignment horizontal="center" vertical="top"/>
    </xf>
    <xf numFmtId="44" fontId="18" fillId="3" borderId="4" xfId="1" applyFont="1" applyFill="1" applyBorder="1" applyAlignment="1">
      <alignment horizontal="center" vertical="top"/>
    </xf>
    <xf numFmtId="44" fontId="18" fillId="3" borderId="5" xfId="1" applyFont="1" applyFill="1" applyBorder="1" applyAlignment="1">
      <alignment horizontal="center" vertical="top"/>
    </xf>
    <xf numFmtId="0" fontId="18" fillId="3" borderId="3" xfId="0" applyFont="1" applyFill="1" applyBorder="1" applyAlignment="1">
      <alignment horizontal="center" vertical="top"/>
    </xf>
    <xf numFmtId="0" fontId="18" fillId="3" borderId="4" xfId="0" applyFont="1" applyFill="1" applyBorder="1" applyAlignment="1">
      <alignment horizontal="center" vertical="top"/>
    </xf>
    <xf numFmtId="0" fontId="18" fillId="3" borderId="5" xfId="0" applyFont="1" applyFill="1" applyBorder="1" applyAlignment="1">
      <alignment horizontal="center" vertical="top"/>
    </xf>
    <xf numFmtId="0" fontId="14" fillId="2" borderId="0" xfId="0" applyFont="1" applyFill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3" borderId="12" xfId="0" applyFont="1" applyFill="1" applyBorder="1" applyAlignment="1">
      <alignment horizontal="left" vertical="top"/>
    </xf>
    <xf numFmtId="0" fontId="13" fillId="3" borderId="14" xfId="0" applyFont="1" applyFill="1" applyBorder="1" applyAlignment="1">
      <alignment horizontal="left" vertical="top"/>
    </xf>
    <xf numFmtId="0" fontId="13" fillId="3" borderId="18" xfId="0" applyFont="1" applyFill="1" applyBorder="1" applyAlignment="1">
      <alignment horizontal="left" vertical="top"/>
    </xf>
    <xf numFmtId="0" fontId="13" fillId="3" borderId="19" xfId="0" applyFont="1" applyFill="1" applyBorder="1" applyAlignment="1">
      <alignment horizontal="left" vertical="top"/>
    </xf>
    <xf numFmtId="0" fontId="13" fillId="3" borderId="3" xfId="0" applyFont="1" applyFill="1" applyBorder="1" applyAlignment="1">
      <alignment horizontal="left" vertical="top"/>
    </xf>
    <xf numFmtId="0" fontId="13" fillId="3" borderId="5" xfId="0" applyFont="1" applyFill="1" applyBorder="1" applyAlignment="1">
      <alignment horizontal="left" vertical="top"/>
    </xf>
    <xf numFmtId="0" fontId="19" fillId="2" borderId="1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top"/>
    </xf>
    <xf numFmtId="0" fontId="18" fillId="3" borderId="13" xfId="0" applyFont="1" applyFill="1" applyBorder="1" applyAlignment="1">
      <alignment horizontal="center" vertical="top"/>
    </xf>
    <xf numFmtId="0" fontId="18" fillId="3" borderId="14" xfId="0" applyFont="1" applyFill="1" applyBorder="1" applyAlignment="1">
      <alignment horizontal="center" vertical="top"/>
    </xf>
    <xf numFmtId="0" fontId="19" fillId="3" borderId="1" xfId="0" applyFont="1" applyFill="1" applyBorder="1" applyAlignment="1">
      <alignment horizontal="right" vertical="center"/>
    </xf>
    <xf numFmtId="0" fontId="25" fillId="0" borderId="1" xfId="0" applyFont="1" applyBorder="1" applyAlignment="1">
      <alignment horizontal="right" vertical="center" wrapText="1"/>
    </xf>
    <xf numFmtId="0" fontId="19" fillId="4" borderId="0" xfId="0" applyFont="1" applyFill="1" applyAlignment="1">
      <alignment horizontal="right" vertical="top"/>
    </xf>
    <xf numFmtId="0" fontId="19" fillId="4" borderId="9" xfId="0" applyFont="1" applyFill="1" applyBorder="1" applyAlignment="1">
      <alignment horizontal="right" vertical="top"/>
    </xf>
    <xf numFmtId="0" fontId="22" fillId="3" borderId="12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/>
    </xf>
    <xf numFmtId="0" fontId="18" fillId="6" borderId="13" xfId="0" applyFont="1" applyFill="1" applyBorder="1" applyAlignment="1">
      <alignment horizontal="center"/>
    </xf>
    <xf numFmtId="0" fontId="18" fillId="6" borderId="14" xfId="0" applyFont="1" applyFill="1" applyBorder="1" applyAlignment="1">
      <alignment horizontal="center"/>
    </xf>
    <xf numFmtId="0" fontId="25" fillId="11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right" vertical="top" wrapText="1"/>
    </xf>
    <xf numFmtId="0" fontId="26" fillId="6" borderId="12" xfId="0" applyFont="1" applyFill="1" applyBorder="1" applyAlignment="1">
      <alignment horizontal="center" vertical="center"/>
    </xf>
    <xf numFmtId="0" fontId="26" fillId="6" borderId="13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left" vertical="center" wrapText="1"/>
    </xf>
    <xf numFmtId="0" fontId="19" fillId="14" borderId="2" xfId="0" applyFont="1" applyFill="1" applyBorder="1" applyAlignment="1">
      <alignment horizontal="left"/>
    </xf>
    <xf numFmtId="0" fontId="14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 wrapText="1"/>
    </xf>
    <xf numFmtId="0" fontId="14" fillId="11" borderId="0" xfId="0" applyFont="1" applyFill="1" applyAlignment="1">
      <alignment horizontal="center"/>
    </xf>
    <xf numFmtId="0" fontId="13" fillId="3" borderId="1" xfId="0" applyFont="1" applyFill="1" applyBorder="1" applyAlignment="1">
      <alignment horizontal="left" vertical="top"/>
    </xf>
  </cellXfs>
  <cellStyles count="4">
    <cellStyle name="Millares 2" xfId="2" xr:uid="{00000000-0005-0000-0000-000000000000}"/>
    <cellStyle name="Moneda" xfId="1" builtinId="4"/>
    <cellStyle name="Moneda 2" xfId="3" xr:uid="{00000000-0005-0000-0000-000002000000}"/>
    <cellStyle name="Normal" xfId="0" builtinId="0"/>
  </cellStyles>
  <dxfs count="174"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  <fill>
        <patternFill patternType="solid">
          <fgColor indexed="64"/>
          <bgColor theme="5" tint="0.59999389629810485"/>
        </patternFill>
      </fill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  <fill>
        <patternFill patternType="solid">
          <fgColor indexed="64"/>
          <bgColor theme="5" tint="0.59999389629810485"/>
        </patternFill>
      </fill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  <fill>
        <patternFill patternType="solid">
          <fgColor indexed="64"/>
          <bgColor theme="5" tint="0.59999389629810485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  <fill>
        <patternFill patternType="solid">
          <fgColor indexed="64"/>
          <bgColor theme="5" tint="0.59999389629810485"/>
        </patternFill>
      </fill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  <fill>
        <patternFill patternType="solid">
          <fgColor indexed="64"/>
          <bgColor theme="5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rgb="FFC000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rgb="FFC000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rgb="FFC000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rgb="FFC000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C000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rgb="FFC000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rgb="FFC00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rgb="FFC00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rgb="FFC00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rgb="FFC00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rgb="FFC00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rgb="FFC00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rgb="FFC00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rgb="FFC00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rgb="FFC00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rgb="FFC00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rgb="FFC00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rgb="FFC00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rgb="FFC00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rgb="FFC00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theme="5" tint="0.7999816888943144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</dxf>
    <dxf>
      <alignment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textRotation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theme="5" tint="0.79998168889431442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772745</xdr:colOff>
      <xdr:row>0</xdr:row>
      <xdr:rowOff>4885</xdr:rowOff>
    </xdr:from>
    <xdr:to>
      <xdr:col>0</xdr:col>
      <xdr:colOff>1301836</xdr:colOff>
      <xdr:row>3</xdr:row>
      <xdr:rowOff>180731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74F286B-F26E-394C-5C05-D31DDB117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745" y="4885"/>
          <a:ext cx="529091" cy="5910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0</xdr:row>
      <xdr:rowOff>44450</xdr:rowOff>
    </xdr:from>
    <xdr:to>
      <xdr:col>0</xdr:col>
      <xdr:colOff>1329191</xdr:colOff>
      <xdr:row>3</xdr:row>
      <xdr:rowOff>137746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B36E3FF-3323-4EC5-9489-9E3AB4A18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44450"/>
          <a:ext cx="529091" cy="5885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635009</xdr:colOff>
      <xdr:row>0</xdr:row>
      <xdr:rowOff>47625</xdr:rowOff>
    </xdr:from>
    <xdr:to>
      <xdr:col>1</xdr:col>
      <xdr:colOff>346537</xdr:colOff>
      <xdr:row>3</xdr:row>
      <xdr:rowOff>152033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D599D66-8136-47DC-82FE-B2AFA0E14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9" y="47625"/>
          <a:ext cx="529091" cy="58859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nstruc_Sostenible" displayName="Construc_Sostenible" ref="A37:A44" totalsRowShown="0" headerRowDxfId="173" dataDxfId="171" headerRowBorderDxfId="172" tableBorderDxfId="170" totalsRowBorderDxfId="169">
  <autoFilter ref="A37:A44" xr:uid="{00000000-0009-0000-0100-000001000000}"/>
  <tableColumns count="1">
    <tableColumn id="1" xr3:uid="{00000000-0010-0000-0000-000001000000}" name="Construc_Sostenible" dataDxfId="16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9000000}" name="Transversal" displayName="Transversal" ref="A51:A102" totalsRowShown="0" headerRowDxfId="125" dataDxfId="123" headerRowBorderDxfId="124" tableBorderDxfId="122">
  <autoFilter ref="A51:A102" xr:uid="{00000000-0009-0000-0100-00000F000000}"/>
  <tableColumns count="1">
    <tableColumn id="1" xr3:uid="{00000000-0010-0000-0900-000001000000}" name="Transversal" dataDxfId="121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A000000}" name="Medidas_pasivas" displayName="Medidas_pasivas" ref="A104:A113" totalsRowShown="0" headerRowDxfId="120" dataDxfId="118" headerRowBorderDxfId="119" tableBorderDxfId="117">
  <autoFilter ref="A104:A113" xr:uid="{00000000-0009-0000-0100-000012000000}"/>
  <tableColumns count="1">
    <tableColumn id="1" xr3:uid="{00000000-0010-0000-0A00-000001000000}" name="Medidas_pasivas" dataDxfId="116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B000000}" name="Medidas_activas" displayName="Medidas_activas" ref="A114:A119" totalsRowShown="0" headerRowDxfId="115" dataDxfId="113" headerRowBorderDxfId="114" tableBorderDxfId="112">
  <autoFilter ref="A114:A119" xr:uid="{00000000-0009-0000-0100-000013000000}"/>
  <tableColumns count="1">
    <tableColumn id="1" xr3:uid="{00000000-0010-0000-0B00-000001000000}" name="Medidas_activas" dataDxfId="111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C000000}" name="Neveras_estufas_eficientes" displayName="Neveras_estufas_eficientes" ref="A121:A124" totalsRowShown="0" headerRowDxfId="110" dataDxfId="108" headerRowBorderDxfId="109" tableBorderDxfId="107">
  <autoFilter ref="A121:A124" xr:uid="{00000000-0009-0000-0100-000014000000}"/>
  <tableColumns count="1">
    <tableColumn id="1" xr3:uid="{00000000-0010-0000-0C00-000001000000}" name="Neveras_estufas_eficientes" dataDxfId="106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D000000}" name="Taxis_híbridos" displayName="Taxis_híbridos" ref="A126:A127" totalsRowShown="0" headerRowDxfId="105" dataDxfId="103" headerRowBorderDxfId="104" tableBorderDxfId="102">
  <autoFilter ref="A126:A127" xr:uid="{00000000-0009-0000-0100-000015000000}"/>
  <tableColumns count="1">
    <tableColumn id="1" xr3:uid="{00000000-0010-0000-0D00-000001000000}" name="Taxis_híbridos" dataDxfId="101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E000000}" name="Transporte_de_carga_gas" displayName="Transporte_de_carga_gas" ref="A128:A129" totalsRowShown="0" headerRowDxfId="100" dataDxfId="98" headerRowBorderDxfId="99" tableBorderDxfId="97">
  <autoFilter ref="A128:A129" xr:uid="{00000000-0009-0000-0100-000016000000}"/>
  <tableColumns count="1">
    <tableColumn id="1" xr3:uid="{00000000-0010-0000-0E00-000001000000}" name="Transporte_de_carga_gas" dataDxfId="96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0F000000}" name="Transporte_pasajeros_gas" displayName="Transporte_pasajeros_gas" ref="A130:A131" totalsRowShown="0" headerRowDxfId="95" dataDxfId="93" headerRowBorderDxfId="94" tableBorderDxfId="92">
  <autoFilter ref="A130:A131" xr:uid="{00000000-0009-0000-0100-000017000000}"/>
  <tableColumns count="1">
    <tableColumn id="1" xr3:uid="{00000000-0010-0000-0F00-000001000000}" name="Transporte_pasajeros_gas" dataDxfId="91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0000000}" name="Transporte_férreo_eléctrico" displayName="Transporte_férreo_eléctrico" ref="A132:A143" totalsRowShown="0" headerRowDxfId="90" dataDxfId="88" headerRowBorderDxfId="89" tableBorderDxfId="87">
  <autoFilter ref="A132:A143" xr:uid="{00000000-0009-0000-0100-000018000000}"/>
  <tableColumns count="1">
    <tableColumn id="1" xr3:uid="{00000000-0010-0000-1000-000001000000}" name="Transporte_férreo_eléctrico" dataDxfId="86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1000000}" name="Transporte_público_eléctrico" displayName="Transporte_público_eléctrico" ref="A144:A146" totalsRowShown="0" headerRowDxfId="85" dataDxfId="83" headerRowBorderDxfId="84" tableBorderDxfId="82">
  <autoFilter ref="A144:A146" xr:uid="{00000000-0009-0000-0100-000019000000}"/>
  <tableColumns count="1">
    <tableColumn id="1" xr3:uid="{00000000-0010-0000-1100-000001000000}" name="Transporte_público_eléctrico" dataDxfId="81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2000000}" name="Fuerza_motriz" displayName="Fuerza_motriz" ref="A148:A160" totalsRowShown="0" headerRowDxfId="80" dataDxfId="78" headerRowBorderDxfId="79" tableBorderDxfId="77">
  <autoFilter ref="A148:A160" xr:uid="{00000000-0009-0000-0100-00001A000000}"/>
  <tableColumns count="1">
    <tableColumn id="1" xr3:uid="{00000000-0010-0000-1200-000001000000}" name="Fuerza_motriz" dataDxfId="7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Residencial" displayName="Residencial" ref="B37:B43" totalsRowShown="0" headerRowDxfId="167" dataDxfId="165" headerRowBorderDxfId="166" tableBorderDxfId="164" totalsRowBorderDxfId="163">
  <autoFilter ref="B37:B43" xr:uid="{00000000-0009-0000-0100-000002000000}"/>
  <tableColumns count="1">
    <tableColumn id="1" xr3:uid="{00000000-0010-0000-0100-000001000000}" name="Residencial" dataDxfId="162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3000000}" name="Calor_directo" displayName="Calor_directo" ref="A161:A169" totalsRowShown="0" headerRowDxfId="75" dataDxfId="73" headerRowBorderDxfId="74" tableBorderDxfId="72">
  <autoFilter ref="A161:A169" xr:uid="{00000000-0009-0000-0100-00001B000000}"/>
  <tableColumns count="1">
    <tableColumn id="1" xr3:uid="{00000000-0010-0000-1300-000001000000}" name="Calor_directo" dataDxfId="71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4000000}" name="Refrigeración" displayName="Refrigeración" ref="A170:A180" totalsRowShown="0" headerRowDxfId="70" dataDxfId="68" headerRowBorderDxfId="69" tableBorderDxfId="67">
  <autoFilter ref="A170:A180" xr:uid="{00000000-0009-0000-0100-00001C000000}"/>
  <tableColumns count="1">
    <tableColumn id="1" xr3:uid="{00000000-0010-0000-1400-000001000000}" name="Refrigeración" dataDxfId="66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5000000}" name="Calor_indirecto" displayName="Calor_indirecto" ref="A181:A201" totalsRowShown="0" headerRowDxfId="65" dataDxfId="63" headerRowBorderDxfId="64" tableBorderDxfId="62">
  <autoFilter ref="A181:A201" xr:uid="{00000000-0009-0000-0100-00001F000000}"/>
  <tableColumns count="1">
    <tableColumn id="1" xr3:uid="{00000000-0010-0000-1500-000001000000}" name="Calor_indirecto" dataDxfId="61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6000000}" name="Diseño_implementación_SGE_50001" displayName="Diseño_implementación_SGE_50001" ref="A202:A204" totalsRowShown="0" headerRowDxfId="60" dataDxfId="58" headerRowBorderDxfId="59" tableBorderDxfId="57">
  <autoFilter ref="A202:A204" xr:uid="{00000000-0009-0000-0100-000020000000}"/>
  <tableColumns count="1">
    <tableColumn id="1" xr3:uid="{00000000-0010-0000-1600-000001000000}" name="Diseño_implementación_SGE_50001" dataDxfId="56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17000000}" name="Climatización" displayName="Climatización" ref="A205:A208" totalsRowShown="0" headerRowDxfId="55" dataDxfId="53" headerRowBorderDxfId="54" tableBorderDxfId="52">
  <autoFilter ref="A205:A208" xr:uid="{00000000-0009-0000-0100-000021000000}"/>
  <tableColumns count="1">
    <tableColumn id="1" xr3:uid="{00000000-0010-0000-1700-000001000000}" name="Climatización" dataDxfId="51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18000000}" name="Almacenamiento_energía_eléctrica" displayName="Almacenamiento_energía_eléctrica" ref="A210:A212" totalsRowShown="0" headerRowDxfId="50" dataDxfId="48" headerRowBorderDxfId="49" tableBorderDxfId="47">
  <autoFilter ref="A210:A212" xr:uid="{00000000-0009-0000-0100-000022000000}"/>
  <tableColumns count="1">
    <tableColumn id="1" xr3:uid="{00000000-0010-0000-1800-000001000000}" name="Almacenamiento_energía_eléctrica" dataDxfId="46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19000000}" name="Optimización_procesos_termo" displayName="Optimización_procesos_termo" ref="A214:A232" totalsRowShown="0" headerRowDxfId="45" dataDxfId="43" headerRowBorderDxfId="44" tableBorderDxfId="42">
  <autoFilter ref="A214:A232" xr:uid="{00000000-0009-0000-0100-000023000000}"/>
  <tableColumns count="1">
    <tableColumn id="1" xr3:uid="{00000000-0010-0000-1900-000001000000}" name="Optimización_procesos_termo" dataDxfId="41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1A000000}" name="Optimización_procesos_hid" displayName="Optimización_procesos_hid" ref="A234:A242" totalsRowShown="0" headerRowDxfId="40" dataDxfId="38" headerRowBorderDxfId="39" tableBorderDxfId="37">
  <autoFilter ref="A234:A242" xr:uid="{00000000-0009-0000-0100-000024000000}"/>
  <tableColumns count="1">
    <tableColumn id="1" xr3:uid="{00000000-0010-0000-1A00-000001000000}" name="Optimización_procesos_hid" dataDxfId="36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1B000000}" name="Generación_energía_eléctrica" displayName="Generación_energía_eléctrica" ref="A243:A259" totalsRowShown="0" headerRowDxfId="35" dataDxfId="33" headerRowBorderDxfId="34" tableBorderDxfId="32">
  <autoFilter ref="A243:A259" xr:uid="{00000000-0009-0000-0100-000025000000}"/>
  <tableColumns count="1">
    <tableColumn id="1" xr3:uid="{00000000-0010-0000-1B00-000001000000}" name="Generación_energía_eléctrica" dataDxfId="31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1C000000}" name="Recuperación_gas" displayName="Recuperación_gas" ref="A260:A268" totalsRowShown="0" headerRowDxfId="30" dataDxfId="28" headerRowBorderDxfId="29" tableBorderDxfId="27">
  <autoFilter ref="A260:A268" xr:uid="{00000000-0009-0000-0100-000026000000}"/>
  <tableColumns count="1">
    <tableColumn id="1" xr3:uid="{00000000-0010-0000-1C00-000001000000}" name="Recuperación_gas" dataDxfId="2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ransporte" displayName="Transporte" ref="C37:C47" totalsRowShown="0" headerRowDxfId="161" dataDxfId="159" headerRowBorderDxfId="160" tableBorderDxfId="158" totalsRowBorderDxfId="157">
  <autoFilter ref="C37:C47" xr:uid="{00000000-0009-0000-0100-000003000000}"/>
  <tableColumns count="1">
    <tableColumn id="1" xr3:uid="{00000000-0010-0000-0200-000001000000}" name="Transporte" dataDxfId="156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1D000000}" name="Optimización_procesos_min" displayName="Optimización_procesos_min" ref="A270:A295" totalsRowShown="0" headerRowDxfId="25" dataDxfId="23" headerRowBorderDxfId="24" tableBorderDxfId="22">
  <autoFilter ref="A270:A295" xr:uid="{00000000-0009-0000-0100-000027000000}"/>
  <tableColumns count="1">
    <tableColumn id="1" xr3:uid="{00000000-0010-0000-1D00-000001000000}" name="Optimización_procesos_min" dataDxfId="21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1E000000}" name="Tabla2" displayName="Tabla2" ref="B309:B332" totalsRowShown="0" headerRowDxfId="20" headerRowBorderDxfId="19" tableBorderDxfId="18" totalsRowBorderDxfId="17">
  <autoFilter ref="B309:B332" xr:uid="{00000000-0009-0000-0100-00000A000000}"/>
  <tableColumns count="1">
    <tableColumn id="1" xr3:uid="{00000000-0010-0000-1E00-000001000000}" name="Transversal_Medición_o_submedición_inteligente" dataDxfId="16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1F000000}" name="Transversal_Iluminación_LED" displayName="Transversal_Iluminación_LED" ref="A309:A315" totalsRowShown="0" headerRowDxfId="15" tableBorderDxfId="14">
  <autoFilter ref="A309:A315" xr:uid="{00000000-0009-0000-0100-00000B000000}"/>
  <tableColumns count="1">
    <tableColumn id="1" xr3:uid="{00000000-0010-0000-1F00-000001000000}" name="Transversal_Iluminación_LED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20000000}" name="Tabla12" displayName="Tabla12" ref="C309:C311" totalsRowShown="0" headerRowDxfId="13" headerRowBorderDxfId="12" tableBorderDxfId="11" totalsRowBorderDxfId="10">
  <autoFilter ref="C309:C311" xr:uid="{00000000-0009-0000-0100-00000C000000}"/>
  <tableColumns count="1">
    <tableColumn id="1" xr3:uid="{00000000-0010-0000-2000-000001000000}" name="Transversal_Auditoría_energética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21000000}" name="Tabla13" displayName="Tabla13" ref="D309:D313" totalsRowShown="0" headerRowDxfId="9" headerRowBorderDxfId="8" tableBorderDxfId="7" totalsRowBorderDxfId="6">
  <autoFilter ref="D309:D313" xr:uid="{00000000-0009-0000-0100-00000D000000}"/>
  <tableColumns count="1">
    <tableColumn id="1" xr3:uid="{00000000-0010-0000-2100-000001000000}" name="Transversal_Vehículos_eléctricos" dataDxfId="5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22000000}" name="Tabla14" displayName="Tabla14" ref="E309:E325" totalsRowShown="0" headerRowDxfId="4" headerRowBorderDxfId="3" tableBorderDxfId="2" totalsRowBorderDxfId="1">
  <autoFilter ref="E309:E325" xr:uid="{00000000-0009-0000-0100-00000E000000}"/>
  <tableColumns count="1">
    <tableColumn id="1" xr3:uid="{00000000-0010-0000-2200-000001000000}" name="Transversal_Distritos_térmicos" dataDxfId="0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Industrial" displayName="Industrial" ref="D37:D48" totalsRowShown="0" headerRowDxfId="155" dataDxfId="153" headerRowBorderDxfId="154" tableBorderDxfId="152" totalsRowBorderDxfId="151">
  <autoFilter ref="D37:D48" xr:uid="{00000000-0009-0000-0100-000004000000}"/>
  <tableColumns count="1">
    <tableColumn id="1" xr3:uid="{00000000-0010-0000-0300-000001000000}" name="Industrial" dataDxfId="15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Almac_Energía_Eléctrica" displayName="Almac_Energía_Eléctrica" ref="E37:E43" totalsRowShown="0" headerRowDxfId="149" headerRowBorderDxfId="148" tableBorderDxfId="147" totalsRowBorderDxfId="146">
  <autoFilter ref="E37:E43" xr:uid="{00000000-0009-0000-0100-000005000000}"/>
  <tableColumns count="1">
    <tableColumn id="1" xr3:uid="{00000000-0010-0000-0400-000001000000}" name="Almac_Energía_Eléctrica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ermoeléctrico" displayName="Termoeléctrico" ref="F37:F43" totalsRowShown="0" headerRowDxfId="145" headerRowBorderDxfId="144" tableBorderDxfId="143" totalsRowBorderDxfId="142">
  <autoFilter ref="F37:F43" xr:uid="{00000000-0009-0000-0100-000006000000}"/>
  <tableColumns count="1">
    <tableColumn id="1" xr3:uid="{00000000-0010-0000-0500-000001000000}" name="Termoeléctrico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Hidrocarburos" displayName="Hidrocarburos" ref="G37:G45" totalsRowShown="0" headerRowDxfId="141" dataDxfId="139" headerRowBorderDxfId="140" tableBorderDxfId="138" totalsRowBorderDxfId="137">
  <autoFilter ref="G37:G45" xr:uid="{00000000-0009-0000-0100-000007000000}"/>
  <tableColumns count="1">
    <tableColumn id="1" xr3:uid="{00000000-0010-0000-0600-000001000000}" name="Hidrocarburos" dataDxfId="136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Minero" displayName="Minero" ref="H37:H43" totalsRowShown="0" headerRowDxfId="135" headerRowBorderDxfId="134" tableBorderDxfId="133" totalsRowBorderDxfId="132">
  <autoFilter ref="H37:H43" xr:uid="{00000000-0009-0000-0100-000008000000}"/>
  <tableColumns count="1">
    <tableColumn id="1" xr3:uid="{00000000-0010-0000-0700-000001000000}" name="Minero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erciario" displayName="Terciario" ref="I37:I48" totalsRowShown="0" headerRowDxfId="131" dataDxfId="129" headerRowBorderDxfId="130" tableBorderDxfId="128" totalsRowBorderDxfId="127">
  <autoFilter ref="I37:I48" xr:uid="{00000000-0009-0000-0100-000009000000}"/>
  <tableColumns count="1">
    <tableColumn id="1" xr3:uid="{00000000-0010-0000-0800-000001000000}" name="Terciario" dataDxfId="12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26" Type="http://schemas.openxmlformats.org/officeDocument/2006/relationships/table" Target="../tables/table26.xml"/><Relationship Id="rId3" Type="http://schemas.openxmlformats.org/officeDocument/2006/relationships/table" Target="../tables/table3.xml"/><Relationship Id="rId21" Type="http://schemas.openxmlformats.org/officeDocument/2006/relationships/table" Target="../tables/table21.xml"/><Relationship Id="rId34" Type="http://schemas.openxmlformats.org/officeDocument/2006/relationships/table" Target="../tables/table34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5" Type="http://schemas.openxmlformats.org/officeDocument/2006/relationships/table" Target="../tables/table25.xml"/><Relationship Id="rId33" Type="http://schemas.openxmlformats.org/officeDocument/2006/relationships/table" Target="../tables/table33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29" Type="http://schemas.openxmlformats.org/officeDocument/2006/relationships/table" Target="../tables/table29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24" Type="http://schemas.openxmlformats.org/officeDocument/2006/relationships/table" Target="../tables/table24.xml"/><Relationship Id="rId32" Type="http://schemas.openxmlformats.org/officeDocument/2006/relationships/table" Target="../tables/table32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23" Type="http://schemas.openxmlformats.org/officeDocument/2006/relationships/table" Target="../tables/table23.xml"/><Relationship Id="rId28" Type="http://schemas.openxmlformats.org/officeDocument/2006/relationships/table" Target="../tables/table28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31" Type="http://schemas.openxmlformats.org/officeDocument/2006/relationships/table" Target="../tables/table31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Relationship Id="rId22" Type="http://schemas.openxmlformats.org/officeDocument/2006/relationships/table" Target="../tables/table22.xml"/><Relationship Id="rId27" Type="http://schemas.openxmlformats.org/officeDocument/2006/relationships/table" Target="../tables/table27.xml"/><Relationship Id="rId30" Type="http://schemas.openxmlformats.org/officeDocument/2006/relationships/table" Target="../tables/table30.xml"/><Relationship Id="rId35" Type="http://schemas.openxmlformats.org/officeDocument/2006/relationships/table" Target="../tables/table35.xml"/><Relationship Id="rId8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492"/>
  <sheetViews>
    <sheetView topLeftCell="A79" workbookViewId="0">
      <selection activeCell="B81" sqref="B81"/>
    </sheetView>
  </sheetViews>
  <sheetFormatPr baseColWidth="10" defaultColWidth="11.54296875" defaultRowHeight="14.5" x14ac:dyDescent="0.35"/>
  <cols>
    <col min="1" max="1" width="87.81640625" style="1" bestFit="1" customWidth="1"/>
    <col min="2" max="2" width="80" bestFit="1" customWidth="1"/>
    <col min="3" max="3" width="77.26953125" bestFit="1" customWidth="1"/>
    <col min="4" max="4" width="42.453125" bestFit="1" customWidth="1"/>
    <col min="5" max="5" width="53" customWidth="1"/>
    <col min="6" max="8" width="42.453125" bestFit="1" customWidth="1"/>
    <col min="9" max="9" width="33.54296875" bestFit="1" customWidth="1"/>
  </cols>
  <sheetData>
    <row r="1" spans="1:12" x14ac:dyDescent="0.35">
      <c r="A1" s="25" t="s">
        <v>52</v>
      </c>
      <c r="B1" s="8" t="s">
        <v>66</v>
      </c>
      <c r="C1" s="19" t="s">
        <v>86</v>
      </c>
      <c r="L1" s="8" t="s">
        <v>54</v>
      </c>
    </row>
    <row r="2" spans="1:12" x14ac:dyDescent="0.35">
      <c r="A2" s="5"/>
      <c r="B2" t="s">
        <v>67</v>
      </c>
      <c r="C2" s="9" t="s">
        <v>87</v>
      </c>
    </row>
    <row r="3" spans="1:12" x14ac:dyDescent="0.35">
      <c r="A3" s="5" t="s">
        <v>53</v>
      </c>
      <c r="B3" t="s">
        <v>68</v>
      </c>
      <c r="C3" s="9" t="s">
        <v>88</v>
      </c>
      <c r="L3" s="10" t="s">
        <v>121</v>
      </c>
    </row>
    <row r="4" spans="1:12" x14ac:dyDescent="0.35">
      <c r="B4" s="18" t="s">
        <v>69</v>
      </c>
      <c r="C4" s="9" t="s">
        <v>89</v>
      </c>
      <c r="L4" s="10" t="s">
        <v>122</v>
      </c>
    </row>
    <row r="5" spans="1:12" x14ac:dyDescent="0.35">
      <c r="B5" s="18" t="s">
        <v>70</v>
      </c>
      <c r="C5" s="18" t="s">
        <v>90</v>
      </c>
      <c r="L5" s="10" t="s">
        <v>123</v>
      </c>
    </row>
    <row r="6" spans="1:12" x14ac:dyDescent="0.35">
      <c r="B6" s="18" t="s">
        <v>71</v>
      </c>
      <c r="C6" s="9" t="s">
        <v>91</v>
      </c>
      <c r="L6" s="10" t="s">
        <v>124</v>
      </c>
    </row>
    <row r="7" spans="1:12" x14ac:dyDescent="0.35">
      <c r="B7" s="18" t="s">
        <v>72</v>
      </c>
      <c r="C7" s="9" t="s">
        <v>119</v>
      </c>
      <c r="L7" s="10" t="s">
        <v>125</v>
      </c>
    </row>
    <row r="8" spans="1:12" x14ac:dyDescent="0.35">
      <c r="B8" s="18" t="s">
        <v>73</v>
      </c>
      <c r="C8" s="9" t="s">
        <v>92</v>
      </c>
      <c r="L8" s="10" t="s">
        <v>126</v>
      </c>
    </row>
    <row r="9" spans="1:12" x14ac:dyDescent="0.35">
      <c r="B9" s="18" t="s">
        <v>74</v>
      </c>
      <c r="C9" s="9" t="s">
        <v>93</v>
      </c>
      <c r="L9" s="10" t="s">
        <v>127</v>
      </c>
    </row>
    <row r="10" spans="1:12" x14ac:dyDescent="0.35">
      <c r="B10" s="18" t="s">
        <v>75</v>
      </c>
      <c r="C10" s="9" t="s">
        <v>94</v>
      </c>
      <c r="L10" s="10" t="s">
        <v>128</v>
      </c>
    </row>
    <row r="11" spans="1:12" x14ac:dyDescent="0.35">
      <c r="B11" s="18" t="s">
        <v>76</v>
      </c>
      <c r="C11" s="9" t="s">
        <v>95</v>
      </c>
      <c r="L11" s="10" t="s">
        <v>129</v>
      </c>
    </row>
    <row r="12" spans="1:12" x14ac:dyDescent="0.35">
      <c r="B12" s="18" t="s">
        <v>77</v>
      </c>
      <c r="C12" s="9" t="s">
        <v>96</v>
      </c>
      <c r="L12" s="10" t="s">
        <v>130</v>
      </c>
    </row>
    <row r="13" spans="1:12" x14ac:dyDescent="0.35">
      <c r="B13" s="18" t="s">
        <v>78</v>
      </c>
      <c r="C13" s="9" t="s">
        <v>97</v>
      </c>
      <c r="L13" s="10" t="s">
        <v>131</v>
      </c>
    </row>
    <row r="14" spans="1:12" x14ac:dyDescent="0.35">
      <c r="B14" s="18" t="s">
        <v>79</v>
      </c>
      <c r="C14" s="9" t="s">
        <v>98</v>
      </c>
      <c r="L14" s="10" t="s">
        <v>132</v>
      </c>
    </row>
    <row r="15" spans="1:12" x14ac:dyDescent="0.35">
      <c r="B15" s="18" t="s">
        <v>80</v>
      </c>
      <c r="C15" s="9" t="s">
        <v>99</v>
      </c>
      <c r="L15" s="10" t="s">
        <v>133</v>
      </c>
    </row>
    <row r="16" spans="1:12" x14ac:dyDescent="0.35">
      <c r="B16" s="18" t="s">
        <v>81</v>
      </c>
      <c r="C16" s="9" t="s">
        <v>100</v>
      </c>
      <c r="L16" s="10" t="s">
        <v>134</v>
      </c>
    </row>
    <row r="17" spans="1:12" x14ac:dyDescent="0.35">
      <c r="B17" s="18" t="s">
        <v>82</v>
      </c>
      <c r="C17" s="9" t="s">
        <v>101</v>
      </c>
      <c r="L17" s="10" t="s">
        <v>135</v>
      </c>
    </row>
    <row r="18" spans="1:12" x14ac:dyDescent="0.35">
      <c r="B18" s="18" t="s">
        <v>83</v>
      </c>
      <c r="C18" s="9" t="s">
        <v>102</v>
      </c>
      <c r="L18" s="10" t="s">
        <v>136</v>
      </c>
    </row>
    <row r="19" spans="1:12" x14ac:dyDescent="0.35">
      <c r="B19" s="18" t="s">
        <v>84</v>
      </c>
      <c r="C19" s="9" t="s">
        <v>103</v>
      </c>
      <c r="L19" s="10" t="s">
        <v>137</v>
      </c>
    </row>
    <row r="20" spans="1:12" x14ac:dyDescent="0.35">
      <c r="B20" s="18" t="s">
        <v>85</v>
      </c>
      <c r="C20" s="9" t="s">
        <v>104</v>
      </c>
      <c r="L20" s="10" t="s">
        <v>138</v>
      </c>
    </row>
    <row r="21" spans="1:12" x14ac:dyDescent="0.35">
      <c r="C21" s="9" t="s">
        <v>105</v>
      </c>
      <c r="L21" s="10" t="s">
        <v>139</v>
      </c>
    </row>
    <row r="22" spans="1:12" x14ac:dyDescent="0.35">
      <c r="C22" s="9" t="s">
        <v>106</v>
      </c>
      <c r="L22" s="10" t="s">
        <v>140</v>
      </c>
    </row>
    <row r="23" spans="1:12" x14ac:dyDescent="0.35">
      <c r="C23" s="9" t="s">
        <v>107</v>
      </c>
      <c r="L23" s="10" t="s">
        <v>141</v>
      </c>
    </row>
    <row r="24" spans="1:12" x14ac:dyDescent="0.35">
      <c r="C24" s="9" t="s">
        <v>108</v>
      </c>
      <c r="L24" s="10" t="s">
        <v>142</v>
      </c>
    </row>
    <row r="25" spans="1:12" x14ac:dyDescent="0.35">
      <c r="C25" s="9" t="s">
        <v>109</v>
      </c>
      <c r="L25" s="10" t="s">
        <v>143</v>
      </c>
    </row>
    <row r="26" spans="1:12" x14ac:dyDescent="0.35">
      <c r="C26" s="9" t="s">
        <v>110</v>
      </c>
      <c r="L26" s="10" t="s">
        <v>144</v>
      </c>
    </row>
    <row r="27" spans="1:12" x14ac:dyDescent="0.35">
      <c r="C27" s="9" t="s">
        <v>111</v>
      </c>
      <c r="L27" s="10" t="s">
        <v>145</v>
      </c>
    </row>
    <row r="28" spans="1:12" x14ac:dyDescent="0.35">
      <c r="C28" s="9" t="s">
        <v>112</v>
      </c>
      <c r="L28" s="10" t="s">
        <v>146</v>
      </c>
    </row>
    <row r="29" spans="1:12" x14ac:dyDescent="0.35">
      <c r="A29" s="31"/>
      <c r="C29" s="9" t="s">
        <v>113</v>
      </c>
      <c r="L29" s="10" t="s">
        <v>147</v>
      </c>
    </row>
    <row r="30" spans="1:12" x14ac:dyDescent="0.35">
      <c r="A30" s="5"/>
      <c r="C30" s="9" t="s">
        <v>114</v>
      </c>
      <c r="L30" s="10" t="s">
        <v>148</v>
      </c>
    </row>
    <row r="31" spans="1:12" x14ac:dyDescent="0.35">
      <c r="A31" s="31"/>
      <c r="C31" s="9" t="s">
        <v>115</v>
      </c>
      <c r="L31" s="10" t="s">
        <v>149</v>
      </c>
    </row>
    <row r="32" spans="1:12" x14ac:dyDescent="0.35">
      <c r="A32" s="5"/>
      <c r="C32" s="9" t="s">
        <v>116</v>
      </c>
      <c r="L32" s="10" t="s">
        <v>150</v>
      </c>
    </row>
    <row r="33" spans="1:12" x14ac:dyDescent="0.35">
      <c r="A33" s="47"/>
      <c r="C33" s="9" t="s">
        <v>117</v>
      </c>
      <c r="L33" s="10" t="s">
        <v>151</v>
      </c>
    </row>
    <row r="34" spans="1:12" x14ac:dyDescent="0.35">
      <c r="C34" s="9" t="s">
        <v>118</v>
      </c>
      <c r="L34" s="10" t="s">
        <v>152</v>
      </c>
    </row>
    <row r="35" spans="1:12" x14ac:dyDescent="0.35">
      <c r="L35" s="10" t="s">
        <v>153</v>
      </c>
    </row>
    <row r="36" spans="1:12" x14ac:dyDescent="0.35">
      <c r="L36" s="10" t="s">
        <v>154</v>
      </c>
    </row>
    <row r="37" spans="1:12" s="4" customFormat="1" x14ac:dyDescent="0.35">
      <c r="A37" s="26" t="s">
        <v>657</v>
      </c>
      <c r="B37" s="13" t="s">
        <v>58</v>
      </c>
      <c r="C37" s="14" t="s">
        <v>59</v>
      </c>
      <c r="D37" s="14" t="s">
        <v>60</v>
      </c>
      <c r="E37" s="14" t="s">
        <v>658</v>
      </c>
      <c r="F37" s="14" t="s">
        <v>61</v>
      </c>
      <c r="G37" s="14" t="s">
        <v>62</v>
      </c>
      <c r="H37" s="14" t="s">
        <v>63</v>
      </c>
      <c r="I37" s="14" t="s">
        <v>659</v>
      </c>
      <c r="J37" s="15"/>
      <c r="L37" s="10" t="s">
        <v>155</v>
      </c>
    </row>
    <row r="38" spans="1:12" x14ac:dyDescent="0.35">
      <c r="A38" s="27" t="s">
        <v>660</v>
      </c>
      <c r="B38" s="17" t="s">
        <v>676</v>
      </c>
      <c r="C38" s="12" t="s">
        <v>662</v>
      </c>
      <c r="D38" s="12" t="s">
        <v>667</v>
      </c>
      <c r="E38" s="12" t="s">
        <v>671</v>
      </c>
      <c r="F38" s="12" t="s">
        <v>782</v>
      </c>
      <c r="G38" s="12" t="s">
        <v>783</v>
      </c>
      <c r="H38" s="12" t="s">
        <v>784</v>
      </c>
      <c r="I38" s="12" t="s">
        <v>667</v>
      </c>
      <c r="J38" s="2"/>
      <c r="L38" s="10" t="s">
        <v>156</v>
      </c>
    </row>
    <row r="39" spans="1:12" x14ac:dyDescent="0.35">
      <c r="A39" s="27" t="s">
        <v>661</v>
      </c>
      <c r="B39" s="31" t="s">
        <v>808</v>
      </c>
      <c r="C39" s="12" t="s">
        <v>663</v>
      </c>
      <c r="D39" s="12" t="s">
        <v>668</v>
      </c>
      <c r="E39" s="31" t="s">
        <v>808</v>
      </c>
      <c r="F39" s="31" t="s">
        <v>808</v>
      </c>
      <c r="G39" s="12" t="s">
        <v>672</v>
      </c>
      <c r="H39" s="31" t="s">
        <v>808</v>
      </c>
      <c r="I39" s="12" t="s">
        <v>668</v>
      </c>
      <c r="J39" s="2"/>
      <c r="L39" s="10" t="s">
        <v>157</v>
      </c>
    </row>
    <row r="40" spans="1:12" x14ac:dyDescent="0.35">
      <c r="A40" s="31" t="s">
        <v>808</v>
      </c>
      <c r="B40" s="5" t="s">
        <v>809</v>
      </c>
      <c r="C40" s="12" t="s">
        <v>664</v>
      </c>
      <c r="D40" s="12" t="s">
        <v>64</v>
      </c>
      <c r="E40" s="5" t="s">
        <v>809</v>
      </c>
      <c r="F40" s="5" t="s">
        <v>809</v>
      </c>
      <c r="G40" s="12" t="s">
        <v>673</v>
      </c>
      <c r="H40" s="5" t="s">
        <v>809</v>
      </c>
      <c r="I40" s="12" t="s">
        <v>64</v>
      </c>
      <c r="J40" s="2"/>
      <c r="L40" s="10" t="s">
        <v>158</v>
      </c>
    </row>
    <row r="41" spans="1:12" x14ac:dyDescent="0.35">
      <c r="A41" s="5" t="s">
        <v>809</v>
      </c>
      <c r="B41" s="31" t="s">
        <v>810</v>
      </c>
      <c r="C41" s="12" t="s">
        <v>665</v>
      </c>
      <c r="D41" s="12" t="s">
        <v>669</v>
      </c>
      <c r="E41" s="31" t="s">
        <v>810</v>
      </c>
      <c r="F41" s="31" t="s">
        <v>810</v>
      </c>
      <c r="G41" s="31" t="s">
        <v>808</v>
      </c>
      <c r="H41" s="31" t="s">
        <v>810</v>
      </c>
      <c r="I41" s="12" t="s">
        <v>669</v>
      </c>
      <c r="J41" s="2"/>
      <c r="L41" s="10" t="s">
        <v>159</v>
      </c>
    </row>
    <row r="42" spans="1:12" x14ac:dyDescent="0.35">
      <c r="A42" s="31" t="s">
        <v>810</v>
      </c>
      <c r="B42" s="5" t="s">
        <v>811</v>
      </c>
      <c r="C42" s="12" t="s">
        <v>666</v>
      </c>
      <c r="D42" s="12" t="s">
        <v>670</v>
      </c>
      <c r="E42" s="5" t="s">
        <v>811</v>
      </c>
      <c r="F42" s="5" t="s">
        <v>811</v>
      </c>
      <c r="G42" s="5" t="s">
        <v>809</v>
      </c>
      <c r="H42" s="5" t="s">
        <v>811</v>
      </c>
      <c r="I42" s="12" t="s">
        <v>670</v>
      </c>
      <c r="J42" s="2"/>
      <c r="L42" s="10" t="s">
        <v>160</v>
      </c>
    </row>
    <row r="43" spans="1:12" x14ac:dyDescent="0.35">
      <c r="A43" s="5" t="s">
        <v>811</v>
      </c>
      <c r="B43" s="47" t="s">
        <v>812</v>
      </c>
      <c r="C43" s="31" t="s">
        <v>808</v>
      </c>
      <c r="D43" s="12" t="s">
        <v>65</v>
      </c>
      <c r="E43" s="47" t="s">
        <v>812</v>
      </c>
      <c r="F43" s="47" t="s">
        <v>812</v>
      </c>
      <c r="G43" s="31" t="s">
        <v>810</v>
      </c>
      <c r="H43" s="47" t="s">
        <v>812</v>
      </c>
      <c r="I43" s="12" t="s">
        <v>65</v>
      </c>
      <c r="J43" s="2"/>
      <c r="L43" s="10" t="s">
        <v>161</v>
      </c>
    </row>
    <row r="44" spans="1:12" x14ac:dyDescent="0.35">
      <c r="A44" s="47" t="s">
        <v>812</v>
      </c>
      <c r="B44" s="2"/>
      <c r="C44" s="5" t="s">
        <v>809</v>
      </c>
      <c r="D44" s="31" t="s">
        <v>808</v>
      </c>
      <c r="E44" s="2"/>
      <c r="F44" s="2"/>
      <c r="G44" s="5" t="s">
        <v>811</v>
      </c>
      <c r="H44" s="2"/>
      <c r="I44" s="31" t="s">
        <v>808</v>
      </c>
      <c r="J44" s="2"/>
      <c r="L44" s="10" t="s">
        <v>162</v>
      </c>
    </row>
    <row r="45" spans="1:12" x14ac:dyDescent="0.35">
      <c r="A45" s="28"/>
      <c r="B45" s="2"/>
      <c r="C45" s="31" t="s">
        <v>810</v>
      </c>
      <c r="D45" s="5" t="s">
        <v>809</v>
      </c>
      <c r="E45" s="2"/>
      <c r="F45" s="2"/>
      <c r="G45" s="47" t="s">
        <v>812</v>
      </c>
      <c r="H45" s="2"/>
      <c r="I45" s="5" t="s">
        <v>809</v>
      </c>
      <c r="J45" s="2"/>
      <c r="L45" s="10" t="s">
        <v>163</v>
      </c>
    </row>
    <row r="46" spans="1:12" x14ac:dyDescent="0.35">
      <c r="A46" s="28"/>
      <c r="B46" s="2"/>
      <c r="C46" s="5" t="s">
        <v>811</v>
      </c>
      <c r="D46" s="31" t="s">
        <v>810</v>
      </c>
      <c r="E46" s="2"/>
      <c r="F46" s="2"/>
      <c r="G46" s="2"/>
      <c r="H46" s="2"/>
      <c r="I46" s="31" t="s">
        <v>810</v>
      </c>
      <c r="J46" s="2"/>
      <c r="L46" s="10" t="s">
        <v>164</v>
      </c>
    </row>
    <row r="47" spans="1:12" x14ac:dyDescent="0.35">
      <c r="A47" s="28"/>
      <c r="B47" s="2"/>
      <c r="C47" s="47" t="s">
        <v>812</v>
      </c>
      <c r="D47" s="5" t="s">
        <v>811</v>
      </c>
      <c r="E47" s="2"/>
      <c r="F47" s="2"/>
      <c r="G47" s="2"/>
      <c r="H47" s="2"/>
      <c r="I47" s="5" t="s">
        <v>811</v>
      </c>
      <c r="J47" s="2"/>
      <c r="L47" s="10" t="s">
        <v>165</v>
      </c>
    </row>
    <row r="48" spans="1:12" x14ac:dyDescent="0.35">
      <c r="A48" s="28"/>
      <c r="B48" s="2"/>
      <c r="C48" s="2"/>
      <c r="D48" s="47" t="s">
        <v>812</v>
      </c>
      <c r="E48" s="2"/>
      <c r="F48" s="2"/>
      <c r="G48" s="2"/>
      <c r="H48" s="2"/>
      <c r="I48" s="47" t="s">
        <v>812</v>
      </c>
      <c r="J48" s="2"/>
      <c r="L48" s="10" t="s">
        <v>166</v>
      </c>
    </row>
    <row r="49" spans="1:12" x14ac:dyDescent="0.35">
      <c r="L49" s="10" t="s">
        <v>167</v>
      </c>
    </row>
    <row r="50" spans="1:12" x14ac:dyDescent="0.35">
      <c r="L50" s="10" t="s">
        <v>168</v>
      </c>
    </row>
    <row r="51" spans="1:12" x14ac:dyDescent="0.35">
      <c r="A51" s="30" t="s">
        <v>46</v>
      </c>
      <c r="L51" s="10" t="s">
        <v>169</v>
      </c>
    </row>
    <row r="52" spans="1:12" x14ac:dyDescent="0.35">
      <c r="A52" s="28" t="s">
        <v>608</v>
      </c>
      <c r="L52" s="10" t="s">
        <v>170</v>
      </c>
    </row>
    <row r="53" spans="1:12" ht="37.5" x14ac:dyDescent="0.35">
      <c r="A53" s="41" t="s">
        <v>792</v>
      </c>
      <c r="L53" s="10" t="s">
        <v>171</v>
      </c>
    </row>
    <row r="54" spans="1:12" x14ac:dyDescent="0.35">
      <c r="A54" s="28" t="s">
        <v>609</v>
      </c>
      <c r="L54" s="10" t="s">
        <v>172</v>
      </c>
    </row>
    <row r="55" spans="1:12" x14ac:dyDescent="0.35">
      <c r="A55" s="23" t="s">
        <v>610</v>
      </c>
      <c r="L55" s="10" t="s">
        <v>173</v>
      </c>
    </row>
    <row r="56" spans="1:12" x14ac:dyDescent="0.35">
      <c r="A56" s="23" t="s">
        <v>611</v>
      </c>
      <c r="L56" s="10" t="s">
        <v>174</v>
      </c>
    </row>
    <row r="57" spans="1:12" x14ac:dyDescent="0.35">
      <c r="A57" s="23" t="s">
        <v>612</v>
      </c>
      <c r="L57" s="10" t="s">
        <v>175</v>
      </c>
    </row>
    <row r="58" spans="1:12" x14ac:dyDescent="0.35">
      <c r="A58" s="23" t="s">
        <v>613</v>
      </c>
      <c r="L58" s="10" t="s">
        <v>176</v>
      </c>
    </row>
    <row r="59" spans="1:12" x14ac:dyDescent="0.35">
      <c r="A59" s="29" t="s">
        <v>614</v>
      </c>
      <c r="L59" s="10" t="s">
        <v>177</v>
      </c>
    </row>
    <row r="60" spans="1:12" x14ac:dyDescent="0.35">
      <c r="A60" s="29" t="s">
        <v>615</v>
      </c>
      <c r="L60" s="10" t="s">
        <v>178</v>
      </c>
    </row>
    <row r="61" spans="1:12" x14ac:dyDescent="0.35">
      <c r="A61" s="23" t="s">
        <v>616</v>
      </c>
      <c r="L61" s="10" t="s">
        <v>179</v>
      </c>
    </row>
    <row r="62" spans="1:12" x14ac:dyDescent="0.35">
      <c r="A62" s="29" t="s">
        <v>617</v>
      </c>
      <c r="L62" s="10" t="s">
        <v>180</v>
      </c>
    </row>
    <row r="63" spans="1:12" x14ac:dyDescent="0.35">
      <c r="A63" s="29" t="s">
        <v>618</v>
      </c>
      <c r="L63" s="10" t="s">
        <v>181</v>
      </c>
    </row>
    <row r="64" spans="1:12" x14ac:dyDescent="0.35">
      <c r="A64" s="29" t="s">
        <v>619</v>
      </c>
      <c r="L64" s="10" t="s">
        <v>182</v>
      </c>
    </row>
    <row r="65" spans="1:12" x14ac:dyDescent="0.35">
      <c r="A65" s="29" t="s">
        <v>620</v>
      </c>
      <c r="L65" s="10" t="s">
        <v>183</v>
      </c>
    </row>
    <row r="66" spans="1:12" x14ac:dyDescent="0.35">
      <c r="A66" s="29" t="s">
        <v>621</v>
      </c>
      <c r="L66" s="10" t="s">
        <v>184</v>
      </c>
    </row>
    <row r="67" spans="1:12" x14ac:dyDescent="0.35">
      <c r="A67" s="29" t="s">
        <v>622</v>
      </c>
      <c r="L67" s="10" t="s">
        <v>185</v>
      </c>
    </row>
    <row r="68" spans="1:12" x14ac:dyDescent="0.35">
      <c r="A68" s="29" t="s">
        <v>623</v>
      </c>
      <c r="L68" s="10" t="s">
        <v>186</v>
      </c>
    </row>
    <row r="69" spans="1:12" x14ac:dyDescent="0.35">
      <c r="A69" s="29" t="s">
        <v>624</v>
      </c>
      <c r="L69" s="10" t="s">
        <v>187</v>
      </c>
    </row>
    <row r="70" spans="1:12" x14ac:dyDescent="0.35">
      <c r="A70" s="29" t="s">
        <v>625</v>
      </c>
      <c r="L70" s="10" t="s">
        <v>188</v>
      </c>
    </row>
    <row r="71" spans="1:12" x14ac:dyDescent="0.35">
      <c r="A71" s="29" t="s">
        <v>626</v>
      </c>
      <c r="L71" s="10" t="s">
        <v>189</v>
      </c>
    </row>
    <row r="72" spans="1:12" x14ac:dyDescent="0.35">
      <c r="A72" s="29" t="s">
        <v>627</v>
      </c>
      <c r="L72" s="10" t="s">
        <v>190</v>
      </c>
    </row>
    <row r="73" spans="1:12" x14ac:dyDescent="0.35">
      <c r="A73" s="29" t="s">
        <v>628</v>
      </c>
      <c r="L73" s="10" t="s">
        <v>191</v>
      </c>
    </row>
    <row r="74" spans="1:12" x14ac:dyDescent="0.35">
      <c r="A74" s="29" t="s">
        <v>629</v>
      </c>
      <c r="L74" s="10" t="s">
        <v>192</v>
      </c>
    </row>
    <row r="75" spans="1:12" x14ac:dyDescent="0.35">
      <c r="A75" s="29" t="s">
        <v>630</v>
      </c>
      <c r="L75" s="10" t="s">
        <v>193</v>
      </c>
    </row>
    <row r="76" spans="1:12" x14ac:dyDescent="0.35">
      <c r="A76" s="29" t="s">
        <v>631</v>
      </c>
      <c r="L76" s="10" t="s">
        <v>194</v>
      </c>
    </row>
    <row r="77" spans="1:12" x14ac:dyDescent="0.35">
      <c r="A77" s="29" t="s">
        <v>632</v>
      </c>
      <c r="L77" s="10" t="s">
        <v>195</v>
      </c>
    </row>
    <row r="78" spans="1:12" x14ac:dyDescent="0.35">
      <c r="A78" s="29" t="s">
        <v>633</v>
      </c>
      <c r="L78" s="10" t="s">
        <v>196</v>
      </c>
    </row>
    <row r="79" spans="1:12" x14ac:dyDescent="0.35">
      <c r="A79" s="29" t="s">
        <v>634</v>
      </c>
      <c r="L79" s="10" t="s">
        <v>197</v>
      </c>
    </row>
    <row r="80" spans="1:12" x14ac:dyDescent="0.35">
      <c r="A80" s="29" t="s">
        <v>635</v>
      </c>
      <c r="L80" s="10" t="s">
        <v>198</v>
      </c>
    </row>
    <row r="81" spans="1:12" x14ac:dyDescent="0.35">
      <c r="A81" s="29" t="s">
        <v>636</v>
      </c>
      <c r="L81" s="10" t="s">
        <v>199</v>
      </c>
    </row>
    <row r="82" spans="1:12" x14ac:dyDescent="0.35">
      <c r="A82" s="29" t="s">
        <v>791</v>
      </c>
      <c r="L82" s="10" t="s">
        <v>200</v>
      </c>
    </row>
    <row r="83" spans="1:12" x14ac:dyDescent="0.35">
      <c r="A83" s="29" t="s">
        <v>637</v>
      </c>
      <c r="L83" s="10" t="s">
        <v>201</v>
      </c>
    </row>
    <row r="84" spans="1:12" x14ac:dyDescent="0.35">
      <c r="A84" s="29" t="s">
        <v>638</v>
      </c>
      <c r="L84" s="10" t="s">
        <v>202</v>
      </c>
    </row>
    <row r="85" spans="1:12" x14ac:dyDescent="0.35">
      <c r="A85" s="29" t="s">
        <v>639</v>
      </c>
      <c r="L85" s="10" t="s">
        <v>203</v>
      </c>
    </row>
    <row r="86" spans="1:12" x14ac:dyDescent="0.35">
      <c r="A86" s="29" t="s">
        <v>640</v>
      </c>
      <c r="L86" s="10" t="s">
        <v>204</v>
      </c>
    </row>
    <row r="87" spans="1:12" x14ac:dyDescent="0.35">
      <c r="A87" s="29" t="s">
        <v>641</v>
      </c>
      <c r="L87" s="10" t="s">
        <v>205</v>
      </c>
    </row>
    <row r="88" spans="1:12" x14ac:dyDescent="0.35">
      <c r="A88" s="29" t="s">
        <v>642</v>
      </c>
      <c r="L88" s="10" t="s">
        <v>206</v>
      </c>
    </row>
    <row r="89" spans="1:12" x14ac:dyDescent="0.35">
      <c r="A89" s="29" t="s">
        <v>643</v>
      </c>
      <c r="L89" s="10" t="s">
        <v>207</v>
      </c>
    </row>
    <row r="90" spans="1:12" x14ac:dyDescent="0.35">
      <c r="A90" s="29" t="s">
        <v>644</v>
      </c>
      <c r="L90" s="10" t="s">
        <v>208</v>
      </c>
    </row>
    <row r="91" spans="1:12" x14ac:dyDescent="0.35">
      <c r="A91" s="29" t="s">
        <v>645</v>
      </c>
      <c r="L91" s="10" t="s">
        <v>209</v>
      </c>
    </row>
    <row r="92" spans="1:12" x14ac:dyDescent="0.35">
      <c r="A92" s="29" t="s">
        <v>646</v>
      </c>
      <c r="L92" s="10" t="s">
        <v>210</v>
      </c>
    </row>
    <row r="93" spans="1:12" x14ac:dyDescent="0.35">
      <c r="A93" s="29" t="s">
        <v>647</v>
      </c>
      <c r="L93" s="10" t="s">
        <v>211</v>
      </c>
    </row>
    <row r="94" spans="1:12" x14ac:dyDescent="0.35">
      <c r="A94" s="29" t="s">
        <v>648</v>
      </c>
      <c r="L94" s="10" t="s">
        <v>212</v>
      </c>
    </row>
    <row r="95" spans="1:12" x14ac:dyDescent="0.35">
      <c r="A95" s="29" t="s">
        <v>649</v>
      </c>
      <c r="L95" s="10" t="s">
        <v>213</v>
      </c>
    </row>
    <row r="96" spans="1:12" x14ac:dyDescent="0.35">
      <c r="A96" s="29" t="s">
        <v>650</v>
      </c>
      <c r="L96" s="10" t="s">
        <v>214</v>
      </c>
    </row>
    <row r="97" spans="1:12" x14ac:dyDescent="0.35">
      <c r="A97" s="29" t="s">
        <v>651</v>
      </c>
      <c r="L97" s="10" t="s">
        <v>215</v>
      </c>
    </row>
    <row r="98" spans="1:12" x14ac:dyDescent="0.35">
      <c r="A98" s="29" t="s">
        <v>652</v>
      </c>
      <c r="L98" s="10" t="s">
        <v>216</v>
      </c>
    </row>
    <row r="99" spans="1:12" x14ac:dyDescent="0.35">
      <c r="A99" s="29" t="s">
        <v>653</v>
      </c>
      <c r="L99" s="10" t="s">
        <v>217</v>
      </c>
    </row>
    <row r="100" spans="1:12" x14ac:dyDescent="0.35">
      <c r="A100" s="29" t="s">
        <v>654</v>
      </c>
      <c r="L100" s="10" t="s">
        <v>218</v>
      </c>
    </row>
    <row r="101" spans="1:12" x14ac:dyDescent="0.35">
      <c r="A101" s="29" t="s">
        <v>655</v>
      </c>
      <c r="L101" s="10" t="s">
        <v>219</v>
      </c>
    </row>
    <row r="102" spans="1:12" x14ac:dyDescent="0.35">
      <c r="A102" s="29" t="s">
        <v>656</v>
      </c>
      <c r="L102" s="10" t="s">
        <v>220</v>
      </c>
    </row>
    <row r="103" spans="1:12" x14ac:dyDescent="0.35">
      <c r="A103" s="30" t="s">
        <v>657</v>
      </c>
      <c r="L103" s="10" t="s">
        <v>221</v>
      </c>
    </row>
    <row r="104" spans="1:12" x14ac:dyDescent="0.35">
      <c r="A104" s="36" t="s">
        <v>660</v>
      </c>
      <c r="L104" s="10" t="s">
        <v>222</v>
      </c>
    </row>
    <row r="105" spans="1:12" x14ac:dyDescent="0.35">
      <c r="A105" s="1" t="s">
        <v>594</v>
      </c>
      <c r="L105" s="10" t="s">
        <v>223</v>
      </c>
    </row>
    <row r="106" spans="1:12" x14ac:dyDescent="0.35">
      <c r="A106" s="1" t="s">
        <v>595</v>
      </c>
      <c r="L106" s="10" t="s">
        <v>224</v>
      </c>
    </row>
    <row r="107" spans="1:12" x14ac:dyDescent="0.35">
      <c r="A107" s="1" t="s">
        <v>596</v>
      </c>
      <c r="L107" s="10" t="s">
        <v>225</v>
      </c>
    </row>
    <row r="108" spans="1:12" x14ac:dyDescent="0.35">
      <c r="A108" s="32" t="s">
        <v>597</v>
      </c>
      <c r="L108" s="10" t="s">
        <v>226</v>
      </c>
    </row>
    <row r="109" spans="1:12" x14ac:dyDescent="0.35">
      <c r="A109" s="32" t="s">
        <v>598</v>
      </c>
      <c r="L109" s="10" t="s">
        <v>227</v>
      </c>
    </row>
    <row r="110" spans="1:12" x14ac:dyDescent="0.35">
      <c r="A110" s="32" t="s">
        <v>599</v>
      </c>
      <c r="L110" s="10" t="s">
        <v>228</v>
      </c>
    </row>
    <row r="111" spans="1:12" x14ac:dyDescent="0.35">
      <c r="A111" s="32" t="s">
        <v>600</v>
      </c>
      <c r="L111" s="10" t="s">
        <v>229</v>
      </c>
    </row>
    <row r="112" spans="1:12" x14ac:dyDescent="0.35">
      <c r="A112" s="32" t="s">
        <v>601</v>
      </c>
      <c r="L112" s="10" t="s">
        <v>230</v>
      </c>
    </row>
    <row r="113" spans="1:12" x14ac:dyDescent="0.35">
      <c r="A113" s="32" t="s">
        <v>602</v>
      </c>
      <c r="B113" s="20"/>
      <c r="L113" s="10"/>
    </row>
    <row r="114" spans="1:12" x14ac:dyDescent="0.35">
      <c r="A114" s="36" t="s">
        <v>661</v>
      </c>
      <c r="L114" s="10" t="s">
        <v>231</v>
      </c>
    </row>
    <row r="115" spans="1:12" x14ac:dyDescent="0.35">
      <c r="A115" s="32" t="s">
        <v>603</v>
      </c>
      <c r="L115" s="10" t="s">
        <v>232</v>
      </c>
    </row>
    <row r="116" spans="1:12" x14ac:dyDescent="0.35">
      <c r="A116" s="32" t="s">
        <v>604</v>
      </c>
      <c r="L116" s="10" t="s">
        <v>233</v>
      </c>
    </row>
    <row r="117" spans="1:12" x14ac:dyDescent="0.35">
      <c r="A117" s="32" t="s">
        <v>605</v>
      </c>
      <c r="L117" s="10" t="s">
        <v>234</v>
      </c>
    </row>
    <row r="118" spans="1:12" x14ac:dyDescent="0.35">
      <c r="A118" s="32" t="s">
        <v>606</v>
      </c>
      <c r="L118" s="10" t="s">
        <v>235</v>
      </c>
    </row>
    <row r="119" spans="1:12" x14ac:dyDescent="0.35">
      <c r="A119" s="32" t="s">
        <v>607</v>
      </c>
      <c r="L119" s="10" t="s">
        <v>236</v>
      </c>
    </row>
    <row r="120" spans="1:12" x14ac:dyDescent="0.35">
      <c r="A120" s="37" t="s">
        <v>58</v>
      </c>
      <c r="L120" s="10" t="s">
        <v>237</v>
      </c>
    </row>
    <row r="121" spans="1:12" x14ac:dyDescent="0.35">
      <c r="A121" s="36" t="s">
        <v>676</v>
      </c>
      <c r="L121" s="10" t="s">
        <v>238</v>
      </c>
    </row>
    <row r="122" spans="1:12" x14ac:dyDescent="0.35">
      <c r="A122" s="32" t="s">
        <v>687</v>
      </c>
      <c r="L122" s="10" t="s">
        <v>239</v>
      </c>
    </row>
    <row r="123" spans="1:12" x14ac:dyDescent="0.35">
      <c r="A123" s="32" t="s">
        <v>674</v>
      </c>
      <c r="L123" s="10" t="s">
        <v>240</v>
      </c>
    </row>
    <row r="124" spans="1:12" x14ac:dyDescent="0.35">
      <c r="A124" s="32" t="s">
        <v>675</v>
      </c>
      <c r="L124" s="10" t="s">
        <v>241</v>
      </c>
    </row>
    <row r="125" spans="1:12" x14ac:dyDescent="0.35">
      <c r="A125" s="37" t="s">
        <v>59</v>
      </c>
      <c r="L125" s="10" t="s">
        <v>242</v>
      </c>
    </row>
    <row r="126" spans="1:12" x14ac:dyDescent="0.35">
      <c r="A126" s="36" t="s">
        <v>662</v>
      </c>
      <c r="L126" s="10" t="s">
        <v>243</v>
      </c>
    </row>
    <row r="127" spans="1:12" x14ac:dyDescent="0.35">
      <c r="A127" s="32" t="s">
        <v>677</v>
      </c>
      <c r="L127" s="10" t="s">
        <v>244</v>
      </c>
    </row>
    <row r="128" spans="1:12" x14ac:dyDescent="0.35">
      <c r="A128" s="36" t="s">
        <v>663</v>
      </c>
      <c r="L128" s="10" t="s">
        <v>245</v>
      </c>
    </row>
    <row r="129" spans="1:12" x14ac:dyDescent="0.35">
      <c r="A129" s="29" t="s">
        <v>678</v>
      </c>
      <c r="L129" s="10" t="s">
        <v>246</v>
      </c>
    </row>
    <row r="130" spans="1:12" x14ac:dyDescent="0.35">
      <c r="A130" s="36" t="s">
        <v>664</v>
      </c>
      <c r="L130" s="10" t="s">
        <v>247</v>
      </c>
    </row>
    <row r="131" spans="1:12" x14ac:dyDescent="0.35">
      <c r="A131" s="29" t="s">
        <v>679</v>
      </c>
      <c r="C131" s="21"/>
      <c r="L131" s="10" t="s">
        <v>248</v>
      </c>
    </row>
    <row r="132" spans="1:12" x14ac:dyDescent="0.35">
      <c r="A132" s="36" t="s">
        <v>665</v>
      </c>
      <c r="L132" s="10" t="s">
        <v>249</v>
      </c>
    </row>
    <row r="133" spans="1:12" x14ac:dyDescent="0.35">
      <c r="A133" s="1" t="s">
        <v>680</v>
      </c>
      <c r="L133" s="10" t="s">
        <v>250</v>
      </c>
    </row>
    <row r="134" spans="1:12" x14ac:dyDescent="0.35">
      <c r="A134" s="32" t="s">
        <v>681</v>
      </c>
      <c r="L134" s="10" t="s">
        <v>251</v>
      </c>
    </row>
    <row r="135" spans="1:12" x14ac:dyDescent="0.35">
      <c r="A135" s="1" t="s">
        <v>815</v>
      </c>
      <c r="L135" s="10" t="s">
        <v>252</v>
      </c>
    </row>
    <row r="136" spans="1:12" x14ac:dyDescent="0.35">
      <c r="A136" s="1" t="s">
        <v>816</v>
      </c>
      <c r="L136" s="10" t="s">
        <v>253</v>
      </c>
    </row>
    <row r="137" spans="1:12" x14ac:dyDescent="0.35">
      <c r="A137" s="1" t="s">
        <v>817</v>
      </c>
      <c r="L137" s="10" t="s">
        <v>254</v>
      </c>
    </row>
    <row r="138" spans="1:12" x14ac:dyDescent="0.35">
      <c r="A138" s="1" t="s">
        <v>818</v>
      </c>
      <c r="L138" s="10" t="s">
        <v>255</v>
      </c>
    </row>
    <row r="139" spans="1:12" x14ac:dyDescent="0.35">
      <c r="A139" s="1" t="s">
        <v>819</v>
      </c>
      <c r="L139" s="10" t="s">
        <v>256</v>
      </c>
    </row>
    <row r="140" spans="1:12" x14ac:dyDescent="0.35">
      <c r="A140" s="1" t="s">
        <v>820</v>
      </c>
      <c r="L140" s="10" t="s">
        <v>257</v>
      </c>
    </row>
    <row r="141" spans="1:12" x14ac:dyDescent="0.35">
      <c r="A141" s="1" t="s">
        <v>682</v>
      </c>
      <c r="L141" s="10" t="s">
        <v>258</v>
      </c>
    </row>
    <row r="142" spans="1:12" x14ac:dyDescent="0.35">
      <c r="A142" s="1" t="s">
        <v>683</v>
      </c>
      <c r="L142" s="10" t="s">
        <v>259</v>
      </c>
    </row>
    <row r="143" spans="1:12" x14ac:dyDescent="0.35">
      <c r="A143" s="1" t="s">
        <v>684</v>
      </c>
      <c r="L143" s="10" t="s">
        <v>260</v>
      </c>
    </row>
    <row r="144" spans="1:12" x14ac:dyDescent="0.35">
      <c r="A144" s="36" t="s">
        <v>666</v>
      </c>
      <c r="L144" s="10" t="s">
        <v>261</v>
      </c>
    </row>
    <row r="145" spans="1:12" x14ac:dyDescent="0.35">
      <c r="A145" s="1" t="s">
        <v>685</v>
      </c>
      <c r="L145" s="10" t="s">
        <v>262</v>
      </c>
    </row>
    <row r="146" spans="1:12" x14ac:dyDescent="0.35">
      <c r="A146" s="1" t="s">
        <v>686</v>
      </c>
      <c r="C146" s="22"/>
      <c r="L146" s="10" t="s">
        <v>263</v>
      </c>
    </row>
    <row r="147" spans="1:12" x14ac:dyDescent="0.35">
      <c r="A147" s="37" t="s">
        <v>60</v>
      </c>
      <c r="B147" s="11"/>
      <c r="C147" s="16" t="s">
        <v>659</v>
      </c>
      <c r="L147" s="10" t="s">
        <v>264</v>
      </c>
    </row>
    <row r="148" spans="1:12" x14ac:dyDescent="0.35">
      <c r="A148" s="36" t="s">
        <v>667</v>
      </c>
      <c r="C148" s="31" t="s">
        <v>667</v>
      </c>
      <c r="L148" s="10"/>
    </row>
    <row r="149" spans="1:12" x14ac:dyDescent="0.35">
      <c r="A149" s="1" t="s">
        <v>688</v>
      </c>
      <c r="C149" s="1" t="s">
        <v>688</v>
      </c>
      <c r="L149" s="10" t="s">
        <v>265</v>
      </c>
    </row>
    <row r="150" spans="1:12" x14ac:dyDescent="0.35">
      <c r="A150" s="1" t="s">
        <v>649</v>
      </c>
      <c r="C150" s="1" t="s">
        <v>649</v>
      </c>
      <c r="L150" s="10" t="s">
        <v>266</v>
      </c>
    </row>
    <row r="151" spans="1:12" x14ac:dyDescent="0.35">
      <c r="A151" s="1" t="s">
        <v>689</v>
      </c>
      <c r="C151" s="1" t="s">
        <v>689</v>
      </c>
      <c r="L151" s="10" t="s">
        <v>267</v>
      </c>
    </row>
    <row r="152" spans="1:12" x14ac:dyDescent="0.35">
      <c r="A152" s="32" t="s">
        <v>690</v>
      </c>
      <c r="C152" s="32" t="s">
        <v>690</v>
      </c>
      <c r="L152" s="10" t="s">
        <v>268</v>
      </c>
    </row>
    <row r="153" spans="1:12" x14ac:dyDescent="0.35">
      <c r="A153" s="1" t="s">
        <v>691</v>
      </c>
      <c r="C153" s="1" t="s">
        <v>691</v>
      </c>
      <c r="L153" s="10" t="s">
        <v>269</v>
      </c>
    </row>
    <row r="154" spans="1:12" x14ac:dyDescent="0.35">
      <c r="A154" s="49" t="s">
        <v>826</v>
      </c>
      <c r="C154" s="49" t="s">
        <v>826</v>
      </c>
      <c r="L154" s="10"/>
    </row>
    <row r="155" spans="1:12" x14ac:dyDescent="0.35">
      <c r="A155" s="49" t="s">
        <v>829</v>
      </c>
      <c r="C155" s="50" t="s">
        <v>829</v>
      </c>
      <c r="L155" s="10"/>
    </row>
    <row r="156" spans="1:12" x14ac:dyDescent="0.35">
      <c r="A156" s="49" t="s">
        <v>830</v>
      </c>
      <c r="C156" s="50" t="s">
        <v>830</v>
      </c>
      <c r="L156" s="10"/>
    </row>
    <row r="157" spans="1:12" x14ac:dyDescent="0.35">
      <c r="A157" s="49" t="s">
        <v>831</v>
      </c>
      <c r="C157" s="50" t="s">
        <v>831</v>
      </c>
      <c r="L157" s="10"/>
    </row>
    <row r="158" spans="1:12" x14ac:dyDescent="0.35">
      <c r="A158" s="49" t="s">
        <v>832</v>
      </c>
      <c r="C158" s="50" t="s">
        <v>832</v>
      </c>
      <c r="L158" s="10"/>
    </row>
    <row r="159" spans="1:12" x14ac:dyDescent="0.35">
      <c r="A159" s="49" t="s">
        <v>833</v>
      </c>
      <c r="C159" s="50" t="s">
        <v>833</v>
      </c>
      <c r="L159" s="10"/>
    </row>
    <row r="160" spans="1:12" x14ac:dyDescent="0.35">
      <c r="A160" s="49" t="s">
        <v>834</v>
      </c>
      <c r="C160" s="51" t="s">
        <v>834</v>
      </c>
      <c r="L160" s="10"/>
    </row>
    <row r="161" spans="1:12" x14ac:dyDescent="0.35">
      <c r="A161" s="36" t="s">
        <v>668</v>
      </c>
      <c r="C161" s="31" t="s">
        <v>668</v>
      </c>
      <c r="L161" s="10"/>
    </row>
    <row r="162" spans="1:12" x14ac:dyDescent="0.35">
      <c r="A162" s="32" t="s">
        <v>692</v>
      </c>
      <c r="C162" s="32" t="s">
        <v>692</v>
      </c>
      <c r="L162" s="10" t="s">
        <v>270</v>
      </c>
    </row>
    <row r="163" spans="1:12" x14ac:dyDescent="0.35">
      <c r="A163" s="29" t="s">
        <v>693</v>
      </c>
      <c r="C163" s="29" t="s">
        <v>693</v>
      </c>
      <c r="L163" s="10" t="s">
        <v>271</v>
      </c>
    </row>
    <row r="164" spans="1:12" x14ac:dyDescent="0.35">
      <c r="A164" s="29" t="s">
        <v>691</v>
      </c>
      <c r="C164" s="29" t="s">
        <v>691</v>
      </c>
      <c r="L164" s="10" t="s">
        <v>272</v>
      </c>
    </row>
    <row r="165" spans="1:12" x14ac:dyDescent="0.35">
      <c r="A165" s="29" t="s">
        <v>694</v>
      </c>
      <c r="C165" s="29" t="s">
        <v>694</v>
      </c>
      <c r="L165" s="10" t="s">
        <v>273</v>
      </c>
    </row>
    <row r="166" spans="1:12" x14ac:dyDescent="0.35">
      <c r="A166" s="29" t="s">
        <v>695</v>
      </c>
      <c r="C166" s="29" t="s">
        <v>695</v>
      </c>
      <c r="L166" s="10" t="s">
        <v>274</v>
      </c>
    </row>
    <row r="167" spans="1:12" x14ac:dyDescent="0.35">
      <c r="A167" s="29" t="s">
        <v>696</v>
      </c>
      <c r="C167" s="29" t="s">
        <v>696</v>
      </c>
      <c r="L167" s="10" t="s">
        <v>275</v>
      </c>
    </row>
    <row r="168" spans="1:12" x14ac:dyDescent="0.35">
      <c r="A168" s="29" t="s">
        <v>697</v>
      </c>
      <c r="C168" s="29" t="s">
        <v>697</v>
      </c>
      <c r="L168" s="10" t="s">
        <v>276</v>
      </c>
    </row>
    <row r="169" spans="1:12" x14ac:dyDescent="0.35">
      <c r="A169" s="29" t="s">
        <v>698</v>
      </c>
      <c r="C169" s="29" t="s">
        <v>698</v>
      </c>
      <c r="L169" s="10" t="s">
        <v>277</v>
      </c>
    </row>
    <row r="170" spans="1:12" x14ac:dyDescent="0.35">
      <c r="A170" s="36" t="s">
        <v>64</v>
      </c>
      <c r="C170" s="31" t="s">
        <v>64</v>
      </c>
      <c r="L170" s="10"/>
    </row>
    <row r="171" spans="1:12" x14ac:dyDescent="0.35">
      <c r="A171" s="29" t="s">
        <v>821</v>
      </c>
      <c r="C171" s="29" t="s">
        <v>699</v>
      </c>
      <c r="L171" s="10" t="s">
        <v>278</v>
      </c>
    </row>
    <row r="172" spans="1:12" x14ac:dyDescent="0.35">
      <c r="A172" s="29" t="s">
        <v>700</v>
      </c>
      <c r="C172" s="29" t="s">
        <v>700</v>
      </c>
      <c r="L172" s="10" t="s">
        <v>279</v>
      </c>
    </row>
    <row r="173" spans="1:12" x14ac:dyDescent="0.35">
      <c r="A173" s="29" t="s">
        <v>701</v>
      </c>
      <c r="C173" s="29" t="s">
        <v>701</v>
      </c>
      <c r="L173" s="10" t="s">
        <v>280</v>
      </c>
    </row>
    <row r="174" spans="1:12" x14ac:dyDescent="0.35">
      <c r="A174" s="29" t="s">
        <v>702</v>
      </c>
      <c r="C174" s="29" t="s">
        <v>702</v>
      </c>
      <c r="L174" s="10" t="s">
        <v>281</v>
      </c>
    </row>
    <row r="175" spans="1:12" x14ac:dyDescent="0.35">
      <c r="A175" s="29" t="s">
        <v>703</v>
      </c>
      <c r="C175" s="29" t="s">
        <v>703</v>
      </c>
      <c r="L175" s="10" t="s">
        <v>282</v>
      </c>
    </row>
    <row r="176" spans="1:12" x14ac:dyDescent="0.35">
      <c r="A176" s="29" t="s">
        <v>654</v>
      </c>
      <c r="C176" s="29" t="s">
        <v>654</v>
      </c>
      <c r="L176" s="10" t="s">
        <v>283</v>
      </c>
    </row>
    <row r="177" spans="1:12" x14ac:dyDescent="0.35">
      <c r="A177" s="29" t="s">
        <v>704</v>
      </c>
      <c r="C177" s="29" t="s">
        <v>704</v>
      </c>
      <c r="L177" s="10" t="s">
        <v>284</v>
      </c>
    </row>
    <row r="178" spans="1:12" x14ac:dyDescent="0.35">
      <c r="A178" s="29" t="s">
        <v>705</v>
      </c>
      <c r="C178" s="29" t="s">
        <v>705</v>
      </c>
      <c r="L178" s="10" t="s">
        <v>285</v>
      </c>
    </row>
    <row r="179" spans="1:12" x14ac:dyDescent="0.35">
      <c r="A179" s="29" t="s">
        <v>706</v>
      </c>
      <c r="C179" s="29" t="s">
        <v>706</v>
      </c>
      <c r="L179" s="10" t="s">
        <v>286</v>
      </c>
    </row>
    <row r="180" spans="1:12" x14ac:dyDescent="0.35">
      <c r="A180" s="29" t="s">
        <v>707</v>
      </c>
      <c r="C180" s="29" t="s">
        <v>707</v>
      </c>
      <c r="L180" s="10" t="s">
        <v>287</v>
      </c>
    </row>
    <row r="181" spans="1:12" x14ac:dyDescent="0.35">
      <c r="A181" s="36" t="s">
        <v>669</v>
      </c>
      <c r="C181" s="31" t="s">
        <v>669</v>
      </c>
      <c r="L181" s="10"/>
    </row>
    <row r="182" spans="1:12" x14ac:dyDescent="0.35">
      <c r="A182" s="29" t="s">
        <v>708</v>
      </c>
      <c r="C182" s="29" t="s">
        <v>708</v>
      </c>
      <c r="L182" s="10" t="s">
        <v>288</v>
      </c>
    </row>
    <row r="183" spans="1:12" x14ac:dyDescent="0.35">
      <c r="A183" s="29" t="s">
        <v>709</v>
      </c>
      <c r="C183" s="29" t="s">
        <v>709</v>
      </c>
      <c r="L183" s="10" t="s">
        <v>289</v>
      </c>
    </row>
    <row r="184" spans="1:12" x14ac:dyDescent="0.35">
      <c r="A184" s="29" t="s">
        <v>710</v>
      </c>
      <c r="C184" s="29" t="s">
        <v>710</v>
      </c>
      <c r="L184" s="10" t="s">
        <v>290</v>
      </c>
    </row>
    <row r="185" spans="1:12" x14ac:dyDescent="0.35">
      <c r="A185" s="29" t="s">
        <v>711</v>
      </c>
      <c r="C185" s="29" t="s">
        <v>711</v>
      </c>
      <c r="L185" s="10" t="s">
        <v>291</v>
      </c>
    </row>
    <row r="186" spans="1:12" x14ac:dyDescent="0.35">
      <c r="A186" s="29" t="s">
        <v>691</v>
      </c>
      <c r="C186" s="29" t="s">
        <v>691</v>
      </c>
      <c r="L186" s="10" t="s">
        <v>292</v>
      </c>
    </row>
    <row r="187" spans="1:12" x14ac:dyDescent="0.35">
      <c r="A187" s="29" t="s">
        <v>694</v>
      </c>
      <c r="C187" s="29" t="s">
        <v>694</v>
      </c>
      <c r="L187" s="10" t="s">
        <v>293</v>
      </c>
    </row>
    <row r="188" spans="1:12" x14ac:dyDescent="0.35">
      <c r="A188" s="29" t="s">
        <v>712</v>
      </c>
      <c r="C188" s="29" t="s">
        <v>712</v>
      </c>
      <c r="L188" s="10" t="s">
        <v>294</v>
      </c>
    </row>
    <row r="189" spans="1:12" x14ac:dyDescent="0.35">
      <c r="A189" s="29" t="s">
        <v>695</v>
      </c>
      <c r="C189" s="29" t="s">
        <v>695</v>
      </c>
      <c r="L189" s="10" t="s">
        <v>295</v>
      </c>
    </row>
    <row r="190" spans="1:12" x14ac:dyDescent="0.35">
      <c r="A190" s="29" t="s">
        <v>696</v>
      </c>
      <c r="C190" s="29" t="s">
        <v>696</v>
      </c>
      <c r="L190" s="10" t="s">
        <v>296</v>
      </c>
    </row>
    <row r="191" spans="1:12" x14ac:dyDescent="0.35">
      <c r="A191" s="29" t="s">
        <v>697</v>
      </c>
      <c r="C191" s="29" t="s">
        <v>697</v>
      </c>
      <c r="L191" s="10" t="s">
        <v>297</v>
      </c>
    </row>
    <row r="192" spans="1:12" x14ac:dyDescent="0.35">
      <c r="A192" s="29" t="s">
        <v>713</v>
      </c>
      <c r="C192" s="29" t="s">
        <v>713</v>
      </c>
      <c r="L192" s="10" t="s">
        <v>298</v>
      </c>
    </row>
    <row r="193" spans="1:12" x14ac:dyDescent="0.35">
      <c r="A193" s="32" t="s">
        <v>714</v>
      </c>
      <c r="C193" s="29" t="s">
        <v>714</v>
      </c>
      <c r="L193" s="10" t="s">
        <v>299</v>
      </c>
    </row>
    <row r="194" spans="1:12" x14ac:dyDescent="0.35">
      <c r="A194" s="29" t="s">
        <v>715</v>
      </c>
      <c r="C194" s="29" t="s">
        <v>715</v>
      </c>
      <c r="L194" s="10" t="s">
        <v>300</v>
      </c>
    </row>
    <row r="195" spans="1:12" x14ac:dyDescent="0.35">
      <c r="A195" s="29" t="s">
        <v>716</v>
      </c>
      <c r="C195" s="29" t="s">
        <v>716</v>
      </c>
      <c r="L195" s="10" t="s">
        <v>301</v>
      </c>
    </row>
    <row r="196" spans="1:12" x14ac:dyDescent="0.35">
      <c r="A196" s="29" t="s">
        <v>717</v>
      </c>
      <c r="C196" s="29" t="s">
        <v>717</v>
      </c>
      <c r="L196" s="10" t="s">
        <v>302</v>
      </c>
    </row>
    <row r="197" spans="1:12" x14ac:dyDescent="0.35">
      <c r="A197" s="29" t="s">
        <v>793</v>
      </c>
      <c r="C197" s="42" t="s">
        <v>793</v>
      </c>
      <c r="L197" s="10" t="s">
        <v>303</v>
      </c>
    </row>
    <row r="198" spans="1:12" x14ac:dyDescent="0.35">
      <c r="A198" s="29" t="s">
        <v>794</v>
      </c>
      <c r="C198" s="42" t="s">
        <v>794</v>
      </c>
      <c r="L198" s="10" t="s">
        <v>304</v>
      </c>
    </row>
    <row r="199" spans="1:12" x14ac:dyDescent="0.35">
      <c r="A199" s="29" t="s">
        <v>718</v>
      </c>
      <c r="C199" s="29" t="s">
        <v>718</v>
      </c>
      <c r="L199" s="10" t="s">
        <v>305</v>
      </c>
    </row>
    <row r="200" spans="1:12" x14ac:dyDescent="0.35">
      <c r="A200" s="29" t="s">
        <v>719</v>
      </c>
      <c r="C200" s="29" t="s">
        <v>719</v>
      </c>
      <c r="L200" s="10" t="s">
        <v>306</v>
      </c>
    </row>
    <row r="201" spans="1:12" x14ac:dyDescent="0.35">
      <c r="A201" s="29" t="s">
        <v>692</v>
      </c>
      <c r="C201" s="29" t="s">
        <v>692</v>
      </c>
      <c r="L201" s="10" t="s">
        <v>307</v>
      </c>
    </row>
    <row r="202" spans="1:12" x14ac:dyDescent="0.35">
      <c r="A202" s="36" t="s">
        <v>670</v>
      </c>
      <c r="C202" s="31" t="s">
        <v>670</v>
      </c>
      <c r="L202" s="10"/>
    </row>
    <row r="203" spans="1:12" x14ac:dyDescent="0.35">
      <c r="A203" s="29" t="s">
        <v>720</v>
      </c>
      <c r="C203" s="29" t="s">
        <v>720</v>
      </c>
      <c r="L203" s="10" t="s">
        <v>308</v>
      </c>
    </row>
    <row r="204" spans="1:12" x14ac:dyDescent="0.35">
      <c r="A204" s="29" t="s">
        <v>721</v>
      </c>
      <c r="C204" s="29" t="s">
        <v>721</v>
      </c>
      <c r="L204" s="10" t="s">
        <v>309</v>
      </c>
    </row>
    <row r="205" spans="1:12" x14ac:dyDescent="0.35">
      <c r="A205" s="36" t="s">
        <v>65</v>
      </c>
      <c r="C205" s="31" t="s">
        <v>65</v>
      </c>
      <c r="L205" s="10"/>
    </row>
    <row r="206" spans="1:12" x14ac:dyDescent="0.35">
      <c r="A206" s="29" t="s">
        <v>722</v>
      </c>
      <c r="C206" s="29" t="s">
        <v>722</v>
      </c>
      <c r="L206" s="10" t="s">
        <v>310</v>
      </c>
    </row>
    <row r="207" spans="1:12" x14ac:dyDescent="0.35">
      <c r="A207" s="29" t="s">
        <v>723</v>
      </c>
      <c r="C207" s="29" t="s">
        <v>723</v>
      </c>
      <c r="L207" s="10" t="s">
        <v>311</v>
      </c>
    </row>
    <row r="208" spans="1:12" x14ac:dyDescent="0.35">
      <c r="A208" s="29" t="s">
        <v>724</v>
      </c>
      <c r="C208" s="29" t="s">
        <v>724</v>
      </c>
      <c r="L208" s="10" t="s">
        <v>312</v>
      </c>
    </row>
    <row r="209" spans="1:12" s="1" customFormat="1" ht="13" x14ac:dyDescent="0.25">
      <c r="A209" s="38" t="s">
        <v>658</v>
      </c>
      <c r="B209" s="24"/>
      <c r="L209" s="34" t="s">
        <v>313</v>
      </c>
    </row>
    <row r="210" spans="1:12" s="1" customFormat="1" ht="12.5" x14ac:dyDescent="0.25">
      <c r="A210" s="39" t="s">
        <v>671</v>
      </c>
      <c r="L210" s="34" t="s">
        <v>314</v>
      </c>
    </row>
    <row r="211" spans="1:12" s="1" customFormat="1" ht="12.5" x14ac:dyDescent="0.25">
      <c r="A211" s="24" t="s">
        <v>725</v>
      </c>
      <c r="L211" s="34" t="s">
        <v>315</v>
      </c>
    </row>
    <row r="212" spans="1:12" s="1" customFormat="1" ht="12.5" x14ac:dyDescent="0.25">
      <c r="A212" s="48" t="s">
        <v>828</v>
      </c>
      <c r="L212" s="34"/>
    </row>
    <row r="213" spans="1:12" s="1" customFormat="1" ht="13" x14ac:dyDescent="0.25">
      <c r="A213" s="38" t="s">
        <v>61</v>
      </c>
      <c r="L213" s="34" t="s">
        <v>316</v>
      </c>
    </row>
    <row r="214" spans="1:12" s="1" customFormat="1" x14ac:dyDescent="0.35">
      <c r="A214" s="40" t="s">
        <v>782</v>
      </c>
      <c r="L214" s="34" t="s">
        <v>317</v>
      </c>
    </row>
    <row r="215" spans="1:12" s="1" customFormat="1" ht="12.5" x14ac:dyDescent="0.25">
      <c r="A215" s="24" t="s">
        <v>726</v>
      </c>
      <c r="L215" s="34" t="s">
        <v>318</v>
      </c>
    </row>
    <row r="216" spans="1:12" s="1" customFormat="1" ht="12.5" x14ac:dyDescent="0.25">
      <c r="A216" s="24" t="s">
        <v>727</v>
      </c>
      <c r="L216" s="34" t="s">
        <v>319</v>
      </c>
    </row>
    <row r="217" spans="1:12" s="1" customFormat="1" ht="12.5" x14ac:dyDescent="0.25">
      <c r="A217" s="24" t="s">
        <v>728</v>
      </c>
      <c r="L217" s="34" t="s">
        <v>320</v>
      </c>
    </row>
    <row r="218" spans="1:12" s="1" customFormat="1" ht="12.5" x14ac:dyDescent="0.25">
      <c r="A218" s="24" t="s">
        <v>692</v>
      </c>
      <c r="L218" s="34" t="s">
        <v>321</v>
      </c>
    </row>
    <row r="219" spans="1:12" s="1" customFormat="1" ht="12.5" x14ac:dyDescent="0.25">
      <c r="A219" s="24" t="s">
        <v>729</v>
      </c>
      <c r="L219" s="34" t="s">
        <v>322</v>
      </c>
    </row>
    <row r="220" spans="1:12" s="1" customFormat="1" ht="12.5" x14ac:dyDescent="0.25">
      <c r="A220" s="33" t="s">
        <v>730</v>
      </c>
      <c r="L220" s="34" t="s">
        <v>323</v>
      </c>
    </row>
    <row r="221" spans="1:12" s="1" customFormat="1" ht="12.5" x14ac:dyDescent="0.25">
      <c r="A221" s="24" t="s">
        <v>731</v>
      </c>
      <c r="L221" s="34" t="s">
        <v>324</v>
      </c>
    </row>
    <row r="222" spans="1:12" s="1" customFormat="1" ht="12.5" x14ac:dyDescent="0.25">
      <c r="A222" s="24" t="s">
        <v>732</v>
      </c>
      <c r="L222" s="34" t="s">
        <v>325</v>
      </c>
    </row>
    <row r="223" spans="1:12" s="1" customFormat="1" ht="12.5" x14ac:dyDescent="0.25">
      <c r="A223" s="24" t="s">
        <v>733</v>
      </c>
      <c r="L223" s="34" t="s">
        <v>326</v>
      </c>
    </row>
    <row r="224" spans="1:12" s="1" customFormat="1" ht="12.5" x14ac:dyDescent="0.25">
      <c r="A224" s="24" t="s">
        <v>734</v>
      </c>
      <c r="L224" s="34" t="s">
        <v>327</v>
      </c>
    </row>
    <row r="225" spans="1:12" s="1" customFormat="1" ht="12.5" x14ac:dyDescent="0.25">
      <c r="A225" s="24" t="s">
        <v>711</v>
      </c>
      <c r="L225" s="34" t="s">
        <v>328</v>
      </c>
    </row>
    <row r="226" spans="1:12" s="1" customFormat="1" ht="12.5" x14ac:dyDescent="0.25">
      <c r="A226" s="24" t="s">
        <v>735</v>
      </c>
      <c r="L226" s="34" t="s">
        <v>329</v>
      </c>
    </row>
    <row r="227" spans="1:12" s="1" customFormat="1" ht="12.5" x14ac:dyDescent="0.25">
      <c r="A227" s="24" t="s">
        <v>736</v>
      </c>
      <c r="L227" s="34" t="s">
        <v>330</v>
      </c>
    </row>
    <row r="228" spans="1:12" s="1" customFormat="1" ht="12.5" x14ac:dyDescent="0.25">
      <c r="A228" s="24" t="s">
        <v>737</v>
      </c>
      <c r="L228" s="34" t="s">
        <v>331</v>
      </c>
    </row>
    <row r="229" spans="1:12" s="1" customFormat="1" ht="12.5" x14ac:dyDescent="0.25">
      <c r="A229" s="24" t="s">
        <v>738</v>
      </c>
      <c r="L229" s="34" t="s">
        <v>332</v>
      </c>
    </row>
    <row r="230" spans="1:12" s="1" customFormat="1" x14ac:dyDescent="0.35">
      <c r="A230" s="24" t="s">
        <v>739</v>
      </c>
      <c r="C230" s="21"/>
      <c r="D230" s="21"/>
      <c r="E230" s="21"/>
      <c r="L230" s="34" t="s">
        <v>333</v>
      </c>
    </row>
    <row r="231" spans="1:12" s="1" customFormat="1" ht="12.5" x14ac:dyDescent="0.25">
      <c r="A231" s="24" t="s">
        <v>740</v>
      </c>
      <c r="L231" s="34" t="s">
        <v>334</v>
      </c>
    </row>
    <row r="232" spans="1:12" s="1" customFormat="1" ht="12.5" x14ac:dyDescent="0.25">
      <c r="A232" s="33" t="s">
        <v>649</v>
      </c>
      <c r="L232" s="34" t="s">
        <v>335</v>
      </c>
    </row>
    <row r="233" spans="1:12" s="1" customFormat="1" ht="13" x14ac:dyDescent="0.25">
      <c r="A233" s="38" t="s">
        <v>62</v>
      </c>
      <c r="L233" s="34" t="s">
        <v>336</v>
      </c>
    </row>
    <row r="234" spans="1:12" s="1" customFormat="1" ht="12.5" x14ac:dyDescent="0.25">
      <c r="A234" s="39" t="s">
        <v>783</v>
      </c>
      <c r="L234" s="34" t="s">
        <v>337</v>
      </c>
    </row>
    <row r="235" spans="1:12" s="1" customFormat="1" ht="12.5" x14ac:dyDescent="0.25">
      <c r="A235" s="24" t="s">
        <v>741</v>
      </c>
      <c r="L235" s="34" t="s">
        <v>338</v>
      </c>
    </row>
    <row r="236" spans="1:12" s="1" customFormat="1" ht="12.5" x14ac:dyDescent="0.25">
      <c r="A236" s="24" t="s">
        <v>742</v>
      </c>
      <c r="L236" s="34" t="s">
        <v>339</v>
      </c>
    </row>
    <row r="237" spans="1:12" s="1" customFormat="1" ht="12.5" x14ac:dyDescent="0.25">
      <c r="A237" s="24" t="s">
        <v>743</v>
      </c>
      <c r="L237" s="34" t="s">
        <v>340</v>
      </c>
    </row>
    <row r="238" spans="1:12" s="1" customFormat="1" ht="12.5" x14ac:dyDescent="0.25">
      <c r="A238" s="24" t="s">
        <v>744</v>
      </c>
      <c r="L238" s="34" t="s">
        <v>341</v>
      </c>
    </row>
    <row r="239" spans="1:12" s="1" customFormat="1" ht="12.5" x14ac:dyDescent="0.25">
      <c r="A239" s="24" t="s">
        <v>745</v>
      </c>
      <c r="L239" s="34" t="s">
        <v>342</v>
      </c>
    </row>
    <row r="240" spans="1:12" s="1" customFormat="1" ht="12.5" x14ac:dyDescent="0.25">
      <c r="A240" s="24" t="s">
        <v>688</v>
      </c>
      <c r="L240" s="34" t="s">
        <v>343</v>
      </c>
    </row>
    <row r="241" spans="1:12" s="1" customFormat="1" ht="12.5" x14ac:dyDescent="0.25">
      <c r="A241" s="24" t="s">
        <v>746</v>
      </c>
      <c r="L241" s="34" t="s">
        <v>344</v>
      </c>
    </row>
    <row r="242" spans="1:12" s="1" customFormat="1" ht="12.5" x14ac:dyDescent="0.25">
      <c r="A242" s="24" t="s">
        <v>727</v>
      </c>
      <c r="L242" s="34" t="s">
        <v>345</v>
      </c>
    </row>
    <row r="243" spans="1:12" s="1" customFormat="1" ht="12.5" x14ac:dyDescent="0.25">
      <c r="A243" s="39" t="s">
        <v>672</v>
      </c>
      <c r="L243" s="34" t="s">
        <v>346</v>
      </c>
    </row>
    <row r="244" spans="1:12" s="1" customFormat="1" ht="12.5" x14ac:dyDescent="0.25">
      <c r="A244" s="24" t="s">
        <v>747</v>
      </c>
      <c r="L244" s="34" t="s">
        <v>347</v>
      </c>
    </row>
    <row r="245" spans="1:12" s="1" customFormat="1" ht="12.5" x14ac:dyDescent="0.25">
      <c r="A245" s="24" t="s">
        <v>748</v>
      </c>
      <c r="L245" s="34" t="s">
        <v>348</v>
      </c>
    </row>
    <row r="246" spans="1:12" s="1" customFormat="1" ht="12.5" x14ac:dyDescent="0.25">
      <c r="A246" s="24" t="s">
        <v>749</v>
      </c>
      <c r="L246" s="34" t="s">
        <v>349</v>
      </c>
    </row>
    <row r="247" spans="1:12" s="1" customFormat="1" ht="12.5" x14ac:dyDescent="0.25">
      <c r="A247" s="24" t="s">
        <v>822</v>
      </c>
      <c r="L247" s="34"/>
    </row>
    <row r="248" spans="1:12" s="1" customFormat="1" ht="12.5" x14ac:dyDescent="0.25">
      <c r="A248" s="24" t="s">
        <v>823</v>
      </c>
      <c r="L248" s="34" t="s">
        <v>350</v>
      </c>
    </row>
    <row r="249" spans="1:12" s="1" customFormat="1" ht="12.5" x14ac:dyDescent="0.25">
      <c r="A249" s="24" t="s">
        <v>750</v>
      </c>
      <c r="L249" s="34" t="s">
        <v>351</v>
      </c>
    </row>
    <row r="250" spans="1:12" s="1" customFormat="1" ht="12.5" x14ac:dyDescent="0.25">
      <c r="A250" s="24" t="s">
        <v>751</v>
      </c>
      <c r="L250" s="34" t="s">
        <v>352</v>
      </c>
    </row>
    <row r="251" spans="1:12" s="1" customFormat="1" ht="12.5" x14ac:dyDescent="0.25">
      <c r="A251" s="24" t="s">
        <v>752</v>
      </c>
      <c r="L251" s="34" t="s">
        <v>353</v>
      </c>
    </row>
    <row r="252" spans="1:12" s="1" customFormat="1" ht="12.5" x14ac:dyDescent="0.25">
      <c r="A252" s="24" t="s">
        <v>753</v>
      </c>
      <c r="L252" s="34" t="s">
        <v>354</v>
      </c>
    </row>
    <row r="253" spans="1:12" s="1" customFormat="1" ht="12.5" x14ac:dyDescent="0.25">
      <c r="A253" s="24" t="s">
        <v>712</v>
      </c>
      <c r="L253" s="34" t="s">
        <v>355</v>
      </c>
    </row>
    <row r="254" spans="1:12" s="1" customFormat="1" ht="12.5" x14ac:dyDescent="0.25">
      <c r="A254" s="24" t="s">
        <v>647</v>
      </c>
      <c r="L254" s="34" t="s">
        <v>356</v>
      </c>
    </row>
    <row r="255" spans="1:12" s="1" customFormat="1" ht="12.5" x14ac:dyDescent="0.25">
      <c r="A255" s="24" t="s">
        <v>738</v>
      </c>
      <c r="L255" s="34" t="s">
        <v>357</v>
      </c>
    </row>
    <row r="256" spans="1:12" s="1" customFormat="1" ht="12.5" x14ac:dyDescent="0.25">
      <c r="A256" s="24" t="s">
        <v>754</v>
      </c>
      <c r="L256" s="34" t="s">
        <v>358</v>
      </c>
    </row>
    <row r="257" spans="1:12" s="1" customFormat="1" ht="12.5" x14ac:dyDescent="0.25">
      <c r="A257" s="24" t="s">
        <v>755</v>
      </c>
      <c r="L257" s="34" t="s">
        <v>359</v>
      </c>
    </row>
    <row r="258" spans="1:12" s="1" customFormat="1" ht="12.5" x14ac:dyDescent="0.25">
      <c r="A258" s="48" t="s">
        <v>827</v>
      </c>
      <c r="L258" s="34"/>
    </row>
    <row r="259" spans="1:12" s="1" customFormat="1" ht="12.5" x14ac:dyDescent="0.25">
      <c r="A259" s="24"/>
      <c r="L259" s="34" t="s">
        <v>360</v>
      </c>
    </row>
    <row r="260" spans="1:12" s="1" customFormat="1" ht="12.5" x14ac:dyDescent="0.25">
      <c r="A260" s="39" t="s">
        <v>673</v>
      </c>
      <c r="L260" s="34" t="s">
        <v>361</v>
      </c>
    </row>
    <row r="261" spans="1:12" s="1" customFormat="1" ht="12.5" x14ac:dyDescent="0.25">
      <c r="A261" s="24" t="s">
        <v>756</v>
      </c>
      <c r="L261" s="34" t="s">
        <v>362</v>
      </c>
    </row>
    <row r="262" spans="1:12" s="1" customFormat="1" ht="12.5" x14ac:dyDescent="0.25">
      <c r="A262" s="24" t="s">
        <v>757</v>
      </c>
      <c r="L262" s="34" t="s">
        <v>363</v>
      </c>
    </row>
    <row r="263" spans="1:12" s="1" customFormat="1" ht="12.5" x14ac:dyDescent="0.25">
      <c r="A263" s="24" t="s">
        <v>758</v>
      </c>
      <c r="L263" s="34" t="s">
        <v>364</v>
      </c>
    </row>
    <row r="264" spans="1:12" s="1" customFormat="1" ht="12.5" x14ac:dyDescent="0.25">
      <c r="A264" s="24" t="s">
        <v>759</v>
      </c>
      <c r="L264" s="34" t="s">
        <v>365</v>
      </c>
    </row>
    <row r="265" spans="1:12" s="1" customFormat="1" ht="12.5" x14ac:dyDescent="0.25">
      <c r="A265" s="24" t="s">
        <v>760</v>
      </c>
      <c r="L265" s="34" t="s">
        <v>366</v>
      </c>
    </row>
    <row r="266" spans="1:12" s="1" customFormat="1" ht="12.5" x14ac:dyDescent="0.25">
      <c r="A266" s="24" t="s">
        <v>761</v>
      </c>
      <c r="L266" s="34" t="s">
        <v>367</v>
      </c>
    </row>
    <row r="267" spans="1:12" s="1" customFormat="1" ht="12.5" x14ac:dyDescent="0.25">
      <c r="A267" s="24" t="s">
        <v>762</v>
      </c>
      <c r="L267" s="34" t="s">
        <v>368</v>
      </c>
    </row>
    <row r="268" spans="1:12" s="1" customFormat="1" ht="12.5" x14ac:dyDescent="0.25">
      <c r="A268" s="24" t="s">
        <v>763</v>
      </c>
      <c r="L268" s="34" t="s">
        <v>369</v>
      </c>
    </row>
    <row r="269" spans="1:12" s="1" customFormat="1" ht="13" x14ac:dyDescent="0.25">
      <c r="A269" s="38" t="s">
        <v>63</v>
      </c>
      <c r="L269" s="34" t="s">
        <v>370</v>
      </c>
    </row>
    <row r="270" spans="1:12" s="1" customFormat="1" ht="12.5" x14ac:dyDescent="0.25">
      <c r="A270" s="39" t="s">
        <v>784</v>
      </c>
      <c r="L270" s="34" t="s">
        <v>371</v>
      </c>
    </row>
    <row r="271" spans="1:12" s="1" customFormat="1" ht="12.5" x14ac:dyDescent="0.25">
      <c r="A271" s="24" t="s">
        <v>716</v>
      </c>
      <c r="L271" s="34" t="s">
        <v>372</v>
      </c>
    </row>
    <row r="272" spans="1:12" s="1" customFormat="1" ht="12.5" x14ac:dyDescent="0.25">
      <c r="A272" s="24" t="s">
        <v>764</v>
      </c>
      <c r="L272" s="34" t="s">
        <v>373</v>
      </c>
    </row>
    <row r="273" spans="1:12" s="1" customFormat="1" ht="12.5" x14ac:dyDescent="0.25">
      <c r="A273" s="24" t="s">
        <v>765</v>
      </c>
      <c r="L273" s="34" t="s">
        <v>374</v>
      </c>
    </row>
    <row r="274" spans="1:12" s="1" customFormat="1" ht="12.5" x14ac:dyDescent="0.25">
      <c r="A274" s="24" t="s">
        <v>750</v>
      </c>
      <c r="L274" s="34" t="s">
        <v>375</v>
      </c>
    </row>
    <row r="275" spans="1:12" s="1" customFormat="1" ht="12.5" x14ac:dyDescent="0.25">
      <c r="A275" s="24" t="s">
        <v>753</v>
      </c>
      <c r="L275" s="34" t="s">
        <v>376</v>
      </c>
    </row>
    <row r="276" spans="1:12" s="1" customFormat="1" ht="12.5" x14ac:dyDescent="0.25">
      <c r="A276" s="24" t="s">
        <v>766</v>
      </c>
      <c r="L276" s="34" t="s">
        <v>377</v>
      </c>
    </row>
    <row r="277" spans="1:12" s="1" customFormat="1" ht="12.5" x14ac:dyDescent="0.25">
      <c r="A277" s="24" t="s">
        <v>767</v>
      </c>
      <c r="L277" s="34" t="s">
        <v>378</v>
      </c>
    </row>
    <row r="278" spans="1:12" s="1" customFormat="1" ht="12.5" x14ac:dyDescent="0.25">
      <c r="A278" s="24" t="s">
        <v>768</v>
      </c>
      <c r="L278" s="34" t="s">
        <v>379</v>
      </c>
    </row>
    <row r="279" spans="1:12" s="1" customFormat="1" ht="12.5" x14ac:dyDescent="0.25">
      <c r="A279" s="24" t="s">
        <v>769</v>
      </c>
      <c r="L279" s="34" t="s">
        <v>380</v>
      </c>
    </row>
    <row r="280" spans="1:12" s="1" customFormat="1" ht="12.5" x14ac:dyDescent="0.25">
      <c r="A280" s="24" t="s">
        <v>691</v>
      </c>
      <c r="L280" s="34" t="s">
        <v>381</v>
      </c>
    </row>
    <row r="281" spans="1:12" s="1" customFormat="1" ht="12.5" x14ac:dyDescent="0.25">
      <c r="A281" s="24" t="s">
        <v>770</v>
      </c>
      <c r="L281" s="34" t="s">
        <v>382</v>
      </c>
    </row>
    <row r="282" spans="1:12" s="1" customFormat="1" ht="12.5" x14ac:dyDescent="0.25">
      <c r="A282" s="24" t="s">
        <v>688</v>
      </c>
      <c r="L282" s="34" t="s">
        <v>383</v>
      </c>
    </row>
    <row r="283" spans="1:12" s="1" customFormat="1" ht="12.5" x14ac:dyDescent="0.25">
      <c r="A283" s="24" t="s">
        <v>649</v>
      </c>
      <c r="L283" s="34" t="s">
        <v>384</v>
      </c>
    </row>
    <row r="284" spans="1:12" s="1" customFormat="1" ht="12.5" x14ac:dyDescent="0.25">
      <c r="A284" s="24" t="s">
        <v>771</v>
      </c>
      <c r="L284" s="34" t="s">
        <v>385</v>
      </c>
    </row>
    <row r="285" spans="1:12" s="1" customFormat="1" ht="12.5" x14ac:dyDescent="0.25">
      <c r="A285" s="24" t="s">
        <v>772</v>
      </c>
      <c r="L285" s="34" t="s">
        <v>386</v>
      </c>
    </row>
    <row r="286" spans="1:12" s="1" customFormat="1" ht="12.5" x14ac:dyDescent="0.25">
      <c r="A286" s="24" t="s">
        <v>773</v>
      </c>
      <c r="L286" s="34" t="s">
        <v>387</v>
      </c>
    </row>
    <row r="287" spans="1:12" s="1" customFormat="1" ht="12.5" x14ac:dyDescent="0.25">
      <c r="A287" s="24" t="s">
        <v>774</v>
      </c>
      <c r="L287" s="34" t="s">
        <v>388</v>
      </c>
    </row>
    <row r="288" spans="1:12" s="1" customFormat="1" ht="12.5" x14ac:dyDescent="0.25">
      <c r="A288" s="35" t="s">
        <v>775</v>
      </c>
      <c r="L288" s="34" t="s">
        <v>389</v>
      </c>
    </row>
    <row r="289" spans="1:12" s="1" customFormat="1" ht="12.5" x14ac:dyDescent="0.25">
      <c r="A289" s="35" t="s">
        <v>776</v>
      </c>
      <c r="L289" s="34" t="s">
        <v>390</v>
      </c>
    </row>
    <row r="290" spans="1:12" s="1" customFormat="1" ht="12.5" x14ac:dyDescent="0.25">
      <c r="A290" s="35" t="s">
        <v>777</v>
      </c>
      <c r="L290" s="34" t="s">
        <v>391</v>
      </c>
    </row>
    <row r="291" spans="1:12" s="1" customFormat="1" ht="12.5" x14ac:dyDescent="0.25">
      <c r="A291" s="24" t="s">
        <v>778</v>
      </c>
      <c r="L291" s="34" t="s">
        <v>392</v>
      </c>
    </row>
    <row r="292" spans="1:12" s="1" customFormat="1" ht="12.5" x14ac:dyDescent="0.25">
      <c r="A292" s="24" t="s">
        <v>779</v>
      </c>
      <c r="L292" s="34" t="s">
        <v>393</v>
      </c>
    </row>
    <row r="293" spans="1:12" s="1" customFormat="1" ht="12.5" x14ac:dyDescent="0.25">
      <c r="A293" s="24" t="s">
        <v>780</v>
      </c>
      <c r="L293" s="34" t="s">
        <v>394</v>
      </c>
    </row>
    <row r="294" spans="1:12" s="1" customFormat="1" ht="12.5" x14ac:dyDescent="0.25">
      <c r="A294" s="24" t="s">
        <v>781</v>
      </c>
      <c r="L294" s="34" t="s">
        <v>395</v>
      </c>
    </row>
    <row r="295" spans="1:12" s="1" customFormat="1" ht="12.5" x14ac:dyDescent="0.25">
      <c r="A295" s="24" t="s">
        <v>648</v>
      </c>
      <c r="L295" s="34" t="s">
        <v>396</v>
      </c>
    </row>
    <row r="296" spans="1:12" s="1" customFormat="1" ht="12.5" x14ac:dyDescent="0.25">
      <c r="A296" s="24"/>
      <c r="L296" s="34" t="s">
        <v>397</v>
      </c>
    </row>
    <row r="297" spans="1:12" s="1" customFormat="1" ht="12.5" x14ac:dyDescent="0.25">
      <c r="L297" s="34" t="s">
        <v>398</v>
      </c>
    </row>
    <row r="298" spans="1:12" s="1" customFormat="1" ht="12.5" x14ac:dyDescent="0.25">
      <c r="L298" s="34" t="s">
        <v>399</v>
      </c>
    </row>
    <row r="299" spans="1:12" s="1" customFormat="1" ht="13" x14ac:dyDescent="0.25">
      <c r="A299" s="1" t="s">
        <v>804</v>
      </c>
      <c r="B299" s="3" t="s">
        <v>802</v>
      </c>
      <c r="C299" s="1" t="s">
        <v>803</v>
      </c>
      <c r="D299" s="1" t="s">
        <v>805</v>
      </c>
      <c r="L299" s="34" t="s">
        <v>400</v>
      </c>
    </row>
    <row r="300" spans="1:12" x14ac:dyDescent="0.35">
      <c r="A300" s="1" t="s">
        <v>6</v>
      </c>
      <c r="B300" t="s">
        <v>797</v>
      </c>
      <c r="C300" t="s">
        <v>801</v>
      </c>
      <c r="D300" t="s">
        <v>806</v>
      </c>
      <c r="L300" s="10" t="s">
        <v>401</v>
      </c>
    </row>
    <row r="301" spans="1:12" x14ac:dyDescent="0.35">
      <c r="A301" s="1" t="s">
        <v>7</v>
      </c>
      <c r="C301" t="s">
        <v>798</v>
      </c>
      <c r="D301" t="s">
        <v>824</v>
      </c>
      <c r="L301" s="10" t="s">
        <v>402</v>
      </c>
    </row>
    <row r="302" spans="1:12" x14ac:dyDescent="0.35">
      <c r="C302" t="s">
        <v>799</v>
      </c>
      <c r="D302" s="1" t="s">
        <v>825</v>
      </c>
      <c r="L302" s="10" t="s">
        <v>403</v>
      </c>
    </row>
    <row r="303" spans="1:12" x14ac:dyDescent="0.35">
      <c r="C303" t="s">
        <v>800</v>
      </c>
      <c r="D303" s="1" t="s">
        <v>807</v>
      </c>
      <c r="L303" s="10" t="s">
        <v>404</v>
      </c>
    </row>
    <row r="304" spans="1:12" x14ac:dyDescent="0.35">
      <c r="L304" s="10" t="s">
        <v>405</v>
      </c>
    </row>
    <row r="305" spans="1:12" x14ac:dyDescent="0.35">
      <c r="L305" s="10" t="s">
        <v>406</v>
      </c>
    </row>
    <row r="306" spans="1:12" x14ac:dyDescent="0.35">
      <c r="L306" s="10" t="s">
        <v>407</v>
      </c>
    </row>
    <row r="307" spans="1:12" x14ac:dyDescent="0.35">
      <c r="L307" s="10" t="s">
        <v>408</v>
      </c>
    </row>
    <row r="308" spans="1:12" x14ac:dyDescent="0.35">
      <c r="L308" s="10" t="s">
        <v>409</v>
      </c>
    </row>
    <row r="309" spans="1:12" x14ac:dyDescent="0.35">
      <c r="A309" s="43" t="s">
        <v>808</v>
      </c>
      <c r="B309" s="44" t="s">
        <v>809</v>
      </c>
      <c r="C309" s="44" t="s">
        <v>810</v>
      </c>
      <c r="D309" s="44" t="s">
        <v>811</v>
      </c>
      <c r="E309" s="44" t="s">
        <v>812</v>
      </c>
      <c r="L309" s="10" t="s">
        <v>410</v>
      </c>
    </row>
    <row r="310" spans="1:12" x14ac:dyDescent="0.35">
      <c r="A310" s="45" t="s">
        <v>813</v>
      </c>
      <c r="B310" s="46" t="s">
        <v>613</v>
      </c>
      <c r="C310" s="46" t="s">
        <v>636</v>
      </c>
      <c r="D310" s="46" t="s">
        <v>637</v>
      </c>
      <c r="E310" s="46" t="s">
        <v>641</v>
      </c>
      <c r="L310" s="10" t="s">
        <v>411</v>
      </c>
    </row>
    <row r="311" spans="1:12" x14ac:dyDescent="0.35">
      <c r="A311" s="6" t="s">
        <v>814</v>
      </c>
      <c r="B311" s="46" t="s">
        <v>614</v>
      </c>
      <c r="C311" s="7" t="s">
        <v>791</v>
      </c>
      <c r="D311" s="46" t="s">
        <v>638</v>
      </c>
      <c r="E311" s="46" t="s">
        <v>642</v>
      </c>
      <c r="L311" s="10" t="s">
        <v>412</v>
      </c>
    </row>
    <row r="312" spans="1:12" x14ac:dyDescent="0.35">
      <c r="A312" s="45" t="s">
        <v>609</v>
      </c>
      <c r="B312" s="46" t="s">
        <v>615</v>
      </c>
      <c r="D312" s="7" t="s">
        <v>639</v>
      </c>
      <c r="E312" s="46" t="s">
        <v>643</v>
      </c>
      <c r="L312" s="10" t="s">
        <v>413</v>
      </c>
    </row>
    <row r="313" spans="1:12" x14ac:dyDescent="0.35">
      <c r="A313" s="7" t="s">
        <v>610</v>
      </c>
      <c r="B313" s="46" t="s">
        <v>616</v>
      </c>
      <c r="D313" s="7" t="s">
        <v>640</v>
      </c>
      <c r="E313" s="46" t="s">
        <v>644</v>
      </c>
      <c r="L313" s="10" t="s">
        <v>414</v>
      </c>
    </row>
    <row r="314" spans="1:12" x14ac:dyDescent="0.35">
      <c r="A314" s="45" t="s">
        <v>611</v>
      </c>
      <c r="B314" s="46" t="s">
        <v>617</v>
      </c>
      <c r="E314" s="46" t="s">
        <v>645</v>
      </c>
      <c r="L314" s="10" t="s">
        <v>415</v>
      </c>
    </row>
    <row r="315" spans="1:12" x14ac:dyDescent="0.35">
      <c r="A315" s="7" t="s">
        <v>612</v>
      </c>
      <c r="B315" s="46" t="s">
        <v>618</v>
      </c>
      <c r="E315" s="46" t="s">
        <v>646</v>
      </c>
      <c r="L315" s="10" t="s">
        <v>416</v>
      </c>
    </row>
    <row r="316" spans="1:12" x14ac:dyDescent="0.35">
      <c r="A316"/>
      <c r="B316" s="46" t="s">
        <v>619</v>
      </c>
      <c r="E316" s="46" t="s">
        <v>647</v>
      </c>
      <c r="L316" s="10" t="s">
        <v>417</v>
      </c>
    </row>
    <row r="317" spans="1:12" x14ac:dyDescent="0.35">
      <c r="A317"/>
      <c r="B317" s="46" t="s">
        <v>620</v>
      </c>
      <c r="E317" s="46" t="s">
        <v>648</v>
      </c>
      <c r="L317" s="10" t="s">
        <v>418</v>
      </c>
    </row>
    <row r="318" spans="1:12" x14ac:dyDescent="0.35">
      <c r="A318"/>
      <c r="B318" s="46" t="s">
        <v>621</v>
      </c>
      <c r="E318" s="46" t="s">
        <v>649</v>
      </c>
      <c r="L318" s="10" t="s">
        <v>419</v>
      </c>
    </row>
    <row r="319" spans="1:12" x14ac:dyDescent="0.35">
      <c r="A319"/>
      <c r="B319" s="46" t="s">
        <v>622</v>
      </c>
      <c r="E319" s="46" t="s">
        <v>650</v>
      </c>
      <c r="L319" s="10" t="s">
        <v>420</v>
      </c>
    </row>
    <row r="320" spans="1:12" x14ac:dyDescent="0.35">
      <c r="A320"/>
      <c r="B320" s="46" t="s">
        <v>623</v>
      </c>
      <c r="E320" s="46" t="s">
        <v>651</v>
      </c>
      <c r="L320" s="10" t="s">
        <v>421</v>
      </c>
    </row>
    <row r="321" spans="1:12" x14ac:dyDescent="0.35">
      <c r="A321"/>
      <c r="B321" s="46" t="s">
        <v>624</v>
      </c>
      <c r="E321" s="46" t="s">
        <v>652</v>
      </c>
      <c r="L321" s="10" t="s">
        <v>422</v>
      </c>
    </row>
    <row r="322" spans="1:12" x14ac:dyDescent="0.35">
      <c r="A322"/>
      <c r="B322" s="46" t="s">
        <v>625</v>
      </c>
      <c r="E322" s="46" t="s">
        <v>653</v>
      </c>
      <c r="L322" s="10" t="s">
        <v>423</v>
      </c>
    </row>
    <row r="323" spans="1:12" x14ac:dyDescent="0.35">
      <c r="A323"/>
      <c r="B323" s="46" t="s">
        <v>626</v>
      </c>
      <c r="E323" s="46" t="s">
        <v>654</v>
      </c>
      <c r="L323" s="10" t="s">
        <v>424</v>
      </c>
    </row>
    <row r="324" spans="1:12" x14ac:dyDescent="0.35">
      <c r="A324"/>
      <c r="B324" s="46" t="s">
        <v>627</v>
      </c>
      <c r="E324" s="46" t="s">
        <v>655</v>
      </c>
      <c r="L324" s="10" t="s">
        <v>425</v>
      </c>
    </row>
    <row r="325" spans="1:12" x14ac:dyDescent="0.35">
      <c r="A325"/>
      <c r="B325" s="46" t="s">
        <v>628</v>
      </c>
      <c r="E325" s="7" t="s">
        <v>656</v>
      </c>
      <c r="L325" s="10" t="s">
        <v>426</v>
      </c>
    </row>
    <row r="326" spans="1:12" x14ac:dyDescent="0.35">
      <c r="A326"/>
      <c r="B326" s="46" t="s">
        <v>629</v>
      </c>
      <c r="L326" s="10" t="s">
        <v>427</v>
      </c>
    </row>
    <row r="327" spans="1:12" x14ac:dyDescent="0.35">
      <c r="A327"/>
      <c r="B327" s="46" t="s">
        <v>630</v>
      </c>
      <c r="L327" s="10" t="s">
        <v>428</v>
      </c>
    </row>
    <row r="328" spans="1:12" x14ac:dyDescent="0.35">
      <c r="A328"/>
      <c r="B328" s="46" t="s">
        <v>631</v>
      </c>
      <c r="L328" s="10" t="s">
        <v>429</v>
      </c>
    </row>
    <row r="329" spans="1:12" x14ac:dyDescent="0.35">
      <c r="A329"/>
      <c r="B329" s="46" t="s">
        <v>632</v>
      </c>
      <c r="L329" s="10" t="s">
        <v>430</v>
      </c>
    </row>
    <row r="330" spans="1:12" x14ac:dyDescent="0.35">
      <c r="A330"/>
      <c r="B330" s="46" t="s">
        <v>633</v>
      </c>
      <c r="L330" s="10" t="s">
        <v>431</v>
      </c>
    </row>
    <row r="331" spans="1:12" x14ac:dyDescent="0.35">
      <c r="A331"/>
      <c r="B331" s="46" t="s">
        <v>634</v>
      </c>
      <c r="L331" s="10" t="s">
        <v>432</v>
      </c>
    </row>
    <row r="332" spans="1:12" x14ac:dyDescent="0.35">
      <c r="A332"/>
      <c r="B332" s="7" t="s">
        <v>635</v>
      </c>
      <c r="L332" s="10" t="s">
        <v>433</v>
      </c>
    </row>
    <row r="333" spans="1:12" x14ac:dyDescent="0.35">
      <c r="L333" s="10" t="s">
        <v>434</v>
      </c>
    </row>
    <row r="334" spans="1:12" x14ac:dyDescent="0.35">
      <c r="L334" s="10" t="s">
        <v>435</v>
      </c>
    </row>
    <row r="335" spans="1:12" x14ac:dyDescent="0.35">
      <c r="L335" s="10" t="s">
        <v>436</v>
      </c>
    </row>
    <row r="336" spans="1:12" x14ac:dyDescent="0.35">
      <c r="L336" s="10" t="s">
        <v>437</v>
      </c>
    </row>
    <row r="337" spans="12:12" x14ac:dyDescent="0.35">
      <c r="L337" s="10" t="s">
        <v>438</v>
      </c>
    </row>
    <row r="338" spans="12:12" x14ac:dyDescent="0.35">
      <c r="L338" s="10" t="s">
        <v>439</v>
      </c>
    </row>
    <row r="339" spans="12:12" x14ac:dyDescent="0.35">
      <c r="L339" s="10" t="s">
        <v>440</v>
      </c>
    </row>
    <row r="340" spans="12:12" x14ac:dyDescent="0.35">
      <c r="L340" s="10" t="s">
        <v>441</v>
      </c>
    </row>
    <row r="341" spans="12:12" x14ac:dyDescent="0.35">
      <c r="L341" s="10" t="s">
        <v>442</v>
      </c>
    </row>
    <row r="342" spans="12:12" x14ac:dyDescent="0.35">
      <c r="L342" s="10" t="s">
        <v>443</v>
      </c>
    </row>
    <row r="343" spans="12:12" x14ac:dyDescent="0.35">
      <c r="L343" s="10" t="s">
        <v>444</v>
      </c>
    </row>
    <row r="344" spans="12:12" x14ac:dyDescent="0.35">
      <c r="L344" s="10" t="s">
        <v>445</v>
      </c>
    </row>
    <row r="345" spans="12:12" x14ac:dyDescent="0.35">
      <c r="L345" s="10" t="s">
        <v>446</v>
      </c>
    </row>
    <row r="346" spans="12:12" x14ac:dyDescent="0.35">
      <c r="L346" s="10" t="s">
        <v>447</v>
      </c>
    </row>
    <row r="347" spans="12:12" x14ac:dyDescent="0.35">
      <c r="L347" s="10" t="s">
        <v>448</v>
      </c>
    </row>
    <row r="348" spans="12:12" x14ac:dyDescent="0.35">
      <c r="L348" s="10" t="s">
        <v>449</v>
      </c>
    </row>
    <row r="349" spans="12:12" x14ac:dyDescent="0.35">
      <c r="L349" s="10" t="s">
        <v>450</v>
      </c>
    </row>
    <row r="350" spans="12:12" x14ac:dyDescent="0.35">
      <c r="L350" s="10" t="s">
        <v>451</v>
      </c>
    </row>
    <row r="351" spans="12:12" x14ac:dyDescent="0.35">
      <c r="L351" s="10" t="s">
        <v>452</v>
      </c>
    </row>
    <row r="352" spans="12:12" x14ac:dyDescent="0.35">
      <c r="L352" s="10" t="s">
        <v>453</v>
      </c>
    </row>
    <row r="353" spans="12:12" x14ac:dyDescent="0.35">
      <c r="L353" s="10" t="s">
        <v>454</v>
      </c>
    </row>
    <row r="354" spans="12:12" x14ac:dyDescent="0.35">
      <c r="L354" s="10" t="s">
        <v>455</v>
      </c>
    </row>
    <row r="355" spans="12:12" x14ac:dyDescent="0.35">
      <c r="L355" s="10" t="s">
        <v>456</v>
      </c>
    </row>
    <row r="356" spans="12:12" x14ac:dyDescent="0.35">
      <c r="L356" s="10" t="s">
        <v>457</v>
      </c>
    </row>
    <row r="357" spans="12:12" x14ac:dyDescent="0.35">
      <c r="L357" s="10" t="s">
        <v>458</v>
      </c>
    </row>
    <row r="358" spans="12:12" x14ac:dyDescent="0.35">
      <c r="L358" s="10" t="s">
        <v>459</v>
      </c>
    </row>
    <row r="359" spans="12:12" x14ac:dyDescent="0.35">
      <c r="L359" s="10" t="s">
        <v>460</v>
      </c>
    </row>
    <row r="360" spans="12:12" x14ac:dyDescent="0.35">
      <c r="L360" s="10" t="s">
        <v>461</v>
      </c>
    </row>
    <row r="361" spans="12:12" x14ac:dyDescent="0.35">
      <c r="L361" s="10" t="s">
        <v>462</v>
      </c>
    </row>
    <row r="362" spans="12:12" x14ac:dyDescent="0.35">
      <c r="L362" s="10" t="s">
        <v>463</v>
      </c>
    </row>
    <row r="363" spans="12:12" x14ac:dyDescent="0.35">
      <c r="L363" s="10" t="s">
        <v>464</v>
      </c>
    </row>
    <row r="364" spans="12:12" x14ac:dyDescent="0.35">
      <c r="L364" s="10" t="s">
        <v>465</v>
      </c>
    </row>
    <row r="365" spans="12:12" x14ac:dyDescent="0.35">
      <c r="L365" s="10" t="s">
        <v>466</v>
      </c>
    </row>
    <row r="366" spans="12:12" x14ac:dyDescent="0.35">
      <c r="L366" s="10" t="s">
        <v>467</v>
      </c>
    </row>
    <row r="367" spans="12:12" x14ac:dyDescent="0.35">
      <c r="L367" s="10" t="s">
        <v>468</v>
      </c>
    </row>
    <row r="368" spans="12:12" x14ac:dyDescent="0.35">
      <c r="L368" s="10" t="s">
        <v>469</v>
      </c>
    </row>
    <row r="369" spans="12:12" x14ac:dyDescent="0.35">
      <c r="L369" s="10" t="s">
        <v>470</v>
      </c>
    </row>
    <row r="370" spans="12:12" x14ac:dyDescent="0.35">
      <c r="L370" s="10" t="s">
        <v>471</v>
      </c>
    </row>
    <row r="371" spans="12:12" x14ac:dyDescent="0.35">
      <c r="L371" s="10" t="s">
        <v>472</v>
      </c>
    </row>
    <row r="372" spans="12:12" x14ac:dyDescent="0.35">
      <c r="L372" s="10" t="s">
        <v>473</v>
      </c>
    </row>
    <row r="373" spans="12:12" x14ac:dyDescent="0.35">
      <c r="L373" s="10" t="s">
        <v>474</v>
      </c>
    </row>
    <row r="374" spans="12:12" x14ac:dyDescent="0.35">
      <c r="L374" s="10" t="s">
        <v>475</v>
      </c>
    </row>
    <row r="375" spans="12:12" x14ac:dyDescent="0.35">
      <c r="L375" s="10" t="s">
        <v>476</v>
      </c>
    </row>
    <row r="376" spans="12:12" x14ac:dyDescent="0.35">
      <c r="L376" s="10" t="s">
        <v>477</v>
      </c>
    </row>
    <row r="377" spans="12:12" x14ac:dyDescent="0.35">
      <c r="L377" s="10" t="s">
        <v>478</v>
      </c>
    </row>
    <row r="378" spans="12:12" x14ac:dyDescent="0.35">
      <c r="L378" s="10" t="s">
        <v>479</v>
      </c>
    </row>
    <row r="379" spans="12:12" x14ac:dyDescent="0.35">
      <c r="L379" s="10" t="s">
        <v>480</v>
      </c>
    </row>
    <row r="380" spans="12:12" x14ac:dyDescent="0.35">
      <c r="L380" s="10" t="s">
        <v>481</v>
      </c>
    </row>
    <row r="381" spans="12:12" x14ac:dyDescent="0.35">
      <c r="L381" s="10" t="s">
        <v>482</v>
      </c>
    </row>
    <row r="382" spans="12:12" x14ac:dyDescent="0.35">
      <c r="L382" s="10" t="s">
        <v>483</v>
      </c>
    </row>
    <row r="383" spans="12:12" x14ac:dyDescent="0.35">
      <c r="L383" s="10" t="s">
        <v>484</v>
      </c>
    </row>
    <row r="384" spans="12:12" x14ac:dyDescent="0.35">
      <c r="L384" s="10" t="s">
        <v>485</v>
      </c>
    </row>
    <row r="385" spans="12:12" x14ac:dyDescent="0.35">
      <c r="L385" s="10" t="s">
        <v>486</v>
      </c>
    </row>
    <row r="386" spans="12:12" x14ac:dyDescent="0.35">
      <c r="L386" s="10" t="s">
        <v>487</v>
      </c>
    </row>
    <row r="387" spans="12:12" x14ac:dyDescent="0.35">
      <c r="L387" s="10" t="s">
        <v>488</v>
      </c>
    </row>
    <row r="388" spans="12:12" x14ac:dyDescent="0.35">
      <c r="L388" s="10" t="s">
        <v>489</v>
      </c>
    </row>
    <row r="389" spans="12:12" x14ac:dyDescent="0.35">
      <c r="L389" s="10" t="s">
        <v>490</v>
      </c>
    </row>
    <row r="390" spans="12:12" x14ac:dyDescent="0.35">
      <c r="L390" s="10" t="s">
        <v>491</v>
      </c>
    </row>
    <row r="391" spans="12:12" x14ac:dyDescent="0.35">
      <c r="L391" s="10" t="s">
        <v>492</v>
      </c>
    </row>
    <row r="392" spans="12:12" x14ac:dyDescent="0.35">
      <c r="L392" s="10" t="s">
        <v>493</v>
      </c>
    </row>
    <row r="393" spans="12:12" x14ac:dyDescent="0.35">
      <c r="L393" s="10" t="s">
        <v>494</v>
      </c>
    </row>
    <row r="394" spans="12:12" x14ac:dyDescent="0.35">
      <c r="L394" s="10" t="s">
        <v>495</v>
      </c>
    </row>
    <row r="395" spans="12:12" x14ac:dyDescent="0.35">
      <c r="L395" s="10" t="s">
        <v>496</v>
      </c>
    </row>
    <row r="396" spans="12:12" x14ac:dyDescent="0.35">
      <c r="L396" s="10" t="s">
        <v>497</v>
      </c>
    </row>
    <row r="397" spans="12:12" x14ac:dyDescent="0.35">
      <c r="L397" s="10" t="s">
        <v>498</v>
      </c>
    </row>
    <row r="398" spans="12:12" x14ac:dyDescent="0.35">
      <c r="L398" s="10" t="s">
        <v>499</v>
      </c>
    </row>
    <row r="399" spans="12:12" x14ac:dyDescent="0.35">
      <c r="L399" s="10" t="s">
        <v>500</v>
      </c>
    </row>
    <row r="400" spans="12:12" x14ac:dyDescent="0.35">
      <c r="L400" s="10" t="s">
        <v>501</v>
      </c>
    </row>
    <row r="401" spans="12:12" x14ac:dyDescent="0.35">
      <c r="L401" s="10" t="s">
        <v>502</v>
      </c>
    </row>
    <row r="402" spans="12:12" x14ac:dyDescent="0.35">
      <c r="L402" s="10" t="s">
        <v>503</v>
      </c>
    </row>
    <row r="403" spans="12:12" x14ac:dyDescent="0.35">
      <c r="L403" s="10" t="s">
        <v>504</v>
      </c>
    </row>
    <row r="404" spans="12:12" x14ac:dyDescent="0.35">
      <c r="L404" s="10" t="s">
        <v>505</v>
      </c>
    </row>
    <row r="405" spans="12:12" x14ac:dyDescent="0.35">
      <c r="L405" s="10" t="s">
        <v>506</v>
      </c>
    </row>
    <row r="406" spans="12:12" x14ac:dyDescent="0.35">
      <c r="L406" s="10" t="s">
        <v>507</v>
      </c>
    </row>
    <row r="407" spans="12:12" x14ac:dyDescent="0.35">
      <c r="L407" s="10" t="s">
        <v>508</v>
      </c>
    </row>
    <row r="408" spans="12:12" x14ac:dyDescent="0.35">
      <c r="L408" s="10" t="s">
        <v>509</v>
      </c>
    </row>
    <row r="409" spans="12:12" x14ac:dyDescent="0.35">
      <c r="L409" s="10" t="s">
        <v>510</v>
      </c>
    </row>
    <row r="410" spans="12:12" x14ac:dyDescent="0.35">
      <c r="L410" s="10" t="s">
        <v>511</v>
      </c>
    </row>
    <row r="411" spans="12:12" x14ac:dyDescent="0.35">
      <c r="L411" s="10" t="s">
        <v>512</v>
      </c>
    </row>
    <row r="412" spans="12:12" x14ac:dyDescent="0.35">
      <c r="L412" s="10" t="s">
        <v>513</v>
      </c>
    </row>
    <row r="413" spans="12:12" x14ac:dyDescent="0.35">
      <c r="L413" s="10" t="s">
        <v>514</v>
      </c>
    </row>
    <row r="414" spans="12:12" x14ac:dyDescent="0.35">
      <c r="L414" s="10" t="s">
        <v>515</v>
      </c>
    </row>
    <row r="415" spans="12:12" x14ac:dyDescent="0.35">
      <c r="L415" s="10" t="s">
        <v>516</v>
      </c>
    </row>
    <row r="416" spans="12:12" x14ac:dyDescent="0.35">
      <c r="L416" s="10" t="s">
        <v>517</v>
      </c>
    </row>
    <row r="417" spans="12:12" x14ac:dyDescent="0.35">
      <c r="L417" s="10" t="s">
        <v>518</v>
      </c>
    </row>
    <row r="418" spans="12:12" x14ac:dyDescent="0.35">
      <c r="L418" s="10" t="s">
        <v>519</v>
      </c>
    </row>
    <row r="419" spans="12:12" x14ac:dyDescent="0.35">
      <c r="L419" s="10" t="s">
        <v>520</v>
      </c>
    </row>
    <row r="420" spans="12:12" x14ac:dyDescent="0.35">
      <c r="L420" s="10" t="s">
        <v>521</v>
      </c>
    </row>
    <row r="421" spans="12:12" x14ac:dyDescent="0.35">
      <c r="L421" s="10" t="s">
        <v>522</v>
      </c>
    </row>
    <row r="422" spans="12:12" x14ac:dyDescent="0.35">
      <c r="L422" s="10" t="s">
        <v>523</v>
      </c>
    </row>
    <row r="423" spans="12:12" x14ac:dyDescent="0.35">
      <c r="L423" s="10" t="s">
        <v>524</v>
      </c>
    </row>
    <row r="424" spans="12:12" x14ac:dyDescent="0.35">
      <c r="L424" s="10" t="s">
        <v>525</v>
      </c>
    </row>
    <row r="425" spans="12:12" x14ac:dyDescent="0.35">
      <c r="L425" s="10" t="s">
        <v>526</v>
      </c>
    </row>
    <row r="426" spans="12:12" x14ac:dyDescent="0.35">
      <c r="L426" s="10" t="s">
        <v>527</v>
      </c>
    </row>
    <row r="427" spans="12:12" x14ac:dyDescent="0.35">
      <c r="L427" s="10" t="s">
        <v>528</v>
      </c>
    </row>
    <row r="428" spans="12:12" x14ac:dyDescent="0.35">
      <c r="L428" s="10" t="s">
        <v>529</v>
      </c>
    </row>
    <row r="429" spans="12:12" x14ac:dyDescent="0.35">
      <c r="L429" s="10" t="s">
        <v>530</v>
      </c>
    </row>
    <row r="430" spans="12:12" x14ac:dyDescent="0.35">
      <c r="L430" s="10" t="s">
        <v>531</v>
      </c>
    </row>
    <row r="431" spans="12:12" x14ac:dyDescent="0.35">
      <c r="L431" s="10" t="s">
        <v>532</v>
      </c>
    </row>
    <row r="432" spans="12:12" x14ac:dyDescent="0.35">
      <c r="L432" s="10" t="s">
        <v>533</v>
      </c>
    </row>
    <row r="433" spans="12:12" x14ac:dyDescent="0.35">
      <c r="L433" s="10" t="s">
        <v>534</v>
      </c>
    </row>
    <row r="434" spans="12:12" x14ac:dyDescent="0.35">
      <c r="L434" s="10" t="s">
        <v>535</v>
      </c>
    </row>
    <row r="435" spans="12:12" x14ac:dyDescent="0.35">
      <c r="L435" s="10" t="s">
        <v>536</v>
      </c>
    </row>
    <row r="436" spans="12:12" x14ac:dyDescent="0.35">
      <c r="L436" s="10" t="s">
        <v>537</v>
      </c>
    </row>
    <row r="437" spans="12:12" x14ac:dyDescent="0.35">
      <c r="L437" s="10" t="s">
        <v>538</v>
      </c>
    </row>
    <row r="438" spans="12:12" x14ac:dyDescent="0.35">
      <c r="L438" s="10" t="s">
        <v>539</v>
      </c>
    </row>
    <row r="439" spans="12:12" x14ac:dyDescent="0.35">
      <c r="L439" s="10" t="s">
        <v>540</v>
      </c>
    </row>
    <row r="440" spans="12:12" x14ac:dyDescent="0.35">
      <c r="L440" s="10" t="s">
        <v>541</v>
      </c>
    </row>
    <row r="441" spans="12:12" x14ac:dyDescent="0.35">
      <c r="L441" s="10" t="s">
        <v>542</v>
      </c>
    </row>
    <row r="442" spans="12:12" x14ac:dyDescent="0.35">
      <c r="L442" s="10" t="s">
        <v>543</v>
      </c>
    </row>
    <row r="443" spans="12:12" x14ac:dyDescent="0.35">
      <c r="L443" s="10" t="s">
        <v>544</v>
      </c>
    </row>
    <row r="444" spans="12:12" x14ac:dyDescent="0.35">
      <c r="L444" s="10" t="s">
        <v>545</v>
      </c>
    </row>
    <row r="445" spans="12:12" x14ac:dyDescent="0.35">
      <c r="L445" s="10" t="s">
        <v>546</v>
      </c>
    </row>
    <row r="446" spans="12:12" x14ac:dyDescent="0.35">
      <c r="L446" s="10" t="s">
        <v>547</v>
      </c>
    </row>
    <row r="447" spans="12:12" x14ac:dyDescent="0.35">
      <c r="L447" s="10" t="s">
        <v>548</v>
      </c>
    </row>
    <row r="448" spans="12:12" x14ac:dyDescent="0.35">
      <c r="L448" s="10" t="s">
        <v>549</v>
      </c>
    </row>
    <row r="449" spans="12:12" x14ac:dyDescent="0.35">
      <c r="L449" s="10" t="s">
        <v>550</v>
      </c>
    </row>
    <row r="450" spans="12:12" x14ac:dyDescent="0.35">
      <c r="L450" s="10" t="s">
        <v>551</v>
      </c>
    </row>
    <row r="451" spans="12:12" x14ac:dyDescent="0.35">
      <c r="L451" s="10" t="s">
        <v>552</v>
      </c>
    </row>
    <row r="452" spans="12:12" x14ac:dyDescent="0.35">
      <c r="L452" s="10" t="s">
        <v>553</v>
      </c>
    </row>
    <row r="453" spans="12:12" x14ac:dyDescent="0.35">
      <c r="L453" s="10" t="s">
        <v>554</v>
      </c>
    </row>
    <row r="454" spans="12:12" x14ac:dyDescent="0.35">
      <c r="L454" s="10" t="s">
        <v>555</v>
      </c>
    </row>
    <row r="455" spans="12:12" x14ac:dyDescent="0.35">
      <c r="L455" s="10" t="s">
        <v>556</v>
      </c>
    </row>
    <row r="456" spans="12:12" x14ac:dyDescent="0.35">
      <c r="L456" s="10" t="s">
        <v>557</v>
      </c>
    </row>
    <row r="457" spans="12:12" x14ac:dyDescent="0.35">
      <c r="L457" s="10" t="s">
        <v>558</v>
      </c>
    </row>
    <row r="458" spans="12:12" x14ac:dyDescent="0.35">
      <c r="L458" s="10" t="s">
        <v>559</v>
      </c>
    </row>
    <row r="459" spans="12:12" x14ac:dyDescent="0.35">
      <c r="L459" s="10" t="s">
        <v>560</v>
      </c>
    </row>
    <row r="460" spans="12:12" x14ac:dyDescent="0.35">
      <c r="L460" s="10" t="s">
        <v>561</v>
      </c>
    </row>
    <row r="461" spans="12:12" x14ac:dyDescent="0.35">
      <c r="L461" s="10" t="s">
        <v>562</v>
      </c>
    </row>
    <row r="462" spans="12:12" x14ac:dyDescent="0.35">
      <c r="L462" s="10" t="s">
        <v>563</v>
      </c>
    </row>
    <row r="463" spans="12:12" x14ac:dyDescent="0.35">
      <c r="L463" s="10" t="s">
        <v>564</v>
      </c>
    </row>
    <row r="464" spans="12:12" x14ac:dyDescent="0.35">
      <c r="L464" s="10" t="s">
        <v>565</v>
      </c>
    </row>
    <row r="465" spans="12:12" x14ac:dyDescent="0.35">
      <c r="L465" s="10" t="s">
        <v>566</v>
      </c>
    </row>
    <row r="466" spans="12:12" x14ac:dyDescent="0.35">
      <c r="L466" s="10" t="s">
        <v>567</v>
      </c>
    </row>
    <row r="467" spans="12:12" x14ac:dyDescent="0.35">
      <c r="L467" s="10" t="s">
        <v>568</v>
      </c>
    </row>
    <row r="468" spans="12:12" x14ac:dyDescent="0.35">
      <c r="L468" s="10" t="s">
        <v>569</v>
      </c>
    </row>
    <row r="469" spans="12:12" x14ac:dyDescent="0.35">
      <c r="L469" s="10" t="s">
        <v>570</v>
      </c>
    </row>
    <row r="470" spans="12:12" x14ac:dyDescent="0.35">
      <c r="L470" s="10" t="s">
        <v>571</v>
      </c>
    </row>
    <row r="471" spans="12:12" x14ac:dyDescent="0.35">
      <c r="L471" s="10" t="s">
        <v>572</v>
      </c>
    </row>
    <row r="472" spans="12:12" x14ac:dyDescent="0.35">
      <c r="L472" s="10" t="s">
        <v>573</v>
      </c>
    </row>
    <row r="473" spans="12:12" x14ac:dyDescent="0.35">
      <c r="L473" s="10" t="s">
        <v>574</v>
      </c>
    </row>
    <row r="474" spans="12:12" x14ac:dyDescent="0.35">
      <c r="L474" s="10" t="s">
        <v>575</v>
      </c>
    </row>
    <row r="475" spans="12:12" x14ac:dyDescent="0.35">
      <c r="L475" s="10" t="s">
        <v>576</v>
      </c>
    </row>
    <row r="476" spans="12:12" x14ac:dyDescent="0.35">
      <c r="L476" s="10" t="s">
        <v>577</v>
      </c>
    </row>
    <row r="477" spans="12:12" x14ac:dyDescent="0.35">
      <c r="L477" s="10" t="s">
        <v>578</v>
      </c>
    </row>
    <row r="478" spans="12:12" x14ac:dyDescent="0.35">
      <c r="L478" s="10" t="s">
        <v>579</v>
      </c>
    </row>
    <row r="479" spans="12:12" x14ac:dyDescent="0.35">
      <c r="L479" s="10" t="s">
        <v>580</v>
      </c>
    </row>
    <row r="480" spans="12:12" x14ac:dyDescent="0.35">
      <c r="L480" s="10" t="s">
        <v>581</v>
      </c>
    </row>
    <row r="481" spans="12:12" x14ac:dyDescent="0.35">
      <c r="L481" s="10" t="s">
        <v>582</v>
      </c>
    </row>
    <row r="482" spans="12:12" x14ac:dyDescent="0.35">
      <c r="L482" s="10" t="s">
        <v>583</v>
      </c>
    </row>
    <row r="483" spans="12:12" x14ac:dyDescent="0.35">
      <c r="L483" s="10" t="s">
        <v>584</v>
      </c>
    </row>
    <row r="484" spans="12:12" x14ac:dyDescent="0.35">
      <c r="L484" s="10" t="s">
        <v>585</v>
      </c>
    </row>
    <row r="485" spans="12:12" x14ac:dyDescent="0.35">
      <c r="L485" s="10" t="s">
        <v>586</v>
      </c>
    </row>
    <row r="486" spans="12:12" x14ac:dyDescent="0.35">
      <c r="L486" s="10" t="s">
        <v>587</v>
      </c>
    </row>
    <row r="487" spans="12:12" x14ac:dyDescent="0.35">
      <c r="L487" s="10" t="s">
        <v>588</v>
      </c>
    </row>
    <row r="488" spans="12:12" x14ac:dyDescent="0.35">
      <c r="L488" s="10" t="s">
        <v>589</v>
      </c>
    </row>
    <row r="489" spans="12:12" x14ac:dyDescent="0.35">
      <c r="L489" s="10" t="s">
        <v>590</v>
      </c>
    </row>
    <row r="490" spans="12:12" x14ac:dyDescent="0.35">
      <c r="L490" s="10" t="s">
        <v>591</v>
      </c>
    </row>
    <row r="491" spans="12:12" x14ac:dyDescent="0.35">
      <c r="L491" s="10" t="s">
        <v>592</v>
      </c>
    </row>
    <row r="492" spans="12:12" x14ac:dyDescent="0.35">
      <c r="L492" s="10" t="s">
        <v>593</v>
      </c>
    </row>
  </sheetData>
  <pageMargins left="0.7" right="0.7" top="0.75" bottom="0.75" header="0.3" footer="0.3"/>
  <tableParts count="35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6" tint="-0.499984740745262"/>
  </sheetPr>
  <dimension ref="A1:P54"/>
  <sheetViews>
    <sheetView showGridLines="0" tabSelected="1" showRuler="0" zoomScaleNormal="100" workbookViewId="0">
      <selection activeCell="B14" sqref="B14:E14"/>
    </sheetView>
  </sheetViews>
  <sheetFormatPr baseColWidth="10" defaultColWidth="11.453125" defaultRowHeight="13.5" x14ac:dyDescent="0.25"/>
  <cols>
    <col min="1" max="1" width="35.26953125" style="59" customWidth="1"/>
    <col min="2" max="2" width="7.7265625" style="53" customWidth="1"/>
    <col min="3" max="3" width="10.81640625" style="53" customWidth="1"/>
    <col min="4" max="4" width="5.81640625" style="53" customWidth="1"/>
    <col min="5" max="5" width="11.54296875" style="53" customWidth="1"/>
    <col min="6" max="6" width="10.7265625" style="53" customWidth="1"/>
    <col min="7" max="7" width="11.54296875" style="53" customWidth="1"/>
    <col min="8" max="8" width="19.26953125" style="53" customWidth="1"/>
    <col min="9" max="16384" width="11.453125" style="53"/>
  </cols>
  <sheetData>
    <row r="1" spans="1:16" ht="16.899999999999999" customHeight="1" x14ac:dyDescent="0.25">
      <c r="A1" s="107"/>
      <c r="B1" s="110" t="s">
        <v>854</v>
      </c>
      <c r="C1" s="111"/>
      <c r="D1" s="111"/>
      <c r="E1" s="111"/>
      <c r="F1" s="111"/>
      <c r="G1" s="112"/>
      <c r="H1" s="60" t="s">
        <v>852</v>
      </c>
      <c r="I1" s="52"/>
      <c r="J1" s="52"/>
      <c r="K1" s="52"/>
      <c r="L1" s="52"/>
      <c r="M1" s="52"/>
      <c r="N1" s="52"/>
      <c r="O1" s="52"/>
      <c r="P1" s="52"/>
    </row>
    <row r="2" spans="1:16" ht="7.9" customHeight="1" x14ac:dyDescent="0.25">
      <c r="A2" s="108"/>
      <c r="B2" s="113"/>
      <c r="C2" s="114"/>
      <c r="D2" s="114"/>
      <c r="E2" s="114"/>
      <c r="F2" s="114"/>
      <c r="G2" s="115"/>
      <c r="H2" s="128" t="s">
        <v>855</v>
      </c>
      <c r="I2" s="52"/>
      <c r="J2" s="52"/>
      <c r="K2" s="52"/>
      <c r="L2" s="52"/>
      <c r="M2" s="52"/>
      <c r="N2" s="52"/>
      <c r="O2" s="52"/>
      <c r="P2" s="52"/>
    </row>
    <row r="3" spans="1:16" ht="8.5" customHeight="1" x14ac:dyDescent="0.25">
      <c r="A3" s="108"/>
      <c r="B3" s="113"/>
      <c r="C3" s="114"/>
      <c r="D3" s="114"/>
      <c r="E3" s="114"/>
      <c r="F3" s="114"/>
      <c r="G3" s="115"/>
      <c r="H3" s="128"/>
      <c r="I3" s="52"/>
      <c r="J3" s="52"/>
      <c r="K3" s="52"/>
      <c r="L3" s="52"/>
      <c r="M3" s="52"/>
      <c r="N3" s="52"/>
      <c r="O3" s="52"/>
      <c r="P3" s="52"/>
    </row>
    <row r="4" spans="1:16" ht="16.899999999999999" customHeight="1" x14ac:dyDescent="0.25">
      <c r="A4" s="109"/>
      <c r="B4" s="116"/>
      <c r="C4" s="117"/>
      <c r="D4" s="117"/>
      <c r="E4" s="117"/>
      <c r="F4" s="117"/>
      <c r="G4" s="118"/>
      <c r="H4" s="60" t="s">
        <v>851</v>
      </c>
      <c r="I4" s="52"/>
      <c r="J4" s="52"/>
      <c r="K4" s="52"/>
      <c r="L4" s="52"/>
      <c r="M4" s="52"/>
      <c r="N4" s="52"/>
      <c r="O4" s="52"/>
      <c r="P4" s="52"/>
    </row>
    <row r="5" spans="1:16" x14ac:dyDescent="0.25">
      <c r="A5" s="121"/>
      <c r="B5" s="122"/>
      <c r="C5" s="122"/>
      <c r="D5" s="122"/>
      <c r="E5" s="122"/>
      <c r="F5" s="122"/>
      <c r="G5" s="122"/>
      <c r="H5" s="122"/>
    </row>
    <row r="6" spans="1:16" x14ac:dyDescent="0.25">
      <c r="A6" s="127" t="s">
        <v>0</v>
      </c>
      <c r="B6" s="127"/>
      <c r="C6" s="127"/>
      <c r="D6" s="127"/>
      <c r="E6" s="127"/>
      <c r="F6" s="127"/>
      <c r="G6" s="127"/>
      <c r="H6" s="127"/>
    </row>
    <row r="7" spans="1:16" x14ac:dyDescent="0.25">
      <c r="A7" s="62"/>
      <c r="B7" s="63"/>
      <c r="C7" s="63"/>
      <c r="D7" s="63"/>
      <c r="E7" s="63"/>
      <c r="F7" s="63"/>
      <c r="G7" s="63"/>
      <c r="H7" s="63"/>
    </row>
    <row r="8" spans="1:16" x14ac:dyDescent="0.25">
      <c r="A8" s="123" t="s">
        <v>1</v>
      </c>
      <c r="B8" s="123"/>
      <c r="C8" s="123"/>
      <c r="D8" s="123"/>
      <c r="E8" s="123"/>
      <c r="F8" s="123"/>
      <c r="G8" s="123"/>
      <c r="H8" s="123"/>
    </row>
    <row r="9" spans="1:16" ht="16.149999999999999" customHeight="1" x14ac:dyDescent="0.25">
      <c r="A9" s="123"/>
      <c r="B9" s="123"/>
      <c r="C9" s="123"/>
      <c r="D9" s="123"/>
      <c r="E9" s="123"/>
      <c r="F9" s="123"/>
      <c r="G9" s="123"/>
      <c r="H9" s="123"/>
    </row>
    <row r="10" spans="1:16" ht="14" thickBot="1" x14ac:dyDescent="0.3">
      <c r="A10" s="62"/>
      <c r="B10" s="63"/>
      <c r="C10" s="63"/>
      <c r="D10" s="63"/>
      <c r="E10" s="63"/>
      <c r="F10" s="63"/>
      <c r="G10" s="63"/>
      <c r="H10" s="63"/>
    </row>
    <row r="11" spans="1:16" ht="14" thickBot="1" x14ac:dyDescent="0.3">
      <c r="A11" s="124" t="s">
        <v>2</v>
      </c>
      <c r="B11" s="125"/>
      <c r="C11" s="125"/>
      <c r="D11" s="125"/>
      <c r="E11" s="125"/>
      <c r="F11" s="125"/>
      <c r="G11" s="125"/>
      <c r="H11" s="126"/>
    </row>
    <row r="12" spans="1:16" x14ac:dyDescent="0.25">
      <c r="A12" s="62"/>
      <c r="B12" s="63"/>
      <c r="C12" s="63"/>
      <c r="D12" s="63"/>
      <c r="E12" s="63"/>
      <c r="F12" s="63"/>
      <c r="G12" s="63"/>
      <c r="H12" s="63"/>
    </row>
    <row r="13" spans="1:16" x14ac:dyDescent="0.25">
      <c r="A13" s="62"/>
      <c r="B13" s="120" t="s">
        <v>4</v>
      </c>
      <c r="C13" s="120"/>
      <c r="D13" s="120"/>
      <c r="E13" s="120"/>
      <c r="F13" s="120" t="s">
        <v>5</v>
      </c>
      <c r="G13" s="120"/>
      <c r="H13" s="120"/>
    </row>
    <row r="14" spans="1:16" x14ac:dyDescent="0.25">
      <c r="A14" s="64" t="s">
        <v>3</v>
      </c>
      <c r="B14" s="119"/>
      <c r="C14" s="119"/>
      <c r="D14" s="119"/>
      <c r="E14" s="119"/>
      <c r="F14" s="119"/>
      <c r="G14" s="119"/>
      <c r="H14" s="119"/>
    </row>
    <row r="15" spans="1:16" x14ac:dyDescent="0.25">
      <c r="A15" s="65" t="s">
        <v>8</v>
      </c>
      <c r="B15" s="129"/>
      <c r="C15" s="129"/>
      <c r="D15" s="129"/>
      <c r="E15" s="129"/>
      <c r="F15" s="129"/>
      <c r="G15" s="129"/>
      <c r="H15" s="129"/>
    </row>
    <row r="16" spans="1:16" ht="23" x14ac:dyDescent="0.25">
      <c r="A16" s="65" t="s">
        <v>9</v>
      </c>
      <c r="B16" s="129"/>
      <c r="C16" s="129"/>
      <c r="D16" s="129"/>
      <c r="E16" s="129"/>
      <c r="F16" s="129"/>
      <c r="G16" s="129"/>
      <c r="H16" s="129"/>
    </row>
    <row r="17" spans="1:8" x14ac:dyDescent="0.25">
      <c r="A17" s="65" t="s">
        <v>10</v>
      </c>
      <c r="B17" s="129"/>
      <c r="C17" s="129"/>
      <c r="D17" s="129"/>
      <c r="E17" s="129"/>
      <c r="F17" s="129"/>
      <c r="G17" s="129"/>
      <c r="H17" s="129"/>
    </row>
    <row r="18" spans="1:8" x14ac:dyDescent="0.25">
      <c r="A18" s="65" t="s">
        <v>11</v>
      </c>
      <c r="B18" s="129"/>
      <c r="C18" s="129"/>
      <c r="D18" s="129"/>
      <c r="E18" s="129"/>
      <c r="F18" s="129"/>
      <c r="G18" s="129"/>
      <c r="H18" s="129"/>
    </row>
    <row r="19" spans="1:8" ht="23" x14ac:dyDescent="0.25">
      <c r="A19" s="66" t="s">
        <v>12</v>
      </c>
      <c r="B19" s="130"/>
      <c r="C19" s="130"/>
      <c r="D19" s="130"/>
      <c r="E19" s="130"/>
      <c r="F19" s="130"/>
      <c r="G19" s="130"/>
      <c r="H19" s="130"/>
    </row>
    <row r="20" spans="1:8" x14ac:dyDescent="0.25">
      <c r="A20" s="62"/>
      <c r="B20" s="63"/>
      <c r="C20" s="63"/>
      <c r="D20" s="63"/>
      <c r="E20" s="63"/>
      <c r="F20" s="63"/>
      <c r="G20" s="63"/>
      <c r="H20" s="63"/>
    </row>
    <row r="21" spans="1:8" x14ac:dyDescent="0.25">
      <c r="A21" s="65" t="s">
        <v>13</v>
      </c>
      <c r="B21" s="129"/>
      <c r="C21" s="129"/>
      <c r="D21" s="129"/>
      <c r="E21" s="129"/>
      <c r="F21" s="129"/>
      <c r="G21" s="129"/>
      <c r="H21" s="129"/>
    </row>
    <row r="22" spans="1:8" x14ac:dyDescent="0.25">
      <c r="A22" s="65" t="s">
        <v>14</v>
      </c>
      <c r="B22" s="129"/>
      <c r="C22" s="129"/>
      <c r="D22" s="129"/>
      <c r="E22" s="129"/>
      <c r="F22" s="129"/>
      <c r="G22" s="129"/>
      <c r="H22" s="129"/>
    </row>
    <row r="23" spans="1:8" x14ac:dyDescent="0.25">
      <c r="A23" s="65" t="s">
        <v>15</v>
      </c>
      <c r="B23" s="129"/>
      <c r="C23" s="129"/>
      <c r="D23" s="129"/>
      <c r="E23" s="129"/>
      <c r="F23" s="129"/>
      <c r="G23" s="129"/>
      <c r="H23" s="129"/>
    </row>
    <row r="24" spans="1:8" x14ac:dyDescent="0.25">
      <c r="A24" s="65" t="s">
        <v>16</v>
      </c>
      <c r="B24" s="129"/>
      <c r="C24" s="129"/>
      <c r="D24" s="129"/>
      <c r="E24" s="129"/>
      <c r="F24" s="129"/>
      <c r="G24" s="129"/>
      <c r="H24" s="129"/>
    </row>
    <row r="25" spans="1:8" x14ac:dyDescent="0.25">
      <c r="A25" s="65" t="s">
        <v>17</v>
      </c>
      <c r="B25" s="129"/>
      <c r="C25" s="129"/>
      <c r="D25" s="129"/>
      <c r="E25" s="129"/>
      <c r="F25" s="129"/>
      <c r="G25" s="129"/>
      <c r="H25" s="129"/>
    </row>
    <row r="26" spans="1:8" x14ac:dyDescent="0.25">
      <c r="A26" s="65" t="s">
        <v>18</v>
      </c>
      <c r="B26" s="129"/>
      <c r="C26" s="129"/>
      <c r="D26" s="129"/>
      <c r="E26" s="129"/>
      <c r="F26" s="129"/>
      <c r="G26" s="129"/>
      <c r="H26" s="129"/>
    </row>
    <row r="27" spans="1:8" ht="23" x14ac:dyDescent="0.25">
      <c r="A27" s="64" t="s">
        <v>19</v>
      </c>
      <c r="B27" s="122"/>
      <c r="C27" s="122"/>
      <c r="D27" s="122"/>
      <c r="E27" s="122"/>
      <c r="F27" s="122"/>
      <c r="G27" s="122"/>
      <c r="H27" s="122"/>
    </row>
    <row r="28" spans="1:8" x14ac:dyDescent="0.25">
      <c r="A28" s="65" t="s">
        <v>20</v>
      </c>
      <c r="B28" s="129"/>
      <c r="C28" s="129"/>
      <c r="D28" s="129"/>
      <c r="E28" s="129"/>
      <c r="F28" s="129"/>
      <c r="G28" s="129"/>
      <c r="H28" s="129"/>
    </row>
    <row r="29" spans="1:8" x14ac:dyDescent="0.25">
      <c r="A29" s="65" t="s">
        <v>10</v>
      </c>
      <c r="B29" s="129"/>
      <c r="C29" s="129"/>
      <c r="D29" s="129"/>
      <c r="E29" s="129"/>
      <c r="F29" s="129"/>
      <c r="G29" s="129"/>
      <c r="H29" s="129"/>
    </row>
    <row r="30" spans="1:8" x14ac:dyDescent="0.25">
      <c r="A30" s="65" t="s">
        <v>11</v>
      </c>
      <c r="B30" s="129"/>
      <c r="C30" s="129"/>
      <c r="D30" s="129"/>
      <c r="E30" s="129"/>
      <c r="F30" s="129"/>
      <c r="G30" s="129"/>
      <c r="H30" s="129"/>
    </row>
    <row r="31" spans="1:8" x14ac:dyDescent="0.25">
      <c r="A31" s="64" t="s">
        <v>21</v>
      </c>
      <c r="B31" s="63"/>
      <c r="C31" s="63"/>
      <c r="D31" s="63"/>
      <c r="E31" s="63"/>
      <c r="F31" s="63"/>
      <c r="G31" s="63"/>
      <c r="H31" s="63"/>
    </row>
    <row r="32" spans="1:8" ht="23" x14ac:dyDescent="0.25">
      <c r="A32" s="65" t="s">
        <v>22</v>
      </c>
      <c r="B32" s="129"/>
      <c r="C32" s="129"/>
      <c r="D32" s="129"/>
      <c r="E32" s="129"/>
      <c r="F32" s="129"/>
      <c r="G32" s="129"/>
      <c r="H32" s="129"/>
    </row>
    <row r="33" spans="1:15" x14ac:dyDescent="0.25">
      <c r="A33" s="65" t="s">
        <v>23</v>
      </c>
      <c r="B33" s="129"/>
      <c r="C33" s="129"/>
      <c r="D33" s="129"/>
      <c r="E33" s="129"/>
      <c r="F33" s="129"/>
      <c r="G33" s="129"/>
      <c r="H33" s="129"/>
    </row>
    <row r="34" spans="1:15" ht="15" customHeight="1" x14ac:dyDescent="0.25">
      <c r="A34" s="65" t="s">
        <v>33</v>
      </c>
      <c r="B34" s="129"/>
      <c r="C34" s="129"/>
      <c r="D34" s="129"/>
      <c r="E34" s="129"/>
      <c r="F34" s="129"/>
      <c r="G34" s="129"/>
      <c r="H34" s="129"/>
    </row>
    <row r="35" spans="1:15" ht="15" customHeight="1" x14ac:dyDescent="0.25">
      <c r="A35" s="65" t="s">
        <v>24</v>
      </c>
      <c r="B35" s="129"/>
      <c r="C35" s="129"/>
      <c r="D35" s="129"/>
      <c r="E35" s="129"/>
      <c r="F35" s="129"/>
      <c r="G35" s="129"/>
      <c r="H35" s="129"/>
    </row>
    <row r="36" spans="1:15" x14ac:dyDescent="0.25">
      <c r="A36" s="62"/>
      <c r="B36" s="63"/>
      <c r="C36" s="63"/>
      <c r="D36" s="63"/>
      <c r="E36" s="63"/>
      <c r="F36" s="63"/>
      <c r="G36" s="63"/>
      <c r="H36" s="63"/>
    </row>
    <row r="37" spans="1:15" x14ac:dyDescent="0.25">
      <c r="A37" s="64" t="s">
        <v>25</v>
      </c>
      <c r="B37" s="119"/>
      <c r="C37" s="119"/>
      <c r="D37" s="119"/>
      <c r="E37" s="119"/>
      <c r="F37" s="119"/>
      <c r="G37" s="119"/>
      <c r="H37" s="119"/>
      <c r="I37" s="57"/>
      <c r="J37" s="57"/>
      <c r="K37" s="57"/>
      <c r="L37" s="57"/>
      <c r="M37" s="57"/>
      <c r="N37" s="57"/>
      <c r="O37" s="57"/>
    </row>
    <row r="38" spans="1:15" ht="34.5" x14ac:dyDescent="0.25">
      <c r="A38" s="64" t="s">
        <v>26</v>
      </c>
      <c r="B38" s="139">
        <f>SUM('Formato No. 3'!N12:N81)</f>
        <v>0</v>
      </c>
      <c r="C38" s="140"/>
      <c r="D38" s="140"/>
      <c r="E38" s="140"/>
      <c r="F38" s="140"/>
      <c r="G38" s="140"/>
      <c r="H38" s="141"/>
      <c r="I38" s="58"/>
      <c r="J38" s="58"/>
      <c r="K38" s="58"/>
      <c r="L38" s="58"/>
      <c r="M38" s="58"/>
      <c r="N38" s="58"/>
      <c r="O38" s="58"/>
    </row>
    <row r="39" spans="1:15" ht="26.5" customHeight="1" x14ac:dyDescent="0.25">
      <c r="A39" s="64" t="s">
        <v>27</v>
      </c>
      <c r="B39" s="142"/>
      <c r="C39" s="143"/>
      <c r="D39" s="143"/>
      <c r="E39" s="143"/>
      <c r="F39" s="143"/>
      <c r="G39" s="143"/>
      <c r="H39" s="144"/>
      <c r="I39" s="58"/>
      <c r="J39" s="58"/>
      <c r="K39" s="58"/>
      <c r="L39" s="58"/>
      <c r="M39" s="58"/>
      <c r="N39" s="58"/>
      <c r="O39" s="58"/>
    </row>
    <row r="40" spans="1:15" x14ac:dyDescent="0.25">
      <c r="A40" s="62"/>
      <c r="B40" s="63"/>
      <c r="C40" s="63"/>
      <c r="D40" s="63"/>
      <c r="E40" s="63"/>
      <c r="F40" s="63"/>
      <c r="G40" s="63"/>
      <c r="H40" s="63"/>
    </row>
    <row r="41" spans="1:15" x14ac:dyDescent="0.25">
      <c r="A41" s="137" t="s">
        <v>28</v>
      </c>
      <c r="B41" s="137"/>
      <c r="C41" s="137"/>
      <c r="D41" s="137"/>
      <c r="E41" s="137"/>
      <c r="F41" s="137"/>
      <c r="G41" s="137"/>
      <c r="H41" s="137"/>
    </row>
    <row r="42" spans="1:15" x14ac:dyDescent="0.25">
      <c r="A42" s="62"/>
      <c r="B42" s="63"/>
      <c r="C42" s="63"/>
      <c r="D42" s="63"/>
      <c r="E42" s="63"/>
      <c r="F42" s="63"/>
      <c r="G42" s="63"/>
      <c r="H42" s="63"/>
    </row>
    <row r="43" spans="1:15" x14ac:dyDescent="0.25">
      <c r="A43" s="138" t="s">
        <v>29</v>
      </c>
      <c r="B43" s="138"/>
      <c r="C43" s="138"/>
      <c r="D43" s="138"/>
      <c r="E43" s="138"/>
      <c r="F43" s="138"/>
      <c r="G43" s="138"/>
      <c r="H43" s="138"/>
    </row>
    <row r="44" spans="1:15" x14ac:dyDescent="0.25">
      <c r="A44" s="138"/>
      <c r="B44" s="138"/>
      <c r="C44" s="138"/>
      <c r="D44" s="138"/>
      <c r="E44" s="138"/>
      <c r="F44" s="138"/>
      <c r="G44" s="138"/>
      <c r="H44" s="138"/>
    </row>
    <row r="45" spans="1:15" x14ac:dyDescent="0.25">
      <c r="A45" s="138"/>
      <c r="B45" s="138"/>
      <c r="C45" s="138"/>
      <c r="D45" s="138"/>
      <c r="E45" s="138"/>
      <c r="F45" s="138"/>
      <c r="G45" s="138"/>
      <c r="H45" s="138"/>
    </row>
    <row r="46" spans="1:15" x14ac:dyDescent="0.25">
      <c r="A46" s="138"/>
      <c r="B46" s="138"/>
      <c r="C46" s="138"/>
      <c r="D46" s="138"/>
      <c r="E46" s="138"/>
      <c r="F46" s="138"/>
      <c r="G46" s="138"/>
      <c r="H46" s="138"/>
    </row>
    <row r="47" spans="1:15" x14ac:dyDescent="0.25">
      <c r="A47" s="138"/>
      <c r="B47" s="138"/>
      <c r="C47" s="138"/>
      <c r="D47" s="138"/>
      <c r="E47" s="138"/>
      <c r="F47" s="138"/>
      <c r="G47" s="138"/>
      <c r="H47" s="138"/>
    </row>
    <row r="48" spans="1:15" x14ac:dyDescent="0.25">
      <c r="A48" s="131"/>
      <c r="B48" s="63"/>
      <c r="C48" s="63"/>
      <c r="D48" s="63"/>
      <c r="E48" s="63"/>
      <c r="F48" s="134"/>
      <c r="G48" s="134"/>
      <c r="H48" s="134"/>
    </row>
    <row r="49" spans="1:8" x14ac:dyDescent="0.25">
      <c r="A49" s="132"/>
      <c r="B49" s="63"/>
      <c r="C49" s="63"/>
      <c r="D49" s="63"/>
      <c r="E49" s="63"/>
      <c r="F49" s="135"/>
      <c r="G49" s="135"/>
      <c r="H49" s="135"/>
    </row>
    <row r="50" spans="1:8" x14ac:dyDescent="0.25">
      <c r="A50" s="132"/>
      <c r="B50" s="63"/>
      <c r="C50" s="63"/>
      <c r="D50" s="63"/>
      <c r="E50" s="63"/>
      <c r="F50" s="135"/>
      <c r="G50" s="135"/>
      <c r="H50" s="135"/>
    </row>
    <row r="51" spans="1:8" x14ac:dyDescent="0.25">
      <c r="A51" s="132"/>
      <c r="B51" s="63"/>
      <c r="C51" s="63"/>
      <c r="D51" s="63"/>
      <c r="E51" s="63"/>
      <c r="F51" s="135"/>
      <c r="G51" s="135"/>
      <c r="H51" s="135"/>
    </row>
    <row r="52" spans="1:8" x14ac:dyDescent="0.25">
      <c r="A52" s="133"/>
      <c r="B52" s="63"/>
      <c r="C52" s="63"/>
      <c r="D52" s="63"/>
      <c r="E52" s="63"/>
      <c r="F52" s="136"/>
      <c r="G52" s="136"/>
      <c r="H52" s="136"/>
    </row>
    <row r="53" spans="1:8" x14ac:dyDescent="0.25">
      <c r="A53" s="67" t="s">
        <v>30</v>
      </c>
      <c r="B53" s="63"/>
      <c r="C53" s="63"/>
      <c r="D53" s="63"/>
      <c r="E53" s="63"/>
      <c r="F53" s="68" t="s">
        <v>31</v>
      </c>
      <c r="G53" s="68"/>
      <c r="H53" s="68"/>
    </row>
    <row r="54" spans="1:8" x14ac:dyDescent="0.25">
      <c r="A54" s="62" t="s">
        <v>32</v>
      </c>
      <c r="B54" s="63"/>
      <c r="C54" s="63"/>
      <c r="D54" s="63"/>
      <c r="E54" s="63"/>
      <c r="F54" s="63" t="s">
        <v>32</v>
      </c>
      <c r="G54" s="63"/>
      <c r="H54" s="63"/>
    </row>
  </sheetData>
  <sheetProtection algorithmName="SHA-512" hashValue="TMgxQoCDMHUuU4DUfUz4jKHa4mhy+bfjmQ2dfpel1Vsik7e/K8Rv1rdSX5T2OFbLAF1coJWvMYIEZnF1N7wCUA==" saltValue="RLm8KF3faHdggndfl209PQ==" spinCount="100000" sheet="1" scenarios="1"/>
  <protectedRanges>
    <protectedRange sqref="A51:A52 F51:H52" name="Rango2"/>
    <protectedRange sqref="B14:H19 B21:H26 B28:H30 B32:H35 B37:H37 B39:H39" name="Rango1"/>
  </protectedRanges>
  <mergeCells count="52">
    <mergeCell ref="A48:A52"/>
    <mergeCell ref="F48:H52"/>
    <mergeCell ref="B35:H35"/>
    <mergeCell ref="B30:E30"/>
    <mergeCell ref="F30:H30"/>
    <mergeCell ref="B32:H32"/>
    <mergeCell ref="B33:H33"/>
    <mergeCell ref="A41:H41"/>
    <mergeCell ref="A43:H47"/>
    <mergeCell ref="B38:H38"/>
    <mergeCell ref="B39:H39"/>
    <mergeCell ref="B15:E15"/>
    <mergeCell ref="B16:E16"/>
    <mergeCell ref="B17:E17"/>
    <mergeCell ref="B18:E18"/>
    <mergeCell ref="B19:E19"/>
    <mergeCell ref="B25:E25"/>
    <mergeCell ref="B26:E26"/>
    <mergeCell ref="F25:H25"/>
    <mergeCell ref="F26:H26"/>
    <mergeCell ref="B27:E27"/>
    <mergeCell ref="F27:H27"/>
    <mergeCell ref="B28:E28"/>
    <mergeCell ref="F28:H28"/>
    <mergeCell ref="B29:E29"/>
    <mergeCell ref="F29:H29"/>
    <mergeCell ref="B37:H37"/>
    <mergeCell ref="B34:H34"/>
    <mergeCell ref="F15:H15"/>
    <mergeCell ref="F16:H16"/>
    <mergeCell ref="F17:H17"/>
    <mergeCell ref="F18:H18"/>
    <mergeCell ref="F19:H19"/>
    <mergeCell ref="B23:E23"/>
    <mergeCell ref="B24:E24"/>
    <mergeCell ref="F21:H21"/>
    <mergeCell ref="F22:H22"/>
    <mergeCell ref="F23:H23"/>
    <mergeCell ref="F24:H24"/>
    <mergeCell ref="B21:E21"/>
    <mergeCell ref="B22:E22"/>
    <mergeCell ref="A1:A4"/>
    <mergeCell ref="B1:G4"/>
    <mergeCell ref="F14:H14"/>
    <mergeCell ref="B14:E14"/>
    <mergeCell ref="B13:E13"/>
    <mergeCell ref="F13:H13"/>
    <mergeCell ref="A5:H5"/>
    <mergeCell ref="A8:H9"/>
    <mergeCell ref="A11:H11"/>
    <mergeCell ref="A6:H6"/>
    <mergeCell ref="H2:H3"/>
  </mergeCells>
  <pageMargins left="0.70866141732283472" right="0.70866141732283472" top="1.1811023622047245" bottom="1.1811023622047245" header="0.31496062992125984" footer="0.31496062992125984"/>
  <pageSetup scale="72" orientation="portrait" r:id="rId1"/>
  <headerFooter>
    <oddFooter xml:space="preserve">&amp;L&amp;"Arial,Normal"&amp;8F-DE-012 V.3
&amp;R&amp;"Arial,Normal"&amp;8 15/07/2024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0000000}">
          <x14:formula1>
            <xm:f>'Listas deplegables'!$A$300:$A$301</xm:f>
          </x14:formula1>
          <xm:sqref>B14:H14</xm:sqref>
        </x14:dataValidation>
        <x14:dataValidation type="list" allowBlank="1" showInputMessage="1" showErrorMessage="1" xr:uid="{00000000-0002-0000-0100-000001000000}">
          <x14:formula1>
            <xm:f>'Listas deplegables'!$D$300:$D$303</xm:f>
          </x14:formula1>
          <xm:sqref>B17:H17 B29:H29</xm:sqref>
        </x14:dataValidation>
        <x14:dataValidation type="list" allowBlank="1" showInputMessage="1" showErrorMessage="1" xr:uid="{00000000-0002-0000-0100-000004000000}">
          <x14:formula1>
            <xm:f>'Listas deplegables'!$L$2:$L$492</xm:f>
          </x14:formula1>
          <xm:sqref>B19:H19</xm:sqref>
        </x14:dataValidation>
        <x14:dataValidation type="list" allowBlank="1" showInputMessage="1" showErrorMessage="1" xr:uid="{00000000-0002-0000-0100-000005000000}">
          <x14:formula1>
            <xm:f>'Listas deplegables'!$C$2:$C$34</xm:f>
          </x14:formula1>
          <xm:sqref>B21:E21 F21:H21</xm:sqref>
        </x14:dataValidation>
        <x14:dataValidation type="list" allowBlank="1" showInputMessage="1" showErrorMessage="1" xr:uid="{00000000-0002-0000-0100-000007000000}">
          <x14:formula1>
            <xm:f>'Listas deplegables'!$B$300</xm:f>
          </x14:formula1>
          <xm:sqref>B15:E15</xm:sqref>
        </x14:dataValidation>
        <x14:dataValidation type="list" allowBlank="1" showInputMessage="1" showErrorMessage="1" xr:uid="{00000000-0002-0000-0100-000008000000}">
          <x14:formula1>
            <xm:f>'Listas deplegables'!$C$300:$C$303</xm:f>
          </x14:formula1>
          <xm:sqref>F15:H15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6" tint="-0.499984740745262"/>
  </sheetPr>
  <dimension ref="A1:P62"/>
  <sheetViews>
    <sheetView showGridLines="0" showRuler="0" showWhiteSpace="0" zoomScaleNormal="100" zoomScaleSheetLayoutView="100" zoomScalePageLayoutView="80" workbookViewId="0">
      <selection activeCell="C12" sqref="C12:I12"/>
    </sheetView>
  </sheetViews>
  <sheetFormatPr baseColWidth="10" defaultColWidth="11.453125" defaultRowHeight="13.5" x14ac:dyDescent="0.25"/>
  <cols>
    <col min="1" max="1" width="32" style="59" customWidth="1"/>
    <col min="2" max="2" width="23.453125" style="53" customWidth="1"/>
    <col min="3" max="3" width="15.81640625" style="53" customWidth="1"/>
    <col min="4" max="8" width="13.7265625" style="53" customWidth="1"/>
    <col min="9" max="9" width="12.54296875" style="53" customWidth="1"/>
    <col min="10" max="16384" width="11.453125" style="53"/>
  </cols>
  <sheetData>
    <row r="1" spans="1:16" ht="19.899999999999999" customHeight="1" x14ac:dyDescent="0.25">
      <c r="A1" s="146"/>
      <c r="B1" s="147" t="s">
        <v>854</v>
      </c>
      <c r="C1" s="147"/>
      <c r="D1" s="147"/>
      <c r="E1" s="147"/>
      <c r="F1" s="147"/>
      <c r="G1" s="147"/>
      <c r="H1" s="150" t="s">
        <v>853</v>
      </c>
      <c r="I1" s="151"/>
    </row>
    <row r="2" spans="1:16" ht="10.9" customHeight="1" x14ac:dyDescent="0.25">
      <c r="A2" s="146"/>
      <c r="B2" s="147"/>
      <c r="C2" s="147"/>
      <c r="D2" s="147"/>
      <c r="E2" s="147"/>
      <c r="F2" s="147"/>
      <c r="G2" s="147"/>
      <c r="H2" s="152" t="s">
        <v>856</v>
      </c>
      <c r="I2" s="153"/>
    </row>
    <row r="3" spans="1:16" ht="9" customHeight="1" x14ac:dyDescent="0.25">
      <c r="A3" s="146"/>
      <c r="B3" s="147"/>
      <c r="C3" s="147"/>
      <c r="D3" s="147"/>
      <c r="E3" s="147"/>
      <c r="F3" s="147"/>
      <c r="G3" s="147"/>
      <c r="H3" s="154"/>
      <c r="I3" s="155"/>
    </row>
    <row r="4" spans="1:16" ht="15" customHeight="1" x14ac:dyDescent="0.25">
      <c r="A4" s="146"/>
      <c r="B4" s="147"/>
      <c r="C4" s="147"/>
      <c r="D4" s="147"/>
      <c r="E4" s="147"/>
      <c r="F4" s="147"/>
      <c r="G4" s="147"/>
      <c r="H4" s="150" t="s">
        <v>835</v>
      </c>
      <c r="I4" s="151"/>
      <c r="J4" s="69"/>
      <c r="K4" s="69"/>
    </row>
    <row r="5" spans="1:16" ht="14" x14ac:dyDescent="0.3">
      <c r="A5" s="148"/>
      <c r="B5" s="149"/>
      <c r="C5" s="149"/>
      <c r="D5" s="149"/>
      <c r="E5" s="149"/>
      <c r="F5" s="149"/>
      <c r="G5" s="149"/>
      <c r="H5" s="149"/>
      <c r="J5" s="69"/>
      <c r="K5" s="69"/>
    </row>
    <row r="6" spans="1:16" ht="14.5" customHeight="1" x14ac:dyDescent="0.25">
      <c r="A6" s="145" t="s">
        <v>34</v>
      </c>
      <c r="B6" s="145"/>
      <c r="C6" s="145"/>
      <c r="D6" s="145"/>
      <c r="E6" s="145"/>
      <c r="F6" s="145"/>
      <c r="G6" s="145"/>
      <c r="H6" s="145"/>
      <c r="I6" s="145"/>
    </row>
    <row r="7" spans="1:16" ht="13.15" customHeight="1" x14ac:dyDescent="0.3">
      <c r="A7" s="70"/>
      <c r="B7" s="54"/>
      <c r="C7" s="54"/>
      <c r="D7" s="54"/>
      <c r="E7" s="54"/>
      <c r="F7" s="54"/>
      <c r="G7" s="54"/>
      <c r="H7" s="54"/>
      <c r="I7" s="71"/>
      <c r="J7" s="72"/>
      <c r="K7" s="72"/>
      <c r="L7" s="72"/>
      <c r="M7" s="72"/>
      <c r="N7" s="72"/>
      <c r="O7" s="72"/>
      <c r="P7" s="72"/>
    </row>
    <row r="8" spans="1:16" x14ac:dyDescent="0.25">
      <c r="A8" s="156" t="s">
        <v>35</v>
      </c>
      <c r="B8" s="157"/>
      <c r="C8" s="157"/>
      <c r="D8" s="157"/>
      <c r="E8" s="157"/>
      <c r="F8" s="157"/>
      <c r="G8" s="157"/>
      <c r="H8" s="157"/>
      <c r="I8" s="157"/>
      <c r="J8" s="72"/>
      <c r="K8" s="72"/>
      <c r="L8" s="72"/>
      <c r="M8" s="72"/>
      <c r="N8" s="72"/>
      <c r="O8" s="72"/>
      <c r="P8" s="72"/>
    </row>
    <row r="9" spans="1:16" x14ac:dyDescent="0.25">
      <c r="A9" s="156"/>
      <c r="B9" s="157"/>
      <c r="C9" s="157"/>
      <c r="D9" s="157"/>
      <c r="E9" s="157"/>
      <c r="F9" s="157"/>
      <c r="G9" s="157"/>
      <c r="H9" s="157"/>
      <c r="I9" s="157"/>
      <c r="J9" s="72"/>
      <c r="K9" s="72"/>
      <c r="L9" s="72"/>
      <c r="M9" s="72"/>
      <c r="N9" s="72"/>
      <c r="O9" s="72"/>
      <c r="P9" s="72"/>
    </row>
    <row r="10" spans="1:16" x14ac:dyDescent="0.25">
      <c r="A10" s="62"/>
      <c r="B10" s="62"/>
      <c r="C10" s="62"/>
      <c r="D10" s="62"/>
      <c r="E10" s="62"/>
      <c r="F10" s="62"/>
      <c r="G10" s="62"/>
      <c r="H10" s="62"/>
      <c r="I10" s="62"/>
      <c r="L10" s="73"/>
      <c r="M10" s="73"/>
      <c r="O10" s="73"/>
      <c r="P10" s="73"/>
    </row>
    <row r="11" spans="1:16" x14ac:dyDescent="0.25">
      <c r="A11" s="78" t="s">
        <v>36</v>
      </c>
      <c r="B11" s="79"/>
      <c r="C11" s="79"/>
      <c r="D11" s="79"/>
      <c r="E11" s="79"/>
      <c r="F11" s="79"/>
      <c r="G11" s="79"/>
      <c r="H11" s="79"/>
      <c r="I11" s="79"/>
    </row>
    <row r="12" spans="1:16" x14ac:dyDescent="0.25">
      <c r="A12" s="161" t="s">
        <v>37</v>
      </c>
      <c r="B12" s="161"/>
      <c r="C12" s="168"/>
      <c r="D12" s="169"/>
      <c r="E12" s="169"/>
      <c r="F12" s="169"/>
      <c r="G12" s="169"/>
      <c r="H12" s="169"/>
      <c r="I12" s="170"/>
    </row>
    <row r="13" spans="1:16" ht="26.25" customHeight="1" x14ac:dyDescent="0.25">
      <c r="A13" s="80"/>
      <c r="B13" s="79"/>
      <c r="C13" s="79"/>
      <c r="D13" s="79"/>
      <c r="E13" s="79"/>
      <c r="F13" s="79"/>
      <c r="G13" s="79"/>
      <c r="H13" s="79"/>
      <c r="I13" s="79"/>
      <c r="J13" s="74"/>
      <c r="K13" s="74"/>
      <c r="L13" s="74"/>
      <c r="M13" s="74"/>
      <c r="N13" s="74"/>
      <c r="O13" s="74"/>
      <c r="P13" s="75"/>
    </row>
    <row r="14" spans="1:16" ht="23" x14ac:dyDescent="0.25">
      <c r="A14" s="162" t="s">
        <v>38</v>
      </c>
      <c r="B14" s="162"/>
      <c r="C14" s="81" t="s">
        <v>39</v>
      </c>
      <c r="D14" s="82"/>
      <c r="E14" s="83" t="s">
        <v>42</v>
      </c>
      <c r="F14" s="84"/>
      <c r="G14" s="85" t="s">
        <v>43</v>
      </c>
      <c r="H14" s="84"/>
      <c r="I14" s="86" t="s">
        <v>44</v>
      </c>
      <c r="J14" s="74"/>
      <c r="K14" s="74"/>
      <c r="L14" s="74"/>
      <c r="M14" s="74"/>
      <c r="N14" s="74"/>
      <c r="O14" s="74"/>
      <c r="P14" s="72"/>
    </row>
    <row r="15" spans="1:16" x14ac:dyDescent="0.25">
      <c r="A15" s="63"/>
      <c r="B15" s="63"/>
      <c r="C15" s="87"/>
      <c r="D15" s="61"/>
      <c r="E15" s="87"/>
      <c r="F15" s="61"/>
      <c r="G15" s="87"/>
      <c r="H15" s="61"/>
      <c r="I15" s="87"/>
      <c r="J15" s="57"/>
      <c r="K15" s="57"/>
      <c r="L15" s="57"/>
      <c r="M15" s="57"/>
      <c r="N15" s="57"/>
      <c r="O15" s="57"/>
      <c r="P15" s="76"/>
    </row>
    <row r="16" spans="1:16" x14ac:dyDescent="0.25">
      <c r="A16" s="63"/>
      <c r="B16" s="63"/>
      <c r="C16" s="63"/>
      <c r="D16" s="63"/>
      <c r="E16" s="63"/>
      <c r="F16" s="63"/>
      <c r="G16" s="63"/>
      <c r="H16" s="63"/>
      <c r="I16" s="63"/>
      <c r="J16" s="57"/>
      <c r="K16" s="57"/>
      <c r="L16" s="57"/>
      <c r="M16" s="57"/>
      <c r="N16" s="57"/>
      <c r="O16" s="57"/>
      <c r="P16" s="76"/>
    </row>
    <row r="17" spans="1:16" x14ac:dyDescent="0.25">
      <c r="A17" s="172" t="s">
        <v>836</v>
      </c>
      <c r="B17" s="172"/>
      <c r="C17" s="173"/>
      <c r="D17" s="174"/>
      <c r="E17" s="174"/>
      <c r="F17" s="174"/>
      <c r="G17" s="174"/>
      <c r="H17" s="174"/>
      <c r="I17" s="175"/>
      <c r="J17" s="57"/>
      <c r="K17" s="57"/>
      <c r="L17" s="57"/>
      <c r="M17" s="57"/>
      <c r="N17" s="57"/>
      <c r="O17" s="57"/>
      <c r="P17" s="76"/>
    </row>
    <row r="18" spans="1:16" ht="115.5" customHeight="1" x14ac:dyDescent="0.25">
      <c r="A18" s="88"/>
      <c r="B18" s="88"/>
      <c r="C18" s="88"/>
      <c r="D18" s="88"/>
      <c r="E18" s="88"/>
      <c r="F18" s="88"/>
      <c r="G18" s="88"/>
      <c r="H18" s="88"/>
      <c r="I18" s="88"/>
      <c r="J18" s="57"/>
      <c r="K18" s="57"/>
      <c r="L18" s="57"/>
      <c r="M18" s="57"/>
      <c r="N18" s="57"/>
      <c r="O18" s="57"/>
      <c r="P18" s="76"/>
    </row>
    <row r="19" spans="1:16" x14ac:dyDescent="0.25">
      <c r="A19" s="163" t="s">
        <v>40</v>
      </c>
      <c r="B19" s="164"/>
      <c r="C19" s="158">
        <f>'Formato No.1'!B37</f>
        <v>0</v>
      </c>
      <c r="D19" s="159"/>
      <c r="E19" s="159"/>
      <c r="F19" s="159"/>
      <c r="G19" s="159"/>
      <c r="H19" s="159"/>
      <c r="I19" s="160"/>
    </row>
    <row r="20" spans="1:16" x14ac:dyDescent="0.25">
      <c r="A20" s="62"/>
      <c r="B20" s="89" t="s">
        <v>13</v>
      </c>
      <c r="C20" s="119"/>
      <c r="D20" s="119"/>
      <c r="E20" s="119"/>
      <c r="F20" s="119"/>
      <c r="G20" s="119"/>
      <c r="H20" s="119"/>
      <c r="I20" s="119"/>
    </row>
    <row r="21" spans="1:16" ht="26.25" customHeight="1" x14ac:dyDescent="0.25">
      <c r="A21" s="62"/>
      <c r="B21" s="89" t="s">
        <v>14</v>
      </c>
      <c r="C21" s="158"/>
      <c r="D21" s="159"/>
      <c r="E21" s="159"/>
      <c r="F21" s="159"/>
      <c r="G21" s="159"/>
      <c r="H21" s="159"/>
      <c r="I21" s="160"/>
    </row>
    <row r="22" spans="1:16" ht="36" customHeight="1" x14ac:dyDescent="0.25">
      <c r="A22" s="62"/>
      <c r="B22" s="90" t="s">
        <v>41</v>
      </c>
      <c r="C22" s="165" t="s">
        <v>57</v>
      </c>
      <c r="D22" s="166"/>
      <c r="E22" s="166"/>
      <c r="F22" s="166"/>
      <c r="G22" s="166"/>
      <c r="H22" s="166"/>
      <c r="I22" s="167"/>
    </row>
    <row r="23" spans="1:16" x14ac:dyDescent="0.25">
      <c r="A23" s="62"/>
      <c r="B23" s="62"/>
      <c r="C23" s="62"/>
      <c r="D23" s="62"/>
      <c r="E23" s="62"/>
      <c r="F23" s="62"/>
      <c r="G23" s="62"/>
      <c r="H23" s="62"/>
      <c r="I23" s="62"/>
    </row>
    <row r="24" spans="1:16" ht="74.25" customHeight="1" x14ac:dyDescent="0.25">
      <c r="A24" s="62"/>
      <c r="B24" s="62"/>
      <c r="C24" s="62"/>
      <c r="D24" s="62"/>
      <c r="E24" s="62"/>
      <c r="F24" s="62"/>
      <c r="G24" s="62"/>
      <c r="H24" s="62"/>
      <c r="I24" s="62"/>
    </row>
    <row r="25" spans="1:16" x14ac:dyDescent="0.25">
      <c r="A25" s="176" t="s">
        <v>45</v>
      </c>
      <c r="B25" s="176"/>
      <c r="C25" s="176"/>
      <c r="D25" s="176"/>
      <c r="E25" s="176"/>
      <c r="F25" s="176"/>
      <c r="G25" s="176"/>
      <c r="H25" s="176"/>
      <c r="I25" s="176"/>
    </row>
    <row r="26" spans="1:16" ht="23.5" customHeight="1" x14ac:dyDescent="0.25">
      <c r="A26" s="171" t="s">
        <v>837</v>
      </c>
      <c r="B26" s="171"/>
      <c r="C26" s="171"/>
      <c r="D26" s="171"/>
      <c r="E26" s="171"/>
      <c r="F26" s="171"/>
      <c r="G26" s="171"/>
      <c r="H26" s="171"/>
      <c r="I26" s="171"/>
    </row>
    <row r="27" spans="1:16" x14ac:dyDescent="0.25">
      <c r="A27" s="62"/>
      <c r="B27" s="62"/>
      <c r="C27" s="62"/>
      <c r="D27" s="62"/>
      <c r="E27" s="62"/>
      <c r="F27" s="62"/>
      <c r="G27" s="62"/>
      <c r="H27" s="62"/>
      <c r="I27" s="62"/>
    </row>
    <row r="28" spans="1:16" ht="34.5" x14ac:dyDescent="0.25">
      <c r="A28" s="91"/>
      <c r="B28" s="92" t="s">
        <v>47</v>
      </c>
      <c r="C28" s="92" t="s">
        <v>838</v>
      </c>
      <c r="D28" s="92" t="s">
        <v>839</v>
      </c>
      <c r="E28" s="92" t="s">
        <v>840</v>
      </c>
      <c r="F28" s="92" t="s">
        <v>841</v>
      </c>
      <c r="G28" s="92" t="s">
        <v>48</v>
      </c>
      <c r="H28" s="92" t="s">
        <v>49</v>
      </c>
      <c r="I28" s="62"/>
    </row>
    <row r="29" spans="1:16" x14ac:dyDescent="0.25">
      <c r="A29" s="93" t="s">
        <v>37</v>
      </c>
      <c r="B29" s="94">
        <f>+C12</f>
        <v>0</v>
      </c>
      <c r="C29" s="95"/>
      <c r="D29" s="96"/>
      <c r="E29" s="95"/>
      <c r="F29" s="97"/>
      <c r="G29" s="97">
        <f>+D29-F29</f>
        <v>0</v>
      </c>
      <c r="H29" s="97" t="e">
        <f>+(G29/D29)*100</f>
        <v>#DIV/0!</v>
      </c>
      <c r="I29" s="62"/>
    </row>
    <row r="30" spans="1:16" x14ac:dyDescent="0.25">
      <c r="A30" s="93" t="s">
        <v>120</v>
      </c>
      <c r="B30" s="96" t="s">
        <v>55</v>
      </c>
      <c r="C30" s="95"/>
      <c r="D30" s="96"/>
      <c r="E30" s="95"/>
      <c r="F30" s="97"/>
      <c r="G30" s="97">
        <f t="shared" ref="G30" si="0">+D30-F30</f>
        <v>0</v>
      </c>
      <c r="H30" s="97" t="e">
        <f t="shared" ref="H30:H31" si="1">+(G30/D30)*100</f>
        <v>#DIV/0!</v>
      </c>
      <c r="I30" s="62"/>
    </row>
    <row r="31" spans="1:16" x14ac:dyDescent="0.25">
      <c r="A31" s="93" t="s">
        <v>120</v>
      </c>
      <c r="B31" s="96" t="s">
        <v>56</v>
      </c>
      <c r="C31" s="95"/>
      <c r="D31" s="96"/>
      <c r="E31" s="95"/>
      <c r="F31" s="97"/>
      <c r="G31" s="97">
        <f t="shared" ref="G31" si="2">+D31-F31</f>
        <v>0</v>
      </c>
      <c r="H31" s="97" t="e">
        <f t="shared" si="1"/>
        <v>#DIV/0!</v>
      </c>
      <c r="I31" s="62"/>
    </row>
    <row r="32" spans="1:16" ht="14" x14ac:dyDescent="0.3">
      <c r="A32" s="55"/>
      <c r="B32" s="55"/>
      <c r="C32" s="55"/>
      <c r="D32" s="55"/>
      <c r="E32" s="55"/>
      <c r="F32" s="55"/>
      <c r="G32" s="55"/>
      <c r="H32" s="55"/>
      <c r="I32" s="55"/>
    </row>
    <row r="33" spans="1:16" ht="14" x14ac:dyDescent="0.3">
      <c r="A33" s="55"/>
      <c r="B33" s="55"/>
      <c r="C33" s="55"/>
      <c r="D33" s="55"/>
      <c r="E33" s="55"/>
      <c r="F33" s="55"/>
      <c r="G33" s="55"/>
      <c r="H33" s="55"/>
      <c r="I33" s="55"/>
    </row>
    <row r="34" spans="1:16" ht="14" x14ac:dyDescent="0.3">
      <c r="A34" s="55"/>
      <c r="B34" s="55"/>
      <c r="C34" s="55"/>
      <c r="D34" s="55"/>
      <c r="E34" s="55"/>
      <c r="F34" s="55"/>
      <c r="G34" s="55"/>
      <c r="H34" s="55"/>
      <c r="I34" s="55"/>
    </row>
    <row r="35" spans="1:16" ht="14" x14ac:dyDescent="0.3">
      <c r="A35" s="55"/>
      <c r="B35" s="55"/>
      <c r="C35" s="55"/>
      <c r="D35" s="55"/>
      <c r="E35" s="55"/>
      <c r="F35" s="55"/>
      <c r="G35" s="55"/>
      <c r="H35" s="55"/>
      <c r="I35" s="55"/>
    </row>
    <row r="36" spans="1:16" ht="14" x14ac:dyDescent="0.3">
      <c r="A36" s="55"/>
      <c r="B36" s="55"/>
      <c r="C36" s="55"/>
      <c r="D36" s="55"/>
      <c r="E36" s="55"/>
      <c r="F36" s="55"/>
      <c r="G36" s="55"/>
      <c r="H36" s="55"/>
      <c r="I36" s="55"/>
    </row>
    <row r="37" spans="1:16" ht="14" x14ac:dyDescent="0.3">
      <c r="A37" s="55"/>
      <c r="B37" s="55"/>
      <c r="C37" s="55"/>
      <c r="D37" s="55"/>
      <c r="E37" s="55"/>
      <c r="F37" s="55"/>
      <c r="G37" s="55"/>
      <c r="H37" s="55"/>
      <c r="I37" s="55"/>
    </row>
    <row r="38" spans="1:16" ht="14" x14ac:dyDescent="0.3">
      <c r="A38" s="55"/>
      <c r="B38" s="55"/>
      <c r="C38" s="55"/>
      <c r="D38" s="55"/>
      <c r="E38" s="55"/>
      <c r="F38" s="55"/>
      <c r="G38" s="55"/>
      <c r="H38" s="55"/>
      <c r="I38" s="55"/>
      <c r="J38" s="57"/>
      <c r="K38" s="57"/>
      <c r="L38" s="57"/>
      <c r="M38" s="57"/>
      <c r="N38" s="57"/>
      <c r="O38" s="57"/>
      <c r="P38" s="76"/>
    </row>
    <row r="39" spans="1:16" ht="15" customHeight="1" x14ac:dyDescent="0.3">
      <c r="A39" s="55"/>
      <c r="B39" s="55"/>
      <c r="C39" s="55"/>
      <c r="D39" s="55"/>
      <c r="E39" s="55"/>
      <c r="F39" s="55"/>
      <c r="G39" s="55"/>
      <c r="H39" s="55"/>
      <c r="I39" s="55"/>
      <c r="J39" s="58"/>
      <c r="K39" s="58"/>
      <c r="L39" s="58"/>
      <c r="M39" s="58"/>
      <c r="N39" s="58"/>
      <c r="O39" s="58"/>
      <c r="P39" s="77"/>
    </row>
    <row r="40" spans="1:16" ht="15" customHeight="1" x14ac:dyDescent="0.3">
      <c r="A40" s="55"/>
      <c r="B40" s="55"/>
      <c r="C40" s="55"/>
      <c r="D40" s="55"/>
      <c r="E40" s="55"/>
      <c r="F40" s="55"/>
      <c r="G40" s="55"/>
      <c r="H40" s="55"/>
      <c r="I40" s="55"/>
      <c r="J40" s="58"/>
      <c r="K40" s="58"/>
      <c r="L40" s="58"/>
      <c r="M40" s="58"/>
      <c r="N40" s="58"/>
      <c r="O40" s="58"/>
      <c r="P40" s="77"/>
    </row>
    <row r="41" spans="1:16" ht="14" x14ac:dyDescent="0.3">
      <c r="A41" s="55"/>
      <c r="B41" s="55"/>
      <c r="C41" s="55"/>
      <c r="D41" s="55"/>
      <c r="E41" s="55"/>
      <c r="F41" s="55"/>
      <c r="G41" s="55"/>
      <c r="H41" s="55"/>
      <c r="I41" s="55"/>
    </row>
    <row r="42" spans="1:16" ht="14" x14ac:dyDescent="0.3">
      <c r="A42" s="55"/>
      <c r="B42" s="55"/>
      <c r="C42" s="55"/>
      <c r="D42" s="55"/>
      <c r="E42" s="55"/>
      <c r="F42" s="55"/>
      <c r="G42" s="55"/>
      <c r="H42" s="55"/>
      <c r="I42" s="55"/>
    </row>
    <row r="43" spans="1:16" ht="14" x14ac:dyDescent="0.3">
      <c r="A43" s="55"/>
      <c r="B43" s="55"/>
      <c r="C43" s="55"/>
      <c r="D43" s="55"/>
      <c r="E43" s="55"/>
      <c r="F43" s="55"/>
      <c r="G43" s="55"/>
      <c r="H43" s="55"/>
      <c r="I43" s="55"/>
    </row>
    <row r="44" spans="1:16" ht="14" x14ac:dyDescent="0.3">
      <c r="A44" s="55"/>
      <c r="B44" s="55"/>
      <c r="C44" s="55"/>
      <c r="D44" s="55"/>
      <c r="E44" s="55"/>
      <c r="F44" s="55"/>
      <c r="G44" s="55"/>
      <c r="H44" s="55"/>
      <c r="I44" s="55"/>
    </row>
    <row r="45" spans="1:16" ht="15" customHeight="1" x14ac:dyDescent="0.3">
      <c r="A45" s="55"/>
      <c r="B45" s="55"/>
      <c r="C45" s="55"/>
      <c r="D45" s="55"/>
      <c r="E45" s="55"/>
      <c r="F45" s="55"/>
      <c r="G45" s="55"/>
      <c r="H45" s="55"/>
      <c r="I45" s="55"/>
    </row>
    <row r="46" spans="1:16" ht="14" x14ac:dyDescent="0.3">
      <c r="A46" s="55"/>
      <c r="B46" s="55"/>
      <c r="C46" s="55"/>
      <c r="D46" s="55"/>
      <c r="E46" s="55"/>
      <c r="F46" s="55"/>
      <c r="G46" s="55"/>
      <c r="H46" s="55"/>
      <c r="I46" s="55"/>
    </row>
    <row r="47" spans="1:16" ht="14" x14ac:dyDescent="0.3">
      <c r="A47" s="55"/>
      <c r="B47" s="55"/>
      <c r="C47" s="55"/>
      <c r="D47" s="55"/>
      <c r="E47" s="55"/>
      <c r="F47" s="55"/>
      <c r="G47" s="55"/>
      <c r="H47" s="55"/>
      <c r="I47" s="55"/>
    </row>
    <row r="48" spans="1:16" ht="14" x14ac:dyDescent="0.3">
      <c r="A48" s="55"/>
      <c r="B48" s="55"/>
      <c r="C48" s="55"/>
      <c r="D48" s="55"/>
      <c r="E48" s="55"/>
      <c r="F48" s="55"/>
      <c r="G48" s="55"/>
      <c r="H48" s="55"/>
      <c r="I48" s="55"/>
    </row>
    <row r="49" spans="1:9" ht="14" x14ac:dyDescent="0.3">
      <c r="A49" s="55"/>
      <c r="B49" s="55"/>
      <c r="C49" s="55"/>
      <c r="D49" s="55"/>
      <c r="E49" s="55"/>
      <c r="F49" s="55"/>
      <c r="G49" s="55"/>
      <c r="H49" s="55"/>
      <c r="I49" s="55"/>
    </row>
    <row r="50" spans="1:9" ht="14" x14ac:dyDescent="0.3">
      <c r="A50" s="55"/>
      <c r="B50" s="55"/>
      <c r="C50" s="55"/>
      <c r="D50" s="55"/>
      <c r="E50" s="55"/>
      <c r="F50" s="55"/>
      <c r="G50" s="55"/>
      <c r="H50" s="55"/>
      <c r="I50" s="55"/>
    </row>
    <row r="51" spans="1:9" ht="14" x14ac:dyDescent="0.3">
      <c r="A51" s="55"/>
      <c r="B51" s="55"/>
      <c r="C51" s="55"/>
      <c r="D51" s="55"/>
      <c r="E51" s="55"/>
      <c r="F51" s="55"/>
      <c r="G51" s="55"/>
      <c r="H51" s="55"/>
      <c r="I51" s="55"/>
    </row>
    <row r="52" spans="1:9" ht="14" x14ac:dyDescent="0.3">
      <c r="A52" s="55"/>
      <c r="B52" s="55"/>
      <c r="C52" s="55"/>
      <c r="D52" s="55"/>
      <c r="E52" s="55"/>
      <c r="F52" s="55"/>
      <c r="G52" s="55"/>
      <c r="H52" s="55"/>
      <c r="I52" s="55"/>
    </row>
    <row r="53" spans="1:9" ht="14" x14ac:dyDescent="0.3">
      <c r="A53" s="55"/>
      <c r="B53" s="55"/>
      <c r="C53" s="55"/>
      <c r="D53" s="55"/>
      <c r="E53" s="55"/>
      <c r="F53" s="55"/>
      <c r="G53" s="55"/>
      <c r="H53" s="55"/>
      <c r="I53" s="55"/>
    </row>
    <row r="54" spans="1:9" ht="14" x14ac:dyDescent="0.3">
      <c r="A54" s="55"/>
      <c r="B54" s="55"/>
      <c r="C54" s="55"/>
      <c r="D54" s="55"/>
      <c r="E54" s="55"/>
      <c r="F54" s="55"/>
      <c r="G54" s="55"/>
      <c r="H54" s="55"/>
      <c r="I54" s="55"/>
    </row>
    <row r="55" spans="1:9" ht="14" x14ac:dyDescent="0.3">
      <c r="A55" s="55"/>
      <c r="B55" s="55"/>
      <c r="C55" s="55"/>
      <c r="D55" s="55"/>
      <c r="E55" s="55"/>
      <c r="F55" s="55"/>
      <c r="G55" s="55"/>
      <c r="H55" s="55"/>
      <c r="I55" s="55"/>
    </row>
    <row r="56" spans="1:9" ht="14" x14ac:dyDescent="0.3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4" x14ac:dyDescent="0.3">
      <c r="A57" s="55"/>
      <c r="B57" s="55"/>
      <c r="C57" s="55"/>
      <c r="D57" s="55"/>
      <c r="E57" s="55"/>
      <c r="F57" s="55"/>
      <c r="G57" s="55"/>
      <c r="H57" s="55"/>
      <c r="I57" s="55"/>
    </row>
    <row r="58" spans="1:9" ht="14" x14ac:dyDescent="0.3">
      <c r="A58" s="55"/>
      <c r="B58" s="55"/>
      <c r="C58" s="55"/>
      <c r="D58" s="55"/>
      <c r="E58" s="55"/>
      <c r="F58" s="55"/>
      <c r="G58" s="55"/>
      <c r="H58" s="55"/>
      <c r="I58" s="55"/>
    </row>
    <row r="59" spans="1:9" ht="14" x14ac:dyDescent="0.3">
      <c r="A59" s="55"/>
      <c r="B59" s="55"/>
      <c r="C59" s="55"/>
      <c r="D59" s="55"/>
      <c r="E59" s="55"/>
      <c r="F59" s="55"/>
      <c r="G59" s="55"/>
      <c r="H59" s="55"/>
      <c r="I59" s="55"/>
    </row>
    <row r="60" spans="1:9" ht="14" x14ac:dyDescent="0.3">
      <c r="A60" s="55"/>
      <c r="B60" s="55"/>
      <c r="C60" s="55"/>
      <c r="D60" s="55"/>
      <c r="E60" s="55"/>
      <c r="F60" s="55"/>
      <c r="G60" s="55"/>
      <c r="H60" s="55"/>
      <c r="I60" s="55"/>
    </row>
    <row r="61" spans="1:9" ht="14" x14ac:dyDescent="0.3">
      <c r="A61" s="55"/>
      <c r="B61" s="55"/>
      <c r="C61" s="55"/>
      <c r="D61" s="55"/>
      <c r="E61" s="55"/>
      <c r="F61" s="55"/>
      <c r="G61" s="55"/>
      <c r="H61" s="55"/>
      <c r="I61" s="55"/>
    </row>
    <row r="62" spans="1:9" ht="14" x14ac:dyDescent="0.3">
      <c r="A62" s="55"/>
      <c r="B62" s="55"/>
      <c r="C62" s="55"/>
      <c r="D62" s="55"/>
      <c r="E62" s="55"/>
      <c r="F62" s="55"/>
      <c r="G62" s="55"/>
      <c r="H62" s="55"/>
      <c r="I62" s="55"/>
    </row>
  </sheetData>
  <sheetProtection algorithmName="SHA-512" hashValue="uY1GTST+xUvLHv7V7LainbXqjqGN+OvIZLTf671ywrQozwLfYj6k4bzsxYdYiILqGeZK0J7uQWv8vRrrQpyc8w==" saltValue="N2f/avmKqw6W5xDQXnnJcw==" spinCount="100000" sheet="1" objects="1" scenarios="1"/>
  <protectedRanges>
    <protectedRange sqref="C12 C15 E15 G15 I15 C17 C20:I22 C29:F31" name="Rango1"/>
  </protectedRanges>
  <mergeCells count="20">
    <mergeCell ref="C22:I22"/>
    <mergeCell ref="C12:I12"/>
    <mergeCell ref="A26:I26"/>
    <mergeCell ref="A17:B17"/>
    <mergeCell ref="C17:I17"/>
    <mergeCell ref="C19:I19"/>
    <mergeCell ref="A25:I25"/>
    <mergeCell ref="A8:I9"/>
    <mergeCell ref="C20:I20"/>
    <mergeCell ref="C21:I21"/>
    <mergeCell ref="A12:B12"/>
    <mergeCell ref="A14:B14"/>
    <mergeCell ref="A19:B19"/>
    <mergeCell ref="A6:I6"/>
    <mergeCell ref="A1:A4"/>
    <mergeCell ref="B1:G4"/>
    <mergeCell ref="A5:H5"/>
    <mergeCell ref="H4:I4"/>
    <mergeCell ref="H2:I3"/>
    <mergeCell ref="H1:I1"/>
  </mergeCells>
  <dataValidations count="1">
    <dataValidation type="decimal" allowBlank="1" showInputMessage="1" showErrorMessage="1" sqref="D29" xr:uid="{00000000-0002-0000-0200-000000000000}">
      <formula1>0</formula1>
      <formula2>1000000000</formula2>
    </dataValidation>
  </dataValidations>
  <pageMargins left="0.70866141732283472" right="0.70866141732283472" top="1.1811023622047245" bottom="1.1811023622047245" header="0.31496062992125984" footer="0.31496062992125984"/>
  <pageSetup scale="51" orientation="portrait" r:id="rId1"/>
  <headerFooter>
    <oddFooter xml:space="preserve">&amp;L&amp;"Arial,Normal"&amp;8F-DE-012 V.3
&amp;R&amp;"Arial,Normal"&amp;8 15/07/2024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1000000}">
          <x14:formula1>
            <xm:f>'Listas deplegables'!$A$37:$I$37</xm:f>
          </x14:formula1>
          <xm:sqref>C12</xm:sqref>
        </x14:dataValidation>
        <x14:dataValidation type="list" allowBlank="1" showInputMessage="1" showErrorMessage="1" xr:uid="{00000000-0002-0000-0200-000002000000}">
          <x14:formula1>
            <xm:f>'Listas deplegables'!$A$2:$A$3</xm:f>
          </x14:formula1>
          <xm:sqref>C15 E15 G15 I15</xm:sqref>
        </x14:dataValidation>
        <x14:dataValidation type="list" allowBlank="1" showInputMessage="1" showErrorMessage="1" xr:uid="{00000000-0002-0000-0200-000003000000}">
          <x14:formula1>
            <xm:f>'Listas deplegables'!$L$2:$L$492</xm:f>
          </x14:formula1>
          <xm:sqref>C17:I17</xm:sqref>
        </x14:dataValidation>
        <x14:dataValidation type="list" allowBlank="1" showInputMessage="1" showErrorMessage="1" xr:uid="{00000000-0002-0000-0200-000004000000}">
          <x14:formula1>
            <xm:f>'Listas deplegables'!$B$2:$B$20</xm:f>
          </x14:formula1>
          <xm:sqref>C29:C31 E29:E31</xm:sqref>
        </x14:dataValidation>
        <x14:dataValidation type="list" allowBlank="1" showInputMessage="1" showErrorMessage="1" xr:uid="{00000000-0002-0000-0200-000005000000}">
          <x14:formula1>
            <xm:f>'Listas deplegables'!$C$2:$C$34</xm:f>
          </x14:formula1>
          <xm:sqref>C20:I20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6" tint="-0.499984740745262"/>
  </sheetPr>
  <dimension ref="A1:O82"/>
  <sheetViews>
    <sheetView showGridLines="0" showWhiteSpace="0" zoomScaleNormal="100" zoomScalePageLayoutView="80" workbookViewId="0">
      <selection activeCell="B12" sqref="B12"/>
    </sheetView>
  </sheetViews>
  <sheetFormatPr baseColWidth="10" defaultColWidth="11.453125" defaultRowHeight="13.5" x14ac:dyDescent="0.25"/>
  <cols>
    <col min="1" max="1" width="11.453125" style="100"/>
    <col min="2" max="2" width="15.1796875" style="53" customWidth="1"/>
    <col min="3" max="3" width="39.453125" style="59" customWidth="1"/>
    <col min="4" max="4" width="27.453125" style="59" customWidth="1"/>
    <col min="5" max="13" width="11.453125" style="53"/>
    <col min="14" max="14" width="12" style="98" bestFit="1" customWidth="1"/>
    <col min="15" max="15" width="11.453125" style="98"/>
    <col min="16" max="16384" width="11.453125" style="53"/>
  </cols>
  <sheetData>
    <row r="1" spans="1:15" ht="19.899999999999999" customHeight="1" x14ac:dyDescent="0.25">
      <c r="A1" s="146"/>
      <c r="B1" s="146"/>
      <c r="C1" s="147" t="s">
        <v>854</v>
      </c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50" t="s">
        <v>853</v>
      </c>
      <c r="O1" s="151"/>
    </row>
    <row r="2" spans="1:15" ht="9" customHeight="1" x14ac:dyDescent="0.25">
      <c r="A2" s="146"/>
      <c r="B2" s="146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52" t="s">
        <v>856</v>
      </c>
      <c r="O2" s="153"/>
    </row>
    <row r="3" spans="1:15" ht="10.15" customHeight="1" x14ac:dyDescent="0.25">
      <c r="A3" s="146"/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54"/>
      <c r="O3" s="155"/>
    </row>
    <row r="4" spans="1:15" ht="17.5" customHeight="1" x14ac:dyDescent="0.25">
      <c r="A4" s="146"/>
      <c r="B4" s="146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81" t="s">
        <v>835</v>
      </c>
      <c r="O4" s="181"/>
    </row>
    <row r="5" spans="1:15" ht="15" customHeight="1" x14ac:dyDescent="0.3">
      <c r="A5" s="148"/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</row>
    <row r="6" spans="1:15" ht="14" x14ac:dyDescent="0.3">
      <c r="A6" s="178" t="s">
        <v>785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</row>
    <row r="7" spans="1:15" ht="14" x14ac:dyDescent="0.3">
      <c r="A7" s="99"/>
      <c r="B7" s="56"/>
      <c r="C7" s="55"/>
      <c r="D7" s="55"/>
      <c r="E7" s="56"/>
      <c r="F7" s="56"/>
      <c r="G7" s="56"/>
      <c r="H7" s="56"/>
      <c r="I7" s="56"/>
      <c r="J7" s="56"/>
      <c r="K7" s="56"/>
      <c r="L7" s="56"/>
    </row>
    <row r="8" spans="1:15" ht="19.5" customHeight="1" x14ac:dyDescent="0.3">
      <c r="A8" s="179" t="s">
        <v>786</v>
      </c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</row>
    <row r="9" spans="1:15" ht="14" x14ac:dyDescent="0.3">
      <c r="A9" s="180" t="s">
        <v>787</v>
      </c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</row>
    <row r="10" spans="1:15" ht="14" x14ac:dyDescent="0.3">
      <c r="A10" s="99"/>
      <c r="B10" s="56"/>
      <c r="C10" s="55"/>
      <c r="D10" s="55"/>
      <c r="E10" s="56"/>
      <c r="F10" s="56"/>
      <c r="G10" s="56"/>
      <c r="H10" s="56"/>
      <c r="I10" s="56"/>
      <c r="J10" s="56"/>
      <c r="K10" s="56"/>
      <c r="L10" s="56"/>
    </row>
    <row r="11" spans="1:15" ht="92" x14ac:dyDescent="0.25">
      <c r="A11" s="101" t="s">
        <v>789</v>
      </c>
      <c r="B11" s="101" t="s">
        <v>50</v>
      </c>
      <c r="C11" s="92" t="s">
        <v>795</v>
      </c>
      <c r="D11" s="92" t="s">
        <v>796</v>
      </c>
      <c r="E11" s="92" t="s">
        <v>842</v>
      </c>
      <c r="F11" s="92" t="s">
        <v>843</v>
      </c>
      <c r="G11" s="92" t="s">
        <v>844</v>
      </c>
      <c r="H11" s="92" t="s">
        <v>845</v>
      </c>
      <c r="I11" s="92" t="s">
        <v>846</v>
      </c>
      <c r="J11" s="92" t="s">
        <v>847</v>
      </c>
      <c r="K11" s="92" t="s">
        <v>848</v>
      </c>
      <c r="L11" s="92" t="s">
        <v>849</v>
      </c>
      <c r="M11" s="92" t="s">
        <v>850</v>
      </c>
      <c r="N11" s="102" t="s">
        <v>790</v>
      </c>
      <c r="O11" s="102" t="s">
        <v>51</v>
      </c>
    </row>
    <row r="12" spans="1:15" x14ac:dyDescent="0.25">
      <c r="A12" s="103">
        <v>1</v>
      </c>
      <c r="B12" s="104"/>
      <c r="C12" s="104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6"/>
      <c r="O12" s="106"/>
    </row>
    <row r="13" spans="1:15" x14ac:dyDescent="0.25">
      <c r="A13" s="103">
        <v>2</v>
      </c>
      <c r="B13" s="104"/>
      <c r="C13" s="104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6"/>
      <c r="O13" s="106"/>
    </row>
    <row r="14" spans="1:15" x14ac:dyDescent="0.25">
      <c r="A14" s="103">
        <v>3</v>
      </c>
      <c r="B14" s="104"/>
      <c r="C14" s="104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6"/>
      <c r="O14" s="106"/>
    </row>
    <row r="15" spans="1:15" x14ac:dyDescent="0.25">
      <c r="A15" s="103">
        <v>4</v>
      </c>
      <c r="B15" s="104"/>
      <c r="C15" s="104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6"/>
      <c r="O15" s="106"/>
    </row>
    <row r="16" spans="1:15" x14ac:dyDescent="0.25">
      <c r="A16" s="103">
        <v>5</v>
      </c>
      <c r="B16" s="104"/>
      <c r="C16" s="104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6"/>
      <c r="O16" s="106"/>
    </row>
    <row r="17" spans="1:15" x14ac:dyDescent="0.25">
      <c r="A17" s="103">
        <v>6</v>
      </c>
      <c r="B17" s="104"/>
      <c r="C17" s="104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6"/>
      <c r="O17" s="106"/>
    </row>
    <row r="18" spans="1:15" x14ac:dyDescent="0.25">
      <c r="A18" s="103">
        <v>7</v>
      </c>
      <c r="B18" s="104"/>
      <c r="C18" s="104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6"/>
      <c r="O18" s="106"/>
    </row>
    <row r="19" spans="1:15" x14ac:dyDescent="0.25">
      <c r="A19" s="103">
        <v>8</v>
      </c>
      <c r="B19" s="104"/>
      <c r="C19" s="104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6"/>
      <c r="O19" s="106"/>
    </row>
    <row r="20" spans="1:15" x14ac:dyDescent="0.25">
      <c r="A20" s="103">
        <v>9</v>
      </c>
      <c r="B20" s="104"/>
      <c r="C20" s="104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6"/>
      <c r="O20" s="106"/>
    </row>
    <row r="21" spans="1:15" x14ac:dyDescent="0.25">
      <c r="A21" s="103">
        <v>10</v>
      </c>
      <c r="B21" s="104"/>
      <c r="C21" s="104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6"/>
      <c r="O21" s="106"/>
    </row>
    <row r="22" spans="1:15" x14ac:dyDescent="0.25">
      <c r="A22" s="103">
        <v>11</v>
      </c>
      <c r="B22" s="104"/>
      <c r="C22" s="104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6"/>
      <c r="O22" s="106"/>
    </row>
    <row r="23" spans="1:15" x14ac:dyDescent="0.25">
      <c r="A23" s="103">
        <v>12</v>
      </c>
      <c r="B23" s="104"/>
      <c r="C23" s="104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6"/>
      <c r="O23" s="106"/>
    </row>
    <row r="24" spans="1:15" x14ac:dyDescent="0.25">
      <c r="A24" s="103">
        <v>13</v>
      </c>
      <c r="B24" s="104"/>
      <c r="C24" s="104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6"/>
      <c r="O24" s="106"/>
    </row>
    <row r="25" spans="1:15" x14ac:dyDescent="0.25">
      <c r="A25" s="103">
        <v>14</v>
      </c>
      <c r="B25" s="104"/>
      <c r="C25" s="104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6"/>
      <c r="O25" s="106"/>
    </row>
    <row r="26" spans="1:15" x14ac:dyDescent="0.25">
      <c r="A26" s="103">
        <v>15</v>
      </c>
      <c r="B26" s="104"/>
      <c r="C26" s="104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6"/>
      <c r="O26" s="106"/>
    </row>
    <row r="27" spans="1:15" x14ac:dyDescent="0.25">
      <c r="A27" s="103">
        <v>16</v>
      </c>
      <c r="B27" s="104"/>
      <c r="C27" s="104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6"/>
      <c r="O27" s="106"/>
    </row>
    <row r="28" spans="1:15" x14ac:dyDescent="0.25">
      <c r="A28" s="103">
        <v>17</v>
      </c>
      <c r="B28" s="104"/>
      <c r="C28" s="104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6"/>
      <c r="O28" s="106"/>
    </row>
    <row r="29" spans="1:15" x14ac:dyDescent="0.25">
      <c r="A29" s="103">
        <v>18</v>
      </c>
      <c r="B29" s="104"/>
      <c r="C29" s="104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6"/>
      <c r="O29" s="106"/>
    </row>
    <row r="30" spans="1:15" x14ac:dyDescent="0.25">
      <c r="A30" s="103">
        <v>19</v>
      </c>
      <c r="B30" s="104"/>
      <c r="C30" s="104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6"/>
      <c r="O30" s="106"/>
    </row>
    <row r="31" spans="1:15" x14ac:dyDescent="0.25">
      <c r="A31" s="103">
        <v>20</v>
      </c>
      <c r="B31" s="104"/>
      <c r="C31" s="104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6"/>
      <c r="O31" s="106"/>
    </row>
    <row r="32" spans="1:15" x14ac:dyDescent="0.25">
      <c r="A32" s="103">
        <v>21</v>
      </c>
      <c r="B32" s="104"/>
      <c r="C32" s="104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6"/>
      <c r="O32" s="106"/>
    </row>
    <row r="33" spans="1:15" x14ac:dyDescent="0.25">
      <c r="A33" s="103">
        <v>22</v>
      </c>
      <c r="B33" s="104"/>
      <c r="C33" s="104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6"/>
      <c r="O33" s="106"/>
    </row>
    <row r="34" spans="1:15" x14ac:dyDescent="0.25">
      <c r="A34" s="103">
        <v>23</v>
      </c>
      <c r="B34" s="104"/>
      <c r="C34" s="104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6"/>
      <c r="O34" s="106"/>
    </row>
    <row r="35" spans="1:15" x14ac:dyDescent="0.25">
      <c r="A35" s="103">
        <v>24</v>
      </c>
      <c r="B35" s="104"/>
      <c r="C35" s="104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6"/>
      <c r="O35" s="106"/>
    </row>
    <row r="36" spans="1:15" x14ac:dyDescent="0.25">
      <c r="A36" s="103">
        <v>25</v>
      </c>
      <c r="B36" s="104"/>
      <c r="C36" s="104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6"/>
      <c r="O36" s="106"/>
    </row>
    <row r="37" spans="1:15" x14ac:dyDescent="0.25">
      <c r="A37" s="103">
        <v>26</v>
      </c>
      <c r="B37" s="104"/>
      <c r="C37" s="104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6"/>
      <c r="O37" s="106"/>
    </row>
    <row r="38" spans="1:15" x14ac:dyDescent="0.25">
      <c r="A38" s="103">
        <v>27</v>
      </c>
      <c r="B38" s="104"/>
      <c r="C38" s="104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6"/>
      <c r="O38" s="106"/>
    </row>
    <row r="39" spans="1:15" x14ac:dyDescent="0.25">
      <c r="A39" s="103">
        <v>28</v>
      </c>
      <c r="B39" s="104"/>
      <c r="C39" s="104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6"/>
      <c r="O39" s="106"/>
    </row>
    <row r="40" spans="1:15" x14ac:dyDescent="0.25">
      <c r="A40" s="103">
        <v>29</v>
      </c>
      <c r="B40" s="104"/>
      <c r="C40" s="104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6"/>
      <c r="O40" s="106"/>
    </row>
    <row r="41" spans="1:15" x14ac:dyDescent="0.25">
      <c r="A41" s="103">
        <v>30</v>
      </c>
      <c r="B41" s="104"/>
      <c r="C41" s="104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6"/>
      <c r="O41" s="106"/>
    </row>
    <row r="42" spans="1:15" x14ac:dyDescent="0.25">
      <c r="A42" s="103">
        <v>31</v>
      </c>
      <c r="B42" s="104"/>
      <c r="C42" s="104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6"/>
      <c r="O42" s="106"/>
    </row>
    <row r="43" spans="1:15" x14ac:dyDescent="0.25">
      <c r="A43" s="103">
        <v>32</v>
      </c>
      <c r="B43" s="104"/>
      <c r="C43" s="104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6"/>
      <c r="O43" s="106"/>
    </row>
    <row r="44" spans="1:15" x14ac:dyDescent="0.25">
      <c r="A44" s="103">
        <v>33</v>
      </c>
      <c r="B44" s="104"/>
      <c r="C44" s="104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6"/>
      <c r="O44" s="106"/>
    </row>
    <row r="45" spans="1:15" x14ac:dyDescent="0.25">
      <c r="A45" s="103">
        <v>34</v>
      </c>
      <c r="B45" s="104"/>
      <c r="C45" s="104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6"/>
      <c r="O45" s="106"/>
    </row>
    <row r="46" spans="1:15" x14ac:dyDescent="0.25">
      <c r="A46" s="103">
        <v>35</v>
      </c>
      <c r="B46" s="104"/>
      <c r="C46" s="104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6"/>
      <c r="O46" s="106"/>
    </row>
    <row r="47" spans="1:15" x14ac:dyDescent="0.25">
      <c r="A47" s="103">
        <v>36</v>
      </c>
      <c r="B47" s="104"/>
      <c r="C47" s="104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6"/>
      <c r="O47" s="106"/>
    </row>
    <row r="48" spans="1:15" x14ac:dyDescent="0.25">
      <c r="A48" s="103">
        <v>37</v>
      </c>
      <c r="B48" s="104"/>
      <c r="C48" s="104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6"/>
      <c r="O48" s="106"/>
    </row>
    <row r="49" spans="1:15" x14ac:dyDescent="0.25">
      <c r="A49" s="103">
        <v>38</v>
      </c>
      <c r="B49" s="104"/>
      <c r="C49" s="104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6"/>
      <c r="O49" s="106"/>
    </row>
    <row r="50" spans="1:15" x14ac:dyDescent="0.25">
      <c r="A50" s="103">
        <v>39</v>
      </c>
      <c r="B50" s="104"/>
      <c r="C50" s="104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6"/>
      <c r="O50" s="106"/>
    </row>
    <row r="51" spans="1:15" x14ac:dyDescent="0.25">
      <c r="A51" s="103">
        <v>40</v>
      </c>
      <c r="B51" s="104"/>
      <c r="C51" s="104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6"/>
      <c r="O51" s="106"/>
    </row>
    <row r="52" spans="1:15" x14ac:dyDescent="0.25">
      <c r="A52" s="103">
        <v>41</v>
      </c>
      <c r="B52" s="104"/>
      <c r="C52" s="104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6"/>
      <c r="O52" s="106"/>
    </row>
    <row r="53" spans="1:15" x14ac:dyDescent="0.25">
      <c r="A53" s="103">
        <v>42</v>
      </c>
      <c r="B53" s="104"/>
      <c r="C53" s="104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6"/>
      <c r="O53" s="106"/>
    </row>
    <row r="54" spans="1:15" x14ac:dyDescent="0.25">
      <c r="A54" s="103">
        <v>43</v>
      </c>
      <c r="B54" s="104"/>
      <c r="C54" s="104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6"/>
      <c r="O54" s="106"/>
    </row>
    <row r="55" spans="1:15" x14ac:dyDescent="0.25">
      <c r="A55" s="103">
        <v>44</v>
      </c>
      <c r="B55" s="104"/>
      <c r="C55" s="104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6"/>
      <c r="O55" s="106"/>
    </row>
    <row r="56" spans="1:15" x14ac:dyDescent="0.25">
      <c r="A56" s="103">
        <v>45</v>
      </c>
      <c r="B56" s="104"/>
      <c r="C56" s="104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6"/>
      <c r="O56" s="106"/>
    </row>
    <row r="57" spans="1:15" x14ac:dyDescent="0.25">
      <c r="A57" s="103">
        <v>46</v>
      </c>
      <c r="B57" s="104"/>
      <c r="C57" s="104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6"/>
      <c r="O57" s="106"/>
    </row>
    <row r="58" spans="1:15" x14ac:dyDescent="0.25">
      <c r="A58" s="103">
        <v>47</v>
      </c>
      <c r="B58" s="104"/>
      <c r="C58" s="104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6"/>
      <c r="O58" s="106"/>
    </row>
    <row r="59" spans="1:15" x14ac:dyDescent="0.25">
      <c r="A59" s="103">
        <v>48</v>
      </c>
      <c r="B59" s="104"/>
      <c r="C59" s="104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6"/>
      <c r="O59" s="106"/>
    </row>
    <row r="60" spans="1:15" x14ac:dyDescent="0.25">
      <c r="A60" s="103">
        <v>49</v>
      </c>
      <c r="B60" s="104"/>
      <c r="C60" s="104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6"/>
      <c r="O60" s="106"/>
    </row>
    <row r="61" spans="1:15" x14ac:dyDescent="0.25">
      <c r="A61" s="103">
        <v>50</v>
      </c>
      <c r="B61" s="104"/>
      <c r="C61" s="104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6"/>
      <c r="O61" s="106"/>
    </row>
    <row r="62" spans="1:15" x14ac:dyDescent="0.25">
      <c r="A62" s="103">
        <v>51</v>
      </c>
      <c r="B62" s="104"/>
      <c r="C62" s="104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6"/>
      <c r="O62" s="106"/>
    </row>
    <row r="63" spans="1:15" x14ac:dyDescent="0.25">
      <c r="A63" s="103">
        <v>52</v>
      </c>
      <c r="B63" s="104"/>
      <c r="C63" s="104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6"/>
      <c r="O63" s="106"/>
    </row>
    <row r="64" spans="1:15" x14ac:dyDescent="0.25">
      <c r="A64" s="103">
        <v>53</v>
      </c>
      <c r="B64" s="104"/>
      <c r="C64" s="104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6"/>
      <c r="O64" s="106"/>
    </row>
    <row r="65" spans="1:15" x14ac:dyDescent="0.25">
      <c r="A65" s="103">
        <v>54</v>
      </c>
      <c r="B65" s="104"/>
      <c r="C65" s="104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6"/>
      <c r="O65" s="106"/>
    </row>
    <row r="66" spans="1:15" x14ac:dyDescent="0.25">
      <c r="A66" s="103">
        <v>55</v>
      </c>
      <c r="B66" s="104"/>
      <c r="C66" s="104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6"/>
      <c r="O66" s="106"/>
    </row>
    <row r="67" spans="1:15" x14ac:dyDescent="0.25">
      <c r="A67" s="103">
        <v>56</v>
      </c>
      <c r="B67" s="104"/>
      <c r="C67" s="104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6"/>
      <c r="O67" s="106"/>
    </row>
    <row r="68" spans="1:15" x14ac:dyDescent="0.25">
      <c r="A68" s="103">
        <v>57</v>
      </c>
      <c r="B68" s="104"/>
      <c r="C68" s="104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6"/>
      <c r="O68" s="106"/>
    </row>
    <row r="69" spans="1:15" x14ac:dyDescent="0.25">
      <c r="A69" s="103">
        <v>58</v>
      </c>
      <c r="B69" s="104"/>
      <c r="C69" s="104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6"/>
      <c r="O69" s="106"/>
    </row>
    <row r="70" spans="1:15" x14ac:dyDescent="0.25">
      <c r="A70" s="103">
        <v>59</v>
      </c>
      <c r="B70" s="104"/>
      <c r="C70" s="104"/>
      <c r="D70" s="105"/>
      <c r="E70" s="105"/>
      <c r="F70" s="105"/>
      <c r="G70" s="105"/>
      <c r="H70" s="105"/>
      <c r="I70" s="105"/>
      <c r="J70" s="105"/>
      <c r="K70" s="105"/>
      <c r="L70" s="105"/>
      <c r="M70" s="105"/>
      <c r="N70" s="106"/>
      <c r="O70" s="106"/>
    </row>
    <row r="71" spans="1:15" x14ac:dyDescent="0.25">
      <c r="A71" s="103">
        <v>60</v>
      </c>
      <c r="B71" s="104"/>
      <c r="C71" s="104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6"/>
      <c r="O71" s="106"/>
    </row>
    <row r="72" spans="1:15" x14ac:dyDescent="0.25">
      <c r="A72" s="103">
        <v>61</v>
      </c>
      <c r="B72" s="104"/>
      <c r="C72" s="104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6"/>
      <c r="O72" s="106"/>
    </row>
    <row r="73" spans="1:15" x14ac:dyDescent="0.25">
      <c r="A73" s="103">
        <v>62</v>
      </c>
      <c r="B73" s="104"/>
      <c r="C73" s="104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6"/>
      <c r="O73" s="106"/>
    </row>
    <row r="74" spans="1:15" x14ac:dyDescent="0.25">
      <c r="A74" s="103">
        <v>63</v>
      </c>
      <c r="B74" s="104"/>
      <c r="C74" s="104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6"/>
      <c r="O74" s="106"/>
    </row>
    <row r="75" spans="1:15" x14ac:dyDescent="0.25">
      <c r="A75" s="103">
        <v>64</v>
      </c>
      <c r="B75" s="104"/>
      <c r="C75" s="104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6"/>
      <c r="O75" s="106"/>
    </row>
    <row r="76" spans="1:15" x14ac:dyDescent="0.25">
      <c r="A76" s="103">
        <v>65</v>
      </c>
      <c r="B76" s="104"/>
      <c r="C76" s="104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6"/>
      <c r="O76" s="106"/>
    </row>
    <row r="77" spans="1:15" x14ac:dyDescent="0.25">
      <c r="A77" s="103">
        <v>66</v>
      </c>
      <c r="B77" s="104"/>
      <c r="C77" s="104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6"/>
      <c r="O77" s="106"/>
    </row>
    <row r="78" spans="1:15" x14ac:dyDescent="0.25">
      <c r="A78" s="103">
        <v>67</v>
      </c>
      <c r="B78" s="104"/>
      <c r="C78" s="104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6"/>
      <c r="O78" s="106"/>
    </row>
    <row r="79" spans="1:15" x14ac:dyDescent="0.25">
      <c r="A79" s="103">
        <v>68</v>
      </c>
      <c r="B79" s="104"/>
      <c r="C79" s="104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6"/>
      <c r="O79" s="106"/>
    </row>
    <row r="80" spans="1:15" x14ac:dyDescent="0.25">
      <c r="A80" s="103">
        <v>69</v>
      </c>
      <c r="B80" s="104"/>
      <c r="C80" s="104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6"/>
      <c r="O80" s="106"/>
    </row>
    <row r="81" spans="1:15" x14ac:dyDescent="0.25">
      <c r="A81" s="103">
        <v>70</v>
      </c>
      <c r="B81" s="104"/>
      <c r="C81" s="104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6"/>
      <c r="O81" s="106"/>
    </row>
    <row r="82" spans="1:15" x14ac:dyDescent="0.25">
      <c r="A82" s="177" t="s">
        <v>788</v>
      </c>
      <c r="B82" s="177"/>
      <c r="C82" s="177"/>
      <c r="D82" s="177"/>
      <c r="E82" s="177"/>
      <c r="F82" s="177"/>
      <c r="G82" s="177"/>
      <c r="H82" s="177"/>
      <c r="I82" s="177"/>
      <c r="J82" s="177"/>
      <c r="K82" s="177"/>
      <c r="L82" s="177"/>
      <c r="M82" s="177"/>
      <c r="N82" s="177"/>
      <c r="O82" s="177"/>
    </row>
  </sheetData>
  <sheetProtection algorithmName="SHA-512" hashValue="8dMi/Gycl5k2XZi0K2naB8XbyVR2KyJf8w296zJBTCK+aB3wx+aOgkHPqKYO6YOqgfAWDeuIN9aj7jvZqK0GJA==" saltValue="nEhDcm7AzSVJRB+gJsjNoQ==" spinCount="100000" sheet="1" objects="1" scenarios="1"/>
  <protectedRanges>
    <protectedRange sqref="B12:O81" name="Rango1"/>
  </protectedRanges>
  <mergeCells count="10">
    <mergeCell ref="A82:O82"/>
    <mergeCell ref="C1:M4"/>
    <mergeCell ref="A1:B4"/>
    <mergeCell ref="A5:L5"/>
    <mergeCell ref="A6:O6"/>
    <mergeCell ref="A8:O8"/>
    <mergeCell ref="A9:O9"/>
    <mergeCell ref="N2:O3"/>
    <mergeCell ref="N1:O1"/>
    <mergeCell ref="N4:O4"/>
  </mergeCells>
  <dataValidations count="1">
    <dataValidation type="list" allowBlank="1" showInputMessage="1" showErrorMessage="1" sqref="C12:C81" xr:uid="{00000000-0002-0000-0300-000000000000}">
      <formula1>INDIRECT(B12)</formula1>
    </dataValidation>
  </dataValidations>
  <pageMargins left="0.51181102362204722" right="0.62992125984251968" top="1.1811023622047245" bottom="1.1023622047244095" header="0.19685039370078741" footer="0.11811023622047245"/>
  <pageSetup scale="57" orientation="landscape" r:id="rId1"/>
  <headerFooter>
    <oddFooter xml:space="preserve">&amp;L&amp;"Arial,Normal"&amp;8F-DE-012 V.3&amp;R&amp;"Arial,Normal"&amp;8 15/07/2024
</oddFooter>
  </headerFooter>
  <rowBreaks count="1" manualBreakCount="1">
    <brk id="41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INDIRECT('Formato No.2'!$C$12:$I$12)</xm:f>
          </x14:formula1>
          <xm:sqref>B12:B81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56B82A0AF06F40BD4BCEDE3DEC6790" ma:contentTypeVersion="2" ma:contentTypeDescription="Crear nuevo documento." ma:contentTypeScope="" ma:versionID="1d24aa21d8d2ff5932f49c22aed3c3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45b9cca86c6060de293fc16275d6aa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CAD151-67C3-457E-A740-9F1F82BAD42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EFF41892-90B2-4F22-8AA6-3BC1F49810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A8707A-DE33-45AE-A24A-9CBE36E5CE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Formato No.1</vt:lpstr>
      <vt:lpstr>Formato No.2</vt:lpstr>
      <vt:lpstr>Formato No. 3</vt:lpstr>
      <vt:lpstr>'Formato No.1'!Área_de_impresión</vt:lpstr>
      <vt:lpstr>'Formato No.2'!Área_de_impresión</vt:lpstr>
      <vt:lpstr>Transversal_Auditoría_energética</vt:lpstr>
      <vt:lpstr>Transversal_Distritos_térmicos</vt:lpstr>
      <vt:lpstr>Transversal_Medición_o_submedición_inteligente</vt:lpstr>
      <vt:lpstr>Transversal_Vehículos_eléctricos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Pablo Vergara</dc:creator>
  <cp:keywords/>
  <dc:description/>
  <cp:lastModifiedBy>Andrés Steven Morales Rodríguez</cp:lastModifiedBy>
  <cp:revision/>
  <cp:lastPrinted>2024-10-09T15:55:09Z</cp:lastPrinted>
  <dcterms:created xsi:type="dcterms:W3CDTF">2014-02-20T21:30:13Z</dcterms:created>
  <dcterms:modified xsi:type="dcterms:W3CDTF">2024-11-12T19:23:03Z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0x010100F656B82A0AF06F40BD4BCEDE3DEC6790</vt:lpwstr>
  </property>
</Properties>
</file>