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G:\Mi unidad\SERGIO\10. DOC COMPARTIDO\CIRCULAR ASIG EXPRESS\"/>
    </mc:Choice>
  </mc:AlternateContent>
  <xr:revisionPtr revIDLastSave="0" documentId="13_ncr:1_{4051B874-B872-458E-AA80-366601BF4802}" xr6:coauthVersionLast="37" xr6:coauthVersionMax="47" xr10:uidLastSave="{00000000-0000-0000-0000-000000000000}"/>
  <bookViews>
    <workbookView xWindow="0" yWindow="0" windowWidth="23040" windowHeight="8364" tabRatio="719" firstSheet="1" activeTab="6" xr2:uid="{00000000-000D-0000-FFFF-FFFF00000000}"/>
  </bookViews>
  <sheets>
    <sheet name="Manual de Uso" sheetId="5" r:id="rId1"/>
    <sheet name="1. Líneas" sheetId="4" r:id="rId2"/>
    <sheet name="2. Tr3" sheetId="6" r:id="rId3"/>
    <sheet name="3. Tr2" sheetId="7" r:id="rId4"/>
    <sheet name="4. Subestaciones" sheetId="9" r:id="rId5"/>
    <sheet name="5. Demanda" sheetId="12" r:id="rId6"/>
    <sheet name="6. Compensacion" sheetId="8" r:id="rId7"/>
    <sheet name="7. Compensacion dinamica" sheetId="10" r:id="rId8"/>
    <sheet name="8. DFACTS" sheetId="11" r:id="rId9"/>
    <sheet name="Listas Desplegables" sheetId="13" r:id="rId10"/>
  </sheets>
  <externalReferences>
    <externalReference r:id="rId11"/>
  </externalReferences>
  <definedNames>
    <definedName name="Agua">'Listas Desplegables'!#REF!</definedName>
    <definedName name="Biomasa">'Listas Desplegables'!$H$9:$H$10</definedName>
    <definedName name="Carbón">'Listas Desplegables'!#REF!</definedName>
    <definedName name="Crudo_Pesado">'Listas Desplegables'!#REF!</definedName>
    <definedName name="Cultivo_Energético">'Listas Desplegables'!#REF!</definedName>
    <definedName name="Eólica">'Listas Desplegables'!$F$9:$F$9</definedName>
    <definedName name="Fuil_Oil">'Listas Desplegables'!#REF!</definedName>
    <definedName name="Gas">'Listas Desplegables'!#REF!</definedName>
    <definedName name="Geotérmica">'Listas Desplegables'!$I$9:$I$9</definedName>
    <definedName name="Hidráulico">'Listas Desplegables'!$G$9:$G$9</definedName>
    <definedName name="Otro">'Listas Desplegables'!#REF!</definedName>
    <definedName name="Recurso">'Listas Desplegables'!$B$11:$B$12</definedName>
    <definedName name="Residuos_Agrícolas_Cultivo">'Listas Desplegables'!#REF!</definedName>
    <definedName name="Residuos_Agrícolas_Industriales">'Listas Desplegables'!#REF!</definedName>
    <definedName name="Residuos_Pecuarios">'Listas Desplegables'!#REF!</definedName>
    <definedName name="Residuos_Solidos_Urbanos">'Listas Desplegables'!#REF!</definedName>
    <definedName name="Sol">'Listas Desplegables'!#REF!</definedName>
    <definedName name="Solar">'Listas Desplegables'!$E$9:$E$9</definedName>
    <definedName name="Tecnologia">'Listas Desplegables'!#REF!</definedName>
    <definedName name="Térmica">'Listas Desplegables'!$J$9:$J$9</definedName>
    <definedName name="TGenerador" localSheetId="9">'Listas Desplegables'!$B$4:$B$6</definedName>
    <definedName name="TGenerador">'[1]Listas Desplegables'!$B$3:$B$7</definedName>
    <definedName name="TProyecto">'Listas Desplegables'!$B$8:$B$9</definedName>
    <definedName name="Vapor">'Listas Desplegables'!#REF!</definedName>
    <definedName name="Viento">'Listas Desplegables'!#REF!</definedName>
    <definedName name="zona">'Listas Desplegables'!#REF!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 i="11" l="1"/>
  <c r="M4" i="11"/>
  <c r="M4" i="10"/>
  <c r="L4" i="10"/>
  <c r="O4" i="8"/>
  <c r="N4" i="8"/>
  <c r="R5" i="12"/>
  <c r="S5" i="12"/>
  <c r="Q5" i="12"/>
  <c r="H4" i="9"/>
  <c r="P4" i="9"/>
  <c r="O4" i="9"/>
  <c r="Z4" i="7"/>
  <c r="Y4" i="7"/>
  <c r="AI4" i="6"/>
  <c r="AH4" i="6"/>
  <c r="AB4" i="4"/>
  <c r="AA4" i="4"/>
  <c r="AA4" i="7" l="1"/>
  <c r="X4" i="7"/>
  <c r="W4" i="7"/>
  <c r="V4" i="7"/>
  <c r="U4" i="7"/>
  <c r="AG4" i="6"/>
  <c r="AF4" i="6"/>
  <c r="AE4" i="6"/>
  <c r="AD4" i="6"/>
  <c r="AC4" i="6"/>
  <c r="AB4" i="6"/>
  <c r="AA4" i="6"/>
  <c r="Z4" i="6"/>
  <c r="AC4" i="4"/>
  <c r="Z4" i="4"/>
  <c r="Y4" i="4"/>
  <c r="X4" i="4"/>
  <c r="W4" i="4"/>
  <c r="V4" i="4"/>
  <c r="AJ4" i="6"/>
  <c r="T4" i="7" l="1"/>
  <c r="S4" i="7"/>
  <c r="O4" i="11"/>
  <c r="L4" i="11"/>
  <c r="K4" i="11"/>
  <c r="J4" i="11"/>
  <c r="I4" i="11"/>
  <c r="H4" i="11"/>
  <c r="G4" i="11"/>
  <c r="F4" i="11"/>
  <c r="E4" i="11"/>
  <c r="D4" i="11"/>
  <c r="N4" i="10"/>
  <c r="K4" i="10"/>
  <c r="J4" i="10"/>
  <c r="I4" i="10"/>
  <c r="H4" i="10"/>
  <c r="G4" i="10"/>
  <c r="F4" i="10"/>
  <c r="E4" i="10"/>
  <c r="D4" i="10"/>
  <c r="P4" i="8"/>
  <c r="M4" i="8"/>
  <c r="L4" i="8"/>
  <c r="K4" i="8"/>
  <c r="J4" i="8"/>
  <c r="I4" i="8"/>
  <c r="G4" i="8"/>
  <c r="F4" i="8"/>
  <c r="E4" i="8"/>
  <c r="D4" i="8"/>
  <c r="Z4" i="12"/>
  <c r="O4" i="12"/>
  <c r="M4" i="12"/>
  <c r="K4" i="12"/>
  <c r="J4" i="12"/>
  <c r="I4" i="12"/>
  <c r="H4" i="12"/>
  <c r="G4" i="12"/>
  <c r="F4" i="12"/>
  <c r="E4" i="12"/>
  <c r="D4" i="12"/>
  <c r="Q4" i="9"/>
  <c r="N4" i="9"/>
  <c r="M4" i="9"/>
  <c r="L4" i="9"/>
  <c r="K4" i="9"/>
  <c r="J4" i="9"/>
  <c r="I4" i="9"/>
  <c r="G4" i="9"/>
  <c r="F4" i="9"/>
  <c r="E4" i="9"/>
  <c r="D4" i="9"/>
  <c r="R4" i="7"/>
  <c r="P4" i="7"/>
  <c r="O4" i="7"/>
  <c r="N4" i="7"/>
  <c r="M4" i="7"/>
  <c r="L4" i="7"/>
  <c r="K4" i="7"/>
  <c r="J4" i="7"/>
  <c r="I4" i="7"/>
  <c r="H4" i="7"/>
  <c r="G4" i="7"/>
  <c r="F4" i="7"/>
  <c r="E4" i="7"/>
  <c r="D4" i="7"/>
  <c r="Y4" i="6"/>
  <c r="W4" i="6"/>
  <c r="V4" i="6"/>
  <c r="U4" i="6"/>
  <c r="T4" i="6"/>
  <c r="S4" i="6"/>
  <c r="R4" i="6"/>
  <c r="Q4" i="6"/>
  <c r="P4" i="6"/>
  <c r="O4" i="6"/>
  <c r="N4" i="6"/>
  <c r="M4" i="6"/>
  <c r="L4" i="6"/>
  <c r="K4" i="6"/>
  <c r="J4" i="6"/>
  <c r="I4" i="6"/>
  <c r="H4" i="6"/>
  <c r="G4" i="6"/>
  <c r="F4" i="6"/>
  <c r="E4" i="6"/>
  <c r="D4" i="6"/>
  <c r="U4" i="4"/>
  <c r="T4" i="4"/>
  <c r="S4" i="4"/>
  <c r="R4" i="4"/>
  <c r="Q4" i="4"/>
  <c r="P4" i="4"/>
  <c r="O4" i="4"/>
  <c r="N4" i="4"/>
  <c r="M4" i="4"/>
  <c r="L4" i="4"/>
  <c r="K4" i="4"/>
  <c r="J4" i="4"/>
  <c r="I4" i="4"/>
  <c r="H4" i="4"/>
  <c r="G4" i="4"/>
  <c r="F4" i="4"/>
  <c r="E4" i="4"/>
  <c r="D4" i="4"/>
  <c r="B57" i="12" l="1"/>
  <c r="A57" i="12"/>
  <c r="B56" i="12"/>
  <c r="A56" i="12"/>
  <c r="B55" i="12"/>
  <c r="A55" i="12"/>
  <c r="B54" i="12"/>
  <c r="A54" i="12"/>
  <c r="B53" i="12"/>
  <c r="A53" i="12"/>
  <c r="B52" i="12"/>
  <c r="A52" i="12"/>
  <c r="B51" i="12"/>
  <c r="A51" i="12"/>
  <c r="B50" i="12"/>
  <c r="A50" i="12"/>
  <c r="B49" i="12"/>
  <c r="A49" i="12"/>
  <c r="B48" i="12"/>
  <c r="A48" i="12"/>
  <c r="B47" i="12"/>
  <c r="A47" i="12"/>
  <c r="B46" i="12"/>
  <c r="A46" i="12"/>
  <c r="B45" i="12"/>
  <c r="A45" i="12"/>
  <c r="B44" i="12"/>
  <c r="A44" i="12"/>
  <c r="B43" i="12"/>
  <c r="A43" i="12"/>
  <c r="B42" i="12"/>
  <c r="A42" i="12"/>
  <c r="B41" i="12"/>
  <c r="A41" i="12"/>
  <c r="B40" i="12"/>
  <c r="A40" i="12"/>
  <c r="B39" i="12"/>
  <c r="A39" i="12"/>
  <c r="B38" i="12"/>
  <c r="A38" i="12"/>
  <c r="B37" i="12"/>
  <c r="A37" i="12"/>
  <c r="B36" i="12"/>
  <c r="A36" i="12"/>
  <c r="B35" i="12"/>
  <c r="A35" i="12"/>
  <c r="B34" i="12"/>
  <c r="A34" i="12"/>
  <c r="B33" i="12"/>
  <c r="A33" i="12"/>
  <c r="B32" i="12"/>
  <c r="A32" i="12"/>
  <c r="B31" i="12"/>
  <c r="A31" i="12"/>
  <c r="B30" i="12"/>
  <c r="A30" i="12"/>
  <c r="B29" i="12"/>
  <c r="A29" i="12"/>
  <c r="B28" i="12"/>
  <c r="A28" i="12"/>
  <c r="B27" i="12"/>
  <c r="A27" i="12"/>
  <c r="B26" i="12"/>
  <c r="A26" i="12"/>
  <c r="B25" i="12"/>
  <c r="A25" i="12"/>
  <c r="B24" i="12"/>
  <c r="A24" i="12"/>
  <c r="B23" i="12"/>
  <c r="A23" i="12"/>
  <c r="B22" i="12"/>
  <c r="A22" i="12"/>
  <c r="B21" i="12"/>
  <c r="A21" i="12"/>
  <c r="B20" i="12"/>
  <c r="A20" i="12"/>
  <c r="B19" i="12"/>
  <c r="A19" i="12"/>
  <c r="B18" i="12"/>
  <c r="A18" i="12"/>
  <c r="B17" i="12"/>
  <c r="A17" i="12"/>
  <c r="B16" i="12"/>
  <c r="A16" i="12"/>
  <c r="B15" i="12"/>
  <c r="A15" i="12"/>
  <c r="B14" i="12"/>
  <c r="A14" i="12"/>
  <c r="B13" i="12"/>
  <c r="A13" i="12"/>
  <c r="B12" i="12"/>
  <c r="A12" i="12"/>
  <c r="B11" i="12"/>
  <c r="A11" i="12"/>
  <c r="B10" i="12"/>
  <c r="A10" i="12"/>
  <c r="B9" i="12"/>
  <c r="A9" i="12"/>
  <c r="B8" i="12"/>
  <c r="A8" i="12"/>
  <c r="B7" i="12"/>
  <c r="A7" i="12"/>
  <c r="B6" i="12"/>
  <c r="A6" i="12"/>
  <c r="B57" i="11"/>
  <c r="A57" i="11"/>
  <c r="B56" i="11"/>
  <c r="A56" i="11"/>
  <c r="B55" i="11"/>
  <c r="A55" i="11"/>
  <c r="B54" i="11"/>
  <c r="A54" i="11"/>
  <c r="B53" i="11"/>
  <c r="A53" i="11"/>
  <c r="B52" i="11"/>
  <c r="A52" i="11"/>
  <c r="B51" i="11"/>
  <c r="A51" i="11"/>
  <c r="B50" i="11"/>
  <c r="A50" i="11"/>
  <c r="B49" i="11"/>
  <c r="A49" i="11"/>
  <c r="B48" i="11"/>
  <c r="A48" i="11"/>
  <c r="B47" i="11"/>
  <c r="A47" i="11"/>
  <c r="B46" i="11"/>
  <c r="A46" i="11"/>
  <c r="B45" i="11"/>
  <c r="A45" i="11"/>
  <c r="B44" i="11"/>
  <c r="A44" i="11"/>
  <c r="B43" i="11"/>
  <c r="A43" i="11"/>
  <c r="B42" i="11"/>
  <c r="A42" i="11"/>
  <c r="B41" i="11"/>
  <c r="A41" i="11"/>
  <c r="B40" i="11"/>
  <c r="A40" i="11"/>
  <c r="B39" i="11"/>
  <c r="A39" i="11"/>
  <c r="B38" i="11"/>
  <c r="A38" i="11"/>
  <c r="B37" i="11"/>
  <c r="A37" i="11"/>
  <c r="B36" i="11"/>
  <c r="A36" i="11"/>
  <c r="B35" i="11"/>
  <c r="A35" i="11"/>
  <c r="B34" i="11"/>
  <c r="A34" i="11"/>
  <c r="B33" i="11"/>
  <c r="A33" i="11"/>
  <c r="B32" i="11"/>
  <c r="A32" i="11"/>
  <c r="B31" i="11"/>
  <c r="A31" i="11"/>
  <c r="B30" i="11"/>
  <c r="A30" i="11"/>
  <c r="B29" i="11"/>
  <c r="A29" i="11"/>
  <c r="B28" i="11"/>
  <c r="A28" i="11"/>
  <c r="B27" i="11"/>
  <c r="A27" i="11"/>
  <c r="B26" i="11"/>
  <c r="A26" i="11"/>
  <c r="B25" i="11"/>
  <c r="A25" i="11"/>
  <c r="B24" i="11"/>
  <c r="A24" i="11"/>
  <c r="B23" i="11"/>
  <c r="A23" i="11"/>
  <c r="B22" i="11"/>
  <c r="A22" i="11"/>
  <c r="B21" i="11"/>
  <c r="A21" i="11"/>
  <c r="B20" i="11"/>
  <c r="A20" i="11"/>
  <c r="B19" i="11"/>
  <c r="A19" i="11"/>
  <c r="B18" i="11"/>
  <c r="A18" i="11"/>
  <c r="B17" i="11"/>
  <c r="A17" i="11"/>
  <c r="B16" i="11"/>
  <c r="A16" i="11"/>
  <c r="B15" i="11"/>
  <c r="A15" i="11"/>
  <c r="B14" i="11"/>
  <c r="A14" i="11"/>
  <c r="B13" i="11"/>
  <c r="A13" i="11"/>
  <c r="B12" i="11"/>
  <c r="A12" i="11"/>
  <c r="B11" i="11"/>
  <c r="A11" i="11"/>
  <c r="B10" i="11"/>
  <c r="A10" i="11"/>
  <c r="B9" i="11"/>
  <c r="A9" i="11"/>
  <c r="B8" i="11"/>
  <c r="A8" i="11"/>
  <c r="B7" i="11"/>
  <c r="A7" i="11"/>
  <c r="B6" i="11"/>
  <c r="A6" i="11"/>
  <c r="B57" i="10"/>
  <c r="A57" i="10"/>
  <c r="B56" i="10"/>
  <c r="A56" i="10"/>
  <c r="B55" i="10"/>
  <c r="A55" i="10"/>
  <c r="B54" i="10"/>
  <c r="A54" i="10"/>
  <c r="B53" i="10"/>
  <c r="A53" i="10"/>
  <c r="B52" i="10"/>
  <c r="A52" i="10"/>
  <c r="B51" i="10"/>
  <c r="A51" i="10"/>
  <c r="B50" i="10"/>
  <c r="A50" i="10"/>
  <c r="B49" i="10"/>
  <c r="A49" i="10"/>
  <c r="B48" i="10"/>
  <c r="A48" i="10"/>
  <c r="B47" i="10"/>
  <c r="A47" i="10"/>
  <c r="B46" i="10"/>
  <c r="A46" i="10"/>
  <c r="B45" i="10"/>
  <c r="A45" i="10"/>
  <c r="B44" i="10"/>
  <c r="A44" i="10"/>
  <c r="B43" i="10"/>
  <c r="A43" i="10"/>
  <c r="B42" i="10"/>
  <c r="A42" i="10"/>
  <c r="B41" i="10"/>
  <c r="A41" i="10"/>
  <c r="B40" i="10"/>
  <c r="A40" i="10"/>
  <c r="B39" i="10"/>
  <c r="A39" i="10"/>
  <c r="B38" i="10"/>
  <c r="A38" i="10"/>
  <c r="B37" i="10"/>
  <c r="A37" i="10"/>
  <c r="B36" i="10"/>
  <c r="A36" i="10"/>
  <c r="B35" i="10"/>
  <c r="A35" i="10"/>
  <c r="B34" i="10"/>
  <c r="A34" i="10"/>
  <c r="B33" i="10"/>
  <c r="A33" i="10"/>
  <c r="B32" i="10"/>
  <c r="A32" i="10"/>
  <c r="B31" i="10"/>
  <c r="A31" i="10"/>
  <c r="B30" i="10"/>
  <c r="A30" i="10"/>
  <c r="B29" i="10"/>
  <c r="A29" i="10"/>
  <c r="B28" i="10"/>
  <c r="A28" i="10"/>
  <c r="B27" i="10"/>
  <c r="A27" i="10"/>
  <c r="B26" i="10"/>
  <c r="A26" i="10"/>
  <c r="B25" i="10"/>
  <c r="A25" i="10"/>
  <c r="B24" i="10"/>
  <c r="A24" i="10"/>
  <c r="B23" i="10"/>
  <c r="A23" i="10"/>
  <c r="B22" i="10"/>
  <c r="A22" i="10"/>
  <c r="B21" i="10"/>
  <c r="A21" i="10"/>
  <c r="B20" i="10"/>
  <c r="A20" i="10"/>
  <c r="B19" i="10"/>
  <c r="A19" i="10"/>
  <c r="B18" i="10"/>
  <c r="A18" i="10"/>
  <c r="B17" i="10"/>
  <c r="A17" i="10"/>
  <c r="B16" i="10"/>
  <c r="A16" i="10"/>
  <c r="B15" i="10"/>
  <c r="A15" i="10"/>
  <c r="B14" i="10"/>
  <c r="A14" i="10"/>
  <c r="B13" i="10"/>
  <c r="A13" i="10"/>
  <c r="B12" i="10"/>
  <c r="A12" i="10"/>
  <c r="B11" i="10"/>
  <c r="A11" i="10"/>
  <c r="B10" i="10"/>
  <c r="A10" i="10"/>
  <c r="B9" i="10"/>
  <c r="A9" i="10"/>
  <c r="B8" i="10"/>
  <c r="A8" i="10"/>
  <c r="B7" i="10"/>
  <c r="A7" i="10"/>
  <c r="B6" i="10"/>
  <c r="A6" i="10"/>
  <c r="B57" i="9"/>
  <c r="A57" i="9"/>
  <c r="B56" i="9"/>
  <c r="A56" i="9"/>
  <c r="B55" i="9"/>
  <c r="A55" i="9"/>
  <c r="B54" i="9"/>
  <c r="A54" i="9"/>
  <c r="B53" i="9"/>
  <c r="A53" i="9"/>
  <c r="B52" i="9"/>
  <c r="A52" i="9"/>
  <c r="B51" i="9"/>
  <c r="A51" i="9"/>
  <c r="B50" i="9"/>
  <c r="A50" i="9"/>
  <c r="B49" i="9"/>
  <c r="A49" i="9"/>
  <c r="B48" i="9"/>
  <c r="A48" i="9"/>
  <c r="B47" i="9"/>
  <c r="A47" i="9"/>
  <c r="B46" i="9"/>
  <c r="A46" i="9"/>
  <c r="B45" i="9"/>
  <c r="A45" i="9"/>
  <c r="B44" i="9"/>
  <c r="A44" i="9"/>
  <c r="B43" i="9"/>
  <c r="A43" i="9"/>
  <c r="B42" i="9"/>
  <c r="A42" i="9"/>
  <c r="B41" i="9"/>
  <c r="A41" i="9"/>
  <c r="B40" i="9"/>
  <c r="A40" i="9"/>
  <c r="B39" i="9"/>
  <c r="A39" i="9"/>
  <c r="B38" i="9"/>
  <c r="A38" i="9"/>
  <c r="B37" i="9"/>
  <c r="A37" i="9"/>
  <c r="B36" i="9"/>
  <c r="A36" i="9"/>
  <c r="B35" i="9"/>
  <c r="A35" i="9"/>
  <c r="B34" i="9"/>
  <c r="A34" i="9"/>
  <c r="B33" i="9"/>
  <c r="A33" i="9"/>
  <c r="B32" i="9"/>
  <c r="A32" i="9"/>
  <c r="B31" i="9"/>
  <c r="A31" i="9"/>
  <c r="B30" i="9"/>
  <c r="A30" i="9"/>
  <c r="B29" i="9"/>
  <c r="A29" i="9"/>
  <c r="B28" i="9"/>
  <c r="A28" i="9"/>
  <c r="B27" i="9"/>
  <c r="A27" i="9"/>
  <c r="B26" i="9"/>
  <c r="A26" i="9"/>
  <c r="B25" i="9"/>
  <c r="A25" i="9"/>
  <c r="B24" i="9"/>
  <c r="A24" i="9"/>
  <c r="B23" i="9"/>
  <c r="A23" i="9"/>
  <c r="B22" i="9"/>
  <c r="A22" i="9"/>
  <c r="B21" i="9"/>
  <c r="A21" i="9"/>
  <c r="B20" i="9"/>
  <c r="A20" i="9"/>
  <c r="B19" i="9"/>
  <c r="A19" i="9"/>
  <c r="B18" i="9"/>
  <c r="A18" i="9"/>
  <c r="B17" i="9"/>
  <c r="A17" i="9"/>
  <c r="B16" i="9"/>
  <c r="A16" i="9"/>
  <c r="B15" i="9"/>
  <c r="A15" i="9"/>
  <c r="B14" i="9"/>
  <c r="A14" i="9"/>
  <c r="B13" i="9"/>
  <c r="A13" i="9"/>
  <c r="B12" i="9"/>
  <c r="A12" i="9"/>
  <c r="B11" i="9"/>
  <c r="A11" i="9"/>
  <c r="B10" i="9"/>
  <c r="A10" i="9"/>
  <c r="B9" i="9"/>
  <c r="A9" i="9"/>
  <c r="B8" i="9"/>
  <c r="A8" i="9"/>
  <c r="B7" i="9"/>
  <c r="A7" i="9"/>
  <c r="B6" i="9"/>
  <c r="A6" i="9"/>
  <c r="B57" i="8"/>
  <c r="A57" i="8"/>
  <c r="B56" i="8"/>
  <c r="A56" i="8"/>
  <c r="B55" i="8"/>
  <c r="A55" i="8"/>
  <c r="B54" i="8"/>
  <c r="A54" i="8"/>
  <c r="B53" i="8"/>
  <c r="A53" i="8"/>
  <c r="B52" i="8"/>
  <c r="A52" i="8"/>
  <c r="B51" i="8"/>
  <c r="A51" i="8"/>
  <c r="B50" i="8"/>
  <c r="A50" i="8"/>
  <c r="B49" i="8"/>
  <c r="A49" i="8"/>
  <c r="B48" i="8"/>
  <c r="A48" i="8"/>
  <c r="B47" i="8"/>
  <c r="A47" i="8"/>
  <c r="B46" i="8"/>
  <c r="A46" i="8"/>
  <c r="B45" i="8"/>
  <c r="A45" i="8"/>
  <c r="B44" i="8"/>
  <c r="A44" i="8"/>
  <c r="B43" i="8"/>
  <c r="A43" i="8"/>
  <c r="B42" i="8"/>
  <c r="A42" i="8"/>
  <c r="B41" i="8"/>
  <c r="A41" i="8"/>
  <c r="B40" i="8"/>
  <c r="A40" i="8"/>
  <c r="B39" i="8"/>
  <c r="A39" i="8"/>
  <c r="B38" i="8"/>
  <c r="A38" i="8"/>
  <c r="B37" i="8"/>
  <c r="A37" i="8"/>
  <c r="B36" i="8"/>
  <c r="A36" i="8"/>
  <c r="B35" i="8"/>
  <c r="A35" i="8"/>
  <c r="B34" i="8"/>
  <c r="A34" i="8"/>
  <c r="B33" i="8"/>
  <c r="A33" i="8"/>
  <c r="B32" i="8"/>
  <c r="A32" i="8"/>
  <c r="B31" i="8"/>
  <c r="A31" i="8"/>
  <c r="B30" i="8"/>
  <c r="A30" i="8"/>
  <c r="B29" i="8"/>
  <c r="A29" i="8"/>
  <c r="B28" i="8"/>
  <c r="A28" i="8"/>
  <c r="B27" i="8"/>
  <c r="A27" i="8"/>
  <c r="B26" i="8"/>
  <c r="A26" i="8"/>
  <c r="B25" i="8"/>
  <c r="A25" i="8"/>
  <c r="B24" i="8"/>
  <c r="A24" i="8"/>
  <c r="B23" i="8"/>
  <c r="A23" i="8"/>
  <c r="B22" i="8"/>
  <c r="A22" i="8"/>
  <c r="B21" i="8"/>
  <c r="A21" i="8"/>
  <c r="B20" i="8"/>
  <c r="A20" i="8"/>
  <c r="B19" i="8"/>
  <c r="A19" i="8"/>
  <c r="B18" i="8"/>
  <c r="A18" i="8"/>
  <c r="B17" i="8"/>
  <c r="A17" i="8"/>
  <c r="B16" i="8"/>
  <c r="A16" i="8"/>
  <c r="B15" i="8"/>
  <c r="A15" i="8"/>
  <c r="B14" i="8"/>
  <c r="A14" i="8"/>
  <c r="B13" i="8"/>
  <c r="A13" i="8"/>
  <c r="B12" i="8"/>
  <c r="A12" i="8"/>
  <c r="B11" i="8"/>
  <c r="A11" i="8"/>
  <c r="B10" i="8"/>
  <c r="A10" i="8"/>
  <c r="B9" i="8"/>
  <c r="A9" i="8"/>
  <c r="B8" i="8"/>
  <c r="A8" i="8"/>
  <c r="B7" i="8"/>
  <c r="A7" i="8"/>
  <c r="B6" i="8"/>
  <c r="A6" i="8"/>
  <c r="B57" i="7"/>
  <c r="A57" i="7"/>
  <c r="B56" i="7"/>
  <c r="A56" i="7"/>
  <c r="B55" i="7"/>
  <c r="A55" i="7"/>
  <c r="B54" i="7"/>
  <c r="A54" i="7"/>
  <c r="B53" i="7"/>
  <c r="A53" i="7"/>
  <c r="B52" i="7"/>
  <c r="A52" i="7"/>
  <c r="B51" i="7"/>
  <c r="A51" i="7"/>
  <c r="B50" i="7"/>
  <c r="A50" i="7"/>
  <c r="B49" i="7"/>
  <c r="A49" i="7"/>
  <c r="B48" i="7"/>
  <c r="A48" i="7"/>
  <c r="B47" i="7"/>
  <c r="A47" i="7"/>
  <c r="B46" i="7"/>
  <c r="A46" i="7"/>
  <c r="B45" i="7"/>
  <c r="A45" i="7"/>
  <c r="B44" i="7"/>
  <c r="A44" i="7"/>
  <c r="B43" i="7"/>
  <c r="A43" i="7"/>
  <c r="B42" i="7"/>
  <c r="A42" i="7"/>
  <c r="B41" i="7"/>
  <c r="A41" i="7"/>
  <c r="B40" i="7"/>
  <c r="A40" i="7"/>
  <c r="B39" i="7"/>
  <c r="A39" i="7"/>
  <c r="B38" i="7"/>
  <c r="A38" i="7"/>
  <c r="B37" i="7"/>
  <c r="A37" i="7"/>
  <c r="B36" i="7"/>
  <c r="A36" i="7"/>
  <c r="B35" i="7"/>
  <c r="A35" i="7"/>
  <c r="B34" i="7"/>
  <c r="A34" i="7"/>
  <c r="B33" i="7"/>
  <c r="A33" i="7"/>
  <c r="B32" i="7"/>
  <c r="A32" i="7"/>
  <c r="B31" i="7"/>
  <c r="A31" i="7"/>
  <c r="B30" i="7"/>
  <c r="A30" i="7"/>
  <c r="B29" i="7"/>
  <c r="A29" i="7"/>
  <c r="B28" i="7"/>
  <c r="A28" i="7"/>
  <c r="B27" i="7"/>
  <c r="A27" i="7"/>
  <c r="B26" i="7"/>
  <c r="A26" i="7"/>
  <c r="B25" i="7"/>
  <c r="A25" i="7"/>
  <c r="B24" i="7"/>
  <c r="A24" i="7"/>
  <c r="B23" i="7"/>
  <c r="A23" i="7"/>
  <c r="B22" i="7"/>
  <c r="A22" i="7"/>
  <c r="B21" i="7"/>
  <c r="A21" i="7"/>
  <c r="B20" i="7"/>
  <c r="A20" i="7"/>
  <c r="B19" i="7"/>
  <c r="A19" i="7"/>
  <c r="B18" i="7"/>
  <c r="A18" i="7"/>
  <c r="B17" i="7"/>
  <c r="A17" i="7"/>
  <c r="B16" i="7"/>
  <c r="A16" i="7"/>
  <c r="B15" i="7"/>
  <c r="A15" i="7"/>
  <c r="B14" i="7"/>
  <c r="A14" i="7"/>
  <c r="B13" i="7"/>
  <c r="A13" i="7"/>
  <c r="B12" i="7"/>
  <c r="A12" i="7"/>
  <c r="B11" i="7"/>
  <c r="A11" i="7"/>
  <c r="B10" i="7"/>
  <c r="A10" i="7"/>
  <c r="B9" i="7"/>
  <c r="A9" i="7"/>
  <c r="B8" i="7"/>
  <c r="A8" i="7"/>
  <c r="B7" i="7"/>
  <c r="A7" i="7"/>
  <c r="B6" i="7"/>
  <c r="A6" i="7"/>
  <c r="B57" i="6"/>
  <c r="A57" i="6"/>
  <c r="B56" i="6"/>
  <c r="A56" i="6"/>
  <c r="B55" i="6"/>
  <c r="A55" i="6"/>
  <c r="B54" i="6"/>
  <c r="A54" i="6"/>
  <c r="B53" i="6"/>
  <c r="A53" i="6"/>
  <c r="B52" i="6"/>
  <c r="A52" i="6"/>
  <c r="B51" i="6"/>
  <c r="A51" i="6"/>
  <c r="B50" i="6"/>
  <c r="A50" i="6"/>
  <c r="B49" i="6"/>
  <c r="A49" i="6"/>
  <c r="B48" i="6"/>
  <c r="A48" i="6"/>
  <c r="B47" i="6"/>
  <c r="A47" i="6"/>
  <c r="B46" i="6"/>
  <c r="A46" i="6"/>
  <c r="B45" i="6"/>
  <c r="A45" i="6"/>
  <c r="B44" i="6"/>
  <c r="A44" i="6"/>
  <c r="B43" i="6"/>
  <c r="A43" i="6"/>
  <c r="B42" i="6"/>
  <c r="A42" i="6"/>
  <c r="B41" i="6"/>
  <c r="A41" i="6"/>
  <c r="B40" i="6"/>
  <c r="A40" i="6"/>
  <c r="B39" i="6"/>
  <c r="A39" i="6"/>
  <c r="B38" i="6"/>
  <c r="A38" i="6"/>
  <c r="B37" i="6"/>
  <c r="A37" i="6"/>
  <c r="B36" i="6"/>
  <c r="A36" i="6"/>
  <c r="B35" i="6"/>
  <c r="A35" i="6"/>
  <c r="B34" i="6"/>
  <c r="A34" i="6"/>
  <c r="B33" i="6"/>
  <c r="A33" i="6"/>
  <c r="B32" i="6"/>
  <c r="A32" i="6"/>
  <c r="B31" i="6"/>
  <c r="A31" i="6"/>
  <c r="B30" i="6"/>
  <c r="A30" i="6"/>
  <c r="B29" i="6"/>
  <c r="A29" i="6"/>
  <c r="B28" i="6"/>
  <c r="A28" i="6"/>
  <c r="B27" i="6"/>
  <c r="A27" i="6"/>
  <c r="B26" i="6"/>
  <c r="A26" i="6"/>
  <c r="B25" i="6"/>
  <c r="A25" i="6"/>
  <c r="B24" i="6"/>
  <c r="A24" i="6"/>
  <c r="B23" i="6"/>
  <c r="A23" i="6"/>
  <c r="B22" i="6"/>
  <c r="A22" i="6"/>
  <c r="B21" i="6"/>
  <c r="A21" i="6"/>
  <c r="B20" i="6"/>
  <c r="A20" i="6"/>
  <c r="B19" i="6"/>
  <c r="A19" i="6"/>
  <c r="B18" i="6"/>
  <c r="A18" i="6"/>
  <c r="B17" i="6"/>
  <c r="A17" i="6"/>
  <c r="B16" i="6"/>
  <c r="A16" i="6"/>
  <c r="B15" i="6"/>
  <c r="A15" i="6"/>
  <c r="B14" i="6"/>
  <c r="A14" i="6"/>
  <c r="B13" i="6"/>
  <c r="A13" i="6"/>
  <c r="B12" i="6"/>
  <c r="A12" i="6"/>
  <c r="B11" i="6"/>
  <c r="A11" i="6"/>
  <c r="B10" i="6"/>
  <c r="A10" i="6"/>
  <c r="B9" i="6"/>
  <c r="A9" i="6"/>
  <c r="B8" i="6"/>
  <c r="A8" i="6"/>
  <c r="B7" i="6"/>
  <c r="A7" i="6"/>
  <c r="B6" i="6"/>
  <c r="A6" i="6"/>
  <c r="B57" i="4"/>
  <c r="A57" i="4"/>
  <c r="B56" i="4"/>
  <c r="A56" i="4"/>
  <c r="B55" i="4"/>
  <c r="A55" i="4"/>
  <c r="B54" i="4"/>
  <c r="A54" i="4"/>
  <c r="B53" i="4"/>
  <c r="A53" i="4"/>
  <c r="B52" i="4"/>
  <c r="A52" i="4"/>
  <c r="B51" i="4"/>
  <c r="A51" i="4"/>
  <c r="B50" i="4"/>
  <c r="A50" i="4"/>
  <c r="B49" i="4"/>
  <c r="A49" i="4"/>
  <c r="B48" i="4"/>
  <c r="A48" i="4"/>
  <c r="B47" i="4"/>
  <c r="A47" i="4"/>
  <c r="B46" i="4"/>
  <c r="A46" i="4"/>
  <c r="B45" i="4"/>
  <c r="A45" i="4"/>
  <c r="B44" i="4"/>
  <c r="A44" i="4"/>
  <c r="B43" i="4"/>
  <c r="A43" i="4"/>
  <c r="B42" i="4"/>
  <c r="A42" i="4"/>
  <c r="B41" i="4"/>
  <c r="A41" i="4"/>
  <c r="B40" i="4"/>
  <c r="A40" i="4"/>
  <c r="B39" i="4"/>
  <c r="A39" i="4"/>
  <c r="B38" i="4"/>
  <c r="A38" i="4"/>
  <c r="B37" i="4"/>
  <c r="A37" i="4"/>
  <c r="B36" i="4"/>
  <c r="A36" i="4"/>
  <c r="B35" i="4"/>
  <c r="A35" i="4"/>
  <c r="B34" i="4"/>
  <c r="A34" i="4"/>
  <c r="B33" i="4"/>
  <c r="A33" i="4"/>
  <c r="B32" i="4"/>
  <c r="A32" i="4"/>
  <c r="B31" i="4"/>
  <c r="A31" i="4"/>
  <c r="B30" i="4"/>
  <c r="A30" i="4"/>
  <c r="B29" i="4"/>
  <c r="A29" i="4"/>
  <c r="B28" i="4"/>
  <c r="A28" i="4"/>
  <c r="B27" i="4"/>
  <c r="A27" i="4"/>
  <c r="B26" i="4"/>
  <c r="A26" i="4"/>
  <c r="B25" i="4"/>
  <c r="A25" i="4"/>
  <c r="B24" i="4"/>
  <c r="A24" i="4"/>
  <c r="B23" i="4"/>
  <c r="A23" i="4"/>
  <c r="B22" i="4"/>
  <c r="A22" i="4"/>
  <c r="B21" i="4"/>
  <c r="A21" i="4"/>
  <c r="B20" i="4"/>
  <c r="A20" i="4"/>
  <c r="B19" i="4"/>
  <c r="A19" i="4"/>
  <c r="B18" i="4"/>
  <c r="A18" i="4"/>
  <c r="B17" i="4"/>
  <c r="A17" i="4"/>
  <c r="B16" i="4"/>
  <c r="A16" i="4"/>
  <c r="B15" i="4"/>
  <c r="A15" i="4"/>
  <c r="B14" i="4"/>
  <c r="A14" i="4"/>
  <c r="B13" i="4"/>
  <c r="A13" i="4"/>
  <c r="B12" i="4"/>
  <c r="A12" i="4"/>
  <c r="B11" i="4"/>
  <c r="A11" i="4"/>
  <c r="B10" i="4"/>
  <c r="A10" i="4"/>
  <c r="B9" i="4"/>
  <c r="A9" i="4"/>
  <c r="B8" i="4"/>
  <c r="A8" i="4"/>
  <c r="B7" i="4"/>
  <c r="A7" i="4"/>
  <c r="B6" i="4"/>
  <c r="A6" i="4"/>
</calcChain>
</file>

<file path=xl/sharedStrings.xml><?xml version="1.0" encoding="utf-8"?>
<sst xmlns="http://schemas.openxmlformats.org/spreadsheetml/2006/main" count="455" uniqueCount="274">
  <si>
    <t>Industrial</t>
  </si>
  <si>
    <t>Nombre</t>
  </si>
  <si>
    <t>Subestación</t>
  </si>
  <si>
    <t>No.</t>
  </si>
  <si>
    <t>…</t>
  </si>
  <si>
    <t>CONTENIDO</t>
  </si>
  <si>
    <t>Información General de Subestaciones</t>
  </si>
  <si>
    <t>Subestación 1</t>
  </si>
  <si>
    <t>Subestación 2</t>
  </si>
  <si>
    <t>Nivel de tensión [kV]</t>
  </si>
  <si>
    <t>Información General de Líneas</t>
  </si>
  <si>
    <t>Longitud [km]</t>
  </si>
  <si>
    <t>Capacidad transporte nominal [A]</t>
  </si>
  <si>
    <t>Capacidad transporte térmico [A]</t>
  </si>
  <si>
    <t>Capacidad transporte emergencia [A]</t>
  </si>
  <si>
    <t>Causa límite de capacidad</t>
  </si>
  <si>
    <t>R1 [Ohm/km]</t>
  </si>
  <si>
    <t>X1 [Ohm/km]</t>
  </si>
  <si>
    <t>B1 [uS/km]</t>
  </si>
  <si>
    <t>R0 [Ohm/km]</t>
  </si>
  <si>
    <t>X0 [Ohm/km]</t>
  </si>
  <si>
    <t>B0 [uS/km]</t>
  </si>
  <si>
    <t>En Operación</t>
  </si>
  <si>
    <t>FPO</t>
  </si>
  <si>
    <t>Observaciones transportador</t>
  </si>
  <si>
    <t>Nivel de tensión LV [kV]</t>
  </si>
  <si>
    <t>Nivel de tensión MV [kV]</t>
  </si>
  <si>
    <t>Nivel de tensión HV [kV]</t>
  </si>
  <si>
    <t>Capacidad HV [MVA]</t>
  </si>
  <si>
    <t>Capacidad MV [MVA]</t>
  </si>
  <si>
    <t>Capacidad LV [MVA]</t>
  </si>
  <si>
    <t>Grupo de conexión</t>
  </si>
  <si>
    <t>Impedancia HV-MV Secuencia +[%]</t>
  </si>
  <si>
    <t>Información General de Transformadores Tridevanados</t>
  </si>
  <si>
    <t>Impedancia HV-LV Secuencia +[%]</t>
  </si>
  <si>
    <t>Impedancia MV-LV Secuencia +[%]</t>
  </si>
  <si>
    <t>Impedancia HV-MV Secuencia 0[%]</t>
  </si>
  <si>
    <t>Impedancia HV-LV Secuencia 0[%]</t>
  </si>
  <si>
    <t>Impedancia MV-LV Secuencia 0[%]</t>
  </si>
  <si>
    <t>Posición Neutral Tap</t>
  </si>
  <si>
    <t>Posición Máxima Tap</t>
  </si>
  <si>
    <t>Posición Mínima Tap</t>
  </si>
  <si>
    <t>Delta Tap [%]</t>
  </si>
  <si>
    <t>Sobrecarga en emergencia</t>
  </si>
  <si>
    <t>Magnitud [%]</t>
  </si>
  <si>
    <t>Tiempo [minutos]</t>
  </si>
  <si>
    <t>Pérdidas Cu [kW]</t>
  </si>
  <si>
    <t>Capacidad [MVA]</t>
  </si>
  <si>
    <t>Impedancia Secuencia +[%]</t>
  </si>
  <si>
    <t>Impedancia Secuencia 0[%]</t>
  </si>
  <si>
    <t>Capacidad [MVAr]</t>
  </si>
  <si>
    <t>Número de pasos</t>
  </si>
  <si>
    <t>Información General de Transformadores Bidevanados</t>
  </si>
  <si>
    <t>Información General de Compensaciones</t>
  </si>
  <si>
    <t>Capacidad de interrupción [kA]</t>
  </si>
  <si>
    <t>Configuración</t>
  </si>
  <si>
    <t>Tipo</t>
  </si>
  <si>
    <t>Departamento</t>
  </si>
  <si>
    <t>Municipio</t>
  </si>
  <si>
    <t>Qmin [MVAr]</t>
  </si>
  <si>
    <t>Conectado al lado de</t>
  </si>
  <si>
    <t>Tensión máxima aporte [V]</t>
  </si>
  <si>
    <t>Modelo (si disponible)</t>
  </si>
  <si>
    <t>Corriente máxima aporte [A]</t>
  </si>
  <si>
    <t>Información General de Compensaciones dinámicas</t>
  </si>
  <si>
    <t>P [MW]</t>
  </si>
  <si>
    <t>Q [MVAr]</t>
  </si>
  <si>
    <t>Información General de Demandas</t>
  </si>
  <si>
    <t>MANUAL DE USO</t>
  </si>
  <si>
    <t>Dentro de cada sección se solicita que el Transportador compile información característica de cada uno de los tipos de activo. A continuación, se presenta la información y una descripción de lo requerido:</t>
  </si>
  <si>
    <t xml:space="preserve">  </t>
  </si>
  <si>
    <t>Nombre de línea de transmisión o distribución.</t>
  </si>
  <si>
    <t>Subestación o punto de la red a la cual se conecta uno de los extremos de la línea</t>
  </si>
  <si>
    <t>Subestación o punto de la red a la cual se conecta el otro extremo de la línea</t>
  </si>
  <si>
    <t>Nivel de tensión nominal en kilovoltios al cual opera la línea</t>
  </si>
  <si>
    <t>Longitud en kilometros de la línea</t>
  </si>
  <si>
    <t>Capacidad de transporte de corriente nominal de la línea de transmisión en estado estable en amperios</t>
  </si>
  <si>
    <t>Capacidad nominal de transporte de corriente del conductor de menor capacidad utilizado en la línea de transmisión en amperios</t>
  </si>
  <si>
    <t>Capacidad de corriente máxima que puede soportar la línea ante condiciones de emergencia en amperios</t>
  </si>
  <si>
    <t>Resistencia de secuencia positiva por unidad de longitud en ohmios por kilometro</t>
  </si>
  <si>
    <t>Reactancia de secuencia positiva por unidad de longitud en ohmios por kilometro</t>
  </si>
  <si>
    <t>Susceptancia de secuancia positiva por unidad de longitud en microsiemens por kilometro</t>
  </si>
  <si>
    <t>Resistencia de secuencia cero por unidad de longitud en ohmios por kilometro</t>
  </si>
  <si>
    <t>Reactancia de secuencia cero por unidad de longitud en ohmios por kilometro</t>
  </si>
  <si>
    <t>Susceptancia de secuancia cero por unidad de longitud en microsiemens por kilometro</t>
  </si>
  <si>
    <t xml:space="preserve">Sistema al cual pertenece la línea. Se debe escoger en la lista desplegable entre: STN, STR y SDL. </t>
  </si>
  <si>
    <t>Tipo de línea. Se debe escoger en la lista desplegable entre: Áerea o Subterranea</t>
  </si>
  <si>
    <t>GD</t>
  </si>
  <si>
    <t>AGPE con excedentes</t>
  </si>
  <si>
    <t>No</t>
  </si>
  <si>
    <t>AGPE sin excedentes</t>
  </si>
  <si>
    <t>Recurso</t>
  </si>
  <si>
    <t>Solar</t>
  </si>
  <si>
    <t>Eólica</t>
  </si>
  <si>
    <t>Hidráulico</t>
  </si>
  <si>
    <t>Biomasa</t>
  </si>
  <si>
    <t>Geotérmica</t>
  </si>
  <si>
    <t>Térmica</t>
  </si>
  <si>
    <t>Sol</t>
  </si>
  <si>
    <t>Viento</t>
  </si>
  <si>
    <t>Agua</t>
  </si>
  <si>
    <t>Cultivo Energético</t>
  </si>
  <si>
    <t>Vapor</t>
  </si>
  <si>
    <t>Carbón</t>
  </si>
  <si>
    <t>Otro</t>
  </si>
  <si>
    <t>STN</t>
  </si>
  <si>
    <t>STR</t>
  </si>
  <si>
    <t>SDL</t>
  </si>
  <si>
    <t>Clase</t>
  </si>
  <si>
    <t>Áerea</t>
  </si>
  <si>
    <t>Subterránea</t>
  </si>
  <si>
    <t>Se debe escoger en la lista desplegable entre: Sí, cuando el activo se encuentre en operación al momento de realizar la entrega de la información, o No, si el activo tiene una fecha de puesta en operación futura</t>
  </si>
  <si>
    <t>Si el activo no se encuentra en operación, se debe especificar la Fecha de Puesta en Operación planteada en formato dd/mm/aaaa.</t>
  </si>
  <si>
    <t>Sección de libre diligenciamiento, donde el transportador debe indicar explicítamente cualquier condición operativa o de planeación que no este incluida en las demás variables. Ejemplo: La línea opera normalmente abierta al lado de la subestación A o se tiene planeado una repotenciación de la línea hasta una capacidad de X Amperios, la cual entrará en operación desde dd/mm/aaaa.</t>
  </si>
  <si>
    <t>Sí</t>
  </si>
  <si>
    <t>Sección de libre diligenciamiento, donde el transportador debe indicar explicítamente cualquier condición operativa o de planeación que no este incluida en las demás variables.</t>
  </si>
  <si>
    <t>Atendida Subestación Nivel IV</t>
  </si>
  <si>
    <t>1. LÍNEAS</t>
  </si>
  <si>
    <t>Tipo de Línea</t>
  </si>
  <si>
    <t>2. Tr3</t>
  </si>
  <si>
    <t>Uso</t>
  </si>
  <si>
    <t>3. Tr2</t>
  </si>
  <si>
    <t>4. Subestaciones</t>
  </si>
  <si>
    <t>Convencional</t>
  </si>
  <si>
    <t>Encapsulado</t>
  </si>
  <si>
    <t>Mixto</t>
  </si>
  <si>
    <t>Barra Principal y Barra de Transferencia</t>
  </si>
  <si>
    <t>Barra sencilla</t>
  </si>
  <si>
    <t>Doble barra</t>
  </si>
  <si>
    <t>Doble barra más seccionador de transferencia</t>
  </si>
  <si>
    <t>Doble barra más seccionador de By-pass o paso directo</t>
  </si>
  <si>
    <t>Doble barra más barra de transferencia</t>
  </si>
  <si>
    <t>Anillo</t>
  </si>
  <si>
    <t>Interruptor y medio</t>
  </si>
  <si>
    <t>Doble barra con doble interruptor</t>
  </si>
  <si>
    <t>5. Demanda</t>
  </si>
  <si>
    <t>Comercial</t>
  </si>
  <si>
    <t>6. Compensación</t>
  </si>
  <si>
    <t>Tipo de conexión</t>
  </si>
  <si>
    <t>Serie</t>
  </si>
  <si>
    <t>Paralelo</t>
  </si>
  <si>
    <t>Tipo conexión</t>
  </si>
  <si>
    <t>Operabilidad</t>
  </si>
  <si>
    <t>Fijo</t>
  </si>
  <si>
    <t>Maniobrable</t>
  </si>
  <si>
    <t>En operación</t>
  </si>
  <si>
    <t>7. Compesación dinámica</t>
  </si>
  <si>
    <t>SVC</t>
  </si>
  <si>
    <t>STATCOM</t>
  </si>
  <si>
    <t>Tecnología</t>
  </si>
  <si>
    <t>8. FACTS</t>
  </si>
  <si>
    <t xml:space="preserve">Sí </t>
  </si>
  <si>
    <t>Nombre del transformador tridevanado. Se sugiere sea nombre de la subestación seguido de los niveles de tensión del transformador</t>
  </si>
  <si>
    <t>Subestación en la cual se encuentra ubicado el transformador</t>
  </si>
  <si>
    <t>Nivel de tensión nominal de diseño de los bornes de alta tensión del transformador en kilovoltios</t>
  </si>
  <si>
    <t>Nivel de tensión nominal de diseño de los bornes de media tensión del transformador en kilovoltios</t>
  </si>
  <si>
    <t>Nivel de tensión nominal de diseño de los bornes de baja tensión del transformador en kilovoltios</t>
  </si>
  <si>
    <t>Capacidad nominal en el devanado de alta tensión del transformador en MVA</t>
  </si>
  <si>
    <t>Capacidad nominal en el devanado de media tensión del transformador en MVA</t>
  </si>
  <si>
    <t>Capacidad nominal en el devanado de baja tensión del transformador en MVA</t>
  </si>
  <si>
    <t xml:space="preserve">Convención utilizada para describir las configuraciones de los distintos devanados del transformador y el desfase en los angulos de fase según norma IEC 60076-1 2011. Ejemplo: YNyn0d5 </t>
  </si>
  <si>
    <t>Impedancia de corto circuito entre los devanados de alta y media tensión en secuencia positiva como porcentaje de la impedancia de referencia</t>
  </si>
  <si>
    <t>Impedancia de corto circuito entre los devanados de alta y baja tensión en secuencia positiva como porcentaje de la impedancia de referencia</t>
  </si>
  <si>
    <t>Impedancia de corto circuito entre los devanados de media y baja tensión en secuencia positiva como porcentaje de la impedancia de referencia</t>
  </si>
  <si>
    <t>Impedancia de corto circuito entre los devanados de alta y media tensión en secuencia cero como porcentaje de la impedancia de referencia</t>
  </si>
  <si>
    <t>Impedancia de corto circuito entre los devanados de alta y baja tensión en secuencia cero como porcentaje de la impedancia de referencia</t>
  </si>
  <si>
    <t>Impedancia de corto circuito entre los devanados de media y baja tensión en secuencia cero como porcentaje de la impedancia de referencia</t>
  </si>
  <si>
    <t>Valor del cambiador de tomas como número entero que permite alcanzar los valores nominales de tensión en el transformador</t>
  </si>
  <si>
    <t>Máximo valor posible del cambiador de tomas como número entero</t>
  </si>
  <si>
    <t>Mínimo valor posible del cambiador de tomas como número entero</t>
  </si>
  <si>
    <t>La diferencia entre dos pasos adyacentes del cambiador de tomas expresada como un porcentaje.</t>
  </si>
  <si>
    <t>Valor de sobrecarga aceptable en el transformador ante condiciones de emergencia expresado como porcentaje respecto a la capacidad del transformador y en la cantidad de tiempo en minutos en que el transformador puede soportar dicha condición</t>
  </si>
  <si>
    <t>Capacidad nominal del transformador en MVA</t>
  </si>
  <si>
    <t xml:space="preserve">Convención utilizada para describir las configuraciones de los distintos devanados del transformador y el desfase en los angulos de fase según norma IEC 60076-1 2011. Ejemplo: Dyn11 </t>
  </si>
  <si>
    <t>Impedancia de corto circuito en secuencia positiva como porcentaje de la impedancia de referencia</t>
  </si>
  <si>
    <t>Impedancia de corto circuito en secuencia cero como porcentaje de la impedancia de referencia</t>
  </si>
  <si>
    <t>Nombre de la subestación</t>
  </si>
  <si>
    <t>Agente Administrador</t>
  </si>
  <si>
    <t>Razón social del transportador con el mayor porcentaje de propiedad de los activos de la subestación</t>
  </si>
  <si>
    <t>Nivel de tensión nominal de la(s) barra(s) de la subestación en kilovoltios</t>
  </si>
  <si>
    <t>Configuración de barras de la subestación. Se debe escoger en la lista desplegable entre: barra sencilla, barra principal y transferencia, barra sencilla seccionada, barra seccionada con barra de transferencia, doble barra, doble barra con transferencia, doble barra con doble interruptor, interruptor y medio o anillo.</t>
  </si>
  <si>
    <t>Nombre del departamento en que se ubica o ubicará la subestación</t>
  </si>
  <si>
    <t>Nombre del municipio en que se ubica o ubicará la subestación</t>
  </si>
  <si>
    <t>Nombre de la demanda</t>
  </si>
  <si>
    <t>Subestación en la que se encuentra conectada la demanda. Para demandas conectadas a niveles de tensión inferiores a 11.4 kV se debe referir a nivel de tensión superior.</t>
  </si>
  <si>
    <t>Nivel de tensión en kilovoltios al que se conecta o refiere la demanda.</t>
  </si>
  <si>
    <t>Subestación de nivel de tensión IV o superior que atiende a la demanda.</t>
  </si>
  <si>
    <t>Demanda Mínima</t>
  </si>
  <si>
    <t>Demanda Media</t>
  </si>
  <si>
    <t>Demanda Máxima</t>
  </si>
  <si>
    <t>Nombre de la compensación. Se sugiere usar el nombre de la subestación a la que se conecta.</t>
  </si>
  <si>
    <t>Nombre de la subestación a la que se conecta la compensación.</t>
  </si>
  <si>
    <t>Nivel de tensión de la subestación en kilovoltios</t>
  </si>
  <si>
    <t>Capacidad de la compensación en MVAr</t>
  </si>
  <si>
    <t>Número de pasos posibles para alcanzar la capacidad de la compensación</t>
  </si>
  <si>
    <t>Nombre de la compensación dinámica. Se sugiere usar el nombre de la subestación a la que se conecta.</t>
  </si>
  <si>
    <t>Nombre de la subestación a la que se conecta la compensación dinámica.</t>
  </si>
  <si>
    <r>
      <t>Se debe escoger en la lista desplegable entre: STATCOM (</t>
    </r>
    <r>
      <rPr>
        <i/>
        <sz val="11"/>
        <rFont val="Calibri"/>
        <family val="2"/>
        <scheme val="minor"/>
      </rPr>
      <t>Synchronous Static Compensator</t>
    </r>
    <r>
      <rPr>
        <sz val="11"/>
        <rFont val="Calibri"/>
        <family val="2"/>
        <scheme val="minor"/>
      </rPr>
      <t>), SVC (</t>
    </r>
    <r>
      <rPr>
        <i/>
        <sz val="11"/>
        <rFont val="Calibri"/>
        <family val="2"/>
        <scheme val="minor"/>
      </rPr>
      <t>Static Var compensation</t>
    </r>
    <r>
      <rPr>
        <sz val="11"/>
        <rFont val="Calibri"/>
        <family val="2"/>
        <scheme val="minor"/>
      </rPr>
      <t>) o SC (</t>
    </r>
    <r>
      <rPr>
        <i/>
        <sz val="11"/>
        <rFont val="Calibri"/>
        <family val="2"/>
        <scheme val="minor"/>
      </rPr>
      <t>Synchronous condensers</t>
    </r>
    <r>
      <rPr>
        <sz val="11"/>
        <rFont val="Calibri"/>
        <family val="2"/>
        <scheme val="minor"/>
      </rPr>
      <t>)</t>
    </r>
  </si>
  <si>
    <t>Capacidad máxima de absorción de potencia reactiva en MVAr</t>
  </si>
  <si>
    <t>Qmax [MVAr]</t>
  </si>
  <si>
    <t>Capacidad máxima de aporte de potencia reactiva en MVAr</t>
  </si>
  <si>
    <t>Nombre del dispositivo FACTS. Se sugiere que contenga el nombre de la línea a intervenir</t>
  </si>
  <si>
    <t>Línea Intervenida</t>
  </si>
  <si>
    <t>Nombre de la línea de transmisión o distribución que se interviene para la conexión del dispositivo FACTS</t>
  </si>
  <si>
    <t>Nivel de tensión de la línea intervenida en kilovoltios</t>
  </si>
  <si>
    <t>Referencia o modelo del dispositivo instalado o adquirido.</t>
  </si>
  <si>
    <t>Se debe escoger de la lista despelegable entre: Convencional, Encapsulada y Mixta.</t>
  </si>
  <si>
    <t>Se debe escoger en la lista desplegable entre: Serie y Paralelo</t>
  </si>
  <si>
    <t>Se debe escoger en la lista desplegable entre: Fijo y Maniobrable</t>
  </si>
  <si>
    <t>Se debe escoger en la lista desplegable entre: Industrial, Comercial, Residencial y Oficial. En caso de que la demanda incluya varios tipos se debe seleccionar el tipo de mayor magnitud.</t>
  </si>
  <si>
    <t>Residencial</t>
  </si>
  <si>
    <t>Oficial</t>
  </si>
  <si>
    <t>SC</t>
  </si>
  <si>
    <t>Tensión máxima que puede inyectar cada dispositivo FACTS en voltios</t>
  </si>
  <si>
    <t>Corriente máxima que puede inyectar cada dispositivo FACTS en amperios</t>
  </si>
  <si>
    <t>Lado de la línea de transmisión en la que se conectan los dispositivos FACTS</t>
  </si>
  <si>
    <t>Tipo activo</t>
  </si>
  <si>
    <t>Se debe escoger en la lista desplegable entre: Capcitor o reactor</t>
  </si>
  <si>
    <t>Capacitor</t>
  </si>
  <si>
    <t>Reactor</t>
  </si>
  <si>
    <t>El Formato se encuentra dividido en 9 secciones según el tipo de activo a reportar: 
1. Información de líneas de transmisión y distribución
2. Información de transformadores tridevanados
3. Información de transformadores bidevanados
4. Información de subestaciones
5. Información de demandas
6. Información de compensaciones
7. Información de compensaciones dinámicas
8. Información de dispositivos DFACTS
9. Información de disponibilidad de espacio físico</t>
  </si>
  <si>
    <t>Conductor</t>
  </si>
  <si>
    <t>Se debe indicar el calibre y material del conductor predominante en la línea de transmisión o distribución</t>
  </si>
  <si>
    <t>Sistema al cual pertenece el transformador. Se debe escoger en la lista desplegable entre: STN, STR y SDL</t>
  </si>
  <si>
    <t>Sistema</t>
  </si>
  <si>
    <t>Información General de dispositivos DFACTS</t>
  </si>
  <si>
    <t>Pérdidas Cu HV-MV [kW]</t>
  </si>
  <si>
    <t>Pérdidas Cu HV-LV [kW]</t>
  </si>
  <si>
    <t>Pérdidas Cu MV-LV [kW]</t>
  </si>
  <si>
    <t>Pérdidas de potencia activa en kW de los devanados del transformador bidevanado</t>
  </si>
  <si>
    <t>Pérdidas de potencia activa en kW de los devanados de alta tensión y media tensión del transformador bidevanado</t>
  </si>
  <si>
    <t>Pérdidas de potencia activa en kW de los devanados de alta tensión y baja tensión del transformador bidevanado</t>
  </si>
  <si>
    <t>Pérdidas de potencia activa en kW de los devanados de media tensión y baja tensión del transformador bidevanado</t>
  </si>
  <si>
    <t>Líneas de transmisión y distribución</t>
  </si>
  <si>
    <t>Compensación estática</t>
  </si>
  <si>
    <t>Compensación dinámica</t>
  </si>
  <si>
    <t>DFACTS
NOTA. En el campo de observaciones del transportador se debe señalar si se consideran múltiples dispositivos FACTS en serie.</t>
  </si>
  <si>
    <t>Demandas</t>
  </si>
  <si>
    <t>Transformadores tridevanados</t>
  </si>
  <si>
    <t>Tranformadores bidevanados</t>
  </si>
  <si>
    <t>Eventos anuales de indisponibilidad</t>
  </si>
  <si>
    <t>Tiempo de medio en horas que puede durar cada evento de indisponibilidad del activo</t>
  </si>
  <si>
    <t>Tiempo anual de indisponibilidad del activo en horas</t>
  </si>
  <si>
    <t>Número de eventos de indisponibilidad del activo</t>
  </si>
  <si>
    <t>Tiempo medio de reparación por evento [h]</t>
  </si>
  <si>
    <t>Horas anuales de indisponibilidad [h]</t>
  </si>
  <si>
    <t>Subestaciones
NOTA. En caso de que una subestación tenga en su predio patios de distintos niveles de tensión, se debe realizar un reporte por cada nivel de tensión.</t>
  </si>
  <si>
    <t>INTRODUCCIÓN</t>
  </si>
  <si>
    <t>El presente formato se establece en cumplimiento de lo establecido en el articulo 7 de la Resolución CREG 075 de 2021, para facilitar el reporte uniforme de la información que los transportadores deben entregar para la realización de los estudios de conexión y disponibilidad de espacio físico. 
El uso del presente formato es transitorio, y se requerirá hasta que entre en funcionamiento el sistema de información de la ventanilla única de la UPME, a través del cual se reportará y actualizará la información requerida para estudios de conexión.</t>
  </si>
  <si>
    <t>MANUAL DE USO PARA EL REPORTE DE INFORMACIÓN REQUERIDA DE LOS TRANSPORTADORES</t>
  </si>
  <si>
    <t>Declarar cuál es el elemento que impone el límite operativo, es decir el que restringe la máxima corriente.  Entre los elementos están: línea de transmisión (Cable), bajantes de conexión con los pararrayos y los transformadores de potencial, trampas de onda, transformadores de corriente, interruptores, seccionadores</t>
  </si>
  <si>
    <t>Operador</t>
  </si>
  <si>
    <t>Compañía que opera la línea de transmisión ante el CND</t>
  </si>
  <si>
    <r>
      <rPr>
        <b/>
        <sz val="11"/>
        <color theme="1"/>
        <rFont val="Calibri"/>
        <family val="2"/>
      </rPr>
      <t>Activos de uso de STN</t>
    </r>
    <r>
      <rPr>
        <sz val="11"/>
        <color theme="1"/>
        <rFont val="Calibri"/>
        <family val="2"/>
      </rPr>
      <t xml:space="preserve">: son aquellos activos de transporte de electricidad que operan a tensiones iguales o superiores a 220 kV, son remunerados mediante Cargos por Uso del STN y pueden estar constituidos por una o varias UC.  (Resolución CREG 011 de 2009. 
</t>
    </r>
    <r>
      <rPr>
        <b/>
        <sz val="11"/>
        <color theme="1"/>
        <rFont val="Calibri"/>
        <family val="2"/>
      </rPr>
      <t>Activos de uso de STR y SDL:</t>
    </r>
    <r>
      <rPr>
        <sz val="11"/>
        <color theme="1"/>
        <rFont val="Calibri"/>
        <family val="2"/>
      </rPr>
      <t xml:space="preserve"> son aquellos activos de transporte de electricidad que operan a tensiones inferiores a 220 kV que son utilizados por más de un usuario y son remunerados mediante cargos por uso de STR o SDL. (Resolución CREG 015 de 2018)
Nota: Los activos que sean remunerados mediante cargos por uso del STN o STR y que están constituidos por una o varias unidades constructivas y que pertenezcan a nivel inferior a 220 kV se deberán clasificar como Activos de Uso del STN o STR de acuerdo a como sean remunerados
</t>
    </r>
    <r>
      <rPr>
        <b/>
        <sz val="11"/>
        <color theme="1"/>
        <rFont val="Calibri"/>
        <family val="2"/>
      </rPr>
      <t>Activos de conexión del OR al STN</t>
    </r>
    <r>
      <rPr>
        <sz val="11"/>
        <color theme="1"/>
        <rFont val="Calibri"/>
        <family val="2"/>
      </rPr>
      <t xml:space="preserve">: son los bienes que se requieren para que un operador de red se conecte físicamente al Sistema de Transmisión Nacional, STN.
</t>
    </r>
    <r>
      <rPr>
        <b/>
        <sz val="11"/>
        <color theme="1"/>
        <rFont val="Calibri"/>
        <family val="2"/>
      </rPr>
      <t>Activos de conexión a un STR o a un SDL</t>
    </r>
    <r>
      <rPr>
        <sz val="11"/>
        <color theme="1"/>
        <rFont val="Calibri"/>
        <family val="2"/>
      </rPr>
      <t>: son los bienes que se requieren para que un OR se conecte físicamente a un Sistema de Transmisión Regional, STR, o a un Sistema de Distribución Local, SDL, de otro OR (Operador de Red). También son activos de conexión los utilizados exclusivamente por un usuario final para conectarse a los niveles de tensión 4, 3, 2 o 1. Un usuario está conectado al nivel de tensión en el que está instalado su equipo de medida individual (Resolución CREG 015 de 2018))</t>
    </r>
  </si>
  <si>
    <t>Tipo activo Uso/Conexión</t>
  </si>
  <si>
    <t>Elemento limitante</t>
  </si>
  <si>
    <t>Valor mínimo de demanda de potencia activa en MW y reactiva en MVAr esperado para la demanda en el año inmediatamente anterior, registrado a la hora 03:00, el cual debe ser actualizado de manera anual.</t>
  </si>
  <si>
    <t>Valor medio de de demanda de potencia activa en MW y reactiva en MVAr esperado para la demanda en el año inmediatamente anterior, registrado a la hora 12:00, el cual debe ser actualizado de manera anual.</t>
  </si>
  <si>
    <t>Valor máximo de de demanda de potencia activa en MW y reactiva en MVAr esperado para la demanda en el año inmediatamente anterior, registrado a la hora 19:00, el cual debe ser actualizado de manera anual.</t>
  </si>
  <si>
    <t>Traslados de carga Año</t>
  </si>
  <si>
    <t>Porcentaje</t>
  </si>
  <si>
    <t>Subestación destino traslado</t>
  </si>
  <si>
    <t>Declarar el elemento que impone el límite operativo de la subestación, entendido como aquel equipo o componente que restringe la máxima corriente de cortocircuito admisible. 
Entre los posibles elementos limitantes se incluyen, sin limitarse a: interruptores de potencia, seccionadores, barras, transformadores de corriente (TC), transformadores de potencial (TP) y la malla de puesta a tierra.</t>
  </si>
  <si>
    <t>Capacidad máxima de interrupción de cortocircuito de la subestación, expresada en kiloamperios (kA), determinada por el elemento que impone el límite operativo.
El valor reportado deberá corresponder a la menor capacidad de interrupción o soporte al cortocircuito entre los equipos y componentes relevantes de la subestación, lo cual deberá ser coherente con el elemento limitante declarado.</t>
  </si>
  <si>
    <t>Año en el cual se materializa el traslado de carga.
Si existen traslados en más de un año, se deberá diligenciar una columna por cada año.</t>
  </si>
  <si>
    <t>Porcentaje de la carga que se traslada desde la subestación de origen indicada en la fila correspondiente, para el año señalado.
El porcentaje deberá asociarse exclusivamente al traslado reportado en la misma columna de año y subestación destino.
En caso de múltiples traslados, se deberá diligenciar una columna por cada porcentaje correspondiente.</t>
  </si>
  <si>
    <t>Subestación hacia la cual se traslada la carga, ya sea perteneciente al STR o al SDL.
Cuando exista más de una subestación destino, se deberá diligenciar una columna independiente por cada una, asociada a su respectivo año y porcentaje.</t>
  </si>
  <si>
    <t>Traslados 1</t>
  </si>
  <si>
    <t>Traslados 2</t>
  </si>
  <si>
    <t>Traslados 3</t>
  </si>
  <si>
    <t>Activos de uso de STN</t>
  </si>
  <si>
    <t>Activos de uso de STR y SDL</t>
  </si>
  <si>
    <t>Activos de conexión del OR al STN</t>
  </si>
  <si>
    <t>Activos de conexión a un STR o a un SDL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</si>
</sst>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11"/>
      <color rgb="FF9C6500"/>
      <name val="Calibri"/>
      <family val="2"/>
      <scheme val="minor"/>
    </font>
    <font>
      <sz val="10"/>
      <name val="Arial"/>
      <family val="2"/>
    </font>
    <font>
      <b/>
      <sz val="18"/>
      <color theme="3"/>
      <name val="Calibri Light"/>
      <family val="2"/>
      <scheme val="major"/>
    </font>
    <font>
      <b/>
      <sz val="9"/>
      <color theme="0"/>
      <name val="Calibri"/>
      <family val="2"/>
      <scheme val="minor"/>
    </font>
    <font>
      <b/>
      <sz val="9"/>
      <color theme="1"/>
      <name val="Calibri"/>
      <family val="2"/>
      <scheme val="minor"/>
    </font>
    <font>
      <b/>
      <sz val="14"/>
      <color theme="1"/>
      <name val="Calibri"/>
      <family val="2"/>
      <scheme val="minor"/>
    </font>
    <font>
      <sz val="10"/>
      <color theme="1"/>
      <name val="Calibri"/>
      <family val="2"/>
      <scheme val="minor"/>
    </font>
    <font>
      <sz val="11"/>
      <name val="Calibri"/>
      <family val="2"/>
      <scheme val="minor"/>
    </font>
    <font>
      <i/>
      <sz val="11"/>
      <color theme="1"/>
      <name val="Calibri"/>
      <family val="2"/>
      <scheme val="minor"/>
    </font>
    <font>
      <i/>
      <sz val="11"/>
      <name val="Calibri"/>
      <family val="2"/>
      <scheme val="minor"/>
    </font>
    <font>
      <sz val="11"/>
      <color theme="1"/>
      <name val="Calibri"/>
      <family val="2"/>
    </font>
    <font>
      <b/>
      <sz val="11"/>
      <color theme="1"/>
      <name val="Calibri"/>
      <family val="2"/>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5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style="thin">
        <color indexed="64"/>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0" borderId="0"/>
    <xf numFmtId="0" fontId="18" fillId="4" borderId="0" applyNumberFormat="0" applyBorder="0" applyAlignment="0" applyProtection="0"/>
    <xf numFmtId="0" fontId="16" fillId="12" borderId="0" applyNumberFormat="0" applyBorder="0" applyAlignment="0" applyProtection="0"/>
    <xf numFmtId="0" fontId="16" fillId="16" borderId="0" applyNumberFormat="0" applyBorder="0" applyAlignment="0" applyProtection="0"/>
    <xf numFmtId="0" fontId="16" fillId="20"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6" fillId="32" borderId="0" applyNumberFormat="0" applyBorder="0" applyAlignment="0" applyProtection="0"/>
    <xf numFmtId="0" fontId="20" fillId="0" borderId="0" applyNumberFormat="0" applyFill="0" applyBorder="0" applyAlignment="0" applyProtection="0"/>
    <xf numFmtId="0" fontId="19" fillId="0" borderId="0"/>
    <xf numFmtId="164" fontId="1" fillId="0" borderId="0" applyFont="0" applyFill="0" applyBorder="0" applyAlignment="0" applyProtection="0"/>
    <xf numFmtId="0" fontId="19" fillId="0" borderId="0"/>
  </cellStyleXfs>
  <cellXfs count="153">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xf>
    <xf numFmtId="0" fontId="16" fillId="0" borderId="0" xfId="0" applyFont="1"/>
    <xf numFmtId="0" fontId="16" fillId="0" borderId="0" xfId="0" applyFont="1" applyAlignment="1">
      <alignment horizontal="center" vertical="center"/>
    </xf>
    <xf numFmtId="0" fontId="21" fillId="0" borderId="0" xfId="0" applyFont="1" applyAlignment="1">
      <alignment horizontal="center" vertical="center"/>
    </xf>
    <xf numFmtId="0" fontId="22" fillId="0" borderId="0" xfId="0" applyFont="1" applyAlignment="1">
      <alignment horizontal="center" vertical="center"/>
    </xf>
    <xf numFmtId="0" fontId="0" fillId="34" borderId="21" xfId="0" applyFill="1" applyBorder="1" applyAlignment="1">
      <alignment horizontal="center"/>
    </xf>
    <xf numFmtId="0" fontId="0" fillId="34" borderId="22" xfId="0" applyFill="1" applyBorder="1" applyAlignment="1">
      <alignment horizontal="center"/>
    </xf>
    <xf numFmtId="0" fontId="0" fillId="35" borderId="10" xfId="0" applyFill="1" applyBorder="1"/>
    <xf numFmtId="0" fontId="0" fillId="35" borderId="23" xfId="0" applyFill="1" applyBorder="1"/>
    <xf numFmtId="0" fontId="0" fillId="34" borderId="24" xfId="0" applyFill="1" applyBorder="1" applyAlignment="1">
      <alignment horizontal="center"/>
    </xf>
    <xf numFmtId="0" fontId="0" fillId="35" borderId="25" xfId="0" applyFill="1" applyBorder="1"/>
    <xf numFmtId="0" fontId="0" fillId="34" borderId="27" xfId="0" applyFill="1" applyBorder="1" applyAlignment="1">
      <alignment horizontal="center"/>
    </xf>
    <xf numFmtId="0" fontId="0" fillId="35" borderId="28" xfId="0" applyFill="1" applyBorder="1"/>
    <xf numFmtId="0" fontId="0" fillId="35" borderId="29" xfId="0" applyFill="1" applyBorder="1"/>
    <xf numFmtId="0" fontId="0" fillId="0" borderId="0" xfId="0" applyAlignment="1">
      <alignment vertical="center"/>
    </xf>
    <xf numFmtId="0" fontId="0" fillId="0" borderId="0" xfId="0" applyAlignment="1">
      <alignment vertical="center" wrapText="1"/>
    </xf>
    <xf numFmtId="0" fontId="23" fillId="0" borderId="0" xfId="0" applyFont="1" applyBorder="1" applyAlignment="1">
      <alignment horizontal="center" vertical="center" wrapText="1"/>
    </xf>
    <xf numFmtId="0" fontId="23" fillId="0" borderId="26" xfId="0" applyFont="1" applyBorder="1" applyAlignment="1">
      <alignment horizontal="center" vertical="center" wrapText="1"/>
    </xf>
    <xf numFmtId="0" fontId="24" fillId="0" borderId="0" xfId="0" applyFont="1" applyBorder="1" applyAlignment="1">
      <alignment horizontal="left" vertical="center" wrapText="1"/>
    </xf>
    <xf numFmtId="0" fontId="0" fillId="0" borderId="0" xfId="0" applyAlignment="1">
      <alignment horizontal="center" vertical="center"/>
    </xf>
    <xf numFmtId="0" fontId="0" fillId="34" borderId="34" xfId="0" applyFill="1" applyBorder="1" applyAlignment="1">
      <alignment horizontal="center"/>
    </xf>
    <xf numFmtId="0" fontId="0" fillId="35" borderId="35" xfId="0" applyFill="1" applyBorder="1"/>
    <xf numFmtId="0" fontId="0" fillId="35" borderId="36" xfId="0" applyFill="1" applyBorder="1"/>
    <xf numFmtId="0" fontId="0" fillId="35" borderId="37" xfId="0" applyFill="1" applyBorder="1"/>
    <xf numFmtId="0" fontId="0" fillId="35" borderId="38" xfId="0" applyFill="1" applyBorder="1"/>
    <xf numFmtId="0" fontId="0" fillId="35" borderId="39" xfId="0" applyFill="1" applyBorder="1"/>
    <xf numFmtId="0" fontId="22" fillId="35" borderId="11" xfId="0" applyFont="1" applyFill="1" applyBorder="1" applyAlignment="1">
      <alignment horizontal="center" vertical="center" wrapText="1"/>
    </xf>
    <xf numFmtId="0" fontId="0" fillId="0" borderId="40" xfId="0" applyBorder="1" applyAlignment="1">
      <alignment horizontal="left" vertical="center" wrapText="1"/>
    </xf>
    <xf numFmtId="0" fontId="0" fillId="0" borderId="37" xfId="0" applyBorder="1" applyAlignment="1">
      <alignment horizontal="left" vertical="center" wrapText="1"/>
    </xf>
    <xf numFmtId="0" fontId="25" fillId="0" borderId="42" xfId="0" applyFont="1" applyBorder="1" applyAlignment="1">
      <alignment vertical="center" wrapText="1"/>
    </xf>
    <xf numFmtId="0" fontId="25" fillId="0" borderId="38" xfId="0" applyFont="1" applyBorder="1" applyAlignment="1">
      <alignment vertical="center" wrapText="1"/>
    </xf>
    <xf numFmtId="0" fontId="25" fillId="0" borderId="34" xfId="0" applyFont="1" applyBorder="1" applyAlignment="1">
      <alignment horizontal="left" vertical="center" wrapText="1"/>
    </xf>
    <xf numFmtId="0" fontId="25" fillId="0" borderId="22" xfId="0" applyFont="1" applyBorder="1" applyAlignment="1">
      <alignment horizontal="left" vertical="center" wrapText="1"/>
    </xf>
    <xf numFmtId="0" fontId="25" fillId="0" borderId="38" xfId="0" applyFont="1" applyBorder="1" applyAlignment="1">
      <alignment horizontal="left" vertical="center" wrapText="1"/>
    </xf>
    <xf numFmtId="0" fontId="25" fillId="0" borderId="43" xfId="0" applyFont="1" applyBorder="1" applyAlignment="1">
      <alignment horizontal="left" vertical="center" wrapText="1"/>
    </xf>
    <xf numFmtId="0" fontId="25" fillId="0" borderId="44" xfId="0" applyFont="1" applyBorder="1" applyAlignment="1">
      <alignment vertical="center" wrapText="1"/>
    </xf>
    <xf numFmtId="0" fontId="25" fillId="0" borderId="42" xfId="0" applyFont="1" applyBorder="1" applyAlignment="1">
      <alignment horizontal="left" vertical="center" wrapText="1"/>
    </xf>
    <xf numFmtId="0" fontId="25" fillId="0" borderId="45" xfId="0" applyFont="1" applyBorder="1" applyAlignment="1">
      <alignment horizontal="left" vertical="center" wrapText="1"/>
    </xf>
    <xf numFmtId="0" fontId="25" fillId="0" borderId="46" xfId="0" applyFont="1" applyBorder="1" applyAlignment="1">
      <alignment horizontal="left" vertical="center" wrapText="1"/>
    </xf>
    <xf numFmtId="0" fontId="25" fillId="0" borderId="40" xfId="0" applyFont="1" applyBorder="1" applyAlignment="1">
      <alignment vertical="center"/>
    </xf>
    <xf numFmtId="0" fontId="25" fillId="0" borderId="37" xfId="0" applyFont="1" applyBorder="1" applyAlignment="1">
      <alignment vertical="center" wrapText="1"/>
    </xf>
    <xf numFmtId="0" fontId="25" fillId="0" borderId="42" xfId="0" applyFont="1" applyBorder="1" applyAlignment="1">
      <alignment vertical="center"/>
    </xf>
    <xf numFmtId="0" fontId="25" fillId="0" borderId="37" xfId="0" applyFont="1" applyBorder="1" applyAlignment="1">
      <alignment horizontal="left" vertical="center" wrapText="1"/>
    </xf>
    <xf numFmtId="0" fontId="25" fillId="0" borderId="27" xfId="0" applyFont="1" applyBorder="1" applyAlignment="1">
      <alignment vertical="center" wrapText="1"/>
    </xf>
    <xf numFmtId="0" fontId="25" fillId="0" borderId="46" xfId="0" applyFont="1" applyBorder="1" applyAlignment="1">
      <alignment vertical="center" wrapText="1"/>
    </xf>
    <xf numFmtId="0" fontId="16" fillId="0" borderId="0" xfId="0" applyFont="1" applyAlignment="1">
      <alignment wrapText="1"/>
    </xf>
    <xf numFmtId="0" fontId="25" fillId="0" borderId="47" xfId="0" applyFont="1" applyBorder="1" applyAlignment="1">
      <alignment horizontal="left" vertical="center" wrapText="1"/>
    </xf>
    <xf numFmtId="0" fontId="0" fillId="0" borderId="10" xfId="0" applyBorder="1" applyAlignment="1">
      <alignment horizontal="center" vertical="center"/>
    </xf>
    <xf numFmtId="0" fontId="0" fillId="0" borderId="10" xfId="0" applyBorder="1" applyAlignment="1">
      <alignment horizontal="center"/>
    </xf>
    <xf numFmtId="0" fontId="0" fillId="0" borderId="10" xfId="0" applyBorder="1" applyAlignment="1">
      <alignment horizontal="center" wrapText="1"/>
    </xf>
    <xf numFmtId="0" fontId="15" fillId="33" borderId="10" xfId="0" applyFont="1" applyFill="1" applyBorder="1" applyAlignment="1">
      <alignment horizontal="center"/>
    </xf>
    <xf numFmtId="0" fontId="26" fillId="36" borderId="10" xfId="0" applyFont="1" applyFill="1" applyBorder="1" applyAlignment="1">
      <alignment horizontal="center"/>
    </xf>
    <xf numFmtId="0" fontId="26" fillId="36" borderId="10" xfId="0" applyFont="1" applyFill="1" applyBorder="1" applyAlignment="1">
      <alignment horizontal="center" vertical="center"/>
    </xf>
    <xf numFmtId="14" fontId="0" fillId="35" borderId="36" xfId="0" applyNumberFormat="1" applyFill="1" applyBorder="1"/>
    <xf numFmtId="14" fontId="0" fillId="0" borderId="0" xfId="0" applyNumberFormat="1"/>
    <xf numFmtId="14" fontId="0" fillId="35" borderId="23" xfId="0" applyNumberFormat="1" applyFill="1" applyBorder="1"/>
    <xf numFmtId="14" fontId="0" fillId="35" borderId="29" xfId="0" applyNumberFormat="1" applyFill="1" applyBorder="1"/>
    <xf numFmtId="14" fontId="0" fillId="35" borderId="35" xfId="0" applyNumberFormat="1" applyFill="1" applyBorder="1"/>
    <xf numFmtId="14" fontId="0" fillId="35" borderId="10" xfId="0" applyNumberFormat="1" applyFill="1" applyBorder="1"/>
    <xf numFmtId="14" fontId="0" fillId="35" borderId="25" xfId="0" applyNumberFormat="1" applyFill="1" applyBorder="1"/>
    <xf numFmtId="14" fontId="0" fillId="35" borderId="28" xfId="0" applyNumberFormat="1" applyFill="1" applyBorder="1"/>
    <xf numFmtId="0" fontId="0" fillId="0" borderId="10" xfId="0" applyBorder="1" applyAlignment="1">
      <alignment horizontal="center" vertical="center"/>
    </xf>
    <xf numFmtId="0" fontId="25" fillId="0" borderId="43" xfId="0" applyFont="1" applyBorder="1" applyAlignment="1">
      <alignment vertical="center"/>
    </xf>
    <xf numFmtId="0" fontId="25" fillId="0" borderId="44" xfId="0" applyFont="1" applyBorder="1" applyAlignment="1">
      <alignment horizontal="left" vertical="center" wrapText="1"/>
    </xf>
    <xf numFmtId="0" fontId="25" fillId="0" borderId="22" xfId="0" applyFont="1" applyBorder="1" applyAlignment="1">
      <alignment vertical="center"/>
    </xf>
    <xf numFmtId="0" fontId="25" fillId="0" borderId="48" xfId="0" applyFont="1" applyBorder="1" applyAlignment="1">
      <alignment vertical="center" wrapText="1"/>
    </xf>
    <xf numFmtId="0" fontId="25" fillId="0" borderId="39" xfId="0" applyFont="1" applyBorder="1" applyAlignment="1">
      <alignment vertical="center" wrapText="1"/>
    </xf>
    <xf numFmtId="0" fontId="25" fillId="0" borderId="21" xfId="0" applyFont="1" applyBorder="1" applyAlignment="1">
      <alignment vertical="center" wrapText="1"/>
    </xf>
    <xf numFmtId="0" fontId="25" fillId="0" borderId="22" xfId="0" applyFont="1" applyBorder="1" applyAlignment="1">
      <alignment vertical="center" wrapText="1"/>
    </xf>
    <xf numFmtId="0" fontId="25" fillId="0" borderId="47" xfId="0" applyFont="1" applyBorder="1" applyAlignment="1">
      <alignment vertical="center" wrapText="1"/>
    </xf>
    <xf numFmtId="0" fontId="22" fillId="35" borderId="19" xfId="0" applyFont="1" applyFill="1" applyBorder="1" applyAlignment="1">
      <alignment horizontal="center" vertical="center" wrapText="1"/>
    </xf>
    <xf numFmtId="0" fontId="25" fillId="37" borderId="21" xfId="0" applyFont="1" applyFill="1" applyBorder="1" applyAlignment="1">
      <alignment vertical="center" wrapText="1"/>
    </xf>
    <xf numFmtId="0" fontId="25" fillId="37" borderId="44" xfId="0" applyFont="1" applyFill="1" applyBorder="1" applyAlignment="1">
      <alignment vertical="center" wrapText="1"/>
    </xf>
    <xf numFmtId="0" fontId="25" fillId="0" borderId="45" xfId="0" applyFont="1" applyBorder="1" applyAlignment="1">
      <alignment vertical="center" wrapText="1"/>
    </xf>
    <xf numFmtId="14" fontId="22" fillId="35" borderId="19" xfId="0" applyNumberFormat="1" applyFont="1" applyFill="1" applyBorder="1" applyAlignment="1">
      <alignment horizontal="center" vertical="center" wrapText="1"/>
    </xf>
    <xf numFmtId="0" fontId="25" fillId="38" borderId="42" xfId="0" applyFont="1" applyFill="1" applyBorder="1" applyAlignment="1">
      <alignment vertical="center" wrapText="1"/>
    </xf>
    <xf numFmtId="0" fontId="25" fillId="38" borderId="38" xfId="0" applyFont="1" applyFill="1" applyBorder="1" applyAlignment="1">
      <alignment vertical="center" wrapText="1"/>
    </xf>
    <xf numFmtId="0" fontId="0" fillId="0" borderId="0" xfId="0" applyFont="1" applyAlignment="1"/>
    <xf numFmtId="0" fontId="28" fillId="38" borderId="49" xfId="0" applyFont="1" applyFill="1" applyBorder="1" applyAlignment="1">
      <alignment vertical="center" wrapText="1"/>
    </xf>
    <xf numFmtId="0" fontId="25" fillId="39" borderId="38" xfId="0" applyFont="1" applyFill="1" applyBorder="1" applyAlignment="1">
      <alignment vertical="center" wrapText="1"/>
    </xf>
    <xf numFmtId="0" fontId="28" fillId="38" borderId="50" xfId="0" applyFont="1" applyFill="1" applyBorder="1" applyAlignment="1">
      <alignment vertical="center"/>
    </xf>
    <xf numFmtId="0" fontId="28" fillId="39" borderId="51" xfId="0" applyFont="1" applyFill="1" applyBorder="1" applyAlignment="1">
      <alignment vertical="center"/>
    </xf>
    <xf numFmtId="0" fontId="0" fillId="0" borderId="15" xfId="0" applyBorder="1" applyAlignment="1">
      <alignment horizontal="center" vertical="center" wrapText="1"/>
    </xf>
    <xf numFmtId="0" fontId="0" fillId="0" borderId="41" xfId="0" applyBorder="1" applyAlignment="1">
      <alignment horizontal="center" vertical="center"/>
    </xf>
    <xf numFmtId="0" fontId="0" fillId="0" borderId="15" xfId="0" applyFont="1" applyBorder="1" applyAlignment="1">
      <alignment horizontal="center" vertical="center" wrapText="1"/>
    </xf>
    <xf numFmtId="0" fontId="0" fillId="0" borderId="41"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16"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6" xfId="0" applyBorder="1" applyAlignment="1">
      <alignment horizontal="center" vertical="center" wrapText="1"/>
    </xf>
    <xf numFmtId="0" fontId="0" fillId="0" borderId="30" xfId="0" applyBorder="1" applyAlignment="1">
      <alignment horizontal="center" vertical="center" wrapText="1"/>
    </xf>
    <xf numFmtId="0" fontId="0" fillId="0" borderId="20" xfId="0" applyBorder="1" applyAlignment="1">
      <alignment horizontal="center" vertical="center" wrapText="1"/>
    </xf>
    <xf numFmtId="0" fontId="23" fillId="0" borderId="16" xfId="0"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2" xfId="0" applyFont="1" applyBorder="1" applyAlignment="1">
      <alignment horizontal="center" vertical="center" wrapText="1"/>
    </xf>
    <xf numFmtId="0" fontId="15" fillId="33" borderId="12" xfId="0" applyFont="1" applyFill="1" applyBorder="1" applyAlignment="1">
      <alignment horizontal="center" vertical="center" wrapText="1"/>
    </xf>
    <xf numFmtId="0" fontId="15" fillId="33" borderId="13" xfId="0" applyFont="1" applyFill="1" applyBorder="1" applyAlignment="1">
      <alignment horizontal="center" vertical="center" wrapText="1"/>
    </xf>
    <xf numFmtId="0" fontId="15" fillId="33" borderId="14" xfId="0" applyFont="1" applyFill="1" applyBorder="1" applyAlignment="1">
      <alignment horizontal="center" vertical="center" wrapText="1"/>
    </xf>
    <xf numFmtId="0" fontId="0" fillId="0" borderId="16" xfId="0" quotePrefix="1" applyFont="1" applyBorder="1" applyAlignment="1">
      <alignment horizontal="left" vertical="center" wrapText="1"/>
    </xf>
    <xf numFmtId="0" fontId="0" fillId="0" borderId="17" xfId="0" quotePrefix="1" applyFont="1" applyBorder="1" applyAlignment="1">
      <alignment horizontal="left" vertical="center" wrapText="1"/>
    </xf>
    <xf numFmtId="0" fontId="0" fillId="0" borderId="18" xfId="0" quotePrefix="1" applyFont="1" applyBorder="1" applyAlignment="1">
      <alignment horizontal="left" vertical="center" wrapText="1"/>
    </xf>
    <xf numFmtId="0" fontId="0" fillId="0" borderId="30" xfId="0" quotePrefix="1" applyFont="1" applyBorder="1" applyAlignment="1">
      <alignment horizontal="left" vertical="center" wrapText="1"/>
    </xf>
    <xf numFmtId="0" fontId="0" fillId="0" borderId="0" xfId="0" quotePrefix="1" applyFont="1" applyBorder="1" applyAlignment="1">
      <alignment horizontal="left" vertical="center" wrapText="1"/>
    </xf>
    <xf numFmtId="0" fontId="0" fillId="0" borderId="31" xfId="0" quotePrefix="1" applyFont="1" applyBorder="1" applyAlignment="1">
      <alignment horizontal="left" vertical="center" wrapText="1"/>
    </xf>
    <xf numFmtId="0" fontId="0" fillId="0" borderId="20" xfId="0" quotePrefix="1" applyFont="1" applyBorder="1" applyAlignment="1">
      <alignment horizontal="left" vertical="center" wrapText="1"/>
    </xf>
    <xf numFmtId="0" fontId="0" fillId="0" borderId="33" xfId="0" quotePrefix="1" applyFont="1" applyBorder="1" applyAlignment="1">
      <alignment horizontal="left" vertical="center" wrapText="1"/>
    </xf>
    <xf numFmtId="0" fontId="0" fillId="0" borderId="32" xfId="0" quotePrefix="1" applyFont="1" applyBorder="1" applyAlignment="1">
      <alignment horizontal="left" vertical="center" wrapText="1"/>
    </xf>
    <xf numFmtId="0" fontId="0" fillId="0" borderId="16" xfId="0" applyFont="1" applyBorder="1" applyAlignment="1">
      <alignment horizontal="left" vertical="center" wrapText="1"/>
    </xf>
    <xf numFmtId="0" fontId="0" fillId="0" borderId="17" xfId="0" applyFont="1" applyBorder="1" applyAlignment="1">
      <alignment horizontal="left" vertical="center" wrapText="1"/>
    </xf>
    <xf numFmtId="0" fontId="0" fillId="0" borderId="18" xfId="0" applyFont="1" applyBorder="1" applyAlignment="1">
      <alignment horizontal="left" vertical="center" wrapText="1"/>
    </xf>
    <xf numFmtId="0" fontId="0" fillId="0" borderId="30" xfId="0" applyFont="1" applyBorder="1" applyAlignment="1">
      <alignment horizontal="left" vertical="center" wrapText="1"/>
    </xf>
    <xf numFmtId="0" fontId="0" fillId="0" borderId="0" xfId="0" applyFont="1" applyBorder="1" applyAlignment="1">
      <alignment horizontal="left" vertical="center" wrapText="1"/>
    </xf>
    <xf numFmtId="0" fontId="0" fillId="0" borderId="31" xfId="0" applyFont="1" applyBorder="1" applyAlignment="1">
      <alignment horizontal="left" vertical="center" wrapText="1"/>
    </xf>
    <xf numFmtId="0" fontId="0" fillId="0" borderId="20" xfId="0" applyFont="1" applyBorder="1" applyAlignment="1">
      <alignment horizontal="left" vertical="center" wrapText="1"/>
    </xf>
    <xf numFmtId="0" fontId="0" fillId="0" borderId="33" xfId="0" applyFont="1" applyBorder="1" applyAlignment="1">
      <alignment horizontal="left" vertical="center" wrapText="1"/>
    </xf>
    <xf numFmtId="0" fontId="0" fillId="0" borderId="32" xfId="0" applyFont="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20" xfId="0" applyBorder="1" applyAlignment="1">
      <alignment horizontal="left" vertical="center" wrapText="1"/>
    </xf>
    <xf numFmtId="0" fontId="0" fillId="0" borderId="33" xfId="0" applyBorder="1" applyAlignment="1">
      <alignment horizontal="left" vertical="center" wrapText="1"/>
    </xf>
    <xf numFmtId="0" fontId="0" fillId="0" borderId="32" xfId="0" applyBorder="1" applyAlignment="1">
      <alignment horizontal="left" vertical="center" wrapText="1"/>
    </xf>
    <xf numFmtId="0" fontId="15" fillId="34" borderId="12" xfId="0" applyFont="1" applyFill="1" applyBorder="1" applyAlignment="1">
      <alignment horizontal="center" vertical="center"/>
    </xf>
    <xf numFmtId="0" fontId="15" fillId="34" borderId="13" xfId="0" applyFont="1" applyFill="1" applyBorder="1" applyAlignment="1">
      <alignment horizontal="center" vertical="center"/>
    </xf>
    <xf numFmtId="0" fontId="15" fillId="34" borderId="14" xfId="0" applyFont="1" applyFill="1" applyBorder="1" applyAlignment="1">
      <alignment horizontal="center" vertical="center"/>
    </xf>
    <xf numFmtId="0" fontId="22" fillId="35" borderId="15" xfId="0" applyFont="1" applyFill="1" applyBorder="1" applyAlignment="1">
      <alignment horizontal="center" vertical="center" wrapText="1"/>
    </xf>
    <xf numFmtId="0" fontId="22" fillId="35" borderId="19" xfId="0" applyFont="1" applyFill="1" applyBorder="1" applyAlignment="1">
      <alignment horizontal="center" vertical="center" wrapText="1"/>
    </xf>
    <xf numFmtId="0" fontId="22" fillId="34" borderId="15" xfId="0" applyFont="1" applyFill="1" applyBorder="1" applyAlignment="1">
      <alignment horizontal="center" vertical="center"/>
    </xf>
    <xf numFmtId="0" fontId="22" fillId="34" borderId="19" xfId="0" applyFont="1" applyFill="1" applyBorder="1" applyAlignment="1">
      <alignment horizontal="center" vertical="center"/>
    </xf>
    <xf numFmtId="0" fontId="22" fillId="35" borderId="16" xfId="0" applyFont="1" applyFill="1" applyBorder="1" applyAlignment="1">
      <alignment horizontal="center" vertical="center" wrapText="1"/>
    </xf>
    <xf numFmtId="0" fontId="22" fillId="35" borderId="18" xfId="0" applyFont="1" applyFill="1" applyBorder="1" applyAlignment="1">
      <alignment horizontal="center" vertical="center" wrapText="1"/>
    </xf>
    <xf numFmtId="14" fontId="22" fillId="35" borderId="15" xfId="0" applyNumberFormat="1" applyFont="1" applyFill="1" applyBorder="1" applyAlignment="1">
      <alignment horizontal="center" vertical="center" wrapText="1"/>
    </xf>
    <xf numFmtId="14" fontId="22" fillId="35" borderId="19" xfId="0" applyNumberFormat="1" applyFont="1" applyFill="1" applyBorder="1" applyAlignment="1">
      <alignment horizontal="center" vertical="center" wrapText="1"/>
    </xf>
    <xf numFmtId="0" fontId="22" fillId="35" borderId="12" xfId="0" applyFont="1" applyFill="1" applyBorder="1" applyAlignment="1">
      <alignment horizontal="center" vertical="center" wrapText="1"/>
    </xf>
    <xf numFmtId="0" fontId="22" fillId="35" borderId="14" xfId="0" applyFont="1" applyFill="1" applyBorder="1" applyAlignment="1">
      <alignment horizontal="center" vertical="center" wrapText="1"/>
    </xf>
    <xf numFmtId="0" fontId="25" fillId="39" borderId="44" xfId="0" applyFont="1" applyFill="1" applyBorder="1" applyAlignment="1">
      <alignment vertical="center" wrapText="1"/>
    </xf>
    <xf numFmtId="0" fontId="25" fillId="0" borderId="38" xfId="0" applyFont="1" applyFill="1" applyBorder="1" applyAlignment="1">
      <alignment vertical="center" wrapText="1"/>
    </xf>
    <xf numFmtId="0" fontId="0" fillId="35" borderId="52" xfId="0" applyFill="1" applyBorder="1"/>
    <xf numFmtId="14" fontId="22" fillId="35" borderId="19" xfId="0" applyNumberFormat="1" applyFont="1" applyFill="1" applyBorder="1" applyAlignment="1">
      <alignment vertical="center" wrapText="1"/>
    </xf>
    <xf numFmtId="14" fontId="22" fillId="35" borderId="12" xfId="0" applyNumberFormat="1" applyFont="1" applyFill="1" applyBorder="1" applyAlignment="1">
      <alignment horizontal="center" vertical="center" wrapText="1"/>
    </xf>
    <xf numFmtId="14" fontId="22" fillId="35" borderId="13" xfId="0" applyNumberFormat="1" applyFont="1" applyFill="1" applyBorder="1" applyAlignment="1">
      <alignment horizontal="center" vertical="center" wrapText="1"/>
    </xf>
    <xf numFmtId="14" fontId="22" fillId="35" borderId="14" xfId="0" applyNumberFormat="1" applyFont="1" applyFill="1" applyBorder="1" applyAlignment="1">
      <alignment horizontal="center" vertical="center" wrapText="1"/>
    </xf>
  </cellXfs>
  <cellStyles count="47">
    <cellStyle name="20% - Énfasis1" xfId="18" builtinId="30" customBuiltin="1"/>
    <cellStyle name="20% - Énfasis2" xfId="21" builtinId="34" customBuiltin="1"/>
    <cellStyle name="20% - Énfasis3" xfId="24" builtinId="38" customBuiltin="1"/>
    <cellStyle name="20% - Énfasis4" xfId="27" builtinId="42" customBuiltin="1"/>
    <cellStyle name="20% - Énfasis5" xfId="30" builtinId="46" customBuiltin="1"/>
    <cellStyle name="20% - Énfasis6" xfId="33" builtinId="50" customBuiltin="1"/>
    <cellStyle name="40% - Énfasis1" xfId="19" builtinId="31" customBuiltin="1"/>
    <cellStyle name="40% - Énfasis2" xfId="22" builtinId="35" customBuiltin="1"/>
    <cellStyle name="40% - Énfasis3" xfId="25" builtinId="39" customBuiltin="1"/>
    <cellStyle name="40% - Énfasis4" xfId="28" builtinId="43" customBuiltin="1"/>
    <cellStyle name="40% - Énfasis5" xfId="31" builtinId="47" customBuiltin="1"/>
    <cellStyle name="40% - Énfasis6" xfId="34" builtinId="51" customBuiltin="1"/>
    <cellStyle name="60% - Accent1 2" xfId="37" xr:uid="{00000000-0005-0000-0000-00000C000000}"/>
    <cellStyle name="60% - Accent2 2" xfId="38" xr:uid="{00000000-0005-0000-0000-00000D000000}"/>
    <cellStyle name="60% - Accent3 2" xfId="39" xr:uid="{00000000-0005-0000-0000-00000E000000}"/>
    <cellStyle name="60% - Accent4 2" xfId="40" xr:uid="{00000000-0005-0000-0000-00000F000000}"/>
    <cellStyle name="60% - Accent5 2" xfId="41" xr:uid="{00000000-0005-0000-0000-000010000000}"/>
    <cellStyle name="60% - Accent6 2" xfId="42" xr:uid="{00000000-0005-0000-0000-000011000000}"/>
    <cellStyle name="Bueno" xfId="6" builtinId="26" customBuiltin="1"/>
    <cellStyle name="Cálculo" xfId="10" builtinId="22" customBuiltin="1"/>
    <cellStyle name="Celda de comprobación" xfId="12" builtinId="23" customBuiltin="1"/>
    <cellStyle name="Celda vinculada" xfId="11" builtinId="24" customBuiltin="1"/>
    <cellStyle name="Encabezado 1" xfId="2" builtinId="16" customBuiltin="1"/>
    <cellStyle name="Encabezado 4" xfId="5" builtinId="19" customBuiltin="1"/>
    <cellStyle name="Énfasis1" xfId="17" builtinId="29" customBuiltin="1"/>
    <cellStyle name="Énfasis2" xfId="20" builtinId="33" customBuiltin="1"/>
    <cellStyle name="Énfasis3" xfId="23" builtinId="37" customBuiltin="1"/>
    <cellStyle name="Énfasis4" xfId="26" builtinId="41" customBuiltin="1"/>
    <cellStyle name="Énfasis5" xfId="29" builtinId="45" customBuiltin="1"/>
    <cellStyle name="Énfasis6" xfId="32" builtinId="49" customBuiltin="1"/>
    <cellStyle name="Entrada" xfId="8" builtinId="20" customBuiltin="1"/>
    <cellStyle name="Incorrecto" xfId="7" builtinId="27" customBuiltin="1"/>
    <cellStyle name="Millares 2" xfId="45" xr:uid="{00000000-0005-0000-0000-000020000000}"/>
    <cellStyle name="Neutral 2" xfId="36" xr:uid="{00000000-0005-0000-0000-000021000000}"/>
    <cellStyle name="Normal" xfId="0" builtinId="0"/>
    <cellStyle name="Normal 2" xfId="35" xr:uid="{00000000-0005-0000-0000-000023000000}"/>
    <cellStyle name="Normal 2 2" xfId="46" xr:uid="{00000000-0005-0000-0000-000024000000}"/>
    <cellStyle name="Normal 3" xfId="44" xr:uid="{00000000-0005-0000-0000-000025000000}"/>
    <cellStyle name="Notas" xfId="14" builtinId="10" customBuiltin="1"/>
    <cellStyle name="Salida" xfId="9" builtinId="21" customBuiltin="1"/>
    <cellStyle name="Texto de advertencia" xfId="13" builtinId="11" customBuiltin="1"/>
    <cellStyle name="Texto explicativo" xfId="15" builtinId="53" customBuiltin="1"/>
    <cellStyle name="Title 2" xfId="43" xr:uid="{00000000-0005-0000-0000-00002A000000}"/>
    <cellStyle name="Título" xfId="1" builtinId="15" customBuiltin="1"/>
    <cellStyle name="Título 2" xfId="3" builtinId="17" customBuiltin="1"/>
    <cellStyle name="Título 3" xfId="4" builtinId="18" customBuiltin="1"/>
    <cellStyle name="Total" xfId="16" builtinId="25" customBuiltin="1"/>
  </cellStyles>
  <dxfs count="1">
    <dxf>
      <font>
        <color rgb="FF9C5700"/>
      </font>
      <fill>
        <patternFill patternType="solid">
          <fgColor rgb="FFFFEB9C"/>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acosta\Downloads\Circular_002_Anex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de Uso"/>
      <sheetName val="Generalidades"/>
      <sheetName val="Solicitudes"/>
      <sheetName val="Listas Desplegables"/>
    </sheetNames>
    <sheetDataSet>
      <sheetData sheetId="0">
        <row r="30">
          <cell r="C30" t="str">
            <v>Nombre del proyecto</v>
          </cell>
        </row>
      </sheetData>
      <sheetData sheetId="1" refreshError="1"/>
      <sheetData sheetId="2" refreshError="1"/>
      <sheetData sheetId="3">
        <row r="3">
          <cell r="B3" t="str">
            <v>GD</v>
          </cell>
          <cell r="H3" t="str">
            <v>GD</v>
          </cell>
          <cell r="I3">
            <v>0</v>
          </cell>
          <cell r="J3">
            <v>100</v>
          </cell>
        </row>
        <row r="4">
          <cell r="B4" t="str">
            <v>AGPE con excedentes</v>
          </cell>
          <cell r="H4" t="str">
            <v>AGPE con excedentes</v>
          </cell>
          <cell r="I4">
            <v>0</v>
          </cell>
          <cell r="J4">
            <v>1000</v>
          </cell>
        </row>
        <row r="5">
          <cell r="B5" t="str">
            <v>AGPE sin excedentes</v>
          </cell>
          <cell r="H5" t="str">
            <v>AGPE sin excedentes</v>
          </cell>
          <cell r="I5">
            <v>0</v>
          </cell>
          <cell r="J5">
            <v>1000</v>
          </cell>
        </row>
        <row r="6">
          <cell r="B6" t="str">
            <v>AGGE con excedentes</v>
          </cell>
          <cell r="H6" t="str">
            <v>AGGE con excedentes</v>
          </cell>
          <cell r="I6">
            <v>1000.00001</v>
          </cell>
          <cell r="J6">
            <v>1E+40</v>
          </cell>
        </row>
        <row r="7">
          <cell r="B7" t="str">
            <v>AGGE sin excedentes</v>
          </cell>
          <cell r="H7" t="str">
            <v>AGGE sin excedentes</v>
          </cell>
          <cell r="I7">
            <v>1000.00001</v>
          </cell>
          <cell r="J7">
            <v>1E+40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173"/>
  <sheetViews>
    <sheetView showGridLines="0" topLeftCell="A43" zoomScale="70" zoomScaleNormal="70" workbookViewId="0">
      <selection activeCell="I46" sqref="I46:I49"/>
    </sheetView>
  </sheetViews>
  <sheetFormatPr baseColWidth="10" defaultColWidth="9.109375" defaultRowHeight="14.4" x14ac:dyDescent="0.3"/>
  <cols>
    <col min="1" max="1" width="3.6640625" customWidth="1"/>
    <col min="2" max="2" width="43.6640625" customWidth="1"/>
    <col min="3" max="3" width="48.109375" style="18" customWidth="1"/>
    <col min="4" max="4" width="80.33203125" style="19" customWidth="1"/>
  </cols>
  <sheetData>
    <row r="1" spans="2:4" ht="15" thickBot="1" x14ac:dyDescent="0.35"/>
    <row r="2" spans="2:4" ht="15" customHeight="1" x14ac:dyDescent="0.3">
      <c r="B2" s="97" t="s">
        <v>249</v>
      </c>
      <c r="C2" s="98"/>
      <c r="D2" s="99"/>
    </row>
    <row r="3" spans="2:4" ht="15" customHeight="1" x14ac:dyDescent="0.3">
      <c r="B3" s="100"/>
      <c r="C3" s="101"/>
      <c r="D3" s="102"/>
    </row>
    <row r="4" spans="2:4" ht="15" customHeight="1" x14ac:dyDescent="0.3">
      <c r="B4" s="100"/>
      <c r="C4" s="101"/>
      <c r="D4" s="102"/>
    </row>
    <row r="5" spans="2:4" ht="15.75" customHeight="1" thickBot="1" x14ac:dyDescent="0.35">
      <c r="B5" s="103"/>
      <c r="C5" s="104"/>
      <c r="D5" s="105"/>
    </row>
    <row r="6" spans="2:4" ht="15.75" customHeight="1" thickBot="1" x14ac:dyDescent="0.35">
      <c r="B6" s="20"/>
      <c r="C6" s="20"/>
      <c r="D6" s="21"/>
    </row>
    <row r="7" spans="2:4" ht="15.75" customHeight="1" thickBot="1" x14ac:dyDescent="0.35">
      <c r="B7" s="106" t="s">
        <v>247</v>
      </c>
      <c r="C7" s="107"/>
      <c r="D7" s="108"/>
    </row>
    <row r="8" spans="2:4" ht="15.75" customHeight="1" x14ac:dyDescent="0.3">
      <c r="B8" s="109" t="s">
        <v>248</v>
      </c>
      <c r="C8" s="110"/>
      <c r="D8" s="111"/>
    </row>
    <row r="9" spans="2:4" ht="15.75" customHeight="1" x14ac:dyDescent="0.3">
      <c r="B9" s="112"/>
      <c r="C9" s="113"/>
      <c r="D9" s="114"/>
    </row>
    <row r="10" spans="2:4" ht="15.75" customHeight="1" x14ac:dyDescent="0.3">
      <c r="B10" s="112"/>
      <c r="C10" s="113"/>
      <c r="D10" s="114"/>
    </row>
    <row r="11" spans="2:4" ht="15.75" customHeight="1" x14ac:dyDescent="0.3">
      <c r="B11" s="112"/>
      <c r="C11" s="113"/>
      <c r="D11" s="114"/>
    </row>
    <row r="12" spans="2:4" ht="15.75" customHeight="1" thickBot="1" x14ac:dyDescent="0.35">
      <c r="B12" s="115"/>
      <c r="C12" s="116"/>
      <c r="D12" s="117"/>
    </row>
    <row r="13" spans="2:4" ht="15.75" customHeight="1" thickBot="1" x14ac:dyDescent="0.35">
      <c r="B13" s="22"/>
      <c r="C13" s="22"/>
      <c r="D13" s="22"/>
    </row>
    <row r="14" spans="2:4" ht="15.75" customHeight="1" thickBot="1" x14ac:dyDescent="0.35">
      <c r="B14" s="106" t="s">
        <v>5</v>
      </c>
      <c r="C14" s="107"/>
      <c r="D14" s="108"/>
    </row>
    <row r="15" spans="2:4" ht="15.75" customHeight="1" x14ac:dyDescent="0.3">
      <c r="B15" s="118" t="s">
        <v>220</v>
      </c>
      <c r="C15" s="119"/>
      <c r="D15" s="120"/>
    </row>
    <row r="16" spans="2:4" ht="15.75" customHeight="1" x14ac:dyDescent="0.3">
      <c r="B16" s="121"/>
      <c r="C16" s="122"/>
      <c r="D16" s="123"/>
    </row>
    <row r="17" spans="2:4" ht="15.75" customHeight="1" x14ac:dyDescent="0.3">
      <c r="B17" s="121"/>
      <c r="C17" s="122"/>
      <c r="D17" s="123"/>
    </row>
    <row r="18" spans="2:4" ht="15.75" customHeight="1" x14ac:dyDescent="0.3">
      <c r="B18" s="121"/>
      <c r="C18" s="122"/>
      <c r="D18" s="123"/>
    </row>
    <row r="19" spans="2:4" ht="15.75" customHeight="1" x14ac:dyDescent="0.3">
      <c r="B19" s="121"/>
      <c r="C19" s="122"/>
      <c r="D19" s="123"/>
    </row>
    <row r="20" spans="2:4" ht="15.75" customHeight="1" x14ac:dyDescent="0.3">
      <c r="B20" s="121"/>
      <c r="C20" s="122"/>
      <c r="D20" s="123"/>
    </row>
    <row r="21" spans="2:4" ht="15.75" customHeight="1" x14ac:dyDescent="0.3">
      <c r="B21" s="121"/>
      <c r="C21" s="122"/>
      <c r="D21" s="123"/>
    </row>
    <row r="22" spans="2:4" ht="15.75" customHeight="1" x14ac:dyDescent="0.3">
      <c r="B22" s="121"/>
      <c r="C22" s="122"/>
      <c r="D22" s="123"/>
    </row>
    <row r="23" spans="2:4" ht="15.75" customHeight="1" x14ac:dyDescent="0.3">
      <c r="B23" s="121"/>
      <c r="C23" s="122"/>
      <c r="D23" s="123"/>
    </row>
    <row r="24" spans="2:4" ht="15.75" customHeight="1" thickBot="1" x14ac:dyDescent="0.35">
      <c r="B24" s="124"/>
      <c r="C24" s="125"/>
      <c r="D24" s="126"/>
    </row>
    <row r="25" spans="2:4" ht="15.75" customHeight="1" thickBot="1" x14ac:dyDescent="0.35"/>
    <row r="26" spans="2:4" ht="15.75" customHeight="1" thickBot="1" x14ac:dyDescent="0.35">
      <c r="B26" s="106" t="s">
        <v>68</v>
      </c>
      <c r="C26" s="107"/>
      <c r="D26" s="108"/>
    </row>
    <row r="27" spans="2:4" ht="15.75" customHeight="1" x14ac:dyDescent="0.3">
      <c r="B27" s="127" t="s">
        <v>69</v>
      </c>
      <c r="C27" s="128"/>
      <c r="D27" s="129"/>
    </row>
    <row r="28" spans="2:4" ht="15.75" customHeight="1" thickBot="1" x14ac:dyDescent="0.35">
      <c r="B28" s="130"/>
      <c r="C28" s="131"/>
      <c r="D28" s="132"/>
    </row>
    <row r="29" spans="2:4" ht="15.75" customHeight="1" x14ac:dyDescent="0.3">
      <c r="B29" s="88" t="s">
        <v>233</v>
      </c>
      <c r="C29" s="31" t="s">
        <v>1</v>
      </c>
      <c r="D29" s="32" t="s">
        <v>71</v>
      </c>
    </row>
    <row r="30" spans="2:4" ht="15" customHeight="1" x14ac:dyDescent="0.3">
      <c r="B30" s="89"/>
      <c r="C30" s="33" t="s">
        <v>7</v>
      </c>
      <c r="D30" s="34" t="s">
        <v>72</v>
      </c>
    </row>
    <row r="31" spans="2:4" x14ac:dyDescent="0.3">
      <c r="B31" s="89"/>
      <c r="C31" s="33" t="s">
        <v>8</v>
      </c>
      <c r="D31" s="34" t="s">
        <v>73</v>
      </c>
    </row>
    <row r="32" spans="2:4" x14ac:dyDescent="0.3">
      <c r="B32" s="89"/>
      <c r="C32" s="33" t="s">
        <v>9</v>
      </c>
      <c r="D32" s="34" t="s">
        <v>74</v>
      </c>
    </row>
    <row r="33" spans="2:9" x14ac:dyDescent="0.3">
      <c r="B33" s="89"/>
      <c r="C33" s="33" t="s">
        <v>11</v>
      </c>
      <c r="D33" s="34" t="s">
        <v>75</v>
      </c>
    </row>
    <row r="34" spans="2:9" ht="28.8" x14ac:dyDescent="0.3">
      <c r="B34" s="89"/>
      <c r="C34" s="33" t="s">
        <v>12</v>
      </c>
      <c r="D34" s="34" t="s">
        <v>76</v>
      </c>
    </row>
    <row r="35" spans="2:9" ht="28.8" x14ac:dyDescent="0.3">
      <c r="B35" s="89"/>
      <c r="C35" s="33" t="s">
        <v>13</v>
      </c>
      <c r="D35" s="34" t="s">
        <v>77</v>
      </c>
    </row>
    <row r="36" spans="2:9" ht="28.8" x14ac:dyDescent="0.3">
      <c r="B36" s="89"/>
      <c r="C36" s="33" t="s">
        <v>14</v>
      </c>
      <c r="D36" s="34" t="s">
        <v>78</v>
      </c>
    </row>
    <row r="37" spans="2:9" ht="57.6" x14ac:dyDescent="0.3">
      <c r="B37" s="89"/>
      <c r="C37" s="79" t="s">
        <v>15</v>
      </c>
      <c r="D37" s="80" t="s">
        <v>250</v>
      </c>
    </row>
    <row r="38" spans="2:9" x14ac:dyDescent="0.3">
      <c r="B38" s="89"/>
      <c r="C38" s="33" t="s">
        <v>16</v>
      </c>
      <c r="D38" s="34" t="s">
        <v>79</v>
      </c>
    </row>
    <row r="39" spans="2:9" x14ac:dyDescent="0.3">
      <c r="B39" s="89"/>
      <c r="C39" s="33" t="s">
        <v>17</v>
      </c>
      <c r="D39" s="34" t="s">
        <v>80</v>
      </c>
    </row>
    <row r="40" spans="2:9" x14ac:dyDescent="0.3">
      <c r="B40" s="89"/>
      <c r="C40" s="33" t="s">
        <v>18</v>
      </c>
      <c r="D40" s="34" t="s">
        <v>81</v>
      </c>
    </row>
    <row r="41" spans="2:9" x14ac:dyDescent="0.3">
      <c r="B41" s="89"/>
      <c r="C41" s="33" t="s">
        <v>19</v>
      </c>
      <c r="D41" s="34" t="s">
        <v>82</v>
      </c>
    </row>
    <row r="42" spans="2:9" x14ac:dyDescent="0.3">
      <c r="B42" s="89"/>
      <c r="C42" s="33" t="s">
        <v>20</v>
      </c>
      <c r="D42" s="34" t="s">
        <v>83</v>
      </c>
    </row>
    <row r="43" spans="2:9" x14ac:dyDescent="0.3">
      <c r="B43" s="89"/>
      <c r="C43" s="33" t="s">
        <v>21</v>
      </c>
      <c r="D43" s="34" t="s">
        <v>84</v>
      </c>
    </row>
    <row r="44" spans="2:9" x14ac:dyDescent="0.3">
      <c r="B44" s="89"/>
      <c r="C44" s="33" t="s">
        <v>224</v>
      </c>
      <c r="D44" s="34" t="s">
        <v>85</v>
      </c>
    </row>
    <row r="45" spans="2:9" x14ac:dyDescent="0.3">
      <c r="B45" s="89"/>
      <c r="C45" s="33" t="s">
        <v>56</v>
      </c>
      <c r="D45" s="34" t="s">
        <v>86</v>
      </c>
    </row>
    <row r="46" spans="2:9" ht="43.2" x14ac:dyDescent="0.3">
      <c r="B46" s="89"/>
      <c r="C46" s="33" t="s">
        <v>22</v>
      </c>
      <c r="D46" s="34" t="s">
        <v>111</v>
      </c>
      <c r="I46" t="s">
        <v>270</v>
      </c>
    </row>
    <row r="47" spans="2:9" ht="28.8" x14ac:dyDescent="0.3">
      <c r="B47" s="89"/>
      <c r="C47" s="33" t="s">
        <v>23</v>
      </c>
      <c r="D47" s="34" t="s">
        <v>112</v>
      </c>
      <c r="I47" t="s">
        <v>271</v>
      </c>
    </row>
    <row r="48" spans="2:9" ht="28.8" x14ac:dyDescent="0.3">
      <c r="B48" s="89"/>
      <c r="C48" s="33" t="s">
        <v>221</v>
      </c>
      <c r="D48" s="34" t="s">
        <v>222</v>
      </c>
      <c r="I48" t="s">
        <v>272</v>
      </c>
    </row>
    <row r="49" spans="2:9" x14ac:dyDescent="0.3">
      <c r="B49" s="89"/>
      <c r="C49" s="33" t="s">
        <v>244</v>
      </c>
      <c r="D49" s="34" t="s">
        <v>241</v>
      </c>
      <c r="I49" t="s">
        <v>273</v>
      </c>
    </row>
    <row r="50" spans="2:9" x14ac:dyDescent="0.3">
      <c r="B50" s="89"/>
      <c r="C50" s="33" t="s">
        <v>245</v>
      </c>
      <c r="D50" s="34" t="s">
        <v>242</v>
      </c>
    </row>
    <row r="51" spans="2:9" x14ac:dyDescent="0.3">
      <c r="B51" s="89"/>
      <c r="C51" s="33" t="s">
        <v>240</v>
      </c>
      <c r="D51" s="34" t="s">
        <v>243</v>
      </c>
    </row>
    <row r="52" spans="2:9" s="81" customFormat="1" x14ac:dyDescent="0.3">
      <c r="B52" s="89"/>
      <c r="C52" s="82" t="s">
        <v>251</v>
      </c>
      <c r="D52" s="80" t="s">
        <v>252</v>
      </c>
      <c r="E52"/>
      <c r="F52"/>
      <c r="G52"/>
    </row>
    <row r="53" spans="2:9" s="81" customFormat="1" ht="244.8" x14ac:dyDescent="0.3">
      <c r="B53" s="89"/>
      <c r="C53" s="82" t="s">
        <v>254</v>
      </c>
      <c r="D53" s="80" t="s">
        <v>253</v>
      </c>
      <c r="E53"/>
      <c r="F53"/>
      <c r="G53"/>
    </row>
    <row r="54" spans="2:9" ht="72.599999999999994" thickBot="1" x14ac:dyDescent="0.35">
      <c r="B54" s="89"/>
      <c r="C54" s="33" t="s">
        <v>24</v>
      </c>
      <c r="D54" s="34" t="s">
        <v>113</v>
      </c>
    </row>
    <row r="55" spans="2:9" ht="28.8" x14ac:dyDescent="0.3">
      <c r="B55" s="88" t="s">
        <v>238</v>
      </c>
      <c r="C55" s="35" t="s">
        <v>1</v>
      </c>
      <c r="D55" s="46" t="s">
        <v>152</v>
      </c>
    </row>
    <row r="56" spans="2:9" x14ac:dyDescent="0.3">
      <c r="B56" s="89"/>
      <c r="C56" s="36" t="s">
        <v>2</v>
      </c>
      <c r="D56" s="37" t="s">
        <v>153</v>
      </c>
    </row>
    <row r="57" spans="2:9" ht="28.8" x14ac:dyDescent="0.3">
      <c r="B57" s="89"/>
      <c r="C57" s="36" t="s">
        <v>27</v>
      </c>
      <c r="D57" s="37" t="s">
        <v>154</v>
      </c>
    </row>
    <row r="58" spans="2:9" ht="28.8" x14ac:dyDescent="0.3">
      <c r="B58" s="89"/>
      <c r="C58" s="36" t="s">
        <v>26</v>
      </c>
      <c r="D58" s="37" t="s">
        <v>155</v>
      </c>
    </row>
    <row r="59" spans="2:9" ht="28.8" x14ac:dyDescent="0.3">
      <c r="B59" s="89"/>
      <c r="C59" s="36" t="s">
        <v>25</v>
      </c>
      <c r="D59" s="37" t="s">
        <v>156</v>
      </c>
    </row>
    <row r="60" spans="2:9" x14ac:dyDescent="0.3">
      <c r="B60" s="89"/>
      <c r="C60" s="36" t="s">
        <v>28</v>
      </c>
      <c r="D60" s="37" t="s">
        <v>157</v>
      </c>
    </row>
    <row r="61" spans="2:9" x14ac:dyDescent="0.3">
      <c r="B61" s="89"/>
      <c r="C61" s="36" t="s">
        <v>29</v>
      </c>
      <c r="D61" s="37" t="s">
        <v>158</v>
      </c>
    </row>
    <row r="62" spans="2:9" x14ac:dyDescent="0.3">
      <c r="B62" s="89"/>
      <c r="C62" s="36" t="s">
        <v>30</v>
      </c>
      <c r="D62" s="37" t="s">
        <v>159</v>
      </c>
    </row>
    <row r="63" spans="2:9" ht="43.2" x14ac:dyDescent="0.3">
      <c r="B63" s="89"/>
      <c r="C63" s="36" t="s">
        <v>31</v>
      </c>
      <c r="D63" s="37" t="s">
        <v>160</v>
      </c>
    </row>
    <row r="64" spans="2:9" ht="28.8" x14ac:dyDescent="0.3">
      <c r="B64" s="89"/>
      <c r="C64" s="36" t="s">
        <v>32</v>
      </c>
      <c r="D64" s="37" t="s">
        <v>161</v>
      </c>
    </row>
    <row r="65" spans="2:4" ht="28.8" x14ac:dyDescent="0.3">
      <c r="B65" s="89"/>
      <c r="C65" s="36" t="s">
        <v>34</v>
      </c>
      <c r="D65" s="37" t="s">
        <v>162</v>
      </c>
    </row>
    <row r="66" spans="2:4" ht="28.8" x14ac:dyDescent="0.3">
      <c r="B66" s="89"/>
      <c r="C66" s="36" t="s">
        <v>35</v>
      </c>
      <c r="D66" s="37" t="s">
        <v>163</v>
      </c>
    </row>
    <row r="67" spans="2:4" ht="28.8" x14ac:dyDescent="0.3">
      <c r="B67" s="89"/>
      <c r="C67" s="36" t="s">
        <v>36</v>
      </c>
      <c r="D67" s="37" t="s">
        <v>164</v>
      </c>
    </row>
    <row r="68" spans="2:4" ht="28.8" x14ac:dyDescent="0.3">
      <c r="B68" s="89"/>
      <c r="C68" s="36" t="s">
        <v>37</v>
      </c>
      <c r="D68" s="37" t="s">
        <v>165</v>
      </c>
    </row>
    <row r="69" spans="2:4" ht="28.8" x14ac:dyDescent="0.3">
      <c r="B69" s="89"/>
      <c r="C69" s="36" t="s">
        <v>38</v>
      </c>
      <c r="D69" s="37" t="s">
        <v>166</v>
      </c>
    </row>
    <row r="70" spans="2:4" ht="28.8" x14ac:dyDescent="0.3">
      <c r="B70" s="89"/>
      <c r="C70" s="36" t="s">
        <v>39</v>
      </c>
      <c r="D70" s="37" t="s">
        <v>167</v>
      </c>
    </row>
    <row r="71" spans="2:4" x14ac:dyDescent="0.3">
      <c r="B71" s="89"/>
      <c r="C71" s="36" t="s">
        <v>40</v>
      </c>
      <c r="D71" s="37" t="s">
        <v>168</v>
      </c>
    </row>
    <row r="72" spans="2:4" x14ac:dyDescent="0.3">
      <c r="B72" s="89"/>
      <c r="C72" s="36" t="s">
        <v>41</v>
      </c>
      <c r="D72" s="37" t="s">
        <v>169</v>
      </c>
    </row>
    <row r="73" spans="2:4" ht="28.8" x14ac:dyDescent="0.3">
      <c r="B73" s="89"/>
      <c r="C73" s="50" t="s">
        <v>42</v>
      </c>
      <c r="D73" s="42" t="s">
        <v>170</v>
      </c>
    </row>
    <row r="74" spans="2:4" ht="43.2" x14ac:dyDescent="0.3">
      <c r="B74" s="89"/>
      <c r="C74" s="50" t="s">
        <v>43</v>
      </c>
      <c r="D74" s="42" t="s">
        <v>171</v>
      </c>
    </row>
    <row r="75" spans="2:4" ht="43.2" x14ac:dyDescent="0.3">
      <c r="B75" s="89"/>
      <c r="C75" s="33" t="s">
        <v>22</v>
      </c>
      <c r="D75" s="34" t="s">
        <v>111</v>
      </c>
    </row>
    <row r="76" spans="2:4" ht="28.8" x14ac:dyDescent="0.3">
      <c r="B76" s="89"/>
      <c r="C76" s="33" t="s">
        <v>23</v>
      </c>
      <c r="D76" s="34" t="s">
        <v>112</v>
      </c>
    </row>
    <row r="77" spans="2:4" ht="28.8" x14ac:dyDescent="0.3">
      <c r="B77" s="89"/>
      <c r="C77" s="33" t="s">
        <v>224</v>
      </c>
      <c r="D77" s="34" t="s">
        <v>223</v>
      </c>
    </row>
    <row r="78" spans="2:4" ht="28.8" x14ac:dyDescent="0.3">
      <c r="B78" s="89"/>
      <c r="C78" s="77" t="s">
        <v>226</v>
      </c>
      <c r="D78" s="48" t="s">
        <v>230</v>
      </c>
    </row>
    <row r="79" spans="2:4" ht="28.8" x14ac:dyDescent="0.3">
      <c r="B79" s="89"/>
      <c r="C79" s="77" t="s">
        <v>227</v>
      </c>
      <c r="D79" s="48" t="s">
        <v>231</v>
      </c>
    </row>
    <row r="80" spans="2:4" ht="28.8" x14ac:dyDescent="0.3">
      <c r="B80" s="89"/>
      <c r="C80" s="77" t="s">
        <v>228</v>
      </c>
      <c r="D80" s="48" t="s">
        <v>232</v>
      </c>
    </row>
    <row r="81" spans="2:7" x14ac:dyDescent="0.3">
      <c r="B81" s="89"/>
      <c r="C81" s="33" t="s">
        <v>244</v>
      </c>
      <c r="D81" s="34" t="s">
        <v>241</v>
      </c>
    </row>
    <row r="82" spans="2:7" x14ac:dyDescent="0.3">
      <c r="B82" s="89"/>
      <c r="C82" s="33" t="s">
        <v>245</v>
      </c>
      <c r="D82" s="34" t="s">
        <v>242</v>
      </c>
    </row>
    <row r="83" spans="2:7" x14ac:dyDescent="0.3">
      <c r="B83" s="89"/>
      <c r="C83" s="33" t="s">
        <v>240</v>
      </c>
      <c r="D83" s="34" t="s">
        <v>243</v>
      </c>
    </row>
    <row r="84" spans="2:7" s="81" customFormat="1" x14ac:dyDescent="0.3">
      <c r="B84" s="89"/>
      <c r="C84" s="82" t="s">
        <v>251</v>
      </c>
      <c r="D84" s="80" t="s">
        <v>252</v>
      </c>
      <c r="E84"/>
      <c r="F84"/>
      <c r="G84"/>
    </row>
    <row r="85" spans="2:7" s="81" customFormat="1" ht="244.8" x14ac:dyDescent="0.3">
      <c r="B85" s="89"/>
      <c r="C85" s="82" t="s">
        <v>254</v>
      </c>
      <c r="D85" s="80" t="s">
        <v>253</v>
      </c>
      <c r="E85"/>
      <c r="F85"/>
      <c r="G85"/>
    </row>
    <row r="86" spans="2:7" ht="29.4" thickBot="1" x14ac:dyDescent="0.35">
      <c r="B86" s="90"/>
      <c r="C86" s="33" t="s">
        <v>24</v>
      </c>
      <c r="D86" s="34" t="s">
        <v>115</v>
      </c>
    </row>
    <row r="87" spans="2:7" ht="28.8" x14ac:dyDescent="0.3">
      <c r="B87" s="88" t="s">
        <v>239</v>
      </c>
      <c r="C87" s="35" t="s">
        <v>1</v>
      </c>
      <c r="D87" s="46" t="s">
        <v>152</v>
      </c>
    </row>
    <row r="88" spans="2:7" x14ac:dyDescent="0.3">
      <c r="B88" s="89"/>
      <c r="C88" s="36" t="s">
        <v>2</v>
      </c>
      <c r="D88" s="37" t="s">
        <v>153</v>
      </c>
    </row>
    <row r="89" spans="2:7" ht="28.8" x14ac:dyDescent="0.3">
      <c r="B89" s="89"/>
      <c r="C89" s="36" t="s">
        <v>27</v>
      </c>
      <c r="D89" s="37" t="s">
        <v>154</v>
      </c>
    </row>
    <row r="90" spans="2:7" ht="28.8" x14ac:dyDescent="0.3">
      <c r="B90" s="89"/>
      <c r="C90" s="36" t="s">
        <v>25</v>
      </c>
      <c r="D90" s="37" t="s">
        <v>156</v>
      </c>
    </row>
    <row r="91" spans="2:7" x14ac:dyDescent="0.3">
      <c r="B91" s="89"/>
      <c r="C91" s="38" t="s">
        <v>47</v>
      </c>
      <c r="D91" s="37" t="s">
        <v>172</v>
      </c>
    </row>
    <row r="92" spans="2:7" ht="43.2" x14ac:dyDescent="0.3">
      <c r="B92" s="89"/>
      <c r="C92" s="38" t="s">
        <v>31</v>
      </c>
      <c r="D92" s="37" t="s">
        <v>173</v>
      </c>
    </row>
    <row r="93" spans="2:7" ht="28.8" x14ac:dyDescent="0.3">
      <c r="B93" s="89"/>
      <c r="C93" s="38" t="s">
        <v>48</v>
      </c>
      <c r="D93" s="37" t="s">
        <v>174</v>
      </c>
    </row>
    <row r="94" spans="2:7" ht="28.8" x14ac:dyDescent="0.3">
      <c r="B94" s="89"/>
      <c r="C94" s="40" t="s">
        <v>49</v>
      </c>
      <c r="D94" s="37" t="s">
        <v>175</v>
      </c>
    </row>
    <row r="95" spans="2:7" ht="28.8" x14ac:dyDescent="0.3">
      <c r="B95" s="89"/>
      <c r="C95" s="40" t="s">
        <v>39</v>
      </c>
      <c r="D95" s="37" t="s">
        <v>167</v>
      </c>
    </row>
    <row r="96" spans="2:7" x14ac:dyDescent="0.3">
      <c r="B96" s="89"/>
      <c r="C96" s="40" t="s">
        <v>40</v>
      </c>
      <c r="D96" s="37" t="s">
        <v>168</v>
      </c>
    </row>
    <row r="97" spans="2:7" x14ac:dyDescent="0.3">
      <c r="B97" s="89"/>
      <c r="C97" s="40" t="s">
        <v>41</v>
      </c>
      <c r="D97" s="37" t="s">
        <v>169</v>
      </c>
    </row>
    <row r="98" spans="2:7" ht="28.8" x14ac:dyDescent="0.3">
      <c r="B98" s="89"/>
      <c r="C98" s="41" t="s">
        <v>42</v>
      </c>
      <c r="D98" s="42" t="s">
        <v>170</v>
      </c>
    </row>
    <row r="99" spans="2:7" ht="43.2" x14ac:dyDescent="0.3">
      <c r="B99" s="89"/>
      <c r="C99" s="50" t="s">
        <v>43</v>
      </c>
      <c r="D99" s="42" t="s">
        <v>171</v>
      </c>
    </row>
    <row r="100" spans="2:7" ht="43.2" x14ac:dyDescent="0.3">
      <c r="B100" s="89"/>
      <c r="C100" s="33" t="s">
        <v>22</v>
      </c>
      <c r="D100" s="34" t="s">
        <v>111</v>
      </c>
    </row>
    <row r="101" spans="2:7" ht="28.8" x14ac:dyDescent="0.3">
      <c r="B101" s="89"/>
      <c r="C101" s="33" t="s">
        <v>23</v>
      </c>
      <c r="D101" s="34" t="s">
        <v>112</v>
      </c>
    </row>
    <row r="102" spans="2:7" ht="28.8" x14ac:dyDescent="0.3">
      <c r="B102" s="89"/>
      <c r="C102" s="33" t="s">
        <v>224</v>
      </c>
      <c r="D102" s="34" t="s">
        <v>223</v>
      </c>
    </row>
    <row r="103" spans="2:7" x14ac:dyDescent="0.3">
      <c r="B103" s="89"/>
      <c r="C103" s="33" t="s">
        <v>46</v>
      </c>
      <c r="D103" s="42" t="s">
        <v>229</v>
      </c>
    </row>
    <row r="104" spans="2:7" x14ac:dyDescent="0.3">
      <c r="B104" s="89"/>
      <c r="C104" s="33" t="s">
        <v>244</v>
      </c>
      <c r="D104" s="34" t="s">
        <v>241</v>
      </c>
    </row>
    <row r="105" spans="2:7" x14ac:dyDescent="0.3">
      <c r="B105" s="89"/>
      <c r="C105" s="33" t="s">
        <v>245</v>
      </c>
      <c r="D105" s="34" t="s">
        <v>242</v>
      </c>
    </row>
    <row r="106" spans="2:7" x14ac:dyDescent="0.3">
      <c r="B106" s="89"/>
      <c r="C106" s="33" t="s">
        <v>240</v>
      </c>
      <c r="D106" s="34" t="s">
        <v>243</v>
      </c>
    </row>
    <row r="107" spans="2:7" s="81" customFormat="1" x14ac:dyDescent="0.3">
      <c r="B107" s="89"/>
      <c r="C107" s="82" t="s">
        <v>251</v>
      </c>
      <c r="D107" s="80" t="s">
        <v>252</v>
      </c>
      <c r="E107"/>
      <c r="F107"/>
      <c r="G107"/>
    </row>
    <row r="108" spans="2:7" s="81" customFormat="1" ht="244.8" x14ac:dyDescent="0.3">
      <c r="B108" s="89"/>
      <c r="C108" s="82" t="s">
        <v>254</v>
      </c>
      <c r="D108" s="80" t="s">
        <v>253</v>
      </c>
      <c r="E108"/>
      <c r="F108"/>
      <c r="G108"/>
    </row>
    <row r="109" spans="2:7" ht="29.4" thickBot="1" x14ac:dyDescent="0.35">
      <c r="B109" s="90"/>
      <c r="C109" s="33" t="s">
        <v>24</v>
      </c>
      <c r="D109" s="34" t="s">
        <v>115</v>
      </c>
    </row>
    <row r="110" spans="2:7" x14ac:dyDescent="0.3">
      <c r="B110" s="86" t="s">
        <v>246</v>
      </c>
      <c r="C110" s="43" t="s">
        <v>1</v>
      </c>
      <c r="D110" s="44" t="s">
        <v>176</v>
      </c>
    </row>
    <row r="111" spans="2:7" ht="28.8" x14ac:dyDescent="0.3">
      <c r="B111" s="87"/>
      <c r="C111" s="66" t="s">
        <v>177</v>
      </c>
      <c r="D111" s="39" t="s">
        <v>178</v>
      </c>
    </row>
    <row r="112" spans="2:7" x14ac:dyDescent="0.3">
      <c r="B112" s="87"/>
      <c r="C112" s="66" t="s">
        <v>9</v>
      </c>
      <c r="D112" s="39" t="s">
        <v>179</v>
      </c>
    </row>
    <row r="113" spans="2:7" ht="72" x14ac:dyDescent="0.3">
      <c r="B113" s="87"/>
      <c r="C113" s="66" t="s">
        <v>54</v>
      </c>
      <c r="D113" s="146" t="s">
        <v>263</v>
      </c>
    </row>
    <row r="114" spans="2:7" ht="72" x14ac:dyDescent="0.3">
      <c r="B114" s="87"/>
      <c r="C114" s="45" t="s">
        <v>255</v>
      </c>
      <c r="D114" s="83" t="s">
        <v>262</v>
      </c>
    </row>
    <row r="115" spans="2:7" ht="57.6" x14ac:dyDescent="0.3">
      <c r="B115" s="87"/>
      <c r="C115" s="45" t="s">
        <v>55</v>
      </c>
      <c r="D115" s="147" t="s">
        <v>180</v>
      </c>
    </row>
    <row r="116" spans="2:7" x14ac:dyDescent="0.3">
      <c r="B116" s="87"/>
      <c r="C116" s="45" t="s">
        <v>56</v>
      </c>
      <c r="D116" s="34" t="s">
        <v>206</v>
      </c>
    </row>
    <row r="117" spans="2:7" ht="43.2" x14ac:dyDescent="0.3">
      <c r="B117" s="87"/>
      <c r="C117" s="33" t="s">
        <v>22</v>
      </c>
      <c r="D117" s="34" t="s">
        <v>111</v>
      </c>
    </row>
    <row r="118" spans="2:7" ht="28.8" x14ac:dyDescent="0.3">
      <c r="B118" s="87"/>
      <c r="C118" s="33" t="s">
        <v>23</v>
      </c>
      <c r="D118" s="34" t="s">
        <v>112</v>
      </c>
    </row>
    <row r="119" spans="2:7" x14ac:dyDescent="0.3">
      <c r="B119" s="87"/>
      <c r="C119" s="45" t="s">
        <v>57</v>
      </c>
      <c r="D119" s="34" t="s">
        <v>181</v>
      </c>
    </row>
    <row r="120" spans="2:7" x14ac:dyDescent="0.3">
      <c r="B120" s="87"/>
      <c r="C120" s="45" t="s">
        <v>58</v>
      </c>
      <c r="D120" s="34" t="s">
        <v>182</v>
      </c>
    </row>
    <row r="121" spans="2:7" s="81" customFormat="1" x14ac:dyDescent="0.3">
      <c r="B121" s="87"/>
      <c r="C121" s="82" t="s">
        <v>251</v>
      </c>
      <c r="D121" s="80" t="s">
        <v>252</v>
      </c>
      <c r="E121"/>
      <c r="F121"/>
      <c r="G121"/>
    </row>
    <row r="122" spans="2:7" s="81" customFormat="1" ht="244.8" x14ac:dyDescent="0.3">
      <c r="B122" s="87"/>
      <c r="C122" s="82" t="s">
        <v>254</v>
      </c>
      <c r="D122" s="80" t="s">
        <v>253</v>
      </c>
      <c r="E122"/>
      <c r="F122"/>
      <c r="G122"/>
    </row>
    <row r="123" spans="2:7" ht="29.4" thickBot="1" x14ac:dyDescent="0.35">
      <c r="B123" s="87"/>
      <c r="C123" s="33" t="s">
        <v>24</v>
      </c>
      <c r="D123" s="34" t="s">
        <v>115</v>
      </c>
    </row>
    <row r="124" spans="2:7" x14ac:dyDescent="0.3">
      <c r="B124" s="88" t="s">
        <v>237</v>
      </c>
      <c r="C124" s="43" t="s">
        <v>1</v>
      </c>
      <c r="D124" s="46" t="s">
        <v>183</v>
      </c>
    </row>
    <row r="125" spans="2:7" ht="28.8" x14ac:dyDescent="0.3">
      <c r="B125" s="89"/>
      <c r="C125" s="66" t="s">
        <v>2</v>
      </c>
      <c r="D125" s="67" t="s">
        <v>184</v>
      </c>
    </row>
    <row r="126" spans="2:7" x14ac:dyDescent="0.3">
      <c r="B126" s="89"/>
      <c r="C126" s="66" t="s">
        <v>9</v>
      </c>
      <c r="D126" s="67" t="s">
        <v>185</v>
      </c>
    </row>
    <row r="127" spans="2:7" ht="28.8" x14ac:dyDescent="0.3">
      <c r="B127" s="89"/>
      <c r="C127" s="45" t="s">
        <v>56</v>
      </c>
      <c r="D127" s="34" t="s">
        <v>209</v>
      </c>
    </row>
    <row r="128" spans="2:7" x14ac:dyDescent="0.3">
      <c r="B128" s="89"/>
      <c r="C128" s="68" t="s">
        <v>116</v>
      </c>
      <c r="D128" s="37" t="s">
        <v>186</v>
      </c>
    </row>
    <row r="129" spans="2:6" ht="43.2" x14ac:dyDescent="0.3">
      <c r="B129" s="89"/>
      <c r="C129" s="33" t="s">
        <v>22</v>
      </c>
      <c r="D129" s="34" t="s">
        <v>111</v>
      </c>
    </row>
    <row r="130" spans="2:6" ht="28.8" x14ac:dyDescent="0.3">
      <c r="B130" s="89"/>
      <c r="C130" s="33" t="s">
        <v>23</v>
      </c>
      <c r="D130" s="34" t="s">
        <v>112</v>
      </c>
    </row>
    <row r="131" spans="2:6" ht="43.2" x14ac:dyDescent="0.3">
      <c r="B131" s="89"/>
      <c r="C131" s="82" t="s">
        <v>187</v>
      </c>
      <c r="D131" s="80" t="s">
        <v>256</v>
      </c>
    </row>
    <row r="132" spans="2:6" ht="43.2" x14ac:dyDescent="0.3">
      <c r="B132" s="89"/>
      <c r="C132" s="82" t="s">
        <v>188</v>
      </c>
      <c r="D132" s="80" t="s">
        <v>257</v>
      </c>
    </row>
    <row r="133" spans="2:6" ht="43.2" x14ac:dyDescent="0.3">
      <c r="B133" s="89"/>
      <c r="C133" s="84" t="s">
        <v>189</v>
      </c>
      <c r="D133" s="80" t="s">
        <v>258</v>
      </c>
    </row>
    <row r="134" spans="2:6" s="81" customFormat="1" ht="28.8" x14ac:dyDescent="0.3">
      <c r="B134" s="89"/>
      <c r="C134" s="85" t="s">
        <v>259</v>
      </c>
      <c r="D134" s="83" t="s">
        <v>264</v>
      </c>
      <c r="E134"/>
      <c r="F134"/>
    </row>
    <row r="135" spans="2:6" s="81" customFormat="1" ht="86.4" x14ac:dyDescent="0.3">
      <c r="B135" s="89"/>
      <c r="C135" s="85" t="s">
        <v>260</v>
      </c>
      <c r="D135" s="83" t="s">
        <v>265</v>
      </c>
      <c r="E135"/>
      <c r="F135"/>
    </row>
    <row r="136" spans="2:6" s="81" customFormat="1" ht="43.2" x14ac:dyDescent="0.3">
      <c r="B136" s="89"/>
      <c r="C136" s="85" t="s">
        <v>261</v>
      </c>
      <c r="D136" s="83" t="s">
        <v>266</v>
      </c>
      <c r="E136"/>
      <c r="F136"/>
    </row>
    <row r="137" spans="2:6" ht="29.4" thickBot="1" x14ac:dyDescent="0.35">
      <c r="B137" s="90"/>
      <c r="C137" s="69" t="s">
        <v>24</v>
      </c>
      <c r="D137" s="70" t="s">
        <v>115</v>
      </c>
    </row>
    <row r="138" spans="2:6" x14ac:dyDescent="0.3">
      <c r="B138" s="89" t="s">
        <v>234</v>
      </c>
      <c r="C138" s="35" t="s">
        <v>1</v>
      </c>
      <c r="D138" s="44" t="s">
        <v>190</v>
      </c>
    </row>
    <row r="139" spans="2:6" x14ac:dyDescent="0.3">
      <c r="B139" s="89"/>
      <c r="C139" s="36" t="s">
        <v>2</v>
      </c>
      <c r="D139" s="39" t="s">
        <v>191</v>
      </c>
    </row>
    <row r="140" spans="2:6" x14ac:dyDescent="0.3">
      <c r="B140" s="89"/>
      <c r="C140" s="36" t="s">
        <v>9</v>
      </c>
      <c r="D140" s="39" t="s">
        <v>192</v>
      </c>
    </row>
    <row r="141" spans="2:6" x14ac:dyDescent="0.3">
      <c r="B141" s="89"/>
      <c r="C141" s="38" t="s">
        <v>50</v>
      </c>
      <c r="D141" s="34" t="s">
        <v>193</v>
      </c>
    </row>
    <row r="142" spans="2:6" x14ac:dyDescent="0.3">
      <c r="B142" s="89"/>
      <c r="C142" s="38" t="s">
        <v>216</v>
      </c>
      <c r="D142" s="34" t="s">
        <v>217</v>
      </c>
    </row>
    <row r="143" spans="2:6" x14ac:dyDescent="0.3">
      <c r="B143" s="89"/>
      <c r="C143" s="33" t="s">
        <v>51</v>
      </c>
      <c r="D143" s="34" t="s">
        <v>194</v>
      </c>
    </row>
    <row r="144" spans="2:6" x14ac:dyDescent="0.3">
      <c r="B144" s="89"/>
      <c r="C144" s="33" t="s">
        <v>141</v>
      </c>
      <c r="D144" s="34" t="s">
        <v>207</v>
      </c>
    </row>
    <row r="145" spans="2:7" x14ac:dyDescent="0.3">
      <c r="B145" s="89"/>
      <c r="C145" s="33" t="s">
        <v>142</v>
      </c>
      <c r="D145" s="34" t="s">
        <v>208</v>
      </c>
    </row>
    <row r="146" spans="2:7" ht="43.2" x14ac:dyDescent="0.3">
      <c r="B146" s="89"/>
      <c r="C146" s="33" t="s">
        <v>22</v>
      </c>
      <c r="D146" s="34" t="s">
        <v>111</v>
      </c>
    </row>
    <row r="147" spans="2:7" ht="28.8" x14ac:dyDescent="0.3">
      <c r="B147" s="89"/>
      <c r="C147" s="33" t="s">
        <v>23</v>
      </c>
      <c r="D147" s="34" t="s">
        <v>112</v>
      </c>
    </row>
    <row r="148" spans="2:7" s="81" customFormat="1" x14ac:dyDescent="0.3">
      <c r="B148" s="89"/>
      <c r="C148" s="82" t="s">
        <v>251</v>
      </c>
      <c r="D148" s="80" t="s">
        <v>252</v>
      </c>
      <c r="E148"/>
      <c r="F148"/>
      <c r="G148"/>
    </row>
    <row r="149" spans="2:7" s="81" customFormat="1" ht="244.8" x14ac:dyDescent="0.3">
      <c r="B149" s="89"/>
      <c r="C149" s="82" t="s">
        <v>254</v>
      </c>
      <c r="D149" s="80" t="s">
        <v>253</v>
      </c>
      <c r="E149"/>
      <c r="F149"/>
      <c r="G149"/>
    </row>
    <row r="150" spans="2:7" ht="29.4" thickBot="1" x14ac:dyDescent="0.35">
      <c r="B150" s="90"/>
      <c r="C150" s="69" t="s">
        <v>24</v>
      </c>
      <c r="D150" s="70" t="s">
        <v>115</v>
      </c>
    </row>
    <row r="151" spans="2:7" ht="28.8" x14ac:dyDescent="0.3">
      <c r="B151" s="91" t="s">
        <v>235</v>
      </c>
      <c r="C151" s="35" t="s">
        <v>1</v>
      </c>
      <c r="D151" s="44" t="s">
        <v>195</v>
      </c>
    </row>
    <row r="152" spans="2:7" x14ac:dyDescent="0.3">
      <c r="B152" s="92"/>
      <c r="C152" s="36" t="s">
        <v>2</v>
      </c>
      <c r="D152" s="39" t="s">
        <v>196</v>
      </c>
    </row>
    <row r="153" spans="2:7" x14ac:dyDescent="0.3">
      <c r="B153" s="92"/>
      <c r="C153" s="36" t="s">
        <v>9</v>
      </c>
      <c r="D153" s="39" t="s">
        <v>192</v>
      </c>
    </row>
    <row r="154" spans="2:7" ht="28.8" x14ac:dyDescent="0.3">
      <c r="B154" s="92"/>
      <c r="C154" s="71" t="s">
        <v>149</v>
      </c>
      <c r="D154" s="34" t="s">
        <v>197</v>
      </c>
    </row>
    <row r="155" spans="2:7" ht="43.2" x14ac:dyDescent="0.3">
      <c r="B155" s="92"/>
      <c r="C155" s="72" t="s">
        <v>22</v>
      </c>
      <c r="D155" s="34" t="s">
        <v>111</v>
      </c>
    </row>
    <row r="156" spans="2:7" ht="28.8" x14ac:dyDescent="0.3">
      <c r="B156" s="92"/>
      <c r="C156" s="72" t="s">
        <v>23</v>
      </c>
      <c r="D156" s="34" t="s">
        <v>112</v>
      </c>
    </row>
    <row r="157" spans="2:7" x14ac:dyDescent="0.3">
      <c r="B157" s="92"/>
      <c r="C157" s="72" t="s">
        <v>59</v>
      </c>
      <c r="D157" s="34" t="s">
        <v>198</v>
      </c>
    </row>
    <row r="158" spans="2:7" x14ac:dyDescent="0.3">
      <c r="B158" s="92"/>
      <c r="C158" s="72" t="s">
        <v>199</v>
      </c>
      <c r="D158" s="34" t="s">
        <v>200</v>
      </c>
    </row>
    <row r="159" spans="2:7" s="81" customFormat="1" x14ac:dyDescent="0.3">
      <c r="B159" s="92"/>
      <c r="C159" s="82" t="s">
        <v>251</v>
      </c>
      <c r="D159" s="80" t="s">
        <v>252</v>
      </c>
      <c r="E159"/>
      <c r="F159"/>
      <c r="G159"/>
    </row>
    <row r="160" spans="2:7" s="81" customFormat="1" ht="244.8" x14ac:dyDescent="0.3">
      <c r="B160" s="92"/>
      <c r="C160" s="82" t="s">
        <v>254</v>
      </c>
      <c r="D160" s="80" t="s">
        <v>253</v>
      </c>
      <c r="E160"/>
      <c r="F160"/>
      <c r="G160"/>
    </row>
    <row r="161" spans="2:4" ht="29.4" thickBot="1" x14ac:dyDescent="0.35">
      <c r="B161" s="93"/>
      <c r="C161" s="47" t="s">
        <v>24</v>
      </c>
      <c r="D161" s="70" t="s">
        <v>115</v>
      </c>
    </row>
    <row r="162" spans="2:4" x14ac:dyDescent="0.3">
      <c r="B162" s="94" t="s">
        <v>236</v>
      </c>
      <c r="C162" s="35" t="s">
        <v>1</v>
      </c>
      <c r="D162" s="44" t="s">
        <v>201</v>
      </c>
    </row>
    <row r="163" spans="2:4" ht="28.8" x14ac:dyDescent="0.3">
      <c r="B163" s="95"/>
      <c r="C163" s="36" t="s">
        <v>202</v>
      </c>
      <c r="D163" s="39" t="s">
        <v>203</v>
      </c>
    </row>
    <row r="164" spans="2:4" x14ac:dyDescent="0.3">
      <c r="B164" s="95"/>
      <c r="C164" s="36" t="s">
        <v>9</v>
      </c>
      <c r="D164" s="39" t="s">
        <v>204</v>
      </c>
    </row>
    <row r="165" spans="2:4" ht="43.2" x14ac:dyDescent="0.3">
      <c r="B165" s="95"/>
      <c r="C165" s="72" t="s">
        <v>22</v>
      </c>
      <c r="D165" s="34" t="s">
        <v>111</v>
      </c>
    </row>
    <row r="166" spans="2:4" ht="28.8" x14ac:dyDescent="0.3">
      <c r="B166" s="95"/>
      <c r="C166" s="72" t="s">
        <v>23</v>
      </c>
      <c r="D166" s="34" t="s">
        <v>112</v>
      </c>
    </row>
    <row r="167" spans="2:4" x14ac:dyDescent="0.3">
      <c r="B167" s="95"/>
      <c r="C167" s="75" t="s">
        <v>60</v>
      </c>
      <c r="D167" s="76" t="s">
        <v>215</v>
      </c>
    </row>
    <row r="168" spans="2:4" x14ac:dyDescent="0.3">
      <c r="B168" s="95"/>
      <c r="C168" s="72" t="s">
        <v>61</v>
      </c>
      <c r="D168" s="34" t="s">
        <v>213</v>
      </c>
    </row>
    <row r="169" spans="2:4" x14ac:dyDescent="0.3">
      <c r="B169" s="95"/>
      <c r="C169" s="72" t="s">
        <v>63</v>
      </c>
      <c r="D169" s="34" t="s">
        <v>214</v>
      </c>
    </row>
    <row r="170" spans="2:4" x14ac:dyDescent="0.3">
      <c r="B170" s="95"/>
      <c r="C170" s="73" t="s">
        <v>62</v>
      </c>
      <c r="D170" s="48" t="s">
        <v>205</v>
      </c>
    </row>
    <row r="171" spans="2:4" x14ac:dyDescent="0.3">
      <c r="B171" s="95"/>
      <c r="C171" s="82" t="s">
        <v>251</v>
      </c>
      <c r="D171" s="80" t="s">
        <v>252</v>
      </c>
    </row>
    <row r="172" spans="2:4" ht="244.8" x14ac:dyDescent="0.3">
      <c r="B172" s="95"/>
      <c r="C172" s="82" t="s">
        <v>254</v>
      </c>
      <c r="D172" s="80" t="s">
        <v>253</v>
      </c>
    </row>
    <row r="173" spans="2:4" ht="29.4" thickBot="1" x14ac:dyDescent="0.35">
      <c r="B173" s="96"/>
      <c r="C173" s="47" t="s">
        <v>24</v>
      </c>
      <c r="D173" s="70" t="s">
        <v>115</v>
      </c>
    </row>
  </sheetData>
  <mergeCells count="15">
    <mergeCell ref="B2:D5"/>
    <mergeCell ref="B55:B86"/>
    <mergeCell ref="B87:B109"/>
    <mergeCell ref="B110:B123"/>
    <mergeCell ref="B7:D7"/>
    <mergeCell ref="B8:D12"/>
    <mergeCell ref="B14:D14"/>
    <mergeCell ref="B15:D24"/>
    <mergeCell ref="B26:D26"/>
    <mergeCell ref="B27:D28"/>
    <mergeCell ref="B29:B54"/>
    <mergeCell ref="B124:B137"/>
    <mergeCell ref="B138:B150"/>
    <mergeCell ref="B151:B161"/>
    <mergeCell ref="B162:B173"/>
  </mergeCells>
  <conditionalFormatting sqref="E134:E136">
    <cfRule type="cellIs" dxfId="0" priority="1" operator="equal">
      <formula>"Sin coincidencia"</formula>
    </cfRule>
  </conditionalFormatting>
  <pageMargins left="0.7" right="0.7" top="0.75" bottom="0.75" header="0.3" footer="0.3"/>
  <pageSetup scale="6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S93"/>
  <sheetViews>
    <sheetView showGridLines="0" topLeftCell="A70" zoomScale="85" zoomScaleNormal="85" workbookViewId="0">
      <selection activeCell="B90" sqref="B90:B93"/>
    </sheetView>
  </sheetViews>
  <sheetFormatPr baseColWidth="10" defaultColWidth="11.5546875" defaultRowHeight="14.4" x14ac:dyDescent="0.3"/>
  <cols>
    <col min="1" max="1" width="3.6640625" customWidth="1"/>
    <col min="2" max="2" width="49.109375" bestFit="1" customWidth="1"/>
    <col min="3" max="3" width="4.88671875" customWidth="1"/>
    <col min="5" max="5" width="20.33203125" style="5" bestFit="1" customWidth="1"/>
    <col min="6" max="7" width="11.44140625" style="5"/>
    <col min="8" max="8" width="32.5546875" style="5" bestFit="1" customWidth="1"/>
    <col min="9" max="9" width="12.44140625" style="5" bestFit="1" customWidth="1"/>
    <col min="10" max="10" width="22.109375" style="5" bestFit="1" customWidth="1"/>
    <col min="11" max="19" width="11.44140625" style="5"/>
  </cols>
  <sheetData>
    <row r="2" spans="2:10" x14ac:dyDescent="0.3">
      <c r="B2" s="54" t="s">
        <v>117</v>
      </c>
    </row>
    <row r="3" spans="2:10" x14ac:dyDescent="0.3">
      <c r="B3" s="55" t="s">
        <v>108</v>
      </c>
      <c r="E3" s="49" t="s">
        <v>87</v>
      </c>
      <c r="F3" s="5">
        <v>0</v>
      </c>
      <c r="G3" s="5">
        <v>100</v>
      </c>
    </row>
    <row r="4" spans="2:10" x14ac:dyDescent="0.3">
      <c r="B4" s="53" t="s">
        <v>105</v>
      </c>
      <c r="E4" s="5" t="s">
        <v>88</v>
      </c>
      <c r="F4" s="5">
        <v>0</v>
      </c>
      <c r="G4" s="5">
        <v>1000</v>
      </c>
    </row>
    <row r="5" spans="2:10" x14ac:dyDescent="0.3">
      <c r="B5" s="52" t="s">
        <v>106</v>
      </c>
      <c r="E5" s="5" t="s">
        <v>90</v>
      </c>
      <c r="F5" s="5">
        <v>0</v>
      </c>
      <c r="G5" s="5">
        <v>1000</v>
      </c>
    </row>
    <row r="6" spans="2:10" s="5" customFormat="1" x14ac:dyDescent="0.3">
      <c r="B6" s="52" t="s">
        <v>107</v>
      </c>
      <c r="C6"/>
      <c r="D6"/>
    </row>
    <row r="7" spans="2:10" s="5" customFormat="1" x14ac:dyDescent="0.3">
      <c r="B7" s="56" t="s">
        <v>118</v>
      </c>
      <c r="C7"/>
      <c r="D7"/>
      <c r="E7" s="5" t="s">
        <v>91</v>
      </c>
    </row>
    <row r="8" spans="2:10" s="5" customFormat="1" x14ac:dyDescent="0.3">
      <c r="B8" s="51" t="s">
        <v>109</v>
      </c>
      <c r="C8"/>
      <c r="D8"/>
      <c r="E8" s="5" t="s">
        <v>92</v>
      </c>
      <c r="F8" s="5" t="s">
        <v>93</v>
      </c>
      <c r="G8" s="5" t="s">
        <v>94</v>
      </c>
      <c r="H8" s="5" t="s">
        <v>95</v>
      </c>
      <c r="I8" s="5" t="s">
        <v>96</v>
      </c>
      <c r="J8" s="5" t="s">
        <v>97</v>
      </c>
    </row>
    <row r="9" spans="2:10" s="5" customFormat="1" x14ac:dyDescent="0.3">
      <c r="B9" s="51" t="s">
        <v>110</v>
      </c>
      <c r="C9"/>
      <c r="D9"/>
      <c r="E9" s="5" t="s">
        <v>98</v>
      </c>
      <c r="F9" s="5" t="s">
        <v>99</v>
      </c>
      <c r="G9" s="5" t="s">
        <v>100</v>
      </c>
      <c r="H9" s="5" t="s">
        <v>101</v>
      </c>
      <c r="I9" s="5" t="s">
        <v>102</v>
      </c>
      <c r="J9" s="5" t="s">
        <v>103</v>
      </c>
    </row>
    <row r="10" spans="2:10" s="5" customFormat="1" x14ac:dyDescent="0.3">
      <c r="B10" s="56" t="s">
        <v>22</v>
      </c>
      <c r="C10"/>
      <c r="D10"/>
      <c r="H10" s="5" t="s">
        <v>104</v>
      </c>
    </row>
    <row r="11" spans="2:10" s="5" customFormat="1" x14ac:dyDescent="0.3">
      <c r="B11" s="51" t="s">
        <v>114</v>
      </c>
      <c r="C11"/>
      <c r="D11"/>
    </row>
    <row r="12" spans="2:10" s="5" customFormat="1" x14ac:dyDescent="0.3">
      <c r="B12" s="51" t="s">
        <v>89</v>
      </c>
      <c r="C12"/>
      <c r="D12"/>
    </row>
    <row r="13" spans="2:10" s="5" customFormat="1" x14ac:dyDescent="0.3">
      <c r="C13"/>
      <c r="D13"/>
    </row>
    <row r="14" spans="2:10" x14ac:dyDescent="0.3">
      <c r="B14" s="54" t="s">
        <v>119</v>
      </c>
    </row>
    <row r="15" spans="2:10" x14ac:dyDescent="0.3">
      <c r="B15" s="55" t="s">
        <v>22</v>
      </c>
    </row>
    <row r="16" spans="2:10" x14ac:dyDescent="0.3">
      <c r="B16" s="51" t="s">
        <v>114</v>
      </c>
    </row>
    <row r="17" spans="2:2" x14ac:dyDescent="0.3">
      <c r="B17" s="51" t="s">
        <v>89</v>
      </c>
    </row>
    <row r="18" spans="2:2" x14ac:dyDescent="0.3">
      <c r="B18" s="55" t="s">
        <v>120</v>
      </c>
    </row>
    <row r="19" spans="2:2" x14ac:dyDescent="0.3">
      <c r="B19" s="51" t="s">
        <v>105</v>
      </c>
    </row>
    <row r="20" spans="2:2" x14ac:dyDescent="0.3">
      <c r="B20" s="51" t="s">
        <v>106</v>
      </c>
    </row>
    <row r="21" spans="2:2" x14ac:dyDescent="0.3">
      <c r="B21" s="51" t="s">
        <v>107</v>
      </c>
    </row>
    <row r="23" spans="2:2" x14ac:dyDescent="0.3">
      <c r="B23" s="54" t="s">
        <v>121</v>
      </c>
    </row>
    <row r="24" spans="2:2" x14ac:dyDescent="0.3">
      <c r="B24" s="55" t="s">
        <v>22</v>
      </c>
    </row>
    <row r="25" spans="2:2" x14ac:dyDescent="0.3">
      <c r="B25" s="51" t="s">
        <v>114</v>
      </c>
    </row>
    <row r="26" spans="2:2" x14ac:dyDescent="0.3">
      <c r="B26" s="51" t="s">
        <v>89</v>
      </c>
    </row>
    <row r="27" spans="2:2" x14ac:dyDescent="0.3">
      <c r="B27" s="55" t="s">
        <v>120</v>
      </c>
    </row>
    <row r="28" spans="2:2" x14ac:dyDescent="0.3">
      <c r="B28" s="51" t="s">
        <v>105</v>
      </c>
    </row>
    <row r="29" spans="2:2" x14ac:dyDescent="0.3">
      <c r="B29" s="51" t="s">
        <v>106</v>
      </c>
    </row>
    <row r="30" spans="2:2" x14ac:dyDescent="0.3">
      <c r="B30" s="51" t="s">
        <v>107</v>
      </c>
    </row>
    <row r="32" spans="2:2" x14ac:dyDescent="0.3">
      <c r="B32" s="54" t="s">
        <v>122</v>
      </c>
    </row>
    <row r="33" spans="2:2" x14ac:dyDescent="0.3">
      <c r="B33" s="55" t="s">
        <v>55</v>
      </c>
    </row>
    <row r="34" spans="2:2" x14ac:dyDescent="0.3">
      <c r="B34" s="51" t="s">
        <v>127</v>
      </c>
    </row>
    <row r="35" spans="2:2" x14ac:dyDescent="0.3">
      <c r="B35" s="51" t="s">
        <v>126</v>
      </c>
    </row>
    <row r="36" spans="2:2" x14ac:dyDescent="0.3">
      <c r="B36" s="51" t="s">
        <v>128</v>
      </c>
    </row>
    <row r="37" spans="2:2" x14ac:dyDescent="0.3">
      <c r="B37" s="51" t="s">
        <v>130</v>
      </c>
    </row>
    <row r="38" spans="2:2" x14ac:dyDescent="0.3">
      <c r="B38" s="51" t="s">
        <v>129</v>
      </c>
    </row>
    <row r="39" spans="2:2" x14ac:dyDescent="0.3">
      <c r="B39" s="51" t="s">
        <v>131</v>
      </c>
    </row>
    <row r="40" spans="2:2" x14ac:dyDescent="0.3">
      <c r="B40" s="51" t="s">
        <v>132</v>
      </c>
    </row>
    <row r="41" spans="2:2" x14ac:dyDescent="0.3">
      <c r="B41" s="51" t="s">
        <v>133</v>
      </c>
    </row>
    <row r="42" spans="2:2" x14ac:dyDescent="0.3">
      <c r="B42" s="51" t="s">
        <v>134</v>
      </c>
    </row>
    <row r="43" spans="2:2" x14ac:dyDescent="0.3">
      <c r="B43" s="55" t="s">
        <v>56</v>
      </c>
    </row>
    <row r="44" spans="2:2" x14ac:dyDescent="0.3">
      <c r="B44" s="51" t="s">
        <v>123</v>
      </c>
    </row>
    <row r="45" spans="2:2" x14ac:dyDescent="0.3">
      <c r="B45" s="51" t="s">
        <v>124</v>
      </c>
    </row>
    <row r="46" spans="2:2" x14ac:dyDescent="0.3">
      <c r="B46" s="51" t="s">
        <v>125</v>
      </c>
    </row>
    <row r="47" spans="2:2" x14ac:dyDescent="0.3">
      <c r="B47" s="55" t="s">
        <v>22</v>
      </c>
    </row>
    <row r="48" spans="2:2" x14ac:dyDescent="0.3">
      <c r="B48" s="51" t="s">
        <v>114</v>
      </c>
    </row>
    <row r="49" spans="2:2" x14ac:dyDescent="0.3">
      <c r="B49" s="51" t="s">
        <v>89</v>
      </c>
    </row>
    <row r="51" spans="2:2" x14ac:dyDescent="0.3">
      <c r="B51" s="54" t="s">
        <v>135</v>
      </c>
    </row>
    <row r="52" spans="2:2" x14ac:dyDescent="0.3">
      <c r="B52" s="55" t="s">
        <v>56</v>
      </c>
    </row>
    <row r="53" spans="2:2" x14ac:dyDescent="0.3">
      <c r="B53" s="51" t="s">
        <v>0</v>
      </c>
    </row>
    <row r="54" spans="2:2" x14ac:dyDescent="0.3">
      <c r="B54" s="51" t="s">
        <v>136</v>
      </c>
    </row>
    <row r="55" spans="2:2" x14ac:dyDescent="0.3">
      <c r="B55" s="65" t="s">
        <v>210</v>
      </c>
    </row>
    <row r="56" spans="2:2" x14ac:dyDescent="0.3">
      <c r="B56" s="51" t="s">
        <v>211</v>
      </c>
    </row>
    <row r="57" spans="2:2" x14ac:dyDescent="0.3">
      <c r="B57" s="55" t="s">
        <v>22</v>
      </c>
    </row>
    <row r="58" spans="2:2" x14ac:dyDescent="0.3">
      <c r="B58" s="51" t="s">
        <v>114</v>
      </c>
    </row>
    <row r="59" spans="2:2" x14ac:dyDescent="0.3">
      <c r="B59" s="51" t="s">
        <v>89</v>
      </c>
    </row>
    <row r="61" spans="2:2" x14ac:dyDescent="0.3">
      <c r="B61" s="54" t="s">
        <v>137</v>
      </c>
    </row>
    <row r="62" spans="2:2" x14ac:dyDescent="0.3">
      <c r="B62" s="55" t="s">
        <v>138</v>
      </c>
    </row>
    <row r="63" spans="2:2" x14ac:dyDescent="0.3">
      <c r="B63" s="51" t="s">
        <v>139</v>
      </c>
    </row>
    <row r="64" spans="2:2" x14ac:dyDescent="0.3">
      <c r="B64" s="51" t="s">
        <v>140</v>
      </c>
    </row>
    <row r="65" spans="2:2" x14ac:dyDescent="0.3">
      <c r="B65" s="55" t="s">
        <v>142</v>
      </c>
    </row>
    <row r="66" spans="2:2" x14ac:dyDescent="0.3">
      <c r="B66" s="51" t="s">
        <v>143</v>
      </c>
    </row>
    <row r="67" spans="2:2" x14ac:dyDescent="0.3">
      <c r="B67" s="51" t="s">
        <v>144</v>
      </c>
    </row>
    <row r="68" spans="2:2" x14ac:dyDescent="0.3">
      <c r="B68" s="55" t="s">
        <v>145</v>
      </c>
    </row>
    <row r="69" spans="2:2" x14ac:dyDescent="0.3">
      <c r="B69" s="51" t="s">
        <v>114</v>
      </c>
    </row>
    <row r="70" spans="2:2" x14ac:dyDescent="0.3">
      <c r="B70" s="51" t="s">
        <v>89</v>
      </c>
    </row>
    <row r="71" spans="2:2" x14ac:dyDescent="0.3">
      <c r="B71" s="55" t="s">
        <v>216</v>
      </c>
    </row>
    <row r="72" spans="2:2" x14ac:dyDescent="0.3">
      <c r="B72" s="65" t="s">
        <v>218</v>
      </c>
    </row>
    <row r="73" spans="2:2" x14ac:dyDescent="0.3">
      <c r="B73" s="65" t="s">
        <v>219</v>
      </c>
    </row>
    <row r="75" spans="2:2" x14ac:dyDescent="0.3">
      <c r="B75" s="54" t="s">
        <v>146</v>
      </c>
    </row>
    <row r="76" spans="2:2" x14ac:dyDescent="0.3">
      <c r="B76" s="55" t="s">
        <v>149</v>
      </c>
    </row>
    <row r="77" spans="2:2" x14ac:dyDescent="0.3">
      <c r="B77" s="51" t="s">
        <v>147</v>
      </c>
    </row>
    <row r="78" spans="2:2" x14ac:dyDescent="0.3">
      <c r="B78" s="51" t="s">
        <v>148</v>
      </c>
    </row>
    <row r="79" spans="2:2" x14ac:dyDescent="0.3">
      <c r="B79" s="51" t="s">
        <v>212</v>
      </c>
    </row>
    <row r="80" spans="2:2" x14ac:dyDescent="0.3">
      <c r="B80" s="55" t="s">
        <v>145</v>
      </c>
    </row>
    <row r="81" spans="2:2" x14ac:dyDescent="0.3">
      <c r="B81" s="51" t="s">
        <v>114</v>
      </c>
    </row>
    <row r="82" spans="2:2" x14ac:dyDescent="0.3">
      <c r="B82" s="51" t="s">
        <v>89</v>
      </c>
    </row>
    <row r="84" spans="2:2" x14ac:dyDescent="0.3">
      <c r="B84" s="54" t="s">
        <v>150</v>
      </c>
    </row>
    <row r="85" spans="2:2" x14ac:dyDescent="0.3">
      <c r="B85" s="55" t="s">
        <v>145</v>
      </c>
    </row>
    <row r="86" spans="2:2" x14ac:dyDescent="0.3">
      <c r="B86" s="51" t="s">
        <v>151</v>
      </c>
    </row>
    <row r="87" spans="2:2" x14ac:dyDescent="0.3">
      <c r="B87" s="51" t="s">
        <v>89</v>
      </c>
    </row>
    <row r="89" spans="2:2" x14ac:dyDescent="0.3">
      <c r="B89" s="54" t="s">
        <v>254</v>
      </c>
    </row>
    <row r="90" spans="2:2" x14ac:dyDescent="0.3">
      <c r="B90" s="65" t="s">
        <v>270</v>
      </c>
    </row>
    <row r="91" spans="2:2" x14ac:dyDescent="0.3">
      <c r="B91" s="65" t="s">
        <v>271</v>
      </c>
    </row>
    <row r="92" spans="2:2" x14ac:dyDescent="0.3">
      <c r="B92" s="65" t="s">
        <v>272</v>
      </c>
    </row>
    <row r="93" spans="2:2" x14ac:dyDescent="0.3">
      <c r="B93" s="65" t="s">
        <v>273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2:AC57"/>
  <sheetViews>
    <sheetView showGridLines="0" topLeftCell="N1" zoomScale="85" zoomScaleNormal="85" workbookViewId="0">
      <selection activeCell="AB57" sqref="AB6:AB57"/>
    </sheetView>
  </sheetViews>
  <sheetFormatPr baseColWidth="10" defaultColWidth="11.5546875" defaultRowHeight="14.4" x14ac:dyDescent="0.3"/>
  <cols>
    <col min="1" max="2" width="3" style="5" customWidth="1"/>
    <col min="3" max="3" width="6.6640625" style="2" customWidth="1"/>
    <col min="4" max="4" width="33" customWidth="1"/>
    <col min="5" max="5" width="14.5546875" customWidth="1"/>
    <col min="6" max="6" width="17.109375" customWidth="1"/>
    <col min="11" max="11" width="13.33203125" customWidth="1"/>
    <col min="19" max="19" width="12.44140625" customWidth="1"/>
    <col min="22" max="22" width="11.5546875" style="58"/>
    <col min="23" max="23" width="11.5546875" customWidth="1"/>
    <col min="24" max="28" width="16.5546875" customWidth="1"/>
    <col min="29" max="29" width="41.33203125" customWidth="1"/>
  </cols>
  <sheetData>
    <row r="2" spans="1:29" ht="15" thickBot="1" x14ac:dyDescent="0.35"/>
    <row r="3" spans="1:29" s="1" customFormat="1" ht="15" thickBot="1" x14ac:dyDescent="0.35">
      <c r="A3" s="6"/>
      <c r="B3" s="6"/>
      <c r="C3" s="133" t="s">
        <v>10</v>
      </c>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5"/>
    </row>
    <row r="4" spans="1:29" s="8" customFormat="1" ht="12" customHeight="1" x14ac:dyDescent="0.3">
      <c r="A4" s="7"/>
      <c r="B4" s="7"/>
      <c r="C4" s="138" t="s">
        <v>3</v>
      </c>
      <c r="D4" s="136" t="str">
        <f>'Manual de Uso'!C29</f>
        <v>Nombre</v>
      </c>
      <c r="E4" s="136" t="str">
        <f>'Manual de Uso'!C30</f>
        <v>Subestación 1</v>
      </c>
      <c r="F4" s="136" t="str">
        <f>'Manual de Uso'!C31</f>
        <v>Subestación 2</v>
      </c>
      <c r="G4" s="136" t="str">
        <f>'Manual de Uso'!C32</f>
        <v>Nivel de tensión [kV]</v>
      </c>
      <c r="H4" s="136" t="str">
        <f>'Manual de Uso'!C33</f>
        <v>Longitud [km]</v>
      </c>
      <c r="I4" s="136" t="str">
        <f>'Manual de Uso'!C34</f>
        <v>Capacidad transporte nominal [A]</v>
      </c>
      <c r="J4" s="136" t="str">
        <f>'Manual de Uso'!C35</f>
        <v>Capacidad transporte térmico [A]</v>
      </c>
      <c r="K4" s="136" t="str">
        <f>'Manual de Uso'!C36</f>
        <v>Capacidad transporte emergencia [A]</v>
      </c>
      <c r="L4" s="136" t="str">
        <f>'Manual de Uso'!C37</f>
        <v>Causa límite de capacidad</v>
      </c>
      <c r="M4" s="136" t="str">
        <f>'Manual de Uso'!C38</f>
        <v>R1 [Ohm/km]</v>
      </c>
      <c r="N4" s="136" t="str">
        <f>'Manual de Uso'!C39</f>
        <v>X1 [Ohm/km]</v>
      </c>
      <c r="O4" s="136" t="str">
        <f>'Manual de Uso'!C40</f>
        <v>B1 [uS/km]</v>
      </c>
      <c r="P4" s="136" t="str">
        <f>'Manual de Uso'!C41</f>
        <v>R0 [Ohm/km]</v>
      </c>
      <c r="Q4" s="136" t="str">
        <f>'Manual de Uso'!C42</f>
        <v>X0 [Ohm/km]</v>
      </c>
      <c r="R4" s="136" t="str">
        <f>'Manual de Uso'!C43</f>
        <v>B0 [uS/km]</v>
      </c>
      <c r="S4" s="136" t="str">
        <f>'Manual de Uso'!C44</f>
        <v>Sistema</v>
      </c>
      <c r="T4" s="136" t="str">
        <f>'Manual de Uso'!C45</f>
        <v>Tipo</v>
      </c>
      <c r="U4" s="136" t="str">
        <f>'Manual de Uso'!C46</f>
        <v>En Operación</v>
      </c>
      <c r="V4" s="136" t="str">
        <f>'Manual de Uso'!C47</f>
        <v>FPO</v>
      </c>
      <c r="W4" s="136" t="str">
        <f>'Manual de Uso'!C48</f>
        <v>Conductor</v>
      </c>
      <c r="X4" s="136" t="str">
        <f>'Manual de Uso'!C49</f>
        <v>Tiempo medio de reparación por evento [h]</v>
      </c>
      <c r="Y4" s="136" t="str">
        <f>'Manual de Uso'!C50</f>
        <v>Horas anuales de indisponibilidad [h]</v>
      </c>
      <c r="Z4" s="136" t="str">
        <f>'Manual de Uso'!C51</f>
        <v>Eventos anuales de indisponibilidad</v>
      </c>
      <c r="AA4" s="136" t="str">
        <f>'Manual de Uso'!C52</f>
        <v>Operador</v>
      </c>
      <c r="AB4" s="136" t="str">
        <f>'Manual de Uso'!C53</f>
        <v>Tipo activo Uso/Conexión</v>
      </c>
      <c r="AC4" s="136" t="str">
        <f>'Manual de Uso'!C54</f>
        <v>Observaciones transportador</v>
      </c>
    </row>
    <row r="5" spans="1:29" s="8" customFormat="1" ht="24" customHeight="1" thickBot="1" x14ac:dyDescent="0.35">
      <c r="A5" s="7"/>
      <c r="B5" s="7"/>
      <c r="C5" s="139"/>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row>
    <row r="6" spans="1:29" x14ac:dyDescent="0.3">
      <c r="A6" s="5" t="e">
        <f>VLOOKUP(E6,'[1]Listas Desplegables'!$H$3:$J$7,2,FALSE)</f>
        <v>#N/A</v>
      </c>
      <c r="B6" s="5" t="e">
        <f>VLOOKUP(E6,'[1]Listas Desplegables'!$H$3:$J$7,3,FALSE)</f>
        <v>#N/A</v>
      </c>
      <c r="C6" s="24">
        <v>1</v>
      </c>
      <c r="D6" s="25"/>
      <c r="E6" s="25"/>
      <c r="F6" s="25"/>
      <c r="G6" s="25"/>
      <c r="H6" s="26"/>
      <c r="I6" s="26"/>
      <c r="J6" s="26"/>
      <c r="K6" s="26"/>
      <c r="L6" s="26" t="s">
        <v>70</v>
      </c>
      <c r="M6" s="26"/>
      <c r="N6" s="26"/>
      <c r="O6" s="26"/>
      <c r="P6" s="26"/>
      <c r="Q6" s="26"/>
      <c r="R6" s="26"/>
      <c r="S6" s="26"/>
      <c r="T6" s="26"/>
      <c r="U6" s="26"/>
      <c r="V6" s="57"/>
      <c r="W6" s="26"/>
      <c r="X6" s="26"/>
      <c r="Y6" s="26"/>
      <c r="Z6" s="26"/>
      <c r="AA6" s="26"/>
      <c r="AB6" s="26"/>
      <c r="AC6" s="27"/>
    </row>
    <row r="7" spans="1:29" x14ac:dyDescent="0.3">
      <c r="A7" s="5" t="e">
        <f>VLOOKUP(E7,'[1]Listas Desplegables'!$H$3:$J$7,2,FALSE)</f>
        <v>#N/A</v>
      </c>
      <c r="B7" s="5" t="e">
        <f>VLOOKUP(E7,'[1]Listas Desplegables'!$H$3:$J$7,3,FALSE)</f>
        <v>#N/A</v>
      </c>
      <c r="C7" s="10">
        <v>2</v>
      </c>
      <c r="D7" s="11"/>
      <c r="E7" s="11"/>
      <c r="F7" s="11"/>
      <c r="G7" s="11"/>
      <c r="H7" s="12"/>
      <c r="I7" s="12"/>
      <c r="J7" s="12"/>
      <c r="K7" s="12"/>
      <c r="L7" s="12"/>
      <c r="M7" s="12"/>
      <c r="N7" s="12"/>
      <c r="O7" s="12"/>
      <c r="P7" s="12"/>
      <c r="Q7" s="12"/>
      <c r="R7" s="12"/>
      <c r="S7" s="12"/>
      <c r="T7" s="12"/>
      <c r="U7" s="12"/>
      <c r="V7" s="59"/>
      <c r="W7" s="12"/>
      <c r="X7" s="12"/>
      <c r="Y7" s="12"/>
      <c r="Z7" s="12"/>
      <c r="AA7" s="12"/>
      <c r="AB7" s="12"/>
      <c r="AC7" s="28"/>
    </row>
    <row r="8" spans="1:29" x14ac:dyDescent="0.3">
      <c r="A8" s="5" t="e">
        <f>VLOOKUP(E8,'[1]Listas Desplegables'!$H$3:$J$7,2,FALSE)</f>
        <v>#N/A</v>
      </c>
      <c r="B8" s="5" t="e">
        <f>VLOOKUP(E8,'[1]Listas Desplegables'!$H$3:$J$7,3,FALSE)</f>
        <v>#N/A</v>
      </c>
      <c r="C8" s="10">
        <v>3</v>
      </c>
      <c r="D8" s="11"/>
      <c r="E8" s="11"/>
      <c r="F8" s="11"/>
      <c r="G8" s="11"/>
      <c r="H8" s="12"/>
      <c r="I8" s="12"/>
      <c r="J8" s="12"/>
      <c r="K8" s="12"/>
      <c r="L8" s="12"/>
      <c r="M8" s="12"/>
      <c r="N8" s="12"/>
      <c r="O8" s="12"/>
      <c r="P8" s="12"/>
      <c r="Q8" s="12"/>
      <c r="R8" s="12"/>
      <c r="S8" s="12"/>
      <c r="T8" s="12"/>
      <c r="U8" s="12"/>
      <c r="V8" s="59"/>
      <c r="W8" s="12"/>
      <c r="X8" s="12"/>
      <c r="Y8" s="12"/>
      <c r="Z8" s="12"/>
      <c r="AA8" s="12"/>
      <c r="AB8" s="12"/>
      <c r="AC8" s="28"/>
    </row>
    <row r="9" spans="1:29" x14ac:dyDescent="0.3">
      <c r="A9" s="5" t="e">
        <f>VLOOKUP(E9,'[1]Listas Desplegables'!$H$3:$J$7,2,FALSE)</f>
        <v>#N/A</v>
      </c>
      <c r="B9" s="5" t="e">
        <f>VLOOKUP(E9,'[1]Listas Desplegables'!$H$3:$J$7,3,FALSE)</f>
        <v>#N/A</v>
      </c>
      <c r="C9" s="10">
        <v>4</v>
      </c>
      <c r="D9" s="11"/>
      <c r="E9" s="11"/>
      <c r="F9" s="11"/>
      <c r="G9" s="11"/>
      <c r="H9" s="12"/>
      <c r="I9" s="12"/>
      <c r="J9" s="12"/>
      <c r="K9" s="12"/>
      <c r="L9" s="12"/>
      <c r="M9" s="12"/>
      <c r="N9" s="12"/>
      <c r="O9" s="12"/>
      <c r="P9" s="12"/>
      <c r="Q9" s="12"/>
      <c r="R9" s="12"/>
      <c r="S9" s="12"/>
      <c r="T9" s="12"/>
      <c r="U9" s="12"/>
      <c r="V9" s="59"/>
      <c r="W9" s="12"/>
      <c r="X9" s="12"/>
      <c r="Y9" s="12"/>
      <c r="Z9" s="12"/>
      <c r="AA9" s="12"/>
      <c r="AB9" s="12"/>
      <c r="AC9" s="28"/>
    </row>
    <row r="10" spans="1:29" x14ac:dyDescent="0.3">
      <c r="A10" s="5" t="e">
        <f>VLOOKUP(E10,'[1]Listas Desplegables'!$H$3:$J$7,2,FALSE)</f>
        <v>#N/A</v>
      </c>
      <c r="B10" s="5" t="e">
        <f>VLOOKUP(E10,'[1]Listas Desplegables'!$H$3:$J$7,3,FALSE)</f>
        <v>#N/A</v>
      </c>
      <c r="C10" s="10">
        <v>5</v>
      </c>
      <c r="D10" s="11"/>
      <c r="E10" s="11"/>
      <c r="F10" s="11"/>
      <c r="G10" s="11"/>
      <c r="H10" s="12"/>
      <c r="I10" s="12"/>
      <c r="J10" s="12"/>
      <c r="K10" s="12"/>
      <c r="L10" s="12"/>
      <c r="M10" s="12"/>
      <c r="N10" s="12"/>
      <c r="O10" s="12"/>
      <c r="P10" s="12"/>
      <c r="Q10" s="12"/>
      <c r="R10" s="12"/>
      <c r="S10" s="12"/>
      <c r="T10" s="12"/>
      <c r="U10" s="12"/>
      <c r="V10" s="59"/>
      <c r="W10" s="12"/>
      <c r="X10" s="12"/>
      <c r="Y10" s="12"/>
      <c r="Z10" s="12"/>
      <c r="AA10" s="12"/>
      <c r="AB10" s="12"/>
      <c r="AC10" s="28"/>
    </row>
    <row r="11" spans="1:29" x14ac:dyDescent="0.3">
      <c r="A11" s="5" t="e">
        <f>VLOOKUP(E11,'[1]Listas Desplegables'!$H$3:$J$7,2,FALSE)</f>
        <v>#N/A</v>
      </c>
      <c r="B11" s="5" t="e">
        <f>VLOOKUP(E11,'[1]Listas Desplegables'!$H$3:$J$7,3,FALSE)</f>
        <v>#N/A</v>
      </c>
      <c r="C11" s="10">
        <v>6</v>
      </c>
      <c r="D11" s="11"/>
      <c r="E11" s="11"/>
      <c r="F11" s="11"/>
      <c r="G11" s="11"/>
      <c r="H11" s="12"/>
      <c r="I11" s="12"/>
      <c r="J11" s="12"/>
      <c r="K11" s="12"/>
      <c r="L11" s="12"/>
      <c r="M11" s="12"/>
      <c r="N11" s="12"/>
      <c r="O11" s="12"/>
      <c r="P11" s="12"/>
      <c r="Q11" s="12"/>
      <c r="R11" s="12"/>
      <c r="S11" s="12"/>
      <c r="T11" s="12"/>
      <c r="U11" s="12"/>
      <c r="V11" s="59"/>
      <c r="W11" s="12"/>
      <c r="X11" s="12"/>
      <c r="Y11" s="12"/>
      <c r="Z11" s="12"/>
      <c r="AA11" s="12"/>
      <c r="AB11" s="12"/>
      <c r="AC11" s="28"/>
    </row>
    <row r="12" spans="1:29" x14ac:dyDescent="0.3">
      <c r="A12" s="5" t="e">
        <f>VLOOKUP(E12,'[1]Listas Desplegables'!$H$3:$J$7,2,FALSE)</f>
        <v>#N/A</v>
      </c>
      <c r="B12" s="5" t="e">
        <f>VLOOKUP(E12,'[1]Listas Desplegables'!$H$3:$J$7,3,FALSE)</f>
        <v>#N/A</v>
      </c>
      <c r="C12" s="10">
        <v>7</v>
      </c>
      <c r="D12" s="11"/>
      <c r="E12" s="11"/>
      <c r="F12" s="11"/>
      <c r="G12" s="11"/>
      <c r="H12" s="12"/>
      <c r="I12" s="12"/>
      <c r="J12" s="12"/>
      <c r="K12" s="12"/>
      <c r="L12" s="12"/>
      <c r="M12" s="12"/>
      <c r="N12" s="12"/>
      <c r="O12" s="12"/>
      <c r="P12" s="12"/>
      <c r="Q12" s="12"/>
      <c r="R12" s="12"/>
      <c r="S12" s="12"/>
      <c r="T12" s="12"/>
      <c r="U12" s="12"/>
      <c r="V12" s="59"/>
      <c r="W12" s="12"/>
      <c r="X12" s="12"/>
      <c r="Y12" s="12"/>
      <c r="Z12" s="12"/>
      <c r="AA12" s="12"/>
      <c r="AB12" s="12"/>
      <c r="AC12" s="28"/>
    </row>
    <row r="13" spans="1:29" x14ac:dyDescent="0.3">
      <c r="A13" s="5" t="e">
        <f>VLOOKUP(E13,'[1]Listas Desplegables'!$H$3:$J$7,2,FALSE)</f>
        <v>#N/A</v>
      </c>
      <c r="B13" s="5" t="e">
        <f>VLOOKUP(E13,'[1]Listas Desplegables'!$H$3:$J$7,3,FALSE)</f>
        <v>#N/A</v>
      </c>
      <c r="C13" s="10">
        <v>8</v>
      </c>
      <c r="D13" s="11"/>
      <c r="E13" s="11"/>
      <c r="F13" s="11"/>
      <c r="G13" s="11"/>
      <c r="H13" s="12"/>
      <c r="I13" s="12"/>
      <c r="J13" s="12"/>
      <c r="K13" s="12"/>
      <c r="L13" s="12"/>
      <c r="M13" s="12"/>
      <c r="N13" s="12"/>
      <c r="O13" s="12"/>
      <c r="P13" s="12"/>
      <c r="Q13" s="12"/>
      <c r="R13" s="12"/>
      <c r="S13" s="12"/>
      <c r="T13" s="12"/>
      <c r="U13" s="12"/>
      <c r="V13" s="59"/>
      <c r="W13" s="12"/>
      <c r="X13" s="12"/>
      <c r="Y13" s="12"/>
      <c r="Z13" s="12"/>
      <c r="AA13" s="12"/>
      <c r="AB13" s="12"/>
      <c r="AC13" s="28"/>
    </row>
    <row r="14" spans="1:29" x14ac:dyDescent="0.3">
      <c r="A14" s="5" t="e">
        <f>VLOOKUP(E14,'[1]Listas Desplegables'!$H$3:$J$7,2,FALSE)</f>
        <v>#N/A</v>
      </c>
      <c r="B14" s="5" t="e">
        <f>VLOOKUP(E14,'[1]Listas Desplegables'!$H$3:$J$7,3,FALSE)</f>
        <v>#N/A</v>
      </c>
      <c r="C14" s="10">
        <v>9</v>
      </c>
      <c r="D14" s="11"/>
      <c r="E14" s="11"/>
      <c r="F14" s="11"/>
      <c r="G14" s="11"/>
      <c r="H14" s="12"/>
      <c r="I14" s="12"/>
      <c r="J14" s="12"/>
      <c r="K14" s="12"/>
      <c r="L14" s="12"/>
      <c r="M14" s="12"/>
      <c r="N14" s="12"/>
      <c r="O14" s="12"/>
      <c r="P14" s="12"/>
      <c r="Q14" s="12"/>
      <c r="R14" s="12"/>
      <c r="S14" s="12"/>
      <c r="T14" s="12"/>
      <c r="U14" s="12"/>
      <c r="V14" s="59"/>
      <c r="W14" s="12"/>
      <c r="X14" s="12"/>
      <c r="Y14" s="12"/>
      <c r="Z14" s="12"/>
      <c r="AA14" s="12"/>
      <c r="AB14" s="12"/>
      <c r="AC14" s="28"/>
    </row>
    <row r="15" spans="1:29" x14ac:dyDescent="0.3">
      <c r="A15" s="5" t="e">
        <f>VLOOKUP(E15,'[1]Listas Desplegables'!$H$3:$J$7,2,FALSE)</f>
        <v>#N/A</v>
      </c>
      <c r="B15" s="5" t="e">
        <f>VLOOKUP(E15,'[1]Listas Desplegables'!$H$3:$J$7,3,FALSE)</f>
        <v>#N/A</v>
      </c>
      <c r="C15" s="9">
        <v>10</v>
      </c>
      <c r="D15" s="11"/>
      <c r="E15" s="11"/>
      <c r="F15" s="11"/>
      <c r="G15" s="11"/>
      <c r="H15" s="12"/>
      <c r="I15" s="12"/>
      <c r="J15" s="12"/>
      <c r="K15" s="12"/>
      <c r="L15" s="12"/>
      <c r="M15" s="12"/>
      <c r="N15" s="12"/>
      <c r="O15" s="12"/>
      <c r="P15" s="12"/>
      <c r="Q15" s="12"/>
      <c r="R15" s="12"/>
      <c r="S15" s="12"/>
      <c r="T15" s="12"/>
      <c r="U15" s="12"/>
      <c r="V15" s="59"/>
      <c r="W15" s="12"/>
      <c r="X15" s="12"/>
      <c r="Y15" s="12"/>
      <c r="Z15" s="12"/>
      <c r="AA15" s="12"/>
      <c r="AB15" s="12"/>
      <c r="AC15" s="28"/>
    </row>
    <row r="16" spans="1:29" x14ac:dyDescent="0.3">
      <c r="A16" s="5" t="e">
        <f>VLOOKUP(E16,'[1]Listas Desplegables'!$H$3:$J$7,2,FALSE)</f>
        <v>#N/A</v>
      </c>
      <c r="B16" s="5" t="e">
        <f>VLOOKUP(E16,'[1]Listas Desplegables'!$H$3:$J$7,3,FALSE)</f>
        <v>#N/A</v>
      </c>
      <c r="C16" s="10">
        <v>11</v>
      </c>
      <c r="D16" s="11"/>
      <c r="E16" s="11"/>
      <c r="F16" s="11"/>
      <c r="G16" s="11"/>
      <c r="H16" s="12"/>
      <c r="I16" s="12"/>
      <c r="J16" s="12"/>
      <c r="K16" s="12"/>
      <c r="L16" s="12"/>
      <c r="M16" s="12"/>
      <c r="N16" s="12"/>
      <c r="O16" s="12"/>
      <c r="P16" s="12"/>
      <c r="Q16" s="12"/>
      <c r="R16" s="12"/>
      <c r="S16" s="12"/>
      <c r="T16" s="12"/>
      <c r="U16" s="12"/>
      <c r="V16" s="59"/>
      <c r="W16" s="12"/>
      <c r="X16" s="12"/>
      <c r="Y16" s="12"/>
      <c r="Z16" s="12"/>
      <c r="AA16" s="12"/>
      <c r="AB16" s="12"/>
      <c r="AC16" s="28"/>
    </row>
    <row r="17" spans="1:29" x14ac:dyDescent="0.3">
      <c r="A17" s="5" t="e">
        <f>VLOOKUP(E17,'[1]Listas Desplegables'!$H$3:$J$7,2,FALSE)</f>
        <v>#N/A</v>
      </c>
      <c r="B17" s="5" t="e">
        <f>VLOOKUP(E17,'[1]Listas Desplegables'!$H$3:$J$7,3,FALSE)</f>
        <v>#N/A</v>
      </c>
      <c r="C17" s="10">
        <v>12</v>
      </c>
      <c r="D17" s="11"/>
      <c r="E17" s="11"/>
      <c r="F17" s="11"/>
      <c r="G17" s="11"/>
      <c r="H17" s="12"/>
      <c r="I17" s="12"/>
      <c r="J17" s="12"/>
      <c r="K17" s="12"/>
      <c r="L17" s="12"/>
      <c r="M17" s="12"/>
      <c r="N17" s="12"/>
      <c r="O17" s="12"/>
      <c r="P17" s="12"/>
      <c r="Q17" s="12"/>
      <c r="R17" s="12"/>
      <c r="S17" s="12"/>
      <c r="T17" s="12"/>
      <c r="U17" s="12"/>
      <c r="V17" s="59"/>
      <c r="W17" s="12"/>
      <c r="X17" s="12"/>
      <c r="Y17" s="12"/>
      <c r="Z17" s="12"/>
      <c r="AA17" s="12"/>
      <c r="AB17" s="12"/>
      <c r="AC17" s="28"/>
    </row>
    <row r="18" spans="1:29" x14ac:dyDescent="0.3">
      <c r="A18" s="5" t="e">
        <f>VLOOKUP(E18,'[1]Listas Desplegables'!$H$3:$J$7,2,FALSE)</f>
        <v>#N/A</v>
      </c>
      <c r="B18" s="5" t="e">
        <f>VLOOKUP(E18,'[1]Listas Desplegables'!$H$3:$J$7,3,FALSE)</f>
        <v>#N/A</v>
      </c>
      <c r="C18" s="10">
        <v>13</v>
      </c>
      <c r="D18" s="11"/>
      <c r="E18" s="11"/>
      <c r="F18" s="11"/>
      <c r="G18" s="11"/>
      <c r="H18" s="12"/>
      <c r="I18" s="12"/>
      <c r="J18" s="12"/>
      <c r="K18" s="12"/>
      <c r="L18" s="12"/>
      <c r="M18" s="12"/>
      <c r="N18" s="12"/>
      <c r="O18" s="12"/>
      <c r="P18" s="12"/>
      <c r="Q18" s="12"/>
      <c r="R18" s="12"/>
      <c r="S18" s="12"/>
      <c r="T18" s="12"/>
      <c r="U18" s="12"/>
      <c r="V18" s="59"/>
      <c r="W18" s="12"/>
      <c r="X18" s="12"/>
      <c r="Y18" s="12"/>
      <c r="Z18" s="12"/>
      <c r="AA18" s="12"/>
      <c r="AB18" s="12"/>
      <c r="AC18" s="28"/>
    </row>
    <row r="19" spans="1:29" x14ac:dyDescent="0.3">
      <c r="A19" s="5" t="e">
        <f>VLOOKUP(E19,'[1]Listas Desplegables'!$H$3:$J$7,2,FALSE)</f>
        <v>#N/A</v>
      </c>
      <c r="B19" s="5" t="e">
        <f>VLOOKUP(E19,'[1]Listas Desplegables'!$H$3:$J$7,3,FALSE)</f>
        <v>#N/A</v>
      </c>
      <c r="C19" s="10">
        <v>14</v>
      </c>
      <c r="D19" s="11"/>
      <c r="E19" s="11"/>
      <c r="F19" s="11"/>
      <c r="G19" s="11"/>
      <c r="H19" s="12"/>
      <c r="I19" s="12"/>
      <c r="J19" s="12"/>
      <c r="K19" s="12"/>
      <c r="L19" s="12"/>
      <c r="M19" s="12"/>
      <c r="N19" s="12"/>
      <c r="O19" s="12"/>
      <c r="P19" s="12"/>
      <c r="Q19" s="12"/>
      <c r="R19" s="12"/>
      <c r="S19" s="12"/>
      <c r="T19" s="12"/>
      <c r="U19" s="12"/>
      <c r="V19" s="59"/>
      <c r="W19" s="12"/>
      <c r="X19" s="12"/>
      <c r="Y19" s="12"/>
      <c r="Z19" s="12"/>
      <c r="AA19" s="12"/>
      <c r="AB19" s="12"/>
      <c r="AC19" s="28"/>
    </row>
    <row r="20" spans="1:29" x14ac:dyDescent="0.3">
      <c r="A20" s="5" t="e">
        <f>VLOOKUP(E20,'[1]Listas Desplegables'!$H$3:$J$7,2,FALSE)</f>
        <v>#N/A</v>
      </c>
      <c r="B20" s="5" t="e">
        <f>VLOOKUP(E20,'[1]Listas Desplegables'!$H$3:$J$7,3,FALSE)</f>
        <v>#N/A</v>
      </c>
      <c r="C20" s="10">
        <v>15</v>
      </c>
      <c r="D20" s="11"/>
      <c r="E20" s="11"/>
      <c r="F20" s="11"/>
      <c r="G20" s="11"/>
      <c r="H20" s="12"/>
      <c r="I20" s="12"/>
      <c r="J20" s="12"/>
      <c r="K20" s="12"/>
      <c r="L20" s="12"/>
      <c r="M20" s="12"/>
      <c r="N20" s="12"/>
      <c r="O20" s="12"/>
      <c r="P20" s="12"/>
      <c r="Q20" s="12"/>
      <c r="R20" s="12"/>
      <c r="S20" s="12"/>
      <c r="T20" s="12"/>
      <c r="U20" s="12"/>
      <c r="V20" s="59"/>
      <c r="W20" s="12"/>
      <c r="X20" s="12"/>
      <c r="Y20" s="12"/>
      <c r="Z20" s="12"/>
      <c r="AA20" s="12"/>
      <c r="AB20" s="12"/>
      <c r="AC20" s="28"/>
    </row>
    <row r="21" spans="1:29" x14ac:dyDescent="0.3">
      <c r="A21" s="5" t="e">
        <f>VLOOKUP(E21,'[1]Listas Desplegables'!$H$3:$J$7,2,FALSE)</f>
        <v>#N/A</v>
      </c>
      <c r="B21" s="5" t="e">
        <f>VLOOKUP(E21,'[1]Listas Desplegables'!$H$3:$J$7,3,FALSE)</f>
        <v>#N/A</v>
      </c>
      <c r="C21" s="10">
        <v>16</v>
      </c>
      <c r="D21" s="11"/>
      <c r="E21" s="11"/>
      <c r="F21" s="11"/>
      <c r="G21" s="11"/>
      <c r="H21" s="12"/>
      <c r="I21" s="12"/>
      <c r="J21" s="12"/>
      <c r="K21" s="12"/>
      <c r="L21" s="12"/>
      <c r="M21" s="12"/>
      <c r="N21" s="12"/>
      <c r="O21" s="12"/>
      <c r="P21" s="12"/>
      <c r="Q21" s="12"/>
      <c r="R21" s="12"/>
      <c r="S21" s="12"/>
      <c r="T21" s="12"/>
      <c r="U21" s="12"/>
      <c r="V21" s="59"/>
      <c r="W21" s="12"/>
      <c r="X21" s="12"/>
      <c r="Y21" s="12"/>
      <c r="Z21" s="12"/>
      <c r="AA21" s="12"/>
      <c r="AB21" s="12"/>
      <c r="AC21" s="28"/>
    </row>
    <row r="22" spans="1:29" x14ac:dyDescent="0.3">
      <c r="A22" s="5" t="e">
        <f>VLOOKUP(E22,'[1]Listas Desplegables'!$H$3:$J$7,2,FALSE)</f>
        <v>#N/A</v>
      </c>
      <c r="B22" s="5" t="e">
        <f>VLOOKUP(E22,'[1]Listas Desplegables'!$H$3:$J$7,3,FALSE)</f>
        <v>#N/A</v>
      </c>
      <c r="C22" s="10">
        <v>17</v>
      </c>
      <c r="D22" s="11"/>
      <c r="E22" s="11"/>
      <c r="F22" s="11"/>
      <c r="G22" s="11"/>
      <c r="H22" s="12"/>
      <c r="I22" s="12"/>
      <c r="J22" s="12"/>
      <c r="K22" s="12"/>
      <c r="L22" s="12"/>
      <c r="M22" s="12"/>
      <c r="N22" s="12"/>
      <c r="O22" s="12"/>
      <c r="P22" s="12"/>
      <c r="Q22" s="12"/>
      <c r="R22" s="12"/>
      <c r="S22" s="12"/>
      <c r="T22" s="12"/>
      <c r="U22" s="12"/>
      <c r="V22" s="59"/>
      <c r="W22" s="12"/>
      <c r="X22" s="12"/>
      <c r="Y22" s="12"/>
      <c r="Z22" s="12"/>
      <c r="AA22" s="12"/>
      <c r="AB22" s="12"/>
      <c r="AC22" s="28"/>
    </row>
    <row r="23" spans="1:29" x14ac:dyDescent="0.3">
      <c r="A23" s="5" t="e">
        <f>VLOOKUP(E23,'[1]Listas Desplegables'!$H$3:$J$7,2,FALSE)</f>
        <v>#N/A</v>
      </c>
      <c r="B23" s="5" t="e">
        <f>VLOOKUP(E23,'[1]Listas Desplegables'!$H$3:$J$7,3,FALSE)</f>
        <v>#N/A</v>
      </c>
      <c r="C23" s="10">
        <v>18</v>
      </c>
      <c r="D23" s="11"/>
      <c r="E23" s="11"/>
      <c r="F23" s="11"/>
      <c r="G23" s="11"/>
      <c r="H23" s="12"/>
      <c r="I23" s="12"/>
      <c r="J23" s="12"/>
      <c r="K23" s="12"/>
      <c r="L23" s="12"/>
      <c r="M23" s="12"/>
      <c r="N23" s="12"/>
      <c r="O23" s="12"/>
      <c r="P23" s="12"/>
      <c r="Q23" s="12"/>
      <c r="R23" s="12"/>
      <c r="S23" s="12"/>
      <c r="T23" s="12"/>
      <c r="U23" s="12"/>
      <c r="V23" s="59"/>
      <c r="W23" s="12"/>
      <c r="X23" s="12"/>
      <c r="Y23" s="12"/>
      <c r="Z23" s="12"/>
      <c r="AA23" s="12"/>
      <c r="AB23" s="12"/>
      <c r="AC23" s="28"/>
    </row>
    <row r="24" spans="1:29" x14ac:dyDescent="0.3">
      <c r="A24" s="5" t="e">
        <f>VLOOKUP(E24,'[1]Listas Desplegables'!$H$3:$J$7,2,FALSE)</f>
        <v>#N/A</v>
      </c>
      <c r="B24" s="5" t="e">
        <f>VLOOKUP(E24,'[1]Listas Desplegables'!$H$3:$J$7,3,FALSE)</f>
        <v>#N/A</v>
      </c>
      <c r="C24" s="9">
        <v>19</v>
      </c>
      <c r="D24" s="11"/>
      <c r="E24" s="11"/>
      <c r="F24" s="11"/>
      <c r="G24" s="11"/>
      <c r="H24" s="12"/>
      <c r="I24" s="12"/>
      <c r="J24" s="12"/>
      <c r="K24" s="12"/>
      <c r="L24" s="12"/>
      <c r="M24" s="12"/>
      <c r="N24" s="12"/>
      <c r="O24" s="12"/>
      <c r="P24" s="12"/>
      <c r="Q24" s="12"/>
      <c r="R24" s="12"/>
      <c r="S24" s="12"/>
      <c r="T24" s="12"/>
      <c r="U24" s="12"/>
      <c r="V24" s="59"/>
      <c r="W24" s="12"/>
      <c r="X24" s="12"/>
      <c r="Y24" s="12"/>
      <c r="Z24" s="12"/>
      <c r="AA24" s="12"/>
      <c r="AB24" s="12"/>
      <c r="AC24" s="28"/>
    </row>
    <row r="25" spans="1:29" x14ac:dyDescent="0.3">
      <c r="A25" s="5" t="e">
        <f>VLOOKUP(E25,'[1]Listas Desplegables'!$H$3:$J$7,2,FALSE)</f>
        <v>#N/A</v>
      </c>
      <c r="B25" s="5" t="e">
        <f>VLOOKUP(E25,'[1]Listas Desplegables'!$H$3:$J$7,3,FALSE)</f>
        <v>#N/A</v>
      </c>
      <c r="C25" s="13">
        <v>20</v>
      </c>
      <c r="D25" s="14"/>
      <c r="E25" s="14"/>
      <c r="F25" s="14"/>
      <c r="G25" s="11"/>
      <c r="H25" s="12"/>
      <c r="I25" s="12"/>
      <c r="J25" s="12"/>
      <c r="K25" s="12"/>
      <c r="L25" s="12"/>
      <c r="M25" s="12"/>
      <c r="N25" s="12"/>
      <c r="O25" s="12"/>
      <c r="P25" s="12"/>
      <c r="Q25" s="12"/>
      <c r="R25" s="12"/>
      <c r="S25" s="12"/>
      <c r="T25" s="12"/>
      <c r="U25" s="12"/>
      <c r="V25" s="59"/>
      <c r="W25" s="12"/>
      <c r="X25" s="12"/>
      <c r="Y25" s="12"/>
      <c r="Z25" s="12"/>
      <c r="AA25" s="12"/>
      <c r="AB25" s="12"/>
      <c r="AC25" s="28"/>
    </row>
    <row r="26" spans="1:29" x14ac:dyDescent="0.3">
      <c r="A26" s="5" t="e">
        <f>VLOOKUP(E26,'[1]Listas Desplegables'!$H$3:$J$7,2,FALSE)</f>
        <v>#N/A</v>
      </c>
      <c r="B26" s="5" t="e">
        <f>VLOOKUP(E26,'[1]Listas Desplegables'!$H$3:$J$7,3,FALSE)</f>
        <v>#N/A</v>
      </c>
      <c r="C26" s="9">
        <v>21</v>
      </c>
      <c r="D26" s="14"/>
      <c r="E26" s="14"/>
      <c r="F26" s="14"/>
      <c r="G26" s="11"/>
      <c r="H26" s="12"/>
      <c r="I26" s="12"/>
      <c r="J26" s="12"/>
      <c r="K26" s="12"/>
      <c r="L26" s="12"/>
      <c r="M26" s="12"/>
      <c r="N26" s="12"/>
      <c r="O26" s="12"/>
      <c r="P26" s="12"/>
      <c r="Q26" s="12"/>
      <c r="R26" s="12"/>
      <c r="S26" s="12"/>
      <c r="T26" s="12"/>
      <c r="U26" s="12"/>
      <c r="V26" s="59"/>
      <c r="W26" s="12"/>
      <c r="X26" s="12"/>
      <c r="Y26" s="12"/>
      <c r="Z26" s="12"/>
      <c r="AA26" s="12"/>
      <c r="AB26" s="12"/>
      <c r="AC26" s="28"/>
    </row>
    <row r="27" spans="1:29" x14ac:dyDescent="0.3">
      <c r="A27" s="5" t="e">
        <f>VLOOKUP(E27,'[1]Listas Desplegables'!$H$3:$J$7,2,FALSE)</f>
        <v>#N/A</v>
      </c>
      <c r="B27" s="5" t="e">
        <f>VLOOKUP(E27,'[1]Listas Desplegables'!$H$3:$J$7,3,FALSE)</f>
        <v>#N/A</v>
      </c>
      <c r="C27" s="10">
        <v>22</v>
      </c>
      <c r="D27" s="14"/>
      <c r="E27" s="14"/>
      <c r="F27" s="14"/>
      <c r="G27" s="11"/>
      <c r="H27" s="12"/>
      <c r="I27" s="12"/>
      <c r="J27" s="12"/>
      <c r="K27" s="12"/>
      <c r="L27" s="12"/>
      <c r="M27" s="12"/>
      <c r="N27" s="12"/>
      <c r="O27" s="12"/>
      <c r="P27" s="12"/>
      <c r="Q27" s="12"/>
      <c r="R27" s="12"/>
      <c r="S27" s="12"/>
      <c r="T27" s="12"/>
      <c r="U27" s="12"/>
      <c r="V27" s="59"/>
      <c r="W27" s="12"/>
      <c r="X27" s="12"/>
      <c r="Y27" s="12"/>
      <c r="Z27" s="12"/>
      <c r="AA27" s="12"/>
      <c r="AB27" s="12"/>
      <c r="AC27" s="28"/>
    </row>
    <row r="28" spans="1:29" x14ac:dyDescent="0.3">
      <c r="A28" s="5" t="e">
        <f>VLOOKUP(E28,'[1]Listas Desplegables'!$H$3:$J$7,2,FALSE)</f>
        <v>#N/A</v>
      </c>
      <c r="B28" s="5" t="e">
        <f>VLOOKUP(E28,'[1]Listas Desplegables'!$H$3:$J$7,3,FALSE)</f>
        <v>#N/A</v>
      </c>
      <c r="C28" s="10">
        <v>23</v>
      </c>
      <c r="D28" s="14"/>
      <c r="E28" s="14"/>
      <c r="F28" s="14"/>
      <c r="G28" s="11"/>
      <c r="H28" s="12"/>
      <c r="I28" s="12"/>
      <c r="J28" s="12"/>
      <c r="K28" s="12"/>
      <c r="L28" s="12"/>
      <c r="M28" s="12"/>
      <c r="N28" s="12"/>
      <c r="O28" s="12"/>
      <c r="P28" s="12"/>
      <c r="Q28" s="12"/>
      <c r="R28" s="12"/>
      <c r="S28" s="12"/>
      <c r="T28" s="12"/>
      <c r="U28" s="12"/>
      <c r="V28" s="59"/>
      <c r="W28" s="12"/>
      <c r="X28" s="12"/>
      <c r="Y28" s="12"/>
      <c r="Z28" s="12"/>
      <c r="AA28" s="12"/>
      <c r="AB28" s="12"/>
      <c r="AC28" s="28"/>
    </row>
    <row r="29" spans="1:29" x14ac:dyDescent="0.3">
      <c r="A29" s="5" t="e">
        <f>VLOOKUP(E29,'[1]Listas Desplegables'!$H$3:$J$7,2,FALSE)</f>
        <v>#N/A</v>
      </c>
      <c r="B29" s="5" t="e">
        <f>VLOOKUP(E29,'[1]Listas Desplegables'!$H$3:$J$7,3,FALSE)</f>
        <v>#N/A</v>
      </c>
      <c r="C29" s="10">
        <v>24</v>
      </c>
      <c r="D29" s="14"/>
      <c r="E29" s="14"/>
      <c r="F29" s="14"/>
      <c r="G29" s="11"/>
      <c r="H29" s="12"/>
      <c r="I29" s="12"/>
      <c r="J29" s="12"/>
      <c r="K29" s="12"/>
      <c r="L29" s="12"/>
      <c r="M29" s="12"/>
      <c r="N29" s="12"/>
      <c r="O29" s="12"/>
      <c r="P29" s="12"/>
      <c r="Q29" s="12"/>
      <c r="R29" s="12"/>
      <c r="S29" s="12"/>
      <c r="T29" s="12"/>
      <c r="U29" s="12"/>
      <c r="V29" s="59"/>
      <c r="W29" s="12"/>
      <c r="X29" s="12"/>
      <c r="Y29" s="12"/>
      <c r="Z29" s="12"/>
      <c r="AA29" s="12"/>
      <c r="AB29" s="12"/>
      <c r="AC29" s="28"/>
    </row>
    <row r="30" spans="1:29" x14ac:dyDescent="0.3">
      <c r="A30" s="5" t="e">
        <f>VLOOKUP(E30,'[1]Listas Desplegables'!$H$3:$J$7,2,FALSE)</f>
        <v>#N/A</v>
      </c>
      <c r="B30" s="5" t="e">
        <f>VLOOKUP(E30,'[1]Listas Desplegables'!$H$3:$J$7,3,FALSE)</f>
        <v>#N/A</v>
      </c>
      <c r="C30" s="10">
        <v>25</v>
      </c>
      <c r="D30" s="14"/>
      <c r="E30" s="14"/>
      <c r="F30" s="14"/>
      <c r="G30" s="11"/>
      <c r="H30" s="12"/>
      <c r="I30" s="12"/>
      <c r="J30" s="12"/>
      <c r="K30" s="12"/>
      <c r="L30" s="12"/>
      <c r="M30" s="12"/>
      <c r="N30" s="12"/>
      <c r="O30" s="12"/>
      <c r="P30" s="12"/>
      <c r="Q30" s="12"/>
      <c r="R30" s="12"/>
      <c r="S30" s="12"/>
      <c r="T30" s="12"/>
      <c r="U30" s="12"/>
      <c r="V30" s="59"/>
      <c r="W30" s="12"/>
      <c r="X30" s="12"/>
      <c r="Y30" s="12"/>
      <c r="Z30" s="12"/>
      <c r="AA30" s="12"/>
      <c r="AB30" s="12"/>
      <c r="AC30" s="28"/>
    </row>
    <row r="31" spans="1:29" x14ac:dyDescent="0.3">
      <c r="A31" s="5" t="e">
        <f>VLOOKUP(E31,'[1]Listas Desplegables'!$H$3:$J$7,2,FALSE)</f>
        <v>#N/A</v>
      </c>
      <c r="B31" s="5" t="e">
        <f>VLOOKUP(E31,'[1]Listas Desplegables'!$H$3:$J$7,3,FALSE)</f>
        <v>#N/A</v>
      </c>
      <c r="C31" s="10">
        <v>26</v>
      </c>
      <c r="D31" s="14"/>
      <c r="E31" s="14"/>
      <c r="F31" s="14"/>
      <c r="G31" s="11"/>
      <c r="H31" s="12"/>
      <c r="I31" s="12"/>
      <c r="J31" s="12"/>
      <c r="K31" s="12"/>
      <c r="L31" s="12"/>
      <c r="M31" s="12"/>
      <c r="N31" s="12"/>
      <c r="O31" s="12"/>
      <c r="P31" s="12"/>
      <c r="Q31" s="12"/>
      <c r="R31" s="12"/>
      <c r="S31" s="12"/>
      <c r="T31" s="12"/>
      <c r="U31" s="12"/>
      <c r="V31" s="59"/>
      <c r="W31" s="12"/>
      <c r="X31" s="12"/>
      <c r="Y31" s="12"/>
      <c r="Z31" s="12"/>
      <c r="AA31" s="12"/>
      <c r="AB31" s="12"/>
      <c r="AC31" s="28"/>
    </row>
    <row r="32" spans="1:29" x14ac:dyDescent="0.3">
      <c r="A32" s="5" t="e">
        <f>VLOOKUP(E32,'[1]Listas Desplegables'!$H$3:$J$7,2,FALSE)</f>
        <v>#N/A</v>
      </c>
      <c r="B32" s="5" t="e">
        <f>VLOOKUP(E32,'[1]Listas Desplegables'!$H$3:$J$7,3,FALSE)</f>
        <v>#N/A</v>
      </c>
      <c r="C32" s="10">
        <v>27</v>
      </c>
      <c r="D32" s="14"/>
      <c r="E32" s="14"/>
      <c r="F32" s="14"/>
      <c r="G32" s="11"/>
      <c r="H32" s="12"/>
      <c r="I32" s="12"/>
      <c r="J32" s="12"/>
      <c r="K32" s="12"/>
      <c r="L32" s="12"/>
      <c r="M32" s="12"/>
      <c r="N32" s="12"/>
      <c r="O32" s="12"/>
      <c r="P32" s="12"/>
      <c r="Q32" s="12"/>
      <c r="R32" s="12"/>
      <c r="S32" s="12"/>
      <c r="T32" s="12"/>
      <c r="U32" s="12"/>
      <c r="V32" s="59"/>
      <c r="W32" s="12"/>
      <c r="X32" s="12"/>
      <c r="Y32" s="12"/>
      <c r="Z32" s="12"/>
      <c r="AA32" s="12"/>
      <c r="AB32" s="12"/>
      <c r="AC32" s="28"/>
    </row>
    <row r="33" spans="1:29" x14ac:dyDescent="0.3">
      <c r="A33" s="5" t="e">
        <f>VLOOKUP(E33,'[1]Listas Desplegables'!$H$3:$J$7,2,FALSE)</f>
        <v>#N/A</v>
      </c>
      <c r="B33" s="5" t="e">
        <f>VLOOKUP(E33,'[1]Listas Desplegables'!$H$3:$J$7,3,FALSE)</f>
        <v>#N/A</v>
      </c>
      <c r="C33" s="10">
        <v>28</v>
      </c>
      <c r="D33" s="14"/>
      <c r="E33" s="14"/>
      <c r="F33" s="14"/>
      <c r="G33" s="11"/>
      <c r="H33" s="12"/>
      <c r="I33" s="12"/>
      <c r="J33" s="12"/>
      <c r="K33" s="12"/>
      <c r="L33" s="12"/>
      <c r="M33" s="12"/>
      <c r="N33" s="12"/>
      <c r="O33" s="12"/>
      <c r="P33" s="12"/>
      <c r="Q33" s="12"/>
      <c r="R33" s="12"/>
      <c r="S33" s="12"/>
      <c r="T33" s="12"/>
      <c r="U33" s="12"/>
      <c r="V33" s="59"/>
      <c r="W33" s="12"/>
      <c r="X33" s="12"/>
      <c r="Y33" s="12"/>
      <c r="Z33" s="12"/>
      <c r="AA33" s="12"/>
      <c r="AB33" s="12"/>
      <c r="AC33" s="28"/>
    </row>
    <row r="34" spans="1:29" x14ac:dyDescent="0.3">
      <c r="A34" s="5" t="e">
        <f>VLOOKUP(E34,'[1]Listas Desplegables'!$H$3:$J$7,2,FALSE)</f>
        <v>#N/A</v>
      </c>
      <c r="B34" s="5" t="e">
        <f>VLOOKUP(E34,'[1]Listas Desplegables'!$H$3:$J$7,3,FALSE)</f>
        <v>#N/A</v>
      </c>
      <c r="C34" s="10">
        <v>29</v>
      </c>
      <c r="D34" s="14"/>
      <c r="E34" s="14"/>
      <c r="F34" s="14"/>
      <c r="G34" s="11"/>
      <c r="H34" s="12"/>
      <c r="I34" s="12"/>
      <c r="J34" s="12"/>
      <c r="K34" s="12"/>
      <c r="L34" s="12"/>
      <c r="M34" s="12"/>
      <c r="N34" s="12"/>
      <c r="O34" s="12"/>
      <c r="P34" s="12"/>
      <c r="Q34" s="12"/>
      <c r="R34" s="12"/>
      <c r="S34" s="12"/>
      <c r="T34" s="12"/>
      <c r="U34" s="12"/>
      <c r="V34" s="59"/>
      <c r="W34" s="12"/>
      <c r="X34" s="12"/>
      <c r="Y34" s="12"/>
      <c r="Z34" s="12"/>
      <c r="AA34" s="12"/>
      <c r="AB34" s="12"/>
      <c r="AC34" s="28"/>
    </row>
    <row r="35" spans="1:29" x14ac:dyDescent="0.3">
      <c r="A35" s="5" t="e">
        <f>VLOOKUP(E35,'[1]Listas Desplegables'!$H$3:$J$7,2,FALSE)</f>
        <v>#N/A</v>
      </c>
      <c r="B35" s="5" t="e">
        <f>VLOOKUP(E35,'[1]Listas Desplegables'!$H$3:$J$7,3,FALSE)</f>
        <v>#N/A</v>
      </c>
      <c r="C35" s="9">
        <v>30</v>
      </c>
      <c r="D35" s="14"/>
      <c r="E35" s="14"/>
      <c r="F35" s="14"/>
      <c r="G35" s="11"/>
      <c r="H35" s="12"/>
      <c r="I35" s="12"/>
      <c r="J35" s="12"/>
      <c r="K35" s="12"/>
      <c r="L35" s="12"/>
      <c r="M35" s="12"/>
      <c r="N35" s="12"/>
      <c r="O35" s="12"/>
      <c r="P35" s="12"/>
      <c r="Q35" s="12"/>
      <c r="R35" s="12"/>
      <c r="S35" s="12"/>
      <c r="T35" s="12"/>
      <c r="U35" s="12"/>
      <c r="V35" s="59"/>
      <c r="W35" s="12"/>
      <c r="X35" s="12"/>
      <c r="Y35" s="12"/>
      <c r="Z35" s="12"/>
      <c r="AA35" s="12"/>
      <c r="AB35" s="12"/>
      <c r="AC35" s="28"/>
    </row>
    <row r="36" spans="1:29" x14ac:dyDescent="0.3">
      <c r="A36" s="5" t="e">
        <f>VLOOKUP(E36,'[1]Listas Desplegables'!$H$3:$J$7,2,FALSE)</f>
        <v>#N/A</v>
      </c>
      <c r="B36" s="5" t="e">
        <f>VLOOKUP(E36,'[1]Listas Desplegables'!$H$3:$J$7,3,FALSE)</f>
        <v>#N/A</v>
      </c>
      <c r="C36" s="10">
        <v>31</v>
      </c>
      <c r="D36" s="14"/>
      <c r="E36" s="14"/>
      <c r="F36" s="14"/>
      <c r="G36" s="11"/>
      <c r="H36" s="12"/>
      <c r="I36" s="12"/>
      <c r="J36" s="12"/>
      <c r="K36" s="12"/>
      <c r="L36" s="12"/>
      <c r="M36" s="12"/>
      <c r="N36" s="12"/>
      <c r="O36" s="12"/>
      <c r="P36" s="12"/>
      <c r="Q36" s="12"/>
      <c r="R36" s="12"/>
      <c r="S36" s="12"/>
      <c r="T36" s="12"/>
      <c r="U36" s="12"/>
      <c r="V36" s="59"/>
      <c r="W36" s="12"/>
      <c r="X36" s="12"/>
      <c r="Y36" s="12"/>
      <c r="Z36" s="12"/>
      <c r="AA36" s="12"/>
      <c r="AB36" s="12"/>
      <c r="AC36" s="28"/>
    </row>
    <row r="37" spans="1:29" x14ac:dyDescent="0.3">
      <c r="A37" s="5" t="e">
        <f>VLOOKUP(E37,'[1]Listas Desplegables'!$H$3:$J$7,2,FALSE)</f>
        <v>#N/A</v>
      </c>
      <c r="B37" s="5" t="e">
        <f>VLOOKUP(E37,'[1]Listas Desplegables'!$H$3:$J$7,3,FALSE)</f>
        <v>#N/A</v>
      </c>
      <c r="C37" s="10">
        <v>32</v>
      </c>
      <c r="D37" s="14"/>
      <c r="E37" s="14"/>
      <c r="F37" s="14"/>
      <c r="G37" s="11"/>
      <c r="H37" s="12"/>
      <c r="I37" s="12"/>
      <c r="J37" s="12"/>
      <c r="K37" s="12"/>
      <c r="L37" s="12"/>
      <c r="M37" s="12"/>
      <c r="N37" s="12"/>
      <c r="O37" s="12"/>
      <c r="P37" s="12"/>
      <c r="Q37" s="12"/>
      <c r="R37" s="12"/>
      <c r="S37" s="12"/>
      <c r="T37" s="12"/>
      <c r="U37" s="12"/>
      <c r="V37" s="59"/>
      <c r="W37" s="12"/>
      <c r="X37" s="12"/>
      <c r="Y37" s="12"/>
      <c r="Z37" s="12"/>
      <c r="AA37" s="12"/>
      <c r="AB37" s="12"/>
      <c r="AC37" s="28"/>
    </row>
    <row r="38" spans="1:29" x14ac:dyDescent="0.3">
      <c r="A38" s="5" t="e">
        <f>VLOOKUP(E38,'[1]Listas Desplegables'!$H$3:$J$7,2,FALSE)</f>
        <v>#N/A</v>
      </c>
      <c r="B38" s="5" t="e">
        <f>VLOOKUP(E38,'[1]Listas Desplegables'!$H$3:$J$7,3,FALSE)</f>
        <v>#N/A</v>
      </c>
      <c r="C38" s="10">
        <v>33</v>
      </c>
      <c r="D38" s="14"/>
      <c r="E38" s="14"/>
      <c r="F38" s="14"/>
      <c r="G38" s="11"/>
      <c r="H38" s="12"/>
      <c r="I38" s="12"/>
      <c r="J38" s="12"/>
      <c r="K38" s="12"/>
      <c r="L38" s="12"/>
      <c r="M38" s="12"/>
      <c r="N38" s="12"/>
      <c r="O38" s="12"/>
      <c r="P38" s="12"/>
      <c r="Q38" s="12"/>
      <c r="R38" s="12"/>
      <c r="S38" s="12"/>
      <c r="T38" s="12"/>
      <c r="U38" s="12"/>
      <c r="V38" s="59"/>
      <c r="W38" s="12"/>
      <c r="X38" s="12"/>
      <c r="Y38" s="12"/>
      <c r="Z38" s="12"/>
      <c r="AA38" s="12"/>
      <c r="AB38" s="12"/>
      <c r="AC38" s="28"/>
    </row>
    <row r="39" spans="1:29" x14ac:dyDescent="0.3">
      <c r="A39" s="5" t="e">
        <f>VLOOKUP(E39,'[1]Listas Desplegables'!$H$3:$J$7,2,FALSE)</f>
        <v>#N/A</v>
      </c>
      <c r="B39" s="5" t="e">
        <f>VLOOKUP(E39,'[1]Listas Desplegables'!$H$3:$J$7,3,FALSE)</f>
        <v>#N/A</v>
      </c>
      <c r="C39" s="10">
        <v>34</v>
      </c>
      <c r="D39" s="14"/>
      <c r="E39" s="14"/>
      <c r="F39" s="14"/>
      <c r="G39" s="11"/>
      <c r="H39" s="12"/>
      <c r="I39" s="12"/>
      <c r="J39" s="12"/>
      <c r="K39" s="12"/>
      <c r="L39" s="12"/>
      <c r="M39" s="12"/>
      <c r="N39" s="12"/>
      <c r="O39" s="12"/>
      <c r="P39" s="12"/>
      <c r="Q39" s="12"/>
      <c r="R39" s="12"/>
      <c r="S39" s="12"/>
      <c r="T39" s="12"/>
      <c r="U39" s="12"/>
      <c r="V39" s="59"/>
      <c r="W39" s="12"/>
      <c r="X39" s="12"/>
      <c r="Y39" s="12"/>
      <c r="Z39" s="12"/>
      <c r="AA39" s="12"/>
      <c r="AB39" s="12"/>
      <c r="AC39" s="28"/>
    </row>
    <row r="40" spans="1:29" x14ac:dyDescent="0.3">
      <c r="A40" s="5" t="e">
        <f>VLOOKUP(E40,'[1]Listas Desplegables'!$H$3:$J$7,2,FALSE)</f>
        <v>#N/A</v>
      </c>
      <c r="B40" s="5" t="e">
        <f>VLOOKUP(E40,'[1]Listas Desplegables'!$H$3:$J$7,3,FALSE)</f>
        <v>#N/A</v>
      </c>
      <c r="C40" s="10">
        <v>35</v>
      </c>
      <c r="D40" s="14"/>
      <c r="E40" s="14"/>
      <c r="F40" s="14"/>
      <c r="G40" s="11"/>
      <c r="H40" s="12"/>
      <c r="I40" s="12"/>
      <c r="J40" s="12"/>
      <c r="K40" s="12"/>
      <c r="L40" s="12"/>
      <c r="M40" s="12"/>
      <c r="N40" s="12"/>
      <c r="O40" s="12"/>
      <c r="P40" s="12"/>
      <c r="Q40" s="12"/>
      <c r="R40" s="12"/>
      <c r="S40" s="12"/>
      <c r="T40" s="12"/>
      <c r="U40" s="12"/>
      <c r="V40" s="59"/>
      <c r="W40" s="12"/>
      <c r="X40" s="12"/>
      <c r="Y40" s="12"/>
      <c r="Z40" s="12"/>
      <c r="AA40" s="12"/>
      <c r="AB40" s="12"/>
      <c r="AC40" s="28"/>
    </row>
    <row r="41" spans="1:29" x14ac:dyDescent="0.3">
      <c r="A41" s="5" t="e">
        <f>VLOOKUP(E41,'[1]Listas Desplegables'!$H$3:$J$7,2,FALSE)</f>
        <v>#N/A</v>
      </c>
      <c r="B41" s="5" t="e">
        <f>VLOOKUP(E41,'[1]Listas Desplegables'!$H$3:$J$7,3,FALSE)</f>
        <v>#N/A</v>
      </c>
      <c r="C41" s="10">
        <v>36</v>
      </c>
      <c r="D41" s="14"/>
      <c r="E41" s="14"/>
      <c r="F41" s="14"/>
      <c r="G41" s="11"/>
      <c r="H41" s="12"/>
      <c r="I41" s="12"/>
      <c r="J41" s="12"/>
      <c r="K41" s="12"/>
      <c r="L41" s="12"/>
      <c r="M41" s="12"/>
      <c r="N41" s="12"/>
      <c r="O41" s="12"/>
      <c r="P41" s="12"/>
      <c r="Q41" s="12"/>
      <c r="R41" s="12"/>
      <c r="S41" s="12"/>
      <c r="T41" s="12"/>
      <c r="U41" s="12"/>
      <c r="V41" s="59"/>
      <c r="W41" s="12"/>
      <c r="X41" s="12"/>
      <c r="Y41" s="12"/>
      <c r="Z41" s="12"/>
      <c r="AA41" s="12"/>
      <c r="AB41" s="12"/>
      <c r="AC41" s="28"/>
    </row>
    <row r="42" spans="1:29" x14ac:dyDescent="0.3">
      <c r="A42" s="5" t="e">
        <f>VLOOKUP(E42,'[1]Listas Desplegables'!$H$3:$J$7,2,FALSE)</f>
        <v>#N/A</v>
      </c>
      <c r="B42" s="5" t="e">
        <f>VLOOKUP(E42,'[1]Listas Desplegables'!$H$3:$J$7,3,FALSE)</f>
        <v>#N/A</v>
      </c>
      <c r="C42" s="10">
        <v>37</v>
      </c>
      <c r="D42" s="14"/>
      <c r="E42" s="14"/>
      <c r="F42" s="14"/>
      <c r="G42" s="11"/>
      <c r="H42" s="12"/>
      <c r="I42" s="12"/>
      <c r="J42" s="12"/>
      <c r="K42" s="12"/>
      <c r="L42" s="12"/>
      <c r="M42" s="12"/>
      <c r="N42" s="12"/>
      <c r="O42" s="12"/>
      <c r="P42" s="12"/>
      <c r="Q42" s="12"/>
      <c r="R42" s="12"/>
      <c r="S42" s="12"/>
      <c r="T42" s="12"/>
      <c r="U42" s="12"/>
      <c r="V42" s="59"/>
      <c r="W42" s="12"/>
      <c r="X42" s="12"/>
      <c r="Y42" s="12"/>
      <c r="Z42" s="12"/>
      <c r="AA42" s="12"/>
      <c r="AB42" s="12"/>
      <c r="AC42" s="28"/>
    </row>
    <row r="43" spans="1:29" x14ac:dyDescent="0.3">
      <c r="A43" s="5" t="e">
        <f>VLOOKUP(E43,'[1]Listas Desplegables'!$H$3:$J$7,2,FALSE)</f>
        <v>#N/A</v>
      </c>
      <c r="B43" s="5" t="e">
        <f>VLOOKUP(E43,'[1]Listas Desplegables'!$H$3:$J$7,3,FALSE)</f>
        <v>#N/A</v>
      </c>
      <c r="C43" s="10">
        <v>38</v>
      </c>
      <c r="D43" s="14"/>
      <c r="E43" s="14"/>
      <c r="F43" s="14"/>
      <c r="G43" s="11"/>
      <c r="H43" s="12"/>
      <c r="I43" s="12"/>
      <c r="J43" s="12"/>
      <c r="K43" s="12"/>
      <c r="L43" s="12"/>
      <c r="M43" s="12"/>
      <c r="N43" s="12"/>
      <c r="O43" s="12"/>
      <c r="P43" s="12"/>
      <c r="Q43" s="12"/>
      <c r="R43" s="12"/>
      <c r="S43" s="12"/>
      <c r="T43" s="12"/>
      <c r="U43" s="12"/>
      <c r="V43" s="59"/>
      <c r="W43" s="12"/>
      <c r="X43" s="12"/>
      <c r="Y43" s="12"/>
      <c r="Z43" s="12"/>
      <c r="AA43" s="12"/>
      <c r="AB43" s="12"/>
      <c r="AC43" s="28"/>
    </row>
    <row r="44" spans="1:29" x14ac:dyDescent="0.3">
      <c r="A44" s="5" t="e">
        <f>VLOOKUP(E44,'[1]Listas Desplegables'!$H$3:$J$7,2,FALSE)</f>
        <v>#N/A</v>
      </c>
      <c r="B44" s="5" t="e">
        <f>VLOOKUP(E44,'[1]Listas Desplegables'!$H$3:$J$7,3,FALSE)</f>
        <v>#N/A</v>
      </c>
      <c r="C44" s="9">
        <v>39</v>
      </c>
      <c r="D44" s="14"/>
      <c r="E44" s="14"/>
      <c r="F44" s="14"/>
      <c r="G44" s="11"/>
      <c r="H44" s="12"/>
      <c r="I44" s="12"/>
      <c r="J44" s="12"/>
      <c r="K44" s="12"/>
      <c r="L44" s="12"/>
      <c r="M44" s="12"/>
      <c r="N44" s="12"/>
      <c r="O44" s="12"/>
      <c r="P44" s="12"/>
      <c r="Q44" s="12"/>
      <c r="R44" s="12"/>
      <c r="S44" s="12"/>
      <c r="T44" s="12"/>
      <c r="U44" s="12"/>
      <c r="V44" s="59"/>
      <c r="W44" s="12"/>
      <c r="X44" s="12"/>
      <c r="Y44" s="12"/>
      <c r="Z44" s="12"/>
      <c r="AA44" s="12"/>
      <c r="AB44" s="12"/>
      <c r="AC44" s="28"/>
    </row>
    <row r="45" spans="1:29" x14ac:dyDescent="0.3">
      <c r="A45" s="5" t="e">
        <f>VLOOKUP(E45,'[1]Listas Desplegables'!$H$3:$J$7,2,FALSE)</f>
        <v>#N/A</v>
      </c>
      <c r="B45" s="5" t="e">
        <f>VLOOKUP(E45,'[1]Listas Desplegables'!$H$3:$J$7,3,FALSE)</f>
        <v>#N/A</v>
      </c>
      <c r="C45" s="13">
        <v>40</v>
      </c>
      <c r="D45" s="14"/>
      <c r="E45" s="14"/>
      <c r="F45" s="14"/>
      <c r="G45" s="11"/>
      <c r="H45" s="12"/>
      <c r="I45" s="12"/>
      <c r="J45" s="12"/>
      <c r="K45" s="12"/>
      <c r="L45" s="12"/>
      <c r="M45" s="12"/>
      <c r="N45" s="12"/>
      <c r="O45" s="12"/>
      <c r="P45" s="12"/>
      <c r="Q45" s="12"/>
      <c r="R45" s="12"/>
      <c r="S45" s="12"/>
      <c r="T45" s="12"/>
      <c r="U45" s="12"/>
      <c r="V45" s="59"/>
      <c r="W45" s="12"/>
      <c r="X45" s="12"/>
      <c r="Y45" s="12"/>
      <c r="Z45" s="12"/>
      <c r="AA45" s="12"/>
      <c r="AB45" s="12"/>
      <c r="AC45" s="28"/>
    </row>
    <row r="46" spans="1:29" x14ac:dyDescent="0.3">
      <c r="A46" s="5" t="e">
        <f>VLOOKUP(E46,'[1]Listas Desplegables'!$H$3:$J$7,2,FALSE)</f>
        <v>#N/A</v>
      </c>
      <c r="B46" s="5" t="e">
        <f>VLOOKUP(E46,'[1]Listas Desplegables'!$H$3:$J$7,3,FALSE)</f>
        <v>#N/A</v>
      </c>
      <c r="C46" s="9">
        <v>41</v>
      </c>
      <c r="D46" s="14"/>
      <c r="E46" s="14"/>
      <c r="F46" s="14"/>
      <c r="G46" s="11"/>
      <c r="H46" s="12"/>
      <c r="I46" s="12"/>
      <c r="J46" s="12"/>
      <c r="K46" s="12"/>
      <c r="L46" s="12"/>
      <c r="M46" s="12"/>
      <c r="N46" s="12"/>
      <c r="O46" s="12"/>
      <c r="P46" s="12"/>
      <c r="Q46" s="12"/>
      <c r="R46" s="12"/>
      <c r="S46" s="12"/>
      <c r="T46" s="12"/>
      <c r="U46" s="12"/>
      <c r="V46" s="59"/>
      <c r="W46" s="12"/>
      <c r="X46" s="12"/>
      <c r="Y46" s="12"/>
      <c r="Z46" s="12"/>
      <c r="AA46" s="12"/>
      <c r="AB46" s="12"/>
      <c r="AC46" s="28"/>
    </row>
    <row r="47" spans="1:29" x14ac:dyDescent="0.3">
      <c r="A47" s="5" t="e">
        <f>VLOOKUP(E47,'[1]Listas Desplegables'!$H$3:$J$7,2,FALSE)</f>
        <v>#N/A</v>
      </c>
      <c r="B47" s="5" t="e">
        <f>VLOOKUP(E47,'[1]Listas Desplegables'!$H$3:$J$7,3,FALSE)</f>
        <v>#N/A</v>
      </c>
      <c r="C47" s="10">
        <v>42</v>
      </c>
      <c r="D47" s="14"/>
      <c r="E47" s="14"/>
      <c r="F47" s="14"/>
      <c r="G47" s="11"/>
      <c r="H47" s="12"/>
      <c r="I47" s="12"/>
      <c r="J47" s="12"/>
      <c r="K47" s="12"/>
      <c r="L47" s="12"/>
      <c r="M47" s="12"/>
      <c r="N47" s="12"/>
      <c r="O47" s="12"/>
      <c r="P47" s="12"/>
      <c r="Q47" s="12"/>
      <c r="R47" s="12"/>
      <c r="S47" s="12"/>
      <c r="T47" s="12"/>
      <c r="U47" s="12"/>
      <c r="V47" s="59"/>
      <c r="W47" s="12"/>
      <c r="X47" s="12"/>
      <c r="Y47" s="12"/>
      <c r="Z47" s="12"/>
      <c r="AA47" s="12"/>
      <c r="AB47" s="12"/>
      <c r="AC47" s="28"/>
    </row>
    <row r="48" spans="1:29" x14ac:dyDescent="0.3">
      <c r="A48" s="5" t="e">
        <f>VLOOKUP(E48,'[1]Listas Desplegables'!$H$3:$J$7,2,FALSE)</f>
        <v>#N/A</v>
      </c>
      <c r="B48" s="5" t="e">
        <f>VLOOKUP(E48,'[1]Listas Desplegables'!$H$3:$J$7,3,FALSE)</f>
        <v>#N/A</v>
      </c>
      <c r="C48" s="10">
        <v>43</v>
      </c>
      <c r="D48" s="14"/>
      <c r="E48" s="14"/>
      <c r="F48" s="14"/>
      <c r="G48" s="11"/>
      <c r="H48" s="12"/>
      <c r="I48" s="12"/>
      <c r="J48" s="12"/>
      <c r="K48" s="12"/>
      <c r="L48" s="12"/>
      <c r="M48" s="12"/>
      <c r="N48" s="12"/>
      <c r="O48" s="12"/>
      <c r="P48" s="12"/>
      <c r="Q48" s="12"/>
      <c r="R48" s="12"/>
      <c r="S48" s="12"/>
      <c r="T48" s="12"/>
      <c r="U48" s="12"/>
      <c r="V48" s="59"/>
      <c r="W48" s="12"/>
      <c r="X48" s="12"/>
      <c r="Y48" s="12"/>
      <c r="Z48" s="12"/>
      <c r="AA48" s="12"/>
      <c r="AB48" s="12"/>
      <c r="AC48" s="28"/>
    </row>
    <row r="49" spans="1:29" x14ac:dyDescent="0.3">
      <c r="A49" s="5" t="e">
        <f>VLOOKUP(E49,'[1]Listas Desplegables'!$H$3:$J$7,2,FALSE)</f>
        <v>#N/A</v>
      </c>
      <c r="B49" s="5" t="e">
        <f>VLOOKUP(E49,'[1]Listas Desplegables'!$H$3:$J$7,3,FALSE)</f>
        <v>#N/A</v>
      </c>
      <c r="C49" s="10">
        <v>44</v>
      </c>
      <c r="D49" s="14"/>
      <c r="E49" s="14"/>
      <c r="F49" s="14"/>
      <c r="G49" s="11"/>
      <c r="H49" s="12"/>
      <c r="I49" s="12"/>
      <c r="J49" s="12"/>
      <c r="K49" s="12"/>
      <c r="L49" s="12"/>
      <c r="M49" s="12"/>
      <c r="N49" s="12"/>
      <c r="O49" s="12"/>
      <c r="P49" s="12"/>
      <c r="Q49" s="12"/>
      <c r="R49" s="12"/>
      <c r="S49" s="12"/>
      <c r="T49" s="12"/>
      <c r="U49" s="12"/>
      <c r="V49" s="59"/>
      <c r="W49" s="12"/>
      <c r="X49" s="12"/>
      <c r="Y49" s="12"/>
      <c r="Z49" s="12"/>
      <c r="AA49" s="12"/>
      <c r="AB49" s="12"/>
      <c r="AC49" s="28"/>
    </row>
    <row r="50" spans="1:29" x14ac:dyDescent="0.3">
      <c r="A50" s="5" t="e">
        <f>VLOOKUP(E50,'[1]Listas Desplegables'!$H$3:$J$7,2,FALSE)</f>
        <v>#N/A</v>
      </c>
      <c r="B50" s="5" t="e">
        <f>VLOOKUP(E50,'[1]Listas Desplegables'!$H$3:$J$7,3,FALSE)</f>
        <v>#N/A</v>
      </c>
      <c r="C50" s="10">
        <v>45</v>
      </c>
      <c r="D50" s="14"/>
      <c r="E50" s="14"/>
      <c r="F50" s="14"/>
      <c r="G50" s="11"/>
      <c r="H50" s="12"/>
      <c r="I50" s="12"/>
      <c r="J50" s="12"/>
      <c r="K50" s="12"/>
      <c r="L50" s="12"/>
      <c r="M50" s="12"/>
      <c r="N50" s="12"/>
      <c r="O50" s="12"/>
      <c r="P50" s="12"/>
      <c r="Q50" s="12"/>
      <c r="R50" s="12"/>
      <c r="S50" s="12"/>
      <c r="T50" s="12"/>
      <c r="U50" s="12"/>
      <c r="V50" s="59"/>
      <c r="W50" s="12"/>
      <c r="X50" s="12"/>
      <c r="Y50" s="12"/>
      <c r="Z50" s="12"/>
      <c r="AA50" s="12"/>
      <c r="AB50" s="12"/>
      <c r="AC50" s="28"/>
    </row>
    <row r="51" spans="1:29" x14ac:dyDescent="0.3">
      <c r="A51" s="5" t="e">
        <f>VLOOKUP(E51,'[1]Listas Desplegables'!$H$3:$J$7,2,FALSE)</f>
        <v>#N/A</v>
      </c>
      <c r="B51" s="5" t="e">
        <f>VLOOKUP(E51,'[1]Listas Desplegables'!$H$3:$J$7,3,FALSE)</f>
        <v>#N/A</v>
      </c>
      <c r="C51" s="10">
        <v>46</v>
      </c>
      <c r="D51" s="14"/>
      <c r="E51" s="14"/>
      <c r="F51" s="14"/>
      <c r="G51" s="11"/>
      <c r="H51" s="12"/>
      <c r="I51" s="12"/>
      <c r="J51" s="12"/>
      <c r="K51" s="12"/>
      <c r="L51" s="12"/>
      <c r="M51" s="12"/>
      <c r="N51" s="12"/>
      <c r="O51" s="12"/>
      <c r="P51" s="12"/>
      <c r="Q51" s="12"/>
      <c r="R51" s="12"/>
      <c r="S51" s="12"/>
      <c r="T51" s="12"/>
      <c r="U51" s="12"/>
      <c r="V51" s="59"/>
      <c r="W51" s="12"/>
      <c r="X51" s="12"/>
      <c r="Y51" s="12"/>
      <c r="Z51" s="12"/>
      <c r="AA51" s="12"/>
      <c r="AB51" s="12"/>
      <c r="AC51" s="28"/>
    </row>
    <row r="52" spans="1:29" x14ac:dyDescent="0.3">
      <c r="A52" s="5" t="e">
        <f>VLOOKUP(E52,'[1]Listas Desplegables'!$H$3:$J$7,2,FALSE)</f>
        <v>#N/A</v>
      </c>
      <c r="B52" s="5" t="e">
        <f>VLOOKUP(E52,'[1]Listas Desplegables'!$H$3:$J$7,3,FALSE)</f>
        <v>#N/A</v>
      </c>
      <c r="C52" s="10">
        <v>47</v>
      </c>
      <c r="D52" s="14"/>
      <c r="E52" s="14"/>
      <c r="F52" s="14"/>
      <c r="G52" s="11"/>
      <c r="H52" s="12"/>
      <c r="I52" s="12"/>
      <c r="J52" s="12"/>
      <c r="K52" s="12"/>
      <c r="L52" s="12"/>
      <c r="M52" s="12"/>
      <c r="N52" s="12"/>
      <c r="O52" s="12"/>
      <c r="P52" s="12"/>
      <c r="Q52" s="12"/>
      <c r="R52" s="12"/>
      <c r="S52" s="12"/>
      <c r="T52" s="12"/>
      <c r="U52" s="12"/>
      <c r="V52" s="59"/>
      <c r="W52" s="12"/>
      <c r="X52" s="12"/>
      <c r="Y52" s="12"/>
      <c r="Z52" s="12"/>
      <c r="AA52" s="12"/>
      <c r="AB52" s="12"/>
      <c r="AC52" s="28"/>
    </row>
    <row r="53" spans="1:29" x14ac:dyDescent="0.3">
      <c r="A53" s="5" t="e">
        <f>VLOOKUP(E53,'[1]Listas Desplegables'!$H$3:$J$7,2,FALSE)</f>
        <v>#N/A</v>
      </c>
      <c r="B53" s="5" t="e">
        <f>VLOOKUP(E53,'[1]Listas Desplegables'!$H$3:$J$7,3,FALSE)</f>
        <v>#N/A</v>
      </c>
      <c r="C53" s="10">
        <v>48</v>
      </c>
      <c r="D53" s="14"/>
      <c r="E53" s="14"/>
      <c r="F53" s="14"/>
      <c r="G53" s="11"/>
      <c r="H53" s="12"/>
      <c r="I53" s="12"/>
      <c r="J53" s="12"/>
      <c r="K53" s="12"/>
      <c r="L53" s="12"/>
      <c r="M53" s="12"/>
      <c r="N53" s="12"/>
      <c r="O53" s="12"/>
      <c r="P53" s="12"/>
      <c r="Q53" s="12"/>
      <c r="R53" s="12"/>
      <c r="S53" s="12"/>
      <c r="T53" s="12"/>
      <c r="U53" s="12"/>
      <c r="V53" s="59"/>
      <c r="W53" s="12"/>
      <c r="X53" s="12"/>
      <c r="Y53" s="12"/>
      <c r="Z53" s="12"/>
      <c r="AA53" s="12"/>
      <c r="AB53" s="12"/>
      <c r="AC53" s="28"/>
    </row>
    <row r="54" spans="1:29" x14ac:dyDescent="0.3">
      <c r="A54" s="5" t="e">
        <f>VLOOKUP(E54,'[1]Listas Desplegables'!$H$3:$J$7,2,FALSE)</f>
        <v>#N/A</v>
      </c>
      <c r="B54" s="5" t="e">
        <f>VLOOKUP(E54,'[1]Listas Desplegables'!$H$3:$J$7,3,FALSE)</f>
        <v>#N/A</v>
      </c>
      <c r="C54" s="10">
        <v>49</v>
      </c>
      <c r="D54" s="14"/>
      <c r="E54" s="14"/>
      <c r="F54" s="14"/>
      <c r="G54" s="11"/>
      <c r="H54" s="12"/>
      <c r="I54" s="12"/>
      <c r="J54" s="12"/>
      <c r="K54" s="12"/>
      <c r="L54" s="12"/>
      <c r="M54" s="12"/>
      <c r="N54" s="12"/>
      <c r="O54" s="12"/>
      <c r="P54" s="12"/>
      <c r="Q54" s="12"/>
      <c r="R54" s="12"/>
      <c r="S54" s="12"/>
      <c r="T54" s="12"/>
      <c r="U54" s="12"/>
      <c r="V54" s="59"/>
      <c r="W54" s="12"/>
      <c r="X54" s="12"/>
      <c r="Y54" s="12"/>
      <c r="Z54" s="12"/>
      <c r="AA54" s="12"/>
      <c r="AB54" s="12"/>
      <c r="AC54" s="28"/>
    </row>
    <row r="55" spans="1:29" x14ac:dyDescent="0.3">
      <c r="A55" s="5" t="e">
        <f>VLOOKUP(E55,'[1]Listas Desplegables'!$H$3:$J$7,2,FALSE)</f>
        <v>#N/A</v>
      </c>
      <c r="B55" s="5" t="e">
        <f>VLOOKUP(E55,'[1]Listas Desplegables'!$H$3:$J$7,3,FALSE)</f>
        <v>#N/A</v>
      </c>
      <c r="C55" s="9">
        <v>50</v>
      </c>
      <c r="D55" s="14"/>
      <c r="E55" s="14"/>
      <c r="F55" s="14"/>
      <c r="G55" s="11"/>
      <c r="H55" s="12"/>
      <c r="I55" s="12"/>
      <c r="J55" s="12"/>
      <c r="K55" s="12"/>
      <c r="L55" s="12"/>
      <c r="M55" s="12"/>
      <c r="N55" s="12"/>
      <c r="O55" s="12"/>
      <c r="P55" s="12"/>
      <c r="Q55" s="12"/>
      <c r="R55" s="12"/>
      <c r="S55" s="12"/>
      <c r="T55" s="12"/>
      <c r="U55" s="12"/>
      <c r="V55" s="59"/>
      <c r="W55" s="12"/>
      <c r="X55" s="12"/>
      <c r="Y55" s="12"/>
      <c r="Z55" s="12"/>
      <c r="AA55" s="12"/>
      <c r="AB55" s="12"/>
      <c r="AC55" s="28"/>
    </row>
    <row r="56" spans="1:29" x14ac:dyDescent="0.3">
      <c r="A56" s="5" t="e">
        <f>VLOOKUP(E56,'[1]Listas Desplegables'!$H$3:$J$7,2,FALSE)</f>
        <v>#N/A</v>
      </c>
      <c r="B56" s="5" t="e">
        <f>VLOOKUP(E56,'[1]Listas Desplegables'!$H$3:$J$7,3,FALSE)</f>
        <v>#N/A</v>
      </c>
      <c r="C56" s="10">
        <v>51</v>
      </c>
      <c r="D56" s="14"/>
      <c r="E56" s="14"/>
      <c r="F56" s="14"/>
      <c r="G56" s="11"/>
      <c r="H56" s="12"/>
      <c r="I56" s="12"/>
      <c r="J56" s="12"/>
      <c r="K56" s="12"/>
      <c r="L56" s="12"/>
      <c r="M56" s="12"/>
      <c r="N56" s="12"/>
      <c r="O56" s="12"/>
      <c r="P56" s="12"/>
      <c r="Q56" s="12"/>
      <c r="R56" s="12"/>
      <c r="S56" s="12"/>
      <c r="T56" s="12"/>
      <c r="U56" s="12"/>
      <c r="V56" s="59"/>
      <c r="W56" s="12"/>
      <c r="X56" s="12"/>
      <c r="Y56" s="12"/>
      <c r="Z56" s="12"/>
      <c r="AA56" s="12"/>
      <c r="AB56" s="12"/>
      <c r="AC56" s="28"/>
    </row>
    <row r="57" spans="1:29" ht="15" thickBot="1" x14ac:dyDescent="0.35">
      <c r="A57" s="5" t="e">
        <f>VLOOKUP(E57,'[1]Listas Desplegables'!$H$3:$J$7,2,FALSE)</f>
        <v>#N/A</v>
      </c>
      <c r="B57" s="5" t="e">
        <f>VLOOKUP(E57,'[1]Listas Desplegables'!$H$3:$J$7,3,FALSE)</f>
        <v>#N/A</v>
      </c>
      <c r="C57" s="15" t="s">
        <v>4</v>
      </c>
      <c r="D57" s="16"/>
      <c r="E57" s="16"/>
      <c r="F57" s="16"/>
      <c r="G57" s="16"/>
      <c r="H57" s="17"/>
      <c r="I57" s="17"/>
      <c r="J57" s="17"/>
      <c r="K57" s="17"/>
      <c r="L57" s="17"/>
      <c r="M57" s="17"/>
      <c r="N57" s="17"/>
      <c r="O57" s="17"/>
      <c r="P57" s="17"/>
      <c r="Q57" s="17"/>
      <c r="R57" s="17"/>
      <c r="S57" s="17"/>
      <c r="T57" s="17"/>
      <c r="U57" s="17"/>
      <c r="V57" s="60"/>
      <c r="W57" s="17"/>
      <c r="X57" s="17"/>
      <c r="Y57" s="17"/>
      <c r="Z57" s="17"/>
      <c r="AA57" s="17"/>
      <c r="AB57" s="17"/>
      <c r="AC57" s="29"/>
    </row>
  </sheetData>
  <mergeCells count="28">
    <mergeCell ref="AA4:AA5"/>
    <mergeCell ref="AB4:AB5"/>
    <mergeCell ref="X4:X5"/>
    <mergeCell ref="Z4:Z5"/>
    <mergeCell ref="Y4:Y5"/>
    <mergeCell ref="C4:C5"/>
    <mergeCell ref="D4:D5"/>
    <mergeCell ref="T4:T5"/>
    <mergeCell ref="U4:U5"/>
    <mergeCell ref="E4:E5"/>
    <mergeCell ref="F4:F5"/>
    <mergeCell ref="G4:G5"/>
    <mergeCell ref="C3:AC3"/>
    <mergeCell ref="H4:H5"/>
    <mergeCell ref="K4:K5"/>
    <mergeCell ref="L4:L5"/>
    <mergeCell ref="J4:J5"/>
    <mergeCell ref="I4:I5"/>
    <mergeCell ref="M4:M5"/>
    <mergeCell ref="N4:N5"/>
    <mergeCell ref="O4:O5"/>
    <mergeCell ref="P4:P5"/>
    <mergeCell ref="Q4:Q5"/>
    <mergeCell ref="R4:R5"/>
    <mergeCell ref="V4:V5"/>
    <mergeCell ref="AC4:AC5"/>
    <mergeCell ref="W4:W5"/>
    <mergeCell ref="S4:S5"/>
  </mergeCells>
  <dataValidations count="4">
    <dataValidation type="list" allowBlank="1" showInputMessage="1" showErrorMessage="1" sqref="T6:T57" xr:uid="{00000000-0002-0000-0100-000000000000}">
      <formula1>TProyecto</formula1>
    </dataValidation>
    <dataValidation type="list" allowBlank="1" showInputMessage="1" showErrorMessage="1" sqref="U6:U57" xr:uid="{00000000-0002-0000-0100-000001000000}">
      <formula1>Recurso</formula1>
    </dataValidation>
    <dataValidation type="decimal" showInputMessage="1" showErrorMessage="1" sqref="M6:R1048576 M1:R3 G1:K3 G6:K1048576" xr:uid="{00000000-0002-0000-0100-000002000000}">
      <formula1>-100000000000000</formula1>
      <formula2>10000000000</formula2>
    </dataValidation>
    <dataValidation type="date" operator="greaterThan" allowBlank="1" showInputMessage="1" showErrorMessage="1" sqref="V1:V3 V6:V1048576" xr:uid="{00000000-0002-0000-0100-000003000000}">
      <formula1>1</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4000000}">
          <x14:formula1>
            <xm:f>'C:\Users\aacosta\Downloads\[Circular_002_Anexo.xlsx]Listas Desplegables'!#REF!</xm:f>
          </x14:formula1>
          <xm:sqref>F58:F1048576</xm:sqref>
        </x14:dataValidation>
        <x14:dataValidation type="list" allowBlank="1" showInputMessage="1" showErrorMessage="1" xr:uid="{00000000-0002-0000-0100-000005000000}">
          <x14:formula1>
            <xm:f>'Listas Desplegables'!$B$4:$B$6</xm:f>
          </x14:formula1>
          <xm:sqref>S6:S57</xm:sqref>
        </x14:dataValidation>
        <x14:dataValidation type="list" allowBlank="1" showInputMessage="1" showErrorMessage="1" xr:uid="{E1E2269F-7AF3-42C8-A90B-A6AC6D1EFA96}">
          <x14:formula1>
            <xm:f>'Listas Desplegables'!$B$90:$B$93</xm:f>
          </x14:formula1>
          <xm:sqref>AB6:AB57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2:AJ57"/>
  <sheetViews>
    <sheetView showGridLines="0" topLeftCell="Q37" zoomScale="70" zoomScaleNormal="70" workbookViewId="0">
      <selection activeCell="AI6" sqref="AI6:AI57"/>
    </sheetView>
  </sheetViews>
  <sheetFormatPr baseColWidth="10" defaultColWidth="11.5546875" defaultRowHeight="14.4" x14ac:dyDescent="0.3"/>
  <cols>
    <col min="1" max="2" width="3" style="5" customWidth="1"/>
    <col min="3" max="3" width="6.6640625" style="4" customWidth="1"/>
    <col min="4" max="4" width="33" customWidth="1"/>
    <col min="5" max="5" width="14.5546875" customWidth="1"/>
    <col min="6" max="8" width="12.6640625" customWidth="1"/>
    <col min="11" max="11" width="11.44140625" customWidth="1"/>
    <col min="13" max="18" width="14.88671875" customWidth="1"/>
    <col min="19" max="19" width="11.44140625" customWidth="1"/>
    <col min="26" max="26" width="11.5546875" style="58"/>
    <col min="28" max="30" width="11.5546875" customWidth="1"/>
    <col min="31" max="35" width="16.5546875" customWidth="1"/>
    <col min="36" max="36" width="33" customWidth="1"/>
  </cols>
  <sheetData>
    <row r="2" spans="1:36" ht="15" thickBot="1" x14ac:dyDescent="0.35"/>
    <row r="3" spans="1:36" s="3" customFormat="1" ht="15" thickBot="1" x14ac:dyDescent="0.35">
      <c r="A3" s="6"/>
      <c r="B3" s="6"/>
      <c r="C3" s="133" t="s">
        <v>33</v>
      </c>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5"/>
    </row>
    <row r="4" spans="1:36" s="8" customFormat="1" ht="12" customHeight="1" thickBot="1" x14ac:dyDescent="0.35">
      <c r="A4" s="7"/>
      <c r="B4" s="7"/>
      <c r="C4" s="138" t="s">
        <v>3</v>
      </c>
      <c r="D4" s="136" t="str">
        <f>'Manual de Uso'!C55</f>
        <v>Nombre</v>
      </c>
      <c r="E4" s="136" t="str">
        <f>'Manual de Uso'!C56</f>
        <v>Subestación</v>
      </c>
      <c r="F4" s="136" t="str">
        <f>'Manual de Uso'!C57</f>
        <v>Nivel de tensión HV [kV]</v>
      </c>
      <c r="G4" s="136" t="str">
        <f>'Manual de Uso'!C58</f>
        <v>Nivel de tensión MV [kV]</v>
      </c>
      <c r="H4" s="136" t="str">
        <f>'Manual de Uso'!C59</f>
        <v>Nivel de tensión LV [kV]</v>
      </c>
      <c r="I4" s="136" t="str">
        <f>'Manual de Uso'!C60</f>
        <v>Capacidad HV [MVA]</v>
      </c>
      <c r="J4" s="136" t="str">
        <f>'Manual de Uso'!C61</f>
        <v>Capacidad MV [MVA]</v>
      </c>
      <c r="K4" s="136" t="str">
        <f>'Manual de Uso'!C62</f>
        <v>Capacidad LV [MVA]</v>
      </c>
      <c r="L4" s="136" t="str">
        <f>'Manual de Uso'!C63</f>
        <v>Grupo de conexión</v>
      </c>
      <c r="M4" s="136" t="str">
        <f>'Manual de Uso'!C64</f>
        <v>Impedancia HV-MV Secuencia +[%]</v>
      </c>
      <c r="N4" s="136" t="str">
        <f>'Manual de Uso'!C65</f>
        <v>Impedancia HV-LV Secuencia +[%]</v>
      </c>
      <c r="O4" s="136" t="str">
        <f>'Manual de Uso'!C66</f>
        <v>Impedancia MV-LV Secuencia +[%]</v>
      </c>
      <c r="P4" s="136" t="str">
        <f>'Manual de Uso'!C67</f>
        <v>Impedancia HV-MV Secuencia 0[%]</v>
      </c>
      <c r="Q4" s="136" t="str">
        <f>'Manual de Uso'!C68</f>
        <v>Impedancia HV-LV Secuencia 0[%]</v>
      </c>
      <c r="R4" s="136" t="str">
        <f>'Manual de Uso'!C69</f>
        <v>Impedancia MV-LV Secuencia 0[%]</v>
      </c>
      <c r="S4" s="136" t="str">
        <f>'Manual de Uso'!C70</f>
        <v>Posición Neutral Tap</v>
      </c>
      <c r="T4" s="136" t="str">
        <f>'Manual de Uso'!C71</f>
        <v>Posición Máxima Tap</v>
      </c>
      <c r="U4" s="136" t="str">
        <f>'Manual de Uso'!C72</f>
        <v>Posición Mínima Tap</v>
      </c>
      <c r="V4" s="136" t="str">
        <f>'Manual de Uso'!C73</f>
        <v>Delta Tap [%]</v>
      </c>
      <c r="W4" s="140" t="str">
        <f>'Manual de Uso'!C74</f>
        <v>Sobrecarga en emergencia</v>
      </c>
      <c r="X4" s="141"/>
      <c r="Y4" s="136" t="str">
        <f>'Manual de Uso'!C75</f>
        <v>En Operación</v>
      </c>
      <c r="Z4" s="142" t="str">
        <f>'Manual de Uso'!C76</f>
        <v>FPO</v>
      </c>
      <c r="AA4" s="142" t="str">
        <f>'Manual de Uso'!C77</f>
        <v>Sistema</v>
      </c>
      <c r="AB4" s="136" t="str">
        <f>'Manual de Uso'!C78</f>
        <v>Pérdidas Cu HV-MV [kW]</v>
      </c>
      <c r="AC4" s="142" t="str">
        <f>'Manual de Uso'!C79</f>
        <v>Pérdidas Cu HV-LV [kW]</v>
      </c>
      <c r="AD4" s="142" t="str">
        <f>'Manual de Uso'!C80</f>
        <v>Pérdidas Cu MV-LV [kW]</v>
      </c>
      <c r="AE4" s="142" t="str">
        <f>'Manual de Uso'!C81</f>
        <v>Tiempo medio de reparación por evento [h]</v>
      </c>
      <c r="AF4" s="142" t="str">
        <f>'Manual de Uso'!C82</f>
        <v>Horas anuales de indisponibilidad [h]</v>
      </c>
      <c r="AG4" s="142" t="str">
        <f>'Manual de Uso'!C83</f>
        <v>Eventos anuales de indisponibilidad</v>
      </c>
      <c r="AH4" s="142" t="str">
        <f>'Manual de Uso'!C84</f>
        <v>Operador</v>
      </c>
      <c r="AI4" s="142" t="str">
        <f>'Manual de Uso'!C85</f>
        <v>Tipo activo Uso/Conexión</v>
      </c>
      <c r="AJ4" s="142" t="str">
        <f>'Manual de Uso'!C86</f>
        <v>Observaciones transportador</v>
      </c>
    </row>
    <row r="5" spans="1:36" s="8" customFormat="1" ht="24" customHeight="1" thickBot="1" x14ac:dyDescent="0.35">
      <c r="A5" s="7"/>
      <c r="B5" s="7"/>
      <c r="C5" s="139"/>
      <c r="D5" s="137"/>
      <c r="E5" s="137"/>
      <c r="F5" s="137"/>
      <c r="G5" s="137"/>
      <c r="H5" s="137"/>
      <c r="I5" s="137"/>
      <c r="J5" s="137"/>
      <c r="K5" s="137"/>
      <c r="L5" s="137"/>
      <c r="M5" s="137"/>
      <c r="N5" s="137"/>
      <c r="O5" s="137"/>
      <c r="P5" s="137"/>
      <c r="Q5" s="137"/>
      <c r="R5" s="137"/>
      <c r="S5" s="137"/>
      <c r="T5" s="137"/>
      <c r="U5" s="137"/>
      <c r="V5" s="137"/>
      <c r="W5" s="30" t="s">
        <v>44</v>
      </c>
      <c r="X5" s="30" t="s">
        <v>45</v>
      </c>
      <c r="Y5" s="137"/>
      <c r="Z5" s="143"/>
      <c r="AA5" s="143"/>
      <c r="AB5" s="137"/>
      <c r="AC5" s="143"/>
      <c r="AD5" s="143"/>
      <c r="AE5" s="143"/>
      <c r="AF5" s="143"/>
      <c r="AG5" s="143"/>
      <c r="AH5" s="143"/>
      <c r="AI5" s="143"/>
      <c r="AJ5" s="143"/>
    </row>
    <row r="6" spans="1:36" x14ac:dyDescent="0.3">
      <c r="A6" s="5" t="e">
        <f>VLOOKUP(E6,'[1]Listas Desplegables'!$H$3:$J$7,2,FALSE)</f>
        <v>#N/A</v>
      </c>
      <c r="B6" s="5" t="e">
        <f>VLOOKUP(E6,'[1]Listas Desplegables'!$H$3:$J$7,3,FALSE)</f>
        <v>#N/A</v>
      </c>
      <c r="C6" s="24">
        <v>1</v>
      </c>
      <c r="D6" s="25"/>
      <c r="E6" s="25"/>
      <c r="F6" s="25"/>
      <c r="G6" s="25"/>
      <c r="H6" s="26"/>
      <c r="I6" s="26"/>
      <c r="J6" s="26"/>
      <c r="K6" s="26"/>
      <c r="L6" s="26"/>
      <c r="M6" s="26"/>
      <c r="N6" s="26"/>
      <c r="O6" s="26"/>
      <c r="P6" s="26"/>
      <c r="Q6" s="26"/>
      <c r="R6" s="26"/>
      <c r="S6" s="26"/>
      <c r="T6" s="26"/>
      <c r="U6" s="26"/>
      <c r="V6" s="26"/>
      <c r="W6" s="26"/>
      <c r="X6" s="26"/>
      <c r="Y6" s="26"/>
      <c r="Z6" s="57"/>
      <c r="AA6" s="26"/>
      <c r="AB6" s="26"/>
      <c r="AC6" s="26"/>
      <c r="AD6" s="26"/>
      <c r="AE6" s="26"/>
      <c r="AF6" s="26"/>
      <c r="AG6" s="26"/>
      <c r="AH6" s="26"/>
      <c r="AI6" s="26"/>
      <c r="AJ6" s="27"/>
    </row>
    <row r="7" spans="1:36" x14ac:dyDescent="0.3">
      <c r="A7" s="5" t="e">
        <f>VLOOKUP(E7,'[1]Listas Desplegables'!$H$3:$J$7,2,FALSE)</f>
        <v>#N/A</v>
      </c>
      <c r="B7" s="5" t="e">
        <f>VLOOKUP(E7,'[1]Listas Desplegables'!$H$3:$J$7,3,FALSE)</f>
        <v>#N/A</v>
      </c>
      <c r="C7" s="10">
        <v>2</v>
      </c>
      <c r="D7" s="11"/>
      <c r="E7" s="11"/>
      <c r="F7" s="11"/>
      <c r="G7" s="11"/>
      <c r="H7" s="12"/>
      <c r="I7" s="12"/>
      <c r="J7" s="12"/>
      <c r="K7" s="12"/>
      <c r="L7" s="12"/>
      <c r="M7" s="12"/>
      <c r="N7" s="12"/>
      <c r="O7" s="12"/>
      <c r="P7" s="12"/>
      <c r="Q7" s="12"/>
      <c r="R7" s="12"/>
      <c r="S7" s="12"/>
      <c r="T7" s="12"/>
      <c r="U7" s="12"/>
      <c r="V7" s="12"/>
      <c r="W7" s="12"/>
      <c r="X7" s="12"/>
      <c r="Y7" s="12"/>
      <c r="Z7" s="59"/>
      <c r="AA7" s="12"/>
      <c r="AB7" s="12"/>
      <c r="AC7" s="12"/>
      <c r="AD7" s="12"/>
      <c r="AE7" s="12"/>
      <c r="AF7" s="12"/>
      <c r="AG7" s="12"/>
      <c r="AH7" s="12"/>
      <c r="AI7" s="12"/>
      <c r="AJ7" s="28"/>
    </row>
    <row r="8" spans="1:36" x14ac:dyDescent="0.3">
      <c r="A8" s="5" t="e">
        <f>VLOOKUP(E8,'[1]Listas Desplegables'!$H$3:$J$7,2,FALSE)</f>
        <v>#N/A</v>
      </c>
      <c r="B8" s="5" t="e">
        <f>VLOOKUP(E8,'[1]Listas Desplegables'!$H$3:$J$7,3,FALSE)</f>
        <v>#N/A</v>
      </c>
      <c r="C8" s="10">
        <v>3</v>
      </c>
      <c r="D8" s="11"/>
      <c r="E8" s="11"/>
      <c r="F8" s="11"/>
      <c r="G8" s="11"/>
      <c r="H8" s="12"/>
      <c r="I8" s="12"/>
      <c r="J8" s="12"/>
      <c r="K8" s="12"/>
      <c r="L8" s="12"/>
      <c r="M8" s="12"/>
      <c r="N8" s="12"/>
      <c r="O8" s="12"/>
      <c r="P8" s="12"/>
      <c r="Q8" s="12"/>
      <c r="R8" s="12"/>
      <c r="S8" s="12"/>
      <c r="T8" s="12"/>
      <c r="U8" s="12"/>
      <c r="V8" s="12"/>
      <c r="W8" s="12"/>
      <c r="X8" s="12"/>
      <c r="Y8" s="12"/>
      <c r="Z8" s="59"/>
      <c r="AA8" s="12"/>
      <c r="AB8" s="12"/>
      <c r="AC8" s="12"/>
      <c r="AD8" s="12"/>
      <c r="AE8" s="12"/>
      <c r="AF8" s="12"/>
      <c r="AG8" s="12"/>
      <c r="AH8" s="12"/>
      <c r="AI8" s="12"/>
      <c r="AJ8" s="28"/>
    </row>
    <row r="9" spans="1:36" x14ac:dyDescent="0.3">
      <c r="A9" s="5" t="e">
        <f>VLOOKUP(E9,'[1]Listas Desplegables'!$H$3:$J$7,2,FALSE)</f>
        <v>#N/A</v>
      </c>
      <c r="B9" s="5" t="e">
        <f>VLOOKUP(E9,'[1]Listas Desplegables'!$H$3:$J$7,3,FALSE)</f>
        <v>#N/A</v>
      </c>
      <c r="C9" s="10">
        <v>4</v>
      </c>
      <c r="D9" s="11"/>
      <c r="E9" s="11"/>
      <c r="F9" s="11"/>
      <c r="G9" s="11"/>
      <c r="H9" s="12"/>
      <c r="I9" s="12"/>
      <c r="J9" s="12"/>
      <c r="K9" s="12"/>
      <c r="L9" s="12"/>
      <c r="M9" s="12"/>
      <c r="N9" s="12"/>
      <c r="O9" s="12"/>
      <c r="P9" s="12"/>
      <c r="Q9" s="12"/>
      <c r="R9" s="12"/>
      <c r="S9" s="12"/>
      <c r="T9" s="12"/>
      <c r="U9" s="12"/>
      <c r="V9" s="12"/>
      <c r="W9" s="12"/>
      <c r="X9" s="12"/>
      <c r="Y9" s="12"/>
      <c r="Z9" s="59"/>
      <c r="AA9" s="12"/>
      <c r="AB9" s="12"/>
      <c r="AC9" s="12"/>
      <c r="AD9" s="12"/>
      <c r="AE9" s="12"/>
      <c r="AF9" s="12"/>
      <c r="AG9" s="12"/>
      <c r="AH9" s="12"/>
      <c r="AI9" s="12"/>
      <c r="AJ9" s="28"/>
    </row>
    <row r="10" spans="1:36" x14ac:dyDescent="0.3">
      <c r="A10" s="5" t="e">
        <f>VLOOKUP(E10,'[1]Listas Desplegables'!$H$3:$J$7,2,FALSE)</f>
        <v>#N/A</v>
      </c>
      <c r="B10" s="5" t="e">
        <f>VLOOKUP(E10,'[1]Listas Desplegables'!$H$3:$J$7,3,FALSE)</f>
        <v>#N/A</v>
      </c>
      <c r="C10" s="10">
        <v>5</v>
      </c>
      <c r="D10" s="11"/>
      <c r="E10" s="11"/>
      <c r="F10" s="11"/>
      <c r="G10" s="11"/>
      <c r="H10" s="12"/>
      <c r="I10" s="12"/>
      <c r="J10" s="12"/>
      <c r="K10" s="12"/>
      <c r="L10" s="12"/>
      <c r="M10" s="12"/>
      <c r="N10" s="12"/>
      <c r="O10" s="12"/>
      <c r="P10" s="12"/>
      <c r="Q10" s="12"/>
      <c r="R10" s="12"/>
      <c r="S10" s="12"/>
      <c r="T10" s="12"/>
      <c r="U10" s="12"/>
      <c r="V10" s="12"/>
      <c r="W10" s="12"/>
      <c r="X10" s="12"/>
      <c r="Y10" s="12"/>
      <c r="Z10" s="59"/>
      <c r="AA10" s="12"/>
      <c r="AB10" s="12"/>
      <c r="AC10" s="12"/>
      <c r="AD10" s="12"/>
      <c r="AE10" s="12"/>
      <c r="AF10" s="12"/>
      <c r="AG10" s="12"/>
      <c r="AH10" s="12"/>
      <c r="AI10" s="12"/>
      <c r="AJ10" s="28"/>
    </row>
    <row r="11" spans="1:36" x14ac:dyDescent="0.3">
      <c r="A11" s="5" t="e">
        <f>VLOOKUP(E11,'[1]Listas Desplegables'!$H$3:$J$7,2,FALSE)</f>
        <v>#N/A</v>
      </c>
      <c r="B11" s="5" t="e">
        <f>VLOOKUP(E11,'[1]Listas Desplegables'!$H$3:$J$7,3,FALSE)</f>
        <v>#N/A</v>
      </c>
      <c r="C11" s="10">
        <v>6</v>
      </c>
      <c r="D11" s="11"/>
      <c r="E11" s="11"/>
      <c r="F11" s="11"/>
      <c r="G11" s="11"/>
      <c r="H11" s="12"/>
      <c r="I11" s="12"/>
      <c r="J11" s="12"/>
      <c r="K11" s="12"/>
      <c r="L11" s="12"/>
      <c r="M11" s="12"/>
      <c r="N11" s="12"/>
      <c r="O11" s="12"/>
      <c r="P11" s="12"/>
      <c r="Q11" s="12"/>
      <c r="R11" s="12"/>
      <c r="S11" s="12"/>
      <c r="T11" s="12"/>
      <c r="U11" s="12"/>
      <c r="V11" s="12"/>
      <c r="W11" s="12"/>
      <c r="X11" s="12"/>
      <c r="Y11" s="12"/>
      <c r="Z11" s="59"/>
      <c r="AA11" s="12"/>
      <c r="AB11" s="12"/>
      <c r="AC11" s="12"/>
      <c r="AD11" s="12"/>
      <c r="AE11" s="12"/>
      <c r="AF11" s="12"/>
      <c r="AG11" s="12"/>
      <c r="AH11" s="12"/>
      <c r="AI11" s="12"/>
      <c r="AJ11" s="28"/>
    </row>
    <row r="12" spans="1:36" x14ac:dyDescent="0.3">
      <c r="A12" s="5" t="e">
        <f>VLOOKUP(E12,'[1]Listas Desplegables'!$H$3:$J$7,2,FALSE)</f>
        <v>#N/A</v>
      </c>
      <c r="B12" s="5" t="e">
        <f>VLOOKUP(E12,'[1]Listas Desplegables'!$H$3:$J$7,3,FALSE)</f>
        <v>#N/A</v>
      </c>
      <c r="C12" s="10">
        <v>7</v>
      </c>
      <c r="D12" s="11"/>
      <c r="E12" s="11"/>
      <c r="F12" s="11"/>
      <c r="G12" s="11"/>
      <c r="H12" s="12"/>
      <c r="I12" s="12"/>
      <c r="J12" s="12"/>
      <c r="K12" s="12"/>
      <c r="L12" s="12"/>
      <c r="M12" s="12"/>
      <c r="N12" s="12"/>
      <c r="O12" s="12"/>
      <c r="P12" s="12"/>
      <c r="Q12" s="12"/>
      <c r="R12" s="12"/>
      <c r="S12" s="12"/>
      <c r="T12" s="12"/>
      <c r="U12" s="12"/>
      <c r="V12" s="12"/>
      <c r="W12" s="12"/>
      <c r="X12" s="12"/>
      <c r="Y12" s="12"/>
      <c r="Z12" s="59"/>
      <c r="AA12" s="12"/>
      <c r="AB12" s="12"/>
      <c r="AC12" s="12"/>
      <c r="AD12" s="12"/>
      <c r="AE12" s="12"/>
      <c r="AF12" s="12"/>
      <c r="AG12" s="12"/>
      <c r="AH12" s="12"/>
      <c r="AI12" s="12"/>
      <c r="AJ12" s="28"/>
    </row>
    <row r="13" spans="1:36" x14ac:dyDescent="0.3">
      <c r="A13" s="5" t="e">
        <f>VLOOKUP(E13,'[1]Listas Desplegables'!$H$3:$J$7,2,FALSE)</f>
        <v>#N/A</v>
      </c>
      <c r="B13" s="5" t="e">
        <f>VLOOKUP(E13,'[1]Listas Desplegables'!$H$3:$J$7,3,FALSE)</f>
        <v>#N/A</v>
      </c>
      <c r="C13" s="10">
        <v>8</v>
      </c>
      <c r="D13" s="11"/>
      <c r="E13" s="11"/>
      <c r="F13" s="11"/>
      <c r="G13" s="11"/>
      <c r="H13" s="12"/>
      <c r="I13" s="12"/>
      <c r="J13" s="12"/>
      <c r="K13" s="12"/>
      <c r="L13" s="12"/>
      <c r="M13" s="12"/>
      <c r="N13" s="12"/>
      <c r="O13" s="12"/>
      <c r="P13" s="12"/>
      <c r="Q13" s="12"/>
      <c r="R13" s="12"/>
      <c r="S13" s="12"/>
      <c r="T13" s="12"/>
      <c r="U13" s="12"/>
      <c r="V13" s="12"/>
      <c r="W13" s="12"/>
      <c r="X13" s="12"/>
      <c r="Y13" s="12"/>
      <c r="Z13" s="59"/>
      <c r="AA13" s="12"/>
      <c r="AB13" s="12"/>
      <c r="AC13" s="12"/>
      <c r="AD13" s="12"/>
      <c r="AE13" s="12"/>
      <c r="AF13" s="12"/>
      <c r="AG13" s="12"/>
      <c r="AH13" s="12"/>
      <c r="AI13" s="12"/>
      <c r="AJ13" s="28"/>
    </row>
    <row r="14" spans="1:36" x14ac:dyDescent="0.3">
      <c r="A14" s="5" t="e">
        <f>VLOOKUP(E14,'[1]Listas Desplegables'!$H$3:$J$7,2,FALSE)</f>
        <v>#N/A</v>
      </c>
      <c r="B14" s="5" t="e">
        <f>VLOOKUP(E14,'[1]Listas Desplegables'!$H$3:$J$7,3,FALSE)</f>
        <v>#N/A</v>
      </c>
      <c r="C14" s="10">
        <v>9</v>
      </c>
      <c r="D14" s="11"/>
      <c r="E14" s="11"/>
      <c r="F14" s="11"/>
      <c r="G14" s="11"/>
      <c r="H14" s="12"/>
      <c r="I14" s="12"/>
      <c r="J14" s="12"/>
      <c r="K14" s="12"/>
      <c r="L14" s="12"/>
      <c r="M14" s="12"/>
      <c r="N14" s="12"/>
      <c r="O14" s="12"/>
      <c r="P14" s="12"/>
      <c r="Q14" s="12"/>
      <c r="R14" s="12"/>
      <c r="S14" s="12"/>
      <c r="T14" s="12"/>
      <c r="U14" s="12"/>
      <c r="V14" s="12"/>
      <c r="W14" s="12"/>
      <c r="X14" s="12"/>
      <c r="Y14" s="12"/>
      <c r="Z14" s="59"/>
      <c r="AA14" s="12"/>
      <c r="AB14" s="12"/>
      <c r="AC14" s="12"/>
      <c r="AD14" s="12"/>
      <c r="AE14" s="12"/>
      <c r="AF14" s="12"/>
      <c r="AG14" s="12"/>
      <c r="AH14" s="12"/>
      <c r="AI14" s="12"/>
      <c r="AJ14" s="28"/>
    </row>
    <row r="15" spans="1:36" x14ac:dyDescent="0.3">
      <c r="A15" s="5" t="e">
        <f>VLOOKUP(E15,'[1]Listas Desplegables'!$H$3:$J$7,2,FALSE)</f>
        <v>#N/A</v>
      </c>
      <c r="B15" s="5" t="e">
        <f>VLOOKUP(E15,'[1]Listas Desplegables'!$H$3:$J$7,3,FALSE)</f>
        <v>#N/A</v>
      </c>
      <c r="C15" s="9">
        <v>10</v>
      </c>
      <c r="D15" s="11"/>
      <c r="E15" s="11"/>
      <c r="F15" s="11"/>
      <c r="G15" s="11"/>
      <c r="H15" s="12"/>
      <c r="I15" s="12"/>
      <c r="J15" s="12"/>
      <c r="K15" s="12"/>
      <c r="L15" s="12"/>
      <c r="M15" s="12"/>
      <c r="N15" s="12"/>
      <c r="O15" s="12"/>
      <c r="P15" s="12"/>
      <c r="Q15" s="12"/>
      <c r="R15" s="12"/>
      <c r="S15" s="12"/>
      <c r="T15" s="12"/>
      <c r="U15" s="12"/>
      <c r="V15" s="12"/>
      <c r="W15" s="12"/>
      <c r="X15" s="12"/>
      <c r="Y15" s="12"/>
      <c r="Z15" s="59"/>
      <c r="AA15" s="12"/>
      <c r="AB15" s="12"/>
      <c r="AC15" s="12"/>
      <c r="AD15" s="12"/>
      <c r="AE15" s="12"/>
      <c r="AF15" s="12"/>
      <c r="AG15" s="12"/>
      <c r="AH15" s="12"/>
      <c r="AI15" s="12"/>
      <c r="AJ15" s="28"/>
    </row>
    <row r="16" spans="1:36" x14ac:dyDescent="0.3">
      <c r="A16" s="5" t="e">
        <f>VLOOKUP(E16,'[1]Listas Desplegables'!$H$3:$J$7,2,FALSE)</f>
        <v>#N/A</v>
      </c>
      <c r="B16" s="5" t="e">
        <f>VLOOKUP(E16,'[1]Listas Desplegables'!$H$3:$J$7,3,FALSE)</f>
        <v>#N/A</v>
      </c>
      <c r="C16" s="10">
        <v>11</v>
      </c>
      <c r="D16" s="11"/>
      <c r="E16" s="11"/>
      <c r="F16" s="11"/>
      <c r="G16" s="11"/>
      <c r="H16" s="12"/>
      <c r="I16" s="12"/>
      <c r="J16" s="12"/>
      <c r="K16" s="12"/>
      <c r="L16" s="12"/>
      <c r="M16" s="12"/>
      <c r="N16" s="12"/>
      <c r="O16" s="12"/>
      <c r="P16" s="12"/>
      <c r="Q16" s="12"/>
      <c r="R16" s="12"/>
      <c r="S16" s="12"/>
      <c r="T16" s="12"/>
      <c r="U16" s="12"/>
      <c r="V16" s="12"/>
      <c r="W16" s="12"/>
      <c r="X16" s="12"/>
      <c r="Y16" s="12"/>
      <c r="Z16" s="59"/>
      <c r="AA16" s="12"/>
      <c r="AB16" s="12"/>
      <c r="AC16" s="12"/>
      <c r="AD16" s="12"/>
      <c r="AE16" s="12"/>
      <c r="AF16" s="12"/>
      <c r="AG16" s="12"/>
      <c r="AH16" s="12"/>
      <c r="AI16" s="12"/>
      <c r="AJ16" s="28"/>
    </row>
    <row r="17" spans="1:36" x14ac:dyDescent="0.3">
      <c r="A17" s="5" t="e">
        <f>VLOOKUP(E17,'[1]Listas Desplegables'!$H$3:$J$7,2,FALSE)</f>
        <v>#N/A</v>
      </c>
      <c r="B17" s="5" t="e">
        <f>VLOOKUP(E17,'[1]Listas Desplegables'!$H$3:$J$7,3,FALSE)</f>
        <v>#N/A</v>
      </c>
      <c r="C17" s="10">
        <v>12</v>
      </c>
      <c r="D17" s="11"/>
      <c r="E17" s="11"/>
      <c r="F17" s="11"/>
      <c r="G17" s="11"/>
      <c r="H17" s="12"/>
      <c r="I17" s="12"/>
      <c r="J17" s="12"/>
      <c r="K17" s="12"/>
      <c r="L17" s="12"/>
      <c r="M17" s="12"/>
      <c r="N17" s="12"/>
      <c r="O17" s="12"/>
      <c r="P17" s="12"/>
      <c r="Q17" s="12"/>
      <c r="R17" s="12"/>
      <c r="S17" s="12"/>
      <c r="T17" s="12"/>
      <c r="U17" s="12"/>
      <c r="V17" s="12"/>
      <c r="W17" s="12"/>
      <c r="X17" s="12"/>
      <c r="Y17" s="12"/>
      <c r="Z17" s="59"/>
      <c r="AA17" s="12"/>
      <c r="AB17" s="12"/>
      <c r="AC17" s="12"/>
      <c r="AD17" s="12"/>
      <c r="AE17" s="12"/>
      <c r="AF17" s="12"/>
      <c r="AG17" s="12"/>
      <c r="AH17" s="12"/>
      <c r="AI17" s="12"/>
      <c r="AJ17" s="28"/>
    </row>
    <row r="18" spans="1:36" x14ac:dyDescent="0.3">
      <c r="A18" s="5" t="e">
        <f>VLOOKUP(E18,'[1]Listas Desplegables'!$H$3:$J$7,2,FALSE)</f>
        <v>#N/A</v>
      </c>
      <c r="B18" s="5" t="e">
        <f>VLOOKUP(E18,'[1]Listas Desplegables'!$H$3:$J$7,3,FALSE)</f>
        <v>#N/A</v>
      </c>
      <c r="C18" s="10">
        <v>13</v>
      </c>
      <c r="D18" s="11"/>
      <c r="E18" s="11"/>
      <c r="F18" s="11"/>
      <c r="G18" s="11"/>
      <c r="H18" s="12"/>
      <c r="I18" s="12"/>
      <c r="J18" s="12"/>
      <c r="K18" s="12"/>
      <c r="L18" s="12"/>
      <c r="M18" s="12"/>
      <c r="N18" s="12"/>
      <c r="O18" s="12"/>
      <c r="P18" s="12"/>
      <c r="Q18" s="12"/>
      <c r="R18" s="12"/>
      <c r="S18" s="12"/>
      <c r="T18" s="12"/>
      <c r="U18" s="12"/>
      <c r="V18" s="12"/>
      <c r="W18" s="12"/>
      <c r="X18" s="12"/>
      <c r="Y18" s="12"/>
      <c r="Z18" s="59"/>
      <c r="AA18" s="12"/>
      <c r="AB18" s="12"/>
      <c r="AC18" s="12"/>
      <c r="AD18" s="12"/>
      <c r="AE18" s="12"/>
      <c r="AF18" s="12"/>
      <c r="AG18" s="12"/>
      <c r="AH18" s="12"/>
      <c r="AI18" s="12"/>
      <c r="AJ18" s="28"/>
    </row>
    <row r="19" spans="1:36" x14ac:dyDescent="0.3">
      <c r="A19" s="5" t="e">
        <f>VLOOKUP(E19,'[1]Listas Desplegables'!$H$3:$J$7,2,FALSE)</f>
        <v>#N/A</v>
      </c>
      <c r="B19" s="5" t="e">
        <f>VLOOKUP(E19,'[1]Listas Desplegables'!$H$3:$J$7,3,FALSE)</f>
        <v>#N/A</v>
      </c>
      <c r="C19" s="10">
        <v>14</v>
      </c>
      <c r="D19" s="11"/>
      <c r="E19" s="11"/>
      <c r="F19" s="11"/>
      <c r="G19" s="11"/>
      <c r="H19" s="12"/>
      <c r="I19" s="12"/>
      <c r="J19" s="12"/>
      <c r="K19" s="12"/>
      <c r="L19" s="12"/>
      <c r="M19" s="12"/>
      <c r="N19" s="12"/>
      <c r="O19" s="12"/>
      <c r="P19" s="12"/>
      <c r="Q19" s="12"/>
      <c r="R19" s="12"/>
      <c r="S19" s="12"/>
      <c r="T19" s="12"/>
      <c r="U19" s="12"/>
      <c r="V19" s="12"/>
      <c r="W19" s="12"/>
      <c r="X19" s="12"/>
      <c r="Y19" s="12"/>
      <c r="Z19" s="59"/>
      <c r="AA19" s="12"/>
      <c r="AB19" s="12"/>
      <c r="AC19" s="12"/>
      <c r="AD19" s="12"/>
      <c r="AE19" s="12"/>
      <c r="AF19" s="12"/>
      <c r="AG19" s="12"/>
      <c r="AH19" s="12"/>
      <c r="AI19" s="12"/>
      <c r="AJ19" s="28"/>
    </row>
    <row r="20" spans="1:36" x14ac:dyDescent="0.3">
      <c r="A20" s="5" t="e">
        <f>VLOOKUP(E20,'[1]Listas Desplegables'!$H$3:$J$7,2,FALSE)</f>
        <v>#N/A</v>
      </c>
      <c r="B20" s="5" t="e">
        <f>VLOOKUP(E20,'[1]Listas Desplegables'!$H$3:$J$7,3,FALSE)</f>
        <v>#N/A</v>
      </c>
      <c r="C20" s="10">
        <v>15</v>
      </c>
      <c r="D20" s="11"/>
      <c r="E20" s="11"/>
      <c r="F20" s="11"/>
      <c r="G20" s="11"/>
      <c r="H20" s="12"/>
      <c r="I20" s="12"/>
      <c r="J20" s="12"/>
      <c r="K20" s="12"/>
      <c r="L20" s="12"/>
      <c r="M20" s="12"/>
      <c r="N20" s="12"/>
      <c r="O20" s="12"/>
      <c r="P20" s="12"/>
      <c r="Q20" s="12"/>
      <c r="R20" s="12"/>
      <c r="S20" s="12"/>
      <c r="T20" s="12"/>
      <c r="U20" s="12"/>
      <c r="V20" s="12"/>
      <c r="W20" s="12"/>
      <c r="X20" s="12"/>
      <c r="Y20" s="12"/>
      <c r="Z20" s="59"/>
      <c r="AA20" s="12"/>
      <c r="AB20" s="12"/>
      <c r="AC20" s="12"/>
      <c r="AD20" s="12"/>
      <c r="AE20" s="12"/>
      <c r="AF20" s="12"/>
      <c r="AG20" s="12"/>
      <c r="AH20" s="12"/>
      <c r="AI20" s="12"/>
      <c r="AJ20" s="28"/>
    </row>
    <row r="21" spans="1:36" x14ac:dyDescent="0.3">
      <c r="A21" s="5" t="e">
        <f>VLOOKUP(E21,'[1]Listas Desplegables'!$H$3:$J$7,2,FALSE)</f>
        <v>#N/A</v>
      </c>
      <c r="B21" s="5" t="e">
        <f>VLOOKUP(E21,'[1]Listas Desplegables'!$H$3:$J$7,3,FALSE)</f>
        <v>#N/A</v>
      </c>
      <c r="C21" s="10">
        <v>16</v>
      </c>
      <c r="D21" s="11"/>
      <c r="E21" s="11"/>
      <c r="F21" s="11"/>
      <c r="G21" s="11"/>
      <c r="H21" s="12"/>
      <c r="I21" s="12"/>
      <c r="J21" s="12"/>
      <c r="K21" s="12"/>
      <c r="L21" s="12"/>
      <c r="M21" s="12"/>
      <c r="N21" s="12"/>
      <c r="O21" s="12"/>
      <c r="P21" s="12"/>
      <c r="Q21" s="12"/>
      <c r="R21" s="12"/>
      <c r="S21" s="12"/>
      <c r="T21" s="12"/>
      <c r="U21" s="12"/>
      <c r="V21" s="12"/>
      <c r="W21" s="12"/>
      <c r="X21" s="12"/>
      <c r="Y21" s="12"/>
      <c r="Z21" s="59"/>
      <c r="AA21" s="12"/>
      <c r="AB21" s="12"/>
      <c r="AC21" s="12"/>
      <c r="AD21" s="12"/>
      <c r="AE21" s="12"/>
      <c r="AF21" s="12"/>
      <c r="AG21" s="12"/>
      <c r="AH21" s="12"/>
      <c r="AI21" s="12"/>
      <c r="AJ21" s="28"/>
    </row>
    <row r="22" spans="1:36" x14ac:dyDescent="0.3">
      <c r="A22" s="5" t="e">
        <f>VLOOKUP(E22,'[1]Listas Desplegables'!$H$3:$J$7,2,FALSE)</f>
        <v>#N/A</v>
      </c>
      <c r="B22" s="5" t="e">
        <f>VLOOKUP(E22,'[1]Listas Desplegables'!$H$3:$J$7,3,FALSE)</f>
        <v>#N/A</v>
      </c>
      <c r="C22" s="10">
        <v>17</v>
      </c>
      <c r="D22" s="11"/>
      <c r="E22" s="11"/>
      <c r="F22" s="11"/>
      <c r="G22" s="11"/>
      <c r="H22" s="12"/>
      <c r="I22" s="12"/>
      <c r="J22" s="12"/>
      <c r="K22" s="12"/>
      <c r="L22" s="12"/>
      <c r="M22" s="12"/>
      <c r="N22" s="12"/>
      <c r="O22" s="12"/>
      <c r="P22" s="12"/>
      <c r="Q22" s="12"/>
      <c r="R22" s="12"/>
      <c r="S22" s="12"/>
      <c r="T22" s="12"/>
      <c r="U22" s="12"/>
      <c r="V22" s="12"/>
      <c r="W22" s="12"/>
      <c r="X22" s="12"/>
      <c r="Y22" s="12"/>
      <c r="Z22" s="59"/>
      <c r="AA22" s="12"/>
      <c r="AB22" s="12"/>
      <c r="AC22" s="12"/>
      <c r="AD22" s="12"/>
      <c r="AE22" s="12"/>
      <c r="AF22" s="12"/>
      <c r="AG22" s="12"/>
      <c r="AH22" s="12"/>
      <c r="AI22" s="12"/>
      <c r="AJ22" s="28"/>
    </row>
    <row r="23" spans="1:36" x14ac:dyDescent="0.3">
      <c r="A23" s="5" t="e">
        <f>VLOOKUP(E23,'[1]Listas Desplegables'!$H$3:$J$7,2,FALSE)</f>
        <v>#N/A</v>
      </c>
      <c r="B23" s="5" t="e">
        <f>VLOOKUP(E23,'[1]Listas Desplegables'!$H$3:$J$7,3,FALSE)</f>
        <v>#N/A</v>
      </c>
      <c r="C23" s="10">
        <v>18</v>
      </c>
      <c r="D23" s="11"/>
      <c r="E23" s="11"/>
      <c r="F23" s="11"/>
      <c r="G23" s="11"/>
      <c r="H23" s="12"/>
      <c r="I23" s="12"/>
      <c r="J23" s="12"/>
      <c r="K23" s="12"/>
      <c r="L23" s="12"/>
      <c r="M23" s="12"/>
      <c r="N23" s="12"/>
      <c r="O23" s="12"/>
      <c r="P23" s="12"/>
      <c r="Q23" s="12"/>
      <c r="R23" s="12"/>
      <c r="S23" s="12"/>
      <c r="T23" s="12"/>
      <c r="U23" s="12"/>
      <c r="V23" s="12"/>
      <c r="W23" s="12"/>
      <c r="X23" s="12"/>
      <c r="Y23" s="12"/>
      <c r="Z23" s="59"/>
      <c r="AA23" s="12"/>
      <c r="AB23" s="12"/>
      <c r="AC23" s="12"/>
      <c r="AD23" s="12"/>
      <c r="AE23" s="12"/>
      <c r="AF23" s="12"/>
      <c r="AG23" s="12"/>
      <c r="AH23" s="12"/>
      <c r="AI23" s="12"/>
      <c r="AJ23" s="28"/>
    </row>
    <row r="24" spans="1:36" x14ac:dyDescent="0.3">
      <c r="A24" s="5" t="e">
        <f>VLOOKUP(E24,'[1]Listas Desplegables'!$H$3:$J$7,2,FALSE)</f>
        <v>#N/A</v>
      </c>
      <c r="B24" s="5" t="e">
        <f>VLOOKUP(E24,'[1]Listas Desplegables'!$H$3:$J$7,3,FALSE)</f>
        <v>#N/A</v>
      </c>
      <c r="C24" s="9">
        <v>19</v>
      </c>
      <c r="D24" s="11"/>
      <c r="E24" s="11"/>
      <c r="F24" s="11"/>
      <c r="G24" s="11"/>
      <c r="H24" s="12"/>
      <c r="I24" s="12"/>
      <c r="J24" s="12"/>
      <c r="K24" s="12"/>
      <c r="L24" s="12"/>
      <c r="M24" s="12"/>
      <c r="N24" s="12"/>
      <c r="O24" s="12"/>
      <c r="P24" s="12"/>
      <c r="Q24" s="12"/>
      <c r="R24" s="12"/>
      <c r="S24" s="12"/>
      <c r="T24" s="12"/>
      <c r="U24" s="12"/>
      <c r="V24" s="12"/>
      <c r="W24" s="12"/>
      <c r="X24" s="12"/>
      <c r="Y24" s="12"/>
      <c r="Z24" s="59"/>
      <c r="AA24" s="12"/>
      <c r="AB24" s="12"/>
      <c r="AC24" s="12"/>
      <c r="AD24" s="12"/>
      <c r="AE24" s="12"/>
      <c r="AF24" s="12"/>
      <c r="AG24" s="12"/>
      <c r="AH24" s="12"/>
      <c r="AI24" s="12"/>
      <c r="AJ24" s="28"/>
    </row>
    <row r="25" spans="1:36" x14ac:dyDescent="0.3">
      <c r="A25" s="5" t="e">
        <f>VLOOKUP(E25,'[1]Listas Desplegables'!$H$3:$J$7,2,FALSE)</f>
        <v>#N/A</v>
      </c>
      <c r="B25" s="5" t="e">
        <f>VLOOKUP(E25,'[1]Listas Desplegables'!$H$3:$J$7,3,FALSE)</f>
        <v>#N/A</v>
      </c>
      <c r="C25" s="13">
        <v>20</v>
      </c>
      <c r="D25" s="14"/>
      <c r="E25" s="14"/>
      <c r="F25" s="14"/>
      <c r="G25" s="11"/>
      <c r="H25" s="12"/>
      <c r="I25" s="12"/>
      <c r="J25" s="12"/>
      <c r="K25" s="12"/>
      <c r="L25" s="12"/>
      <c r="M25" s="12"/>
      <c r="N25" s="12"/>
      <c r="O25" s="12"/>
      <c r="P25" s="12"/>
      <c r="Q25" s="12"/>
      <c r="R25" s="12"/>
      <c r="S25" s="12"/>
      <c r="T25" s="12"/>
      <c r="U25" s="12"/>
      <c r="V25" s="12"/>
      <c r="W25" s="12"/>
      <c r="X25" s="12"/>
      <c r="Y25" s="12"/>
      <c r="Z25" s="59"/>
      <c r="AA25" s="12"/>
      <c r="AB25" s="12"/>
      <c r="AC25" s="12"/>
      <c r="AD25" s="12"/>
      <c r="AE25" s="12"/>
      <c r="AF25" s="12"/>
      <c r="AG25" s="12"/>
      <c r="AH25" s="12"/>
      <c r="AI25" s="12"/>
      <c r="AJ25" s="28"/>
    </row>
    <row r="26" spans="1:36" x14ac:dyDescent="0.3">
      <c r="A26" s="5" t="e">
        <f>VLOOKUP(E26,'[1]Listas Desplegables'!$H$3:$J$7,2,FALSE)</f>
        <v>#N/A</v>
      </c>
      <c r="B26" s="5" t="e">
        <f>VLOOKUP(E26,'[1]Listas Desplegables'!$H$3:$J$7,3,FALSE)</f>
        <v>#N/A</v>
      </c>
      <c r="C26" s="9">
        <v>21</v>
      </c>
      <c r="D26" s="14"/>
      <c r="E26" s="14"/>
      <c r="F26" s="14"/>
      <c r="G26" s="11"/>
      <c r="H26" s="12"/>
      <c r="I26" s="12"/>
      <c r="J26" s="12"/>
      <c r="K26" s="12"/>
      <c r="L26" s="12"/>
      <c r="M26" s="12"/>
      <c r="N26" s="12"/>
      <c r="O26" s="12"/>
      <c r="P26" s="12"/>
      <c r="Q26" s="12"/>
      <c r="R26" s="12"/>
      <c r="S26" s="12"/>
      <c r="T26" s="12"/>
      <c r="U26" s="12"/>
      <c r="V26" s="12"/>
      <c r="W26" s="12"/>
      <c r="X26" s="12"/>
      <c r="Y26" s="12"/>
      <c r="Z26" s="59"/>
      <c r="AA26" s="12"/>
      <c r="AB26" s="12"/>
      <c r="AC26" s="12"/>
      <c r="AD26" s="12"/>
      <c r="AE26" s="12"/>
      <c r="AF26" s="12"/>
      <c r="AG26" s="12"/>
      <c r="AH26" s="12"/>
      <c r="AI26" s="12"/>
      <c r="AJ26" s="28"/>
    </row>
    <row r="27" spans="1:36" x14ac:dyDescent="0.3">
      <c r="A27" s="5" t="e">
        <f>VLOOKUP(E27,'[1]Listas Desplegables'!$H$3:$J$7,2,FALSE)</f>
        <v>#N/A</v>
      </c>
      <c r="B27" s="5" t="e">
        <f>VLOOKUP(E27,'[1]Listas Desplegables'!$H$3:$J$7,3,FALSE)</f>
        <v>#N/A</v>
      </c>
      <c r="C27" s="10">
        <v>22</v>
      </c>
      <c r="D27" s="14"/>
      <c r="E27" s="14"/>
      <c r="F27" s="14"/>
      <c r="G27" s="11"/>
      <c r="H27" s="12"/>
      <c r="I27" s="12"/>
      <c r="J27" s="12"/>
      <c r="K27" s="12"/>
      <c r="L27" s="12"/>
      <c r="M27" s="12"/>
      <c r="N27" s="12"/>
      <c r="O27" s="12"/>
      <c r="P27" s="12"/>
      <c r="Q27" s="12"/>
      <c r="R27" s="12"/>
      <c r="S27" s="12"/>
      <c r="T27" s="12"/>
      <c r="U27" s="12"/>
      <c r="V27" s="12"/>
      <c r="W27" s="12"/>
      <c r="X27" s="12"/>
      <c r="Y27" s="12"/>
      <c r="Z27" s="59"/>
      <c r="AA27" s="12"/>
      <c r="AB27" s="12"/>
      <c r="AC27" s="12"/>
      <c r="AD27" s="12"/>
      <c r="AE27" s="12"/>
      <c r="AF27" s="12"/>
      <c r="AG27" s="12"/>
      <c r="AH27" s="12"/>
      <c r="AI27" s="12"/>
      <c r="AJ27" s="28"/>
    </row>
    <row r="28" spans="1:36" x14ac:dyDescent="0.3">
      <c r="A28" s="5" t="e">
        <f>VLOOKUP(E28,'[1]Listas Desplegables'!$H$3:$J$7,2,FALSE)</f>
        <v>#N/A</v>
      </c>
      <c r="B28" s="5" t="e">
        <f>VLOOKUP(E28,'[1]Listas Desplegables'!$H$3:$J$7,3,FALSE)</f>
        <v>#N/A</v>
      </c>
      <c r="C28" s="10">
        <v>23</v>
      </c>
      <c r="D28" s="14"/>
      <c r="E28" s="14"/>
      <c r="F28" s="14"/>
      <c r="G28" s="11"/>
      <c r="H28" s="12"/>
      <c r="I28" s="12"/>
      <c r="J28" s="12"/>
      <c r="K28" s="12"/>
      <c r="L28" s="12"/>
      <c r="M28" s="12"/>
      <c r="N28" s="12"/>
      <c r="O28" s="12"/>
      <c r="P28" s="12"/>
      <c r="Q28" s="12"/>
      <c r="R28" s="12"/>
      <c r="S28" s="12"/>
      <c r="T28" s="12"/>
      <c r="U28" s="12"/>
      <c r="V28" s="12"/>
      <c r="W28" s="12"/>
      <c r="X28" s="12"/>
      <c r="Y28" s="12"/>
      <c r="Z28" s="59"/>
      <c r="AA28" s="12"/>
      <c r="AB28" s="12"/>
      <c r="AC28" s="12"/>
      <c r="AD28" s="12"/>
      <c r="AE28" s="12"/>
      <c r="AF28" s="12"/>
      <c r="AG28" s="12"/>
      <c r="AH28" s="12"/>
      <c r="AI28" s="12"/>
      <c r="AJ28" s="28"/>
    </row>
    <row r="29" spans="1:36" x14ac:dyDescent="0.3">
      <c r="A29" s="5" t="e">
        <f>VLOOKUP(E29,'[1]Listas Desplegables'!$H$3:$J$7,2,FALSE)</f>
        <v>#N/A</v>
      </c>
      <c r="B29" s="5" t="e">
        <f>VLOOKUP(E29,'[1]Listas Desplegables'!$H$3:$J$7,3,FALSE)</f>
        <v>#N/A</v>
      </c>
      <c r="C29" s="10">
        <v>24</v>
      </c>
      <c r="D29" s="14"/>
      <c r="E29" s="14"/>
      <c r="F29" s="14"/>
      <c r="G29" s="11"/>
      <c r="H29" s="12"/>
      <c r="I29" s="12"/>
      <c r="J29" s="12"/>
      <c r="K29" s="12"/>
      <c r="L29" s="12"/>
      <c r="M29" s="12"/>
      <c r="N29" s="12"/>
      <c r="O29" s="12"/>
      <c r="P29" s="12"/>
      <c r="Q29" s="12"/>
      <c r="R29" s="12"/>
      <c r="S29" s="12"/>
      <c r="T29" s="12"/>
      <c r="U29" s="12"/>
      <c r="V29" s="12"/>
      <c r="W29" s="12"/>
      <c r="X29" s="12"/>
      <c r="Y29" s="12"/>
      <c r="Z29" s="59"/>
      <c r="AA29" s="12"/>
      <c r="AB29" s="12"/>
      <c r="AC29" s="12"/>
      <c r="AD29" s="12"/>
      <c r="AE29" s="12"/>
      <c r="AF29" s="12"/>
      <c r="AG29" s="12"/>
      <c r="AH29" s="12"/>
      <c r="AI29" s="12"/>
      <c r="AJ29" s="28"/>
    </row>
    <row r="30" spans="1:36" x14ac:dyDescent="0.3">
      <c r="A30" s="5" t="e">
        <f>VLOOKUP(E30,'[1]Listas Desplegables'!$H$3:$J$7,2,FALSE)</f>
        <v>#N/A</v>
      </c>
      <c r="B30" s="5" t="e">
        <f>VLOOKUP(E30,'[1]Listas Desplegables'!$H$3:$J$7,3,FALSE)</f>
        <v>#N/A</v>
      </c>
      <c r="C30" s="10">
        <v>25</v>
      </c>
      <c r="D30" s="14"/>
      <c r="E30" s="14"/>
      <c r="F30" s="14"/>
      <c r="G30" s="11"/>
      <c r="H30" s="12"/>
      <c r="I30" s="12"/>
      <c r="J30" s="12"/>
      <c r="K30" s="12"/>
      <c r="L30" s="12"/>
      <c r="M30" s="12"/>
      <c r="N30" s="12"/>
      <c r="O30" s="12"/>
      <c r="P30" s="12"/>
      <c r="Q30" s="12"/>
      <c r="R30" s="12"/>
      <c r="S30" s="12"/>
      <c r="T30" s="12"/>
      <c r="U30" s="12"/>
      <c r="V30" s="12"/>
      <c r="W30" s="12"/>
      <c r="X30" s="12"/>
      <c r="Y30" s="12"/>
      <c r="Z30" s="59"/>
      <c r="AA30" s="12"/>
      <c r="AB30" s="12"/>
      <c r="AC30" s="12"/>
      <c r="AD30" s="12"/>
      <c r="AE30" s="12"/>
      <c r="AF30" s="12"/>
      <c r="AG30" s="12"/>
      <c r="AH30" s="12"/>
      <c r="AI30" s="12"/>
      <c r="AJ30" s="28"/>
    </row>
    <row r="31" spans="1:36" x14ac:dyDescent="0.3">
      <c r="A31" s="5" t="e">
        <f>VLOOKUP(E31,'[1]Listas Desplegables'!$H$3:$J$7,2,FALSE)</f>
        <v>#N/A</v>
      </c>
      <c r="B31" s="5" t="e">
        <f>VLOOKUP(E31,'[1]Listas Desplegables'!$H$3:$J$7,3,FALSE)</f>
        <v>#N/A</v>
      </c>
      <c r="C31" s="10">
        <v>26</v>
      </c>
      <c r="D31" s="14"/>
      <c r="E31" s="14"/>
      <c r="F31" s="14"/>
      <c r="G31" s="11"/>
      <c r="H31" s="12"/>
      <c r="I31" s="12"/>
      <c r="J31" s="12"/>
      <c r="K31" s="12"/>
      <c r="L31" s="12"/>
      <c r="M31" s="12"/>
      <c r="N31" s="12"/>
      <c r="O31" s="12"/>
      <c r="P31" s="12"/>
      <c r="Q31" s="12"/>
      <c r="R31" s="12"/>
      <c r="S31" s="12"/>
      <c r="T31" s="12"/>
      <c r="U31" s="12"/>
      <c r="V31" s="12"/>
      <c r="W31" s="12"/>
      <c r="X31" s="12"/>
      <c r="Y31" s="12"/>
      <c r="Z31" s="59"/>
      <c r="AA31" s="12"/>
      <c r="AB31" s="12"/>
      <c r="AC31" s="12"/>
      <c r="AD31" s="12"/>
      <c r="AE31" s="12"/>
      <c r="AF31" s="12"/>
      <c r="AG31" s="12"/>
      <c r="AH31" s="12"/>
      <c r="AI31" s="12"/>
      <c r="AJ31" s="28"/>
    </row>
    <row r="32" spans="1:36" x14ac:dyDescent="0.3">
      <c r="A32" s="5" t="e">
        <f>VLOOKUP(E32,'[1]Listas Desplegables'!$H$3:$J$7,2,FALSE)</f>
        <v>#N/A</v>
      </c>
      <c r="B32" s="5" t="e">
        <f>VLOOKUP(E32,'[1]Listas Desplegables'!$H$3:$J$7,3,FALSE)</f>
        <v>#N/A</v>
      </c>
      <c r="C32" s="10">
        <v>27</v>
      </c>
      <c r="D32" s="14"/>
      <c r="E32" s="14"/>
      <c r="F32" s="14"/>
      <c r="G32" s="11"/>
      <c r="H32" s="12"/>
      <c r="I32" s="12"/>
      <c r="J32" s="12"/>
      <c r="K32" s="12"/>
      <c r="L32" s="12"/>
      <c r="M32" s="12"/>
      <c r="N32" s="12"/>
      <c r="O32" s="12"/>
      <c r="P32" s="12"/>
      <c r="Q32" s="12"/>
      <c r="R32" s="12"/>
      <c r="S32" s="12"/>
      <c r="T32" s="12"/>
      <c r="U32" s="12"/>
      <c r="V32" s="12"/>
      <c r="W32" s="12"/>
      <c r="X32" s="12"/>
      <c r="Y32" s="12"/>
      <c r="Z32" s="59"/>
      <c r="AA32" s="12"/>
      <c r="AB32" s="12"/>
      <c r="AC32" s="12"/>
      <c r="AD32" s="12"/>
      <c r="AE32" s="12"/>
      <c r="AF32" s="12"/>
      <c r="AG32" s="12"/>
      <c r="AH32" s="12"/>
      <c r="AI32" s="12"/>
      <c r="AJ32" s="28"/>
    </row>
    <row r="33" spans="1:36" x14ac:dyDescent="0.3">
      <c r="A33" s="5" t="e">
        <f>VLOOKUP(E33,'[1]Listas Desplegables'!$H$3:$J$7,2,FALSE)</f>
        <v>#N/A</v>
      </c>
      <c r="B33" s="5" t="e">
        <f>VLOOKUP(E33,'[1]Listas Desplegables'!$H$3:$J$7,3,FALSE)</f>
        <v>#N/A</v>
      </c>
      <c r="C33" s="10">
        <v>28</v>
      </c>
      <c r="D33" s="14"/>
      <c r="E33" s="14"/>
      <c r="F33" s="14"/>
      <c r="G33" s="11"/>
      <c r="H33" s="12"/>
      <c r="I33" s="12"/>
      <c r="J33" s="12"/>
      <c r="K33" s="12"/>
      <c r="L33" s="12"/>
      <c r="M33" s="12"/>
      <c r="N33" s="12"/>
      <c r="O33" s="12"/>
      <c r="P33" s="12"/>
      <c r="Q33" s="12"/>
      <c r="R33" s="12"/>
      <c r="S33" s="12"/>
      <c r="T33" s="12"/>
      <c r="U33" s="12"/>
      <c r="V33" s="12"/>
      <c r="W33" s="12"/>
      <c r="X33" s="12"/>
      <c r="Y33" s="12"/>
      <c r="Z33" s="59"/>
      <c r="AA33" s="12"/>
      <c r="AB33" s="12"/>
      <c r="AC33" s="12"/>
      <c r="AD33" s="12"/>
      <c r="AE33" s="12"/>
      <c r="AF33" s="12"/>
      <c r="AG33" s="12"/>
      <c r="AH33" s="12"/>
      <c r="AI33" s="12"/>
      <c r="AJ33" s="28"/>
    </row>
    <row r="34" spans="1:36" x14ac:dyDescent="0.3">
      <c r="A34" s="5" t="e">
        <f>VLOOKUP(E34,'[1]Listas Desplegables'!$H$3:$J$7,2,FALSE)</f>
        <v>#N/A</v>
      </c>
      <c r="B34" s="5" t="e">
        <f>VLOOKUP(E34,'[1]Listas Desplegables'!$H$3:$J$7,3,FALSE)</f>
        <v>#N/A</v>
      </c>
      <c r="C34" s="10">
        <v>29</v>
      </c>
      <c r="D34" s="14"/>
      <c r="E34" s="14"/>
      <c r="F34" s="14"/>
      <c r="G34" s="11"/>
      <c r="H34" s="12"/>
      <c r="I34" s="12"/>
      <c r="J34" s="12"/>
      <c r="K34" s="12"/>
      <c r="L34" s="12"/>
      <c r="M34" s="12"/>
      <c r="N34" s="12"/>
      <c r="O34" s="12"/>
      <c r="P34" s="12"/>
      <c r="Q34" s="12"/>
      <c r="R34" s="12"/>
      <c r="S34" s="12"/>
      <c r="T34" s="12"/>
      <c r="U34" s="12"/>
      <c r="V34" s="12"/>
      <c r="W34" s="12"/>
      <c r="X34" s="12"/>
      <c r="Y34" s="12"/>
      <c r="Z34" s="59"/>
      <c r="AA34" s="12"/>
      <c r="AB34" s="12"/>
      <c r="AC34" s="12"/>
      <c r="AD34" s="12"/>
      <c r="AE34" s="12"/>
      <c r="AF34" s="12"/>
      <c r="AG34" s="12"/>
      <c r="AH34" s="12"/>
      <c r="AI34" s="12"/>
      <c r="AJ34" s="28"/>
    </row>
    <row r="35" spans="1:36" x14ac:dyDescent="0.3">
      <c r="A35" s="5" t="e">
        <f>VLOOKUP(E35,'[1]Listas Desplegables'!$H$3:$J$7,2,FALSE)</f>
        <v>#N/A</v>
      </c>
      <c r="B35" s="5" t="e">
        <f>VLOOKUP(E35,'[1]Listas Desplegables'!$H$3:$J$7,3,FALSE)</f>
        <v>#N/A</v>
      </c>
      <c r="C35" s="9">
        <v>30</v>
      </c>
      <c r="D35" s="14"/>
      <c r="E35" s="14"/>
      <c r="F35" s="14"/>
      <c r="G35" s="11"/>
      <c r="H35" s="12"/>
      <c r="I35" s="12"/>
      <c r="J35" s="12"/>
      <c r="K35" s="12"/>
      <c r="L35" s="12"/>
      <c r="M35" s="12"/>
      <c r="N35" s="12"/>
      <c r="O35" s="12"/>
      <c r="P35" s="12"/>
      <c r="Q35" s="12"/>
      <c r="R35" s="12"/>
      <c r="S35" s="12"/>
      <c r="T35" s="12"/>
      <c r="U35" s="12"/>
      <c r="V35" s="12"/>
      <c r="W35" s="12"/>
      <c r="X35" s="12"/>
      <c r="Y35" s="12"/>
      <c r="Z35" s="59"/>
      <c r="AA35" s="12"/>
      <c r="AB35" s="12"/>
      <c r="AC35" s="12"/>
      <c r="AD35" s="12"/>
      <c r="AE35" s="12"/>
      <c r="AF35" s="12"/>
      <c r="AG35" s="12"/>
      <c r="AH35" s="12"/>
      <c r="AI35" s="12"/>
      <c r="AJ35" s="28"/>
    </row>
    <row r="36" spans="1:36" x14ac:dyDescent="0.3">
      <c r="A36" s="5" t="e">
        <f>VLOOKUP(E36,'[1]Listas Desplegables'!$H$3:$J$7,2,FALSE)</f>
        <v>#N/A</v>
      </c>
      <c r="B36" s="5" t="e">
        <f>VLOOKUP(E36,'[1]Listas Desplegables'!$H$3:$J$7,3,FALSE)</f>
        <v>#N/A</v>
      </c>
      <c r="C36" s="10">
        <v>31</v>
      </c>
      <c r="D36" s="14"/>
      <c r="E36" s="14"/>
      <c r="F36" s="14"/>
      <c r="G36" s="11"/>
      <c r="H36" s="12"/>
      <c r="I36" s="12"/>
      <c r="J36" s="12"/>
      <c r="K36" s="12"/>
      <c r="L36" s="12"/>
      <c r="M36" s="12"/>
      <c r="N36" s="12"/>
      <c r="O36" s="12"/>
      <c r="P36" s="12"/>
      <c r="Q36" s="12"/>
      <c r="R36" s="12"/>
      <c r="S36" s="12"/>
      <c r="T36" s="12"/>
      <c r="U36" s="12"/>
      <c r="V36" s="12"/>
      <c r="W36" s="12"/>
      <c r="X36" s="12"/>
      <c r="Y36" s="12"/>
      <c r="Z36" s="59"/>
      <c r="AA36" s="12"/>
      <c r="AB36" s="12"/>
      <c r="AC36" s="12"/>
      <c r="AD36" s="12"/>
      <c r="AE36" s="12"/>
      <c r="AF36" s="12"/>
      <c r="AG36" s="12"/>
      <c r="AH36" s="12"/>
      <c r="AI36" s="12"/>
      <c r="AJ36" s="28"/>
    </row>
    <row r="37" spans="1:36" x14ac:dyDescent="0.3">
      <c r="A37" s="5" t="e">
        <f>VLOOKUP(E37,'[1]Listas Desplegables'!$H$3:$J$7,2,FALSE)</f>
        <v>#N/A</v>
      </c>
      <c r="B37" s="5" t="e">
        <f>VLOOKUP(E37,'[1]Listas Desplegables'!$H$3:$J$7,3,FALSE)</f>
        <v>#N/A</v>
      </c>
      <c r="C37" s="10">
        <v>32</v>
      </c>
      <c r="D37" s="14"/>
      <c r="E37" s="14"/>
      <c r="F37" s="14"/>
      <c r="G37" s="11"/>
      <c r="H37" s="12"/>
      <c r="I37" s="12"/>
      <c r="J37" s="12"/>
      <c r="K37" s="12"/>
      <c r="L37" s="12"/>
      <c r="M37" s="12"/>
      <c r="N37" s="12"/>
      <c r="O37" s="12"/>
      <c r="P37" s="12"/>
      <c r="Q37" s="12"/>
      <c r="R37" s="12"/>
      <c r="S37" s="12"/>
      <c r="T37" s="12"/>
      <c r="U37" s="12"/>
      <c r="V37" s="12"/>
      <c r="W37" s="12"/>
      <c r="X37" s="12"/>
      <c r="Y37" s="12"/>
      <c r="Z37" s="59"/>
      <c r="AA37" s="12"/>
      <c r="AB37" s="12"/>
      <c r="AC37" s="12"/>
      <c r="AD37" s="12"/>
      <c r="AE37" s="12"/>
      <c r="AF37" s="12"/>
      <c r="AG37" s="12"/>
      <c r="AH37" s="12"/>
      <c r="AI37" s="12"/>
      <c r="AJ37" s="28"/>
    </row>
    <row r="38" spans="1:36" x14ac:dyDescent="0.3">
      <c r="A38" s="5" t="e">
        <f>VLOOKUP(E38,'[1]Listas Desplegables'!$H$3:$J$7,2,FALSE)</f>
        <v>#N/A</v>
      </c>
      <c r="B38" s="5" t="e">
        <f>VLOOKUP(E38,'[1]Listas Desplegables'!$H$3:$J$7,3,FALSE)</f>
        <v>#N/A</v>
      </c>
      <c r="C38" s="10">
        <v>33</v>
      </c>
      <c r="D38" s="14"/>
      <c r="E38" s="14"/>
      <c r="F38" s="14"/>
      <c r="G38" s="11"/>
      <c r="H38" s="12"/>
      <c r="I38" s="12"/>
      <c r="J38" s="12"/>
      <c r="K38" s="12"/>
      <c r="L38" s="12"/>
      <c r="M38" s="12"/>
      <c r="N38" s="12"/>
      <c r="O38" s="12"/>
      <c r="P38" s="12"/>
      <c r="Q38" s="12"/>
      <c r="R38" s="12"/>
      <c r="S38" s="12"/>
      <c r="T38" s="12"/>
      <c r="U38" s="12"/>
      <c r="V38" s="12"/>
      <c r="W38" s="12"/>
      <c r="X38" s="12"/>
      <c r="Y38" s="12"/>
      <c r="Z38" s="59"/>
      <c r="AA38" s="12"/>
      <c r="AB38" s="12"/>
      <c r="AC38" s="12"/>
      <c r="AD38" s="12"/>
      <c r="AE38" s="12"/>
      <c r="AF38" s="12"/>
      <c r="AG38" s="12"/>
      <c r="AH38" s="12"/>
      <c r="AI38" s="12"/>
      <c r="AJ38" s="28"/>
    </row>
    <row r="39" spans="1:36" x14ac:dyDescent="0.3">
      <c r="A39" s="5" t="e">
        <f>VLOOKUP(E39,'[1]Listas Desplegables'!$H$3:$J$7,2,FALSE)</f>
        <v>#N/A</v>
      </c>
      <c r="B39" s="5" t="e">
        <f>VLOOKUP(E39,'[1]Listas Desplegables'!$H$3:$J$7,3,FALSE)</f>
        <v>#N/A</v>
      </c>
      <c r="C39" s="10">
        <v>34</v>
      </c>
      <c r="D39" s="14"/>
      <c r="E39" s="14"/>
      <c r="F39" s="14"/>
      <c r="G39" s="11"/>
      <c r="H39" s="12"/>
      <c r="I39" s="12"/>
      <c r="J39" s="12"/>
      <c r="K39" s="12"/>
      <c r="L39" s="12"/>
      <c r="M39" s="12"/>
      <c r="N39" s="12"/>
      <c r="O39" s="12"/>
      <c r="P39" s="12"/>
      <c r="Q39" s="12"/>
      <c r="R39" s="12"/>
      <c r="S39" s="12"/>
      <c r="T39" s="12"/>
      <c r="U39" s="12"/>
      <c r="V39" s="12"/>
      <c r="W39" s="12"/>
      <c r="X39" s="12"/>
      <c r="Y39" s="12"/>
      <c r="Z39" s="59"/>
      <c r="AA39" s="12"/>
      <c r="AB39" s="12"/>
      <c r="AC39" s="12"/>
      <c r="AD39" s="12"/>
      <c r="AE39" s="12"/>
      <c r="AF39" s="12"/>
      <c r="AG39" s="12"/>
      <c r="AH39" s="12"/>
      <c r="AI39" s="12"/>
      <c r="AJ39" s="28"/>
    </row>
    <row r="40" spans="1:36" x14ac:dyDescent="0.3">
      <c r="A40" s="5" t="e">
        <f>VLOOKUP(E40,'[1]Listas Desplegables'!$H$3:$J$7,2,FALSE)</f>
        <v>#N/A</v>
      </c>
      <c r="B40" s="5" t="e">
        <f>VLOOKUP(E40,'[1]Listas Desplegables'!$H$3:$J$7,3,FALSE)</f>
        <v>#N/A</v>
      </c>
      <c r="C40" s="10">
        <v>35</v>
      </c>
      <c r="D40" s="14"/>
      <c r="E40" s="14"/>
      <c r="F40" s="14"/>
      <c r="G40" s="11"/>
      <c r="H40" s="12"/>
      <c r="I40" s="12"/>
      <c r="J40" s="12"/>
      <c r="K40" s="12"/>
      <c r="L40" s="12"/>
      <c r="M40" s="12"/>
      <c r="N40" s="12"/>
      <c r="O40" s="12"/>
      <c r="P40" s="12"/>
      <c r="Q40" s="12"/>
      <c r="R40" s="12"/>
      <c r="S40" s="12"/>
      <c r="T40" s="12"/>
      <c r="U40" s="12"/>
      <c r="V40" s="12"/>
      <c r="W40" s="12"/>
      <c r="X40" s="12"/>
      <c r="Y40" s="12"/>
      <c r="Z40" s="59"/>
      <c r="AA40" s="12"/>
      <c r="AB40" s="12"/>
      <c r="AC40" s="12"/>
      <c r="AD40" s="12"/>
      <c r="AE40" s="12"/>
      <c r="AF40" s="12"/>
      <c r="AG40" s="12"/>
      <c r="AH40" s="12"/>
      <c r="AI40" s="12"/>
      <c r="AJ40" s="28"/>
    </row>
    <row r="41" spans="1:36" x14ac:dyDescent="0.3">
      <c r="A41" s="5" t="e">
        <f>VLOOKUP(E41,'[1]Listas Desplegables'!$H$3:$J$7,2,FALSE)</f>
        <v>#N/A</v>
      </c>
      <c r="B41" s="5" t="e">
        <f>VLOOKUP(E41,'[1]Listas Desplegables'!$H$3:$J$7,3,FALSE)</f>
        <v>#N/A</v>
      </c>
      <c r="C41" s="10">
        <v>36</v>
      </c>
      <c r="D41" s="14"/>
      <c r="E41" s="14"/>
      <c r="F41" s="14"/>
      <c r="G41" s="11"/>
      <c r="H41" s="12"/>
      <c r="I41" s="12"/>
      <c r="J41" s="12"/>
      <c r="K41" s="12"/>
      <c r="L41" s="12"/>
      <c r="M41" s="12"/>
      <c r="N41" s="12"/>
      <c r="O41" s="12"/>
      <c r="P41" s="12"/>
      <c r="Q41" s="12"/>
      <c r="R41" s="12"/>
      <c r="S41" s="12"/>
      <c r="T41" s="12"/>
      <c r="U41" s="12"/>
      <c r="V41" s="12"/>
      <c r="W41" s="12"/>
      <c r="X41" s="12"/>
      <c r="Y41" s="12"/>
      <c r="Z41" s="59"/>
      <c r="AA41" s="12"/>
      <c r="AB41" s="12"/>
      <c r="AC41" s="12"/>
      <c r="AD41" s="12"/>
      <c r="AE41" s="12"/>
      <c r="AF41" s="12"/>
      <c r="AG41" s="12"/>
      <c r="AH41" s="12"/>
      <c r="AI41" s="12"/>
      <c r="AJ41" s="28"/>
    </row>
    <row r="42" spans="1:36" x14ac:dyDescent="0.3">
      <c r="A42" s="5" t="e">
        <f>VLOOKUP(E42,'[1]Listas Desplegables'!$H$3:$J$7,2,FALSE)</f>
        <v>#N/A</v>
      </c>
      <c r="B42" s="5" t="e">
        <f>VLOOKUP(E42,'[1]Listas Desplegables'!$H$3:$J$7,3,FALSE)</f>
        <v>#N/A</v>
      </c>
      <c r="C42" s="10">
        <v>37</v>
      </c>
      <c r="D42" s="14"/>
      <c r="E42" s="14"/>
      <c r="F42" s="14"/>
      <c r="G42" s="11"/>
      <c r="H42" s="12"/>
      <c r="I42" s="12"/>
      <c r="J42" s="12"/>
      <c r="K42" s="12"/>
      <c r="L42" s="12"/>
      <c r="M42" s="12"/>
      <c r="N42" s="12"/>
      <c r="O42" s="12"/>
      <c r="P42" s="12"/>
      <c r="Q42" s="12"/>
      <c r="R42" s="12"/>
      <c r="S42" s="12"/>
      <c r="T42" s="12"/>
      <c r="U42" s="12"/>
      <c r="V42" s="12"/>
      <c r="W42" s="12"/>
      <c r="X42" s="12"/>
      <c r="Y42" s="12"/>
      <c r="Z42" s="59"/>
      <c r="AA42" s="12"/>
      <c r="AB42" s="12"/>
      <c r="AC42" s="12"/>
      <c r="AD42" s="12"/>
      <c r="AE42" s="12"/>
      <c r="AF42" s="12"/>
      <c r="AG42" s="12"/>
      <c r="AH42" s="12"/>
      <c r="AI42" s="12"/>
      <c r="AJ42" s="28"/>
    </row>
    <row r="43" spans="1:36" x14ac:dyDescent="0.3">
      <c r="A43" s="5" t="e">
        <f>VLOOKUP(E43,'[1]Listas Desplegables'!$H$3:$J$7,2,FALSE)</f>
        <v>#N/A</v>
      </c>
      <c r="B43" s="5" t="e">
        <f>VLOOKUP(E43,'[1]Listas Desplegables'!$H$3:$J$7,3,FALSE)</f>
        <v>#N/A</v>
      </c>
      <c r="C43" s="10">
        <v>38</v>
      </c>
      <c r="D43" s="14"/>
      <c r="E43" s="14"/>
      <c r="F43" s="14"/>
      <c r="G43" s="11"/>
      <c r="H43" s="12"/>
      <c r="I43" s="12"/>
      <c r="J43" s="12"/>
      <c r="K43" s="12"/>
      <c r="L43" s="12"/>
      <c r="M43" s="12"/>
      <c r="N43" s="12"/>
      <c r="O43" s="12"/>
      <c r="P43" s="12"/>
      <c r="Q43" s="12"/>
      <c r="R43" s="12"/>
      <c r="S43" s="12"/>
      <c r="T43" s="12"/>
      <c r="U43" s="12"/>
      <c r="V43" s="12"/>
      <c r="W43" s="12"/>
      <c r="X43" s="12"/>
      <c r="Y43" s="12"/>
      <c r="Z43" s="59"/>
      <c r="AA43" s="12"/>
      <c r="AB43" s="12"/>
      <c r="AC43" s="12"/>
      <c r="AD43" s="12"/>
      <c r="AE43" s="12"/>
      <c r="AF43" s="12"/>
      <c r="AG43" s="12"/>
      <c r="AH43" s="12"/>
      <c r="AI43" s="12"/>
      <c r="AJ43" s="28"/>
    </row>
    <row r="44" spans="1:36" x14ac:dyDescent="0.3">
      <c r="A44" s="5" t="e">
        <f>VLOOKUP(E44,'[1]Listas Desplegables'!$H$3:$J$7,2,FALSE)</f>
        <v>#N/A</v>
      </c>
      <c r="B44" s="5" t="e">
        <f>VLOOKUP(E44,'[1]Listas Desplegables'!$H$3:$J$7,3,FALSE)</f>
        <v>#N/A</v>
      </c>
      <c r="C44" s="9">
        <v>39</v>
      </c>
      <c r="D44" s="14"/>
      <c r="E44" s="14"/>
      <c r="F44" s="14"/>
      <c r="G44" s="11"/>
      <c r="H44" s="12"/>
      <c r="I44" s="12"/>
      <c r="J44" s="12"/>
      <c r="K44" s="12"/>
      <c r="L44" s="12"/>
      <c r="M44" s="12"/>
      <c r="N44" s="12"/>
      <c r="O44" s="12"/>
      <c r="P44" s="12"/>
      <c r="Q44" s="12"/>
      <c r="R44" s="12"/>
      <c r="S44" s="12"/>
      <c r="T44" s="12"/>
      <c r="U44" s="12"/>
      <c r="V44" s="12"/>
      <c r="W44" s="12"/>
      <c r="X44" s="12"/>
      <c r="Y44" s="12"/>
      <c r="Z44" s="59"/>
      <c r="AA44" s="12"/>
      <c r="AB44" s="12"/>
      <c r="AC44" s="12"/>
      <c r="AD44" s="12"/>
      <c r="AE44" s="12"/>
      <c r="AF44" s="12"/>
      <c r="AG44" s="12"/>
      <c r="AH44" s="12"/>
      <c r="AI44" s="12"/>
      <c r="AJ44" s="28"/>
    </row>
    <row r="45" spans="1:36" x14ac:dyDescent="0.3">
      <c r="A45" s="5" t="e">
        <f>VLOOKUP(E45,'[1]Listas Desplegables'!$H$3:$J$7,2,FALSE)</f>
        <v>#N/A</v>
      </c>
      <c r="B45" s="5" t="e">
        <f>VLOOKUP(E45,'[1]Listas Desplegables'!$H$3:$J$7,3,FALSE)</f>
        <v>#N/A</v>
      </c>
      <c r="C45" s="13">
        <v>40</v>
      </c>
      <c r="D45" s="14"/>
      <c r="E45" s="14"/>
      <c r="F45" s="14"/>
      <c r="G45" s="11"/>
      <c r="H45" s="12"/>
      <c r="I45" s="12"/>
      <c r="J45" s="12"/>
      <c r="K45" s="12"/>
      <c r="L45" s="12"/>
      <c r="M45" s="12"/>
      <c r="N45" s="12"/>
      <c r="O45" s="12"/>
      <c r="P45" s="12"/>
      <c r="Q45" s="12"/>
      <c r="R45" s="12"/>
      <c r="S45" s="12"/>
      <c r="T45" s="12"/>
      <c r="U45" s="12"/>
      <c r="V45" s="12"/>
      <c r="W45" s="12"/>
      <c r="X45" s="12"/>
      <c r="Y45" s="12"/>
      <c r="Z45" s="59"/>
      <c r="AA45" s="12"/>
      <c r="AB45" s="12"/>
      <c r="AC45" s="12"/>
      <c r="AD45" s="12"/>
      <c r="AE45" s="12"/>
      <c r="AF45" s="12"/>
      <c r="AG45" s="12"/>
      <c r="AH45" s="12"/>
      <c r="AI45" s="12"/>
      <c r="AJ45" s="28"/>
    </row>
    <row r="46" spans="1:36" x14ac:dyDescent="0.3">
      <c r="A46" s="5" t="e">
        <f>VLOOKUP(E46,'[1]Listas Desplegables'!$H$3:$J$7,2,FALSE)</f>
        <v>#N/A</v>
      </c>
      <c r="B46" s="5" t="e">
        <f>VLOOKUP(E46,'[1]Listas Desplegables'!$H$3:$J$7,3,FALSE)</f>
        <v>#N/A</v>
      </c>
      <c r="C46" s="9">
        <v>41</v>
      </c>
      <c r="D46" s="14"/>
      <c r="E46" s="14"/>
      <c r="F46" s="14"/>
      <c r="G46" s="11"/>
      <c r="H46" s="12"/>
      <c r="I46" s="12"/>
      <c r="J46" s="12"/>
      <c r="K46" s="12"/>
      <c r="L46" s="12"/>
      <c r="M46" s="12"/>
      <c r="N46" s="12"/>
      <c r="O46" s="12"/>
      <c r="P46" s="12"/>
      <c r="Q46" s="12"/>
      <c r="R46" s="12"/>
      <c r="S46" s="12"/>
      <c r="T46" s="12"/>
      <c r="U46" s="12"/>
      <c r="V46" s="12"/>
      <c r="W46" s="12"/>
      <c r="X46" s="12"/>
      <c r="Y46" s="12"/>
      <c r="Z46" s="59"/>
      <c r="AA46" s="12"/>
      <c r="AB46" s="12"/>
      <c r="AC46" s="12"/>
      <c r="AD46" s="12"/>
      <c r="AE46" s="12"/>
      <c r="AF46" s="12"/>
      <c r="AG46" s="12"/>
      <c r="AH46" s="12"/>
      <c r="AI46" s="12"/>
      <c r="AJ46" s="28"/>
    </row>
    <row r="47" spans="1:36" x14ac:dyDescent="0.3">
      <c r="A47" s="5" t="e">
        <f>VLOOKUP(E47,'[1]Listas Desplegables'!$H$3:$J$7,2,FALSE)</f>
        <v>#N/A</v>
      </c>
      <c r="B47" s="5" t="e">
        <f>VLOOKUP(E47,'[1]Listas Desplegables'!$H$3:$J$7,3,FALSE)</f>
        <v>#N/A</v>
      </c>
      <c r="C47" s="10">
        <v>42</v>
      </c>
      <c r="D47" s="14"/>
      <c r="E47" s="14"/>
      <c r="F47" s="14"/>
      <c r="G47" s="11"/>
      <c r="H47" s="12"/>
      <c r="I47" s="12"/>
      <c r="J47" s="12"/>
      <c r="K47" s="12"/>
      <c r="L47" s="12"/>
      <c r="M47" s="12"/>
      <c r="N47" s="12"/>
      <c r="O47" s="12"/>
      <c r="P47" s="12"/>
      <c r="Q47" s="12"/>
      <c r="R47" s="12"/>
      <c r="S47" s="12"/>
      <c r="T47" s="12"/>
      <c r="U47" s="12"/>
      <c r="V47" s="12"/>
      <c r="W47" s="12"/>
      <c r="X47" s="12"/>
      <c r="Y47" s="12"/>
      <c r="Z47" s="59"/>
      <c r="AA47" s="12"/>
      <c r="AB47" s="12"/>
      <c r="AC47" s="12"/>
      <c r="AD47" s="12"/>
      <c r="AE47" s="12"/>
      <c r="AF47" s="12"/>
      <c r="AG47" s="12"/>
      <c r="AH47" s="12"/>
      <c r="AI47" s="12"/>
      <c r="AJ47" s="28"/>
    </row>
    <row r="48" spans="1:36" x14ac:dyDescent="0.3">
      <c r="A48" s="5" t="e">
        <f>VLOOKUP(E48,'[1]Listas Desplegables'!$H$3:$J$7,2,FALSE)</f>
        <v>#N/A</v>
      </c>
      <c r="B48" s="5" t="e">
        <f>VLOOKUP(E48,'[1]Listas Desplegables'!$H$3:$J$7,3,FALSE)</f>
        <v>#N/A</v>
      </c>
      <c r="C48" s="10">
        <v>43</v>
      </c>
      <c r="D48" s="14"/>
      <c r="E48" s="14"/>
      <c r="F48" s="14"/>
      <c r="G48" s="11"/>
      <c r="H48" s="12"/>
      <c r="I48" s="12"/>
      <c r="J48" s="12"/>
      <c r="K48" s="12"/>
      <c r="L48" s="12"/>
      <c r="M48" s="12"/>
      <c r="N48" s="12"/>
      <c r="O48" s="12"/>
      <c r="P48" s="12"/>
      <c r="Q48" s="12"/>
      <c r="R48" s="12"/>
      <c r="S48" s="12"/>
      <c r="T48" s="12"/>
      <c r="U48" s="12"/>
      <c r="V48" s="12"/>
      <c r="W48" s="12"/>
      <c r="X48" s="12"/>
      <c r="Y48" s="12"/>
      <c r="Z48" s="59"/>
      <c r="AA48" s="12"/>
      <c r="AB48" s="12"/>
      <c r="AC48" s="12"/>
      <c r="AD48" s="12"/>
      <c r="AE48" s="12"/>
      <c r="AF48" s="12"/>
      <c r="AG48" s="12"/>
      <c r="AH48" s="12"/>
      <c r="AI48" s="12"/>
      <c r="AJ48" s="28"/>
    </row>
    <row r="49" spans="1:36" x14ac:dyDescent="0.3">
      <c r="A49" s="5" t="e">
        <f>VLOOKUP(E49,'[1]Listas Desplegables'!$H$3:$J$7,2,FALSE)</f>
        <v>#N/A</v>
      </c>
      <c r="B49" s="5" t="e">
        <f>VLOOKUP(E49,'[1]Listas Desplegables'!$H$3:$J$7,3,FALSE)</f>
        <v>#N/A</v>
      </c>
      <c r="C49" s="10">
        <v>44</v>
      </c>
      <c r="D49" s="14"/>
      <c r="E49" s="14"/>
      <c r="F49" s="14"/>
      <c r="G49" s="11"/>
      <c r="H49" s="12"/>
      <c r="I49" s="12"/>
      <c r="J49" s="12"/>
      <c r="K49" s="12"/>
      <c r="L49" s="12"/>
      <c r="M49" s="12"/>
      <c r="N49" s="12"/>
      <c r="O49" s="12"/>
      <c r="P49" s="12"/>
      <c r="Q49" s="12"/>
      <c r="R49" s="12"/>
      <c r="S49" s="12"/>
      <c r="T49" s="12"/>
      <c r="U49" s="12"/>
      <c r="V49" s="12"/>
      <c r="W49" s="12"/>
      <c r="X49" s="12"/>
      <c r="Y49" s="12"/>
      <c r="Z49" s="59"/>
      <c r="AA49" s="12"/>
      <c r="AB49" s="12"/>
      <c r="AC49" s="12"/>
      <c r="AD49" s="12"/>
      <c r="AE49" s="12"/>
      <c r="AF49" s="12"/>
      <c r="AG49" s="12"/>
      <c r="AH49" s="12"/>
      <c r="AI49" s="12"/>
      <c r="AJ49" s="28"/>
    </row>
    <row r="50" spans="1:36" x14ac:dyDescent="0.3">
      <c r="A50" s="5" t="e">
        <f>VLOOKUP(E50,'[1]Listas Desplegables'!$H$3:$J$7,2,FALSE)</f>
        <v>#N/A</v>
      </c>
      <c r="B50" s="5" t="e">
        <f>VLOOKUP(E50,'[1]Listas Desplegables'!$H$3:$J$7,3,FALSE)</f>
        <v>#N/A</v>
      </c>
      <c r="C50" s="10">
        <v>45</v>
      </c>
      <c r="D50" s="14"/>
      <c r="E50" s="14"/>
      <c r="F50" s="14"/>
      <c r="G50" s="11"/>
      <c r="H50" s="12"/>
      <c r="I50" s="12"/>
      <c r="J50" s="12"/>
      <c r="K50" s="12"/>
      <c r="L50" s="12"/>
      <c r="M50" s="12"/>
      <c r="N50" s="12"/>
      <c r="O50" s="12"/>
      <c r="P50" s="12"/>
      <c r="Q50" s="12"/>
      <c r="R50" s="12"/>
      <c r="S50" s="12"/>
      <c r="T50" s="12"/>
      <c r="U50" s="12"/>
      <c r="V50" s="12"/>
      <c r="W50" s="12"/>
      <c r="X50" s="12"/>
      <c r="Y50" s="12"/>
      <c r="Z50" s="59"/>
      <c r="AA50" s="12"/>
      <c r="AB50" s="12"/>
      <c r="AC50" s="12"/>
      <c r="AD50" s="12"/>
      <c r="AE50" s="12"/>
      <c r="AF50" s="12"/>
      <c r="AG50" s="12"/>
      <c r="AH50" s="12"/>
      <c r="AI50" s="12"/>
      <c r="AJ50" s="28"/>
    </row>
    <row r="51" spans="1:36" x14ac:dyDescent="0.3">
      <c r="A51" s="5" t="e">
        <f>VLOOKUP(E51,'[1]Listas Desplegables'!$H$3:$J$7,2,FALSE)</f>
        <v>#N/A</v>
      </c>
      <c r="B51" s="5" t="e">
        <f>VLOOKUP(E51,'[1]Listas Desplegables'!$H$3:$J$7,3,FALSE)</f>
        <v>#N/A</v>
      </c>
      <c r="C51" s="10">
        <v>46</v>
      </c>
      <c r="D51" s="14"/>
      <c r="E51" s="14"/>
      <c r="F51" s="14"/>
      <c r="G51" s="11"/>
      <c r="H51" s="12"/>
      <c r="I51" s="12"/>
      <c r="J51" s="12"/>
      <c r="K51" s="12"/>
      <c r="L51" s="12"/>
      <c r="M51" s="12"/>
      <c r="N51" s="12"/>
      <c r="O51" s="12"/>
      <c r="P51" s="12"/>
      <c r="Q51" s="12"/>
      <c r="R51" s="12"/>
      <c r="S51" s="12"/>
      <c r="T51" s="12"/>
      <c r="U51" s="12"/>
      <c r="V51" s="12"/>
      <c r="W51" s="12"/>
      <c r="X51" s="12"/>
      <c r="Y51" s="12"/>
      <c r="Z51" s="59"/>
      <c r="AA51" s="12"/>
      <c r="AB51" s="12"/>
      <c r="AC51" s="12"/>
      <c r="AD51" s="12"/>
      <c r="AE51" s="12"/>
      <c r="AF51" s="12"/>
      <c r="AG51" s="12"/>
      <c r="AH51" s="12"/>
      <c r="AI51" s="12"/>
      <c r="AJ51" s="28"/>
    </row>
    <row r="52" spans="1:36" x14ac:dyDescent="0.3">
      <c r="A52" s="5" t="e">
        <f>VLOOKUP(E52,'[1]Listas Desplegables'!$H$3:$J$7,2,FALSE)</f>
        <v>#N/A</v>
      </c>
      <c r="B52" s="5" t="e">
        <f>VLOOKUP(E52,'[1]Listas Desplegables'!$H$3:$J$7,3,FALSE)</f>
        <v>#N/A</v>
      </c>
      <c r="C52" s="10">
        <v>47</v>
      </c>
      <c r="D52" s="14"/>
      <c r="E52" s="14"/>
      <c r="F52" s="14"/>
      <c r="G52" s="11"/>
      <c r="H52" s="12"/>
      <c r="I52" s="12"/>
      <c r="J52" s="12"/>
      <c r="K52" s="12"/>
      <c r="L52" s="12"/>
      <c r="M52" s="12"/>
      <c r="N52" s="12"/>
      <c r="O52" s="12"/>
      <c r="P52" s="12"/>
      <c r="Q52" s="12"/>
      <c r="R52" s="12"/>
      <c r="S52" s="12"/>
      <c r="T52" s="12"/>
      <c r="U52" s="12"/>
      <c r="V52" s="12"/>
      <c r="W52" s="12"/>
      <c r="X52" s="12"/>
      <c r="Y52" s="12"/>
      <c r="Z52" s="59"/>
      <c r="AA52" s="12"/>
      <c r="AB52" s="12"/>
      <c r="AC52" s="12"/>
      <c r="AD52" s="12"/>
      <c r="AE52" s="12"/>
      <c r="AF52" s="12"/>
      <c r="AG52" s="12"/>
      <c r="AH52" s="12"/>
      <c r="AI52" s="12"/>
      <c r="AJ52" s="28"/>
    </row>
    <row r="53" spans="1:36" x14ac:dyDescent="0.3">
      <c r="A53" s="5" t="e">
        <f>VLOOKUP(E53,'[1]Listas Desplegables'!$H$3:$J$7,2,FALSE)</f>
        <v>#N/A</v>
      </c>
      <c r="B53" s="5" t="e">
        <f>VLOOKUP(E53,'[1]Listas Desplegables'!$H$3:$J$7,3,FALSE)</f>
        <v>#N/A</v>
      </c>
      <c r="C53" s="10">
        <v>48</v>
      </c>
      <c r="D53" s="14"/>
      <c r="E53" s="14"/>
      <c r="F53" s="14"/>
      <c r="G53" s="11"/>
      <c r="H53" s="12"/>
      <c r="I53" s="12"/>
      <c r="J53" s="12"/>
      <c r="K53" s="12"/>
      <c r="L53" s="12"/>
      <c r="M53" s="12"/>
      <c r="N53" s="12"/>
      <c r="O53" s="12"/>
      <c r="P53" s="12"/>
      <c r="Q53" s="12"/>
      <c r="R53" s="12"/>
      <c r="S53" s="12"/>
      <c r="T53" s="12"/>
      <c r="U53" s="12"/>
      <c r="V53" s="12"/>
      <c r="W53" s="12"/>
      <c r="X53" s="12"/>
      <c r="Y53" s="12"/>
      <c r="Z53" s="59"/>
      <c r="AA53" s="12"/>
      <c r="AB53" s="12"/>
      <c r="AC53" s="12"/>
      <c r="AD53" s="12"/>
      <c r="AE53" s="12"/>
      <c r="AF53" s="12"/>
      <c r="AG53" s="12"/>
      <c r="AH53" s="12"/>
      <c r="AI53" s="12"/>
      <c r="AJ53" s="28"/>
    </row>
    <row r="54" spans="1:36" x14ac:dyDescent="0.3">
      <c r="A54" s="5" t="e">
        <f>VLOOKUP(E54,'[1]Listas Desplegables'!$H$3:$J$7,2,FALSE)</f>
        <v>#N/A</v>
      </c>
      <c r="B54" s="5" t="e">
        <f>VLOOKUP(E54,'[1]Listas Desplegables'!$H$3:$J$7,3,FALSE)</f>
        <v>#N/A</v>
      </c>
      <c r="C54" s="10">
        <v>49</v>
      </c>
      <c r="D54" s="14"/>
      <c r="E54" s="14"/>
      <c r="F54" s="14"/>
      <c r="G54" s="11"/>
      <c r="H54" s="12"/>
      <c r="I54" s="12"/>
      <c r="J54" s="12"/>
      <c r="K54" s="12"/>
      <c r="L54" s="12"/>
      <c r="M54" s="12"/>
      <c r="N54" s="12"/>
      <c r="O54" s="12"/>
      <c r="P54" s="12"/>
      <c r="Q54" s="12"/>
      <c r="R54" s="12"/>
      <c r="S54" s="12"/>
      <c r="T54" s="12"/>
      <c r="U54" s="12"/>
      <c r="V54" s="12"/>
      <c r="W54" s="12"/>
      <c r="X54" s="12"/>
      <c r="Y54" s="12"/>
      <c r="Z54" s="59"/>
      <c r="AA54" s="12"/>
      <c r="AB54" s="12"/>
      <c r="AC54" s="12"/>
      <c r="AD54" s="12"/>
      <c r="AE54" s="12"/>
      <c r="AF54" s="12"/>
      <c r="AG54" s="12"/>
      <c r="AH54" s="12"/>
      <c r="AI54" s="12"/>
      <c r="AJ54" s="28"/>
    </row>
    <row r="55" spans="1:36" x14ac:dyDescent="0.3">
      <c r="A55" s="5" t="e">
        <f>VLOOKUP(E55,'[1]Listas Desplegables'!$H$3:$J$7,2,FALSE)</f>
        <v>#N/A</v>
      </c>
      <c r="B55" s="5" t="e">
        <f>VLOOKUP(E55,'[1]Listas Desplegables'!$H$3:$J$7,3,FALSE)</f>
        <v>#N/A</v>
      </c>
      <c r="C55" s="9">
        <v>50</v>
      </c>
      <c r="D55" s="14"/>
      <c r="E55" s="14"/>
      <c r="F55" s="14"/>
      <c r="G55" s="11"/>
      <c r="H55" s="12"/>
      <c r="I55" s="12"/>
      <c r="J55" s="12"/>
      <c r="K55" s="12"/>
      <c r="L55" s="12"/>
      <c r="M55" s="12"/>
      <c r="N55" s="12"/>
      <c r="O55" s="12"/>
      <c r="P55" s="12"/>
      <c r="Q55" s="12"/>
      <c r="R55" s="12"/>
      <c r="S55" s="12"/>
      <c r="T55" s="12"/>
      <c r="U55" s="12"/>
      <c r="V55" s="12"/>
      <c r="W55" s="12"/>
      <c r="X55" s="12"/>
      <c r="Y55" s="12"/>
      <c r="Z55" s="59"/>
      <c r="AA55" s="12"/>
      <c r="AB55" s="12"/>
      <c r="AC55" s="12"/>
      <c r="AD55" s="12"/>
      <c r="AE55" s="12"/>
      <c r="AF55" s="12"/>
      <c r="AG55" s="12"/>
      <c r="AH55" s="12"/>
      <c r="AI55" s="12"/>
      <c r="AJ55" s="28"/>
    </row>
    <row r="56" spans="1:36" x14ac:dyDescent="0.3">
      <c r="A56" s="5" t="e">
        <f>VLOOKUP(E56,'[1]Listas Desplegables'!$H$3:$J$7,2,FALSE)</f>
        <v>#N/A</v>
      </c>
      <c r="B56" s="5" t="e">
        <f>VLOOKUP(E56,'[1]Listas Desplegables'!$H$3:$J$7,3,FALSE)</f>
        <v>#N/A</v>
      </c>
      <c r="C56" s="10">
        <v>51</v>
      </c>
      <c r="D56" s="14"/>
      <c r="E56" s="14"/>
      <c r="F56" s="14"/>
      <c r="G56" s="11"/>
      <c r="H56" s="12"/>
      <c r="I56" s="12"/>
      <c r="J56" s="12"/>
      <c r="K56" s="12"/>
      <c r="L56" s="12"/>
      <c r="M56" s="12"/>
      <c r="N56" s="12"/>
      <c r="O56" s="12"/>
      <c r="P56" s="12"/>
      <c r="Q56" s="12"/>
      <c r="R56" s="12"/>
      <c r="S56" s="12"/>
      <c r="T56" s="12"/>
      <c r="U56" s="12"/>
      <c r="V56" s="12"/>
      <c r="W56" s="12"/>
      <c r="X56" s="12"/>
      <c r="Y56" s="12"/>
      <c r="Z56" s="59"/>
      <c r="AA56" s="12"/>
      <c r="AB56" s="12"/>
      <c r="AC56" s="12"/>
      <c r="AD56" s="12"/>
      <c r="AE56" s="12"/>
      <c r="AF56" s="12"/>
      <c r="AG56" s="12"/>
      <c r="AH56" s="12"/>
      <c r="AI56" s="12"/>
      <c r="AJ56" s="28"/>
    </row>
    <row r="57" spans="1:36" ht="15" thickBot="1" x14ac:dyDescent="0.35">
      <c r="A57" s="5" t="e">
        <f>VLOOKUP(E57,'[1]Listas Desplegables'!$H$3:$J$7,2,FALSE)</f>
        <v>#N/A</v>
      </c>
      <c r="B57" s="5" t="e">
        <f>VLOOKUP(E57,'[1]Listas Desplegables'!$H$3:$J$7,3,FALSE)</f>
        <v>#N/A</v>
      </c>
      <c r="C57" s="15" t="s">
        <v>4</v>
      </c>
      <c r="D57" s="16"/>
      <c r="E57" s="16"/>
      <c r="F57" s="16"/>
      <c r="G57" s="16"/>
      <c r="H57" s="17"/>
      <c r="I57" s="17"/>
      <c r="J57" s="17"/>
      <c r="K57" s="17"/>
      <c r="L57" s="17"/>
      <c r="M57" s="17"/>
      <c r="N57" s="17"/>
      <c r="O57" s="17"/>
      <c r="P57" s="17"/>
      <c r="Q57" s="17"/>
      <c r="R57" s="17"/>
      <c r="S57" s="17"/>
      <c r="T57" s="17"/>
      <c r="U57" s="17"/>
      <c r="V57" s="17"/>
      <c r="W57" s="17"/>
      <c r="X57" s="17"/>
      <c r="Y57" s="17"/>
      <c r="Z57" s="60"/>
      <c r="AA57" s="17"/>
      <c r="AB57" s="17"/>
      <c r="AC57" s="17"/>
      <c r="AD57" s="17"/>
      <c r="AE57" s="17"/>
      <c r="AF57" s="17"/>
      <c r="AG57" s="17"/>
      <c r="AH57" s="17"/>
      <c r="AI57" s="17"/>
      <c r="AJ57" s="29"/>
    </row>
  </sheetData>
  <mergeCells count="34">
    <mergeCell ref="AB4:AB5"/>
    <mergeCell ref="AJ4:AJ5"/>
    <mergeCell ref="Z4:Z5"/>
    <mergeCell ref="Y4:Y5"/>
    <mergeCell ref="AC4:AC5"/>
    <mergeCell ref="AD4:AD5"/>
    <mergeCell ref="AE4:AE5"/>
    <mergeCell ref="AF4:AF5"/>
    <mergeCell ref="AG4:AG5"/>
    <mergeCell ref="AH4:AH5"/>
    <mergeCell ref="AI4:AI5"/>
    <mergeCell ref="V4:V5"/>
    <mergeCell ref="W4:X4"/>
    <mergeCell ref="AA4:AA5"/>
    <mergeCell ref="R4:R5"/>
    <mergeCell ref="S4:S5"/>
    <mergeCell ref="T4:T5"/>
    <mergeCell ref="U4:U5"/>
    <mergeCell ref="Q4:Q5"/>
    <mergeCell ref="C3:AJ3"/>
    <mergeCell ref="C4:C5"/>
    <mergeCell ref="D4:D5"/>
    <mergeCell ref="E4:E5"/>
    <mergeCell ref="F4:F5"/>
    <mergeCell ref="G4:G5"/>
    <mergeCell ref="H4:H5"/>
    <mergeCell ref="I4:I5"/>
    <mergeCell ref="J4:J5"/>
    <mergeCell ref="K4:K5"/>
    <mergeCell ref="L4:L5"/>
    <mergeCell ref="M4:M5"/>
    <mergeCell ref="N4:N5"/>
    <mergeCell ref="O4:O5"/>
    <mergeCell ref="P4:P5"/>
  </mergeCells>
  <dataValidations count="3">
    <dataValidation type="decimal" allowBlank="1" showInputMessage="1" showErrorMessage="1" sqref="F6:K1048576 M6:X1048576" xr:uid="{00000000-0002-0000-0200-000000000000}">
      <formula1>-1000000</formula1>
      <formula2>10000000</formula2>
    </dataValidation>
    <dataValidation type="date" operator="greaterThan" allowBlank="1" showInputMessage="1" showErrorMessage="1" sqref="Z6:Z1048576" xr:uid="{00000000-0002-0000-0200-000001000000}">
      <formula1>1</formula1>
    </dataValidation>
    <dataValidation type="decimal" allowBlank="1" showInputMessage="1" showErrorMessage="1" sqref="AJ6:AJ1048576" xr:uid="{00000000-0002-0000-0200-000002000000}">
      <formula1>-10000000</formula1>
      <formula2>100000000000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3000000}">
          <x14:formula1>
            <xm:f>'Listas Desplegables'!$B$16:$B$17</xm:f>
          </x14:formula1>
          <xm:sqref>Y6:Y1048576</xm:sqref>
        </x14:dataValidation>
        <x14:dataValidation type="list" allowBlank="1" showInputMessage="1" showErrorMessage="1" xr:uid="{00000000-0002-0000-0200-000004000000}">
          <x14:formula1>
            <xm:f>'Listas Desplegables'!$B$19:$B$21</xm:f>
          </x14:formula1>
          <xm:sqref>AA6:AA1048576</xm:sqref>
        </x14:dataValidation>
        <x14:dataValidation type="list" allowBlank="1" showInputMessage="1" showErrorMessage="1" xr:uid="{5F6470AE-BAC0-41D4-9B8E-1717C9BDFB8B}">
          <x14:formula1>
            <xm:f>'Listas Desplegables'!$B$90:$B$93</xm:f>
          </x14:formula1>
          <xm:sqref>AI6:AI57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2:AA57"/>
  <sheetViews>
    <sheetView showGridLines="0" topLeftCell="E1" zoomScale="60" zoomScaleNormal="60" workbookViewId="0">
      <selection activeCell="Z6" sqref="Z6:Z57"/>
    </sheetView>
  </sheetViews>
  <sheetFormatPr baseColWidth="10" defaultColWidth="11.5546875" defaultRowHeight="14.4" x14ac:dyDescent="0.3"/>
  <cols>
    <col min="1" max="2" width="3" style="5" customWidth="1"/>
    <col min="3" max="3" width="6.6640625" style="4" customWidth="1"/>
    <col min="4" max="4" width="33" customWidth="1"/>
    <col min="5" max="5" width="14.5546875" customWidth="1"/>
    <col min="6" max="7" width="12.6640625" customWidth="1"/>
    <col min="10" max="11" width="14.88671875" customWidth="1"/>
    <col min="12" max="12" width="11.44140625" customWidth="1"/>
    <col min="19" max="19" width="11.5546875" style="58"/>
    <col min="21" max="21" width="11.5546875" customWidth="1"/>
    <col min="22" max="26" width="16.5546875" customWidth="1"/>
    <col min="27" max="27" width="36" customWidth="1"/>
  </cols>
  <sheetData>
    <row r="2" spans="1:27" ht="15" thickBot="1" x14ac:dyDescent="0.35"/>
    <row r="3" spans="1:27" s="3" customFormat="1" ht="15" thickBot="1" x14ac:dyDescent="0.35">
      <c r="A3" s="6"/>
      <c r="B3" s="6"/>
      <c r="C3" s="133" t="s">
        <v>52</v>
      </c>
      <c r="D3" s="134"/>
      <c r="E3" s="134"/>
      <c r="F3" s="134"/>
      <c r="G3" s="134"/>
      <c r="H3" s="134"/>
      <c r="I3" s="134"/>
      <c r="J3" s="134"/>
      <c r="K3" s="134"/>
      <c r="L3" s="134"/>
      <c r="M3" s="134"/>
      <c r="N3" s="134"/>
      <c r="O3" s="134"/>
      <c r="P3" s="134"/>
      <c r="Q3" s="134"/>
      <c r="R3" s="134"/>
      <c r="S3" s="134"/>
      <c r="T3" s="134"/>
      <c r="U3" s="134"/>
      <c r="V3" s="134"/>
      <c r="W3" s="134"/>
      <c r="X3" s="134"/>
      <c r="Y3" s="134"/>
      <c r="Z3" s="134"/>
      <c r="AA3" s="135"/>
    </row>
    <row r="4" spans="1:27" s="8" customFormat="1" ht="12" customHeight="1" thickBot="1" x14ac:dyDescent="0.35">
      <c r="A4" s="7"/>
      <c r="B4" s="7"/>
      <c r="C4" s="138" t="s">
        <v>3</v>
      </c>
      <c r="D4" s="136" t="str">
        <f>'Manual de Uso'!C87</f>
        <v>Nombre</v>
      </c>
      <c r="E4" s="136" t="str">
        <f>'Manual de Uso'!C88</f>
        <v>Subestación</v>
      </c>
      <c r="F4" s="136" t="str">
        <f>'Manual de Uso'!C89</f>
        <v>Nivel de tensión HV [kV]</v>
      </c>
      <c r="G4" s="136" t="str">
        <f>'Manual de Uso'!C90</f>
        <v>Nivel de tensión LV [kV]</v>
      </c>
      <c r="H4" s="136" t="str">
        <f>'Manual de Uso'!C91</f>
        <v>Capacidad [MVA]</v>
      </c>
      <c r="I4" s="136" t="str">
        <f>'Manual de Uso'!C92</f>
        <v>Grupo de conexión</v>
      </c>
      <c r="J4" s="136" t="str">
        <f>'Manual de Uso'!C93</f>
        <v>Impedancia Secuencia +[%]</v>
      </c>
      <c r="K4" s="136" t="str">
        <f>'Manual de Uso'!C94</f>
        <v>Impedancia Secuencia 0[%]</v>
      </c>
      <c r="L4" s="136" t="str">
        <f>'Manual de Uso'!C95</f>
        <v>Posición Neutral Tap</v>
      </c>
      <c r="M4" s="136" t="str">
        <f>'Manual de Uso'!C96</f>
        <v>Posición Máxima Tap</v>
      </c>
      <c r="N4" s="136" t="str">
        <f>'Manual de Uso'!C97</f>
        <v>Posición Mínima Tap</v>
      </c>
      <c r="O4" s="136" t="str">
        <f>'Manual de Uso'!C98</f>
        <v>Delta Tap [%]</v>
      </c>
      <c r="P4" s="140" t="str">
        <f>'Manual de Uso'!C99</f>
        <v>Sobrecarga en emergencia</v>
      </c>
      <c r="Q4" s="141"/>
      <c r="R4" s="136" t="str">
        <f>'Manual de Uso'!C100</f>
        <v>En Operación</v>
      </c>
      <c r="S4" s="142" t="str">
        <f>'Manual de Uso'!C101</f>
        <v>FPO</v>
      </c>
      <c r="T4" s="142" t="str">
        <f>'Manual de Uso'!C102</f>
        <v>Sistema</v>
      </c>
      <c r="U4" s="136" t="str">
        <f>'Manual de Uso'!C103</f>
        <v>Pérdidas Cu [kW]</v>
      </c>
      <c r="V4" s="136" t="str">
        <f>'Manual de Uso'!C104</f>
        <v>Tiempo medio de reparación por evento [h]</v>
      </c>
      <c r="W4" s="136" t="str">
        <f>'Manual de Uso'!C105</f>
        <v>Horas anuales de indisponibilidad [h]</v>
      </c>
      <c r="X4" s="136" t="str">
        <f>'Manual de Uso'!C106</f>
        <v>Eventos anuales de indisponibilidad</v>
      </c>
      <c r="Y4" s="136" t="str">
        <f>'Manual de Uso'!C107</f>
        <v>Operador</v>
      </c>
      <c r="Z4" s="136" t="str">
        <f>'Manual de Uso'!C108</f>
        <v>Tipo activo Uso/Conexión</v>
      </c>
      <c r="AA4" s="136" t="str">
        <f>'Manual de Uso'!C109</f>
        <v>Observaciones transportador</v>
      </c>
    </row>
    <row r="5" spans="1:27" s="8" customFormat="1" ht="24" customHeight="1" thickBot="1" x14ac:dyDescent="0.35">
      <c r="A5" s="7"/>
      <c r="B5" s="7"/>
      <c r="C5" s="139"/>
      <c r="D5" s="137"/>
      <c r="E5" s="137"/>
      <c r="F5" s="137"/>
      <c r="G5" s="137"/>
      <c r="H5" s="137"/>
      <c r="I5" s="137"/>
      <c r="J5" s="137"/>
      <c r="K5" s="137"/>
      <c r="L5" s="137"/>
      <c r="M5" s="137"/>
      <c r="N5" s="137"/>
      <c r="O5" s="137"/>
      <c r="P5" s="30" t="s">
        <v>44</v>
      </c>
      <c r="Q5" s="30" t="s">
        <v>45</v>
      </c>
      <c r="R5" s="137"/>
      <c r="S5" s="143"/>
      <c r="T5" s="143"/>
      <c r="U5" s="137"/>
      <c r="V5" s="137"/>
      <c r="W5" s="137"/>
      <c r="X5" s="137"/>
      <c r="Y5" s="137"/>
      <c r="Z5" s="137"/>
      <c r="AA5" s="137"/>
    </row>
    <row r="6" spans="1:27" x14ac:dyDescent="0.3">
      <c r="A6" s="5" t="e">
        <f>VLOOKUP(E6,'[1]Listas Desplegables'!$H$3:$J$7,2,FALSE)</f>
        <v>#N/A</v>
      </c>
      <c r="B6" s="5" t="e">
        <f>VLOOKUP(E6,'[1]Listas Desplegables'!$H$3:$J$7,3,FALSE)</f>
        <v>#N/A</v>
      </c>
      <c r="C6" s="24">
        <v>1</v>
      </c>
      <c r="D6" s="25"/>
      <c r="E6" s="25"/>
      <c r="F6" s="25"/>
      <c r="G6" s="26"/>
      <c r="H6" s="26"/>
      <c r="I6" s="26"/>
      <c r="J6" s="26"/>
      <c r="K6" s="26"/>
      <c r="L6" s="26"/>
      <c r="M6" s="26"/>
      <c r="N6" s="26"/>
      <c r="O6" s="26"/>
      <c r="P6" s="26"/>
      <c r="Q6" s="26"/>
      <c r="R6" s="26"/>
      <c r="S6" s="57"/>
      <c r="T6" s="26"/>
      <c r="U6" s="26"/>
      <c r="V6" s="26"/>
      <c r="W6" s="26"/>
      <c r="X6" s="26"/>
      <c r="Y6" s="26"/>
      <c r="Z6" s="26"/>
      <c r="AA6" s="27"/>
    </row>
    <row r="7" spans="1:27" x14ac:dyDescent="0.3">
      <c r="A7" s="5" t="e">
        <f>VLOOKUP(E7,'[1]Listas Desplegables'!$H$3:$J$7,2,FALSE)</f>
        <v>#N/A</v>
      </c>
      <c r="B7" s="5" t="e">
        <f>VLOOKUP(E7,'[1]Listas Desplegables'!$H$3:$J$7,3,FALSE)</f>
        <v>#N/A</v>
      </c>
      <c r="C7" s="10">
        <v>2</v>
      </c>
      <c r="D7" s="11"/>
      <c r="E7" s="11"/>
      <c r="F7" s="11"/>
      <c r="G7" s="12"/>
      <c r="H7" s="12"/>
      <c r="I7" s="12"/>
      <c r="J7" s="12"/>
      <c r="K7" s="12"/>
      <c r="L7" s="12"/>
      <c r="M7" s="12"/>
      <c r="N7" s="12"/>
      <c r="O7" s="12"/>
      <c r="P7" s="12"/>
      <c r="Q7" s="12"/>
      <c r="R7" s="12"/>
      <c r="S7" s="59"/>
      <c r="T7" s="12"/>
      <c r="U7" s="12"/>
      <c r="V7" s="12"/>
      <c r="W7" s="12"/>
      <c r="X7" s="12"/>
      <c r="Y7" s="12"/>
      <c r="Z7" s="12"/>
      <c r="AA7" s="28"/>
    </row>
    <row r="8" spans="1:27" x14ac:dyDescent="0.3">
      <c r="A8" s="5" t="e">
        <f>VLOOKUP(E8,'[1]Listas Desplegables'!$H$3:$J$7,2,FALSE)</f>
        <v>#N/A</v>
      </c>
      <c r="B8" s="5" t="e">
        <f>VLOOKUP(E8,'[1]Listas Desplegables'!$H$3:$J$7,3,FALSE)</f>
        <v>#N/A</v>
      </c>
      <c r="C8" s="10">
        <v>3</v>
      </c>
      <c r="D8" s="11"/>
      <c r="E8" s="11"/>
      <c r="F8" s="11"/>
      <c r="G8" s="12"/>
      <c r="H8" s="12"/>
      <c r="I8" s="12"/>
      <c r="J8" s="12"/>
      <c r="K8" s="12"/>
      <c r="L8" s="12"/>
      <c r="M8" s="12"/>
      <c r="N8" s="12"/>
      <c r="O8" s="12"/>
      <c r="P8" s="12"/>
      <c r="Q8" s="12"/>
      <c r="R8" s="12"/>
      <c r="S8" s="59"/>
      <c r="T8" s="12"/>
      <c r="U8" s="12"/>
      <c r="V8" s="12"/>
      <c r="W8" s="12"/>
      <c r="X8" s="12"/>
      <c r="Y8" s="12"/>
      <c r="Z8" s="12"/>
      <c r="AA8" s="28"/>
    </row>
    <row r="9" spans="1:27" x14ac:dyDescent="0.3">
      <c r="A9" s="5" t="e">
        <f>VLOOKUP(E9,'[1]Listas Desplegables'!$H$3:$J$7,2,FALSE)</f>
        <v>#N/A</v>
      </c>
      <c r="B9" s="5" t="e">
        <f>VLOOKUP(E9,'[1]Listas Desplegables'!$H$3:$J$7,3,FALSE)</f>
        <v>#N/A</v>
      </c>
      <c r="C9" s="10">
        <v>4</v>
      </c>
      <c r="D9" s="11"/>
      <c r="E9" s="11"/>
      <c r="F9" s="11"/>
      <c r="G9" s="12"/>
      <c r="H9" s="12"/>
      <c r="I9" s="12"/>
      <c r="J9" s="12"/>
      <c r="K9" s="12"/>
      <c r="L9" s="12"/>
      <c r="M9" s="12"/>
      <c r="N9" s="12"/>
      <c r="O9" s="12"/>
      <c r="P9" s="12"/>
      <c r="Q9" s="12"/>
      <c r="R9" s="12"/>
      <c r="S9" s="59"/>
      <c r="T9" s="12"/>
      <c r="U9" s="12"/>
      <c r="V9" s="12"/>
      <c r="W9" s="12"/>
      <c r="X9" s="12"/>
      <c r="Y9" s="12"/>
      <c r="Z9" s="12"/>
      <c r="AA9" s="28"/>
    </row>
    <row r="10" spans="1:27" x14ac:dyDescent="0.3">
      <c r="A10" s="5" t="e">
        <f>VLOOKUP(E10,'[1]Listas Desplegables'!$H$3:$J$7,2,FALSE)</f>
        <v>#N/A</v>
      </c>
      <c r="B10" s="5" t="e">
        <f>VLOOKUP(E10,'[1]Listas Desplegables'!$H$3:$J$7,3,FALSE)</f>
        <v>#N/A</v>
      </c>
      <c r="C10" s="10">
        <v>5</v>
      </c>
      <c r="D10" s="11"/>
      <c r="E10" s="11"/>
      <c r="F10" s="11"/>
      <c r="G10" s="12"/>
      <c r="H10" s="12"/>
      <c r="I10" s="12"/>
      <c r="J10" s="12"/>
      <c r="K10" s="12"/>
      <c r="L10" s="12"/>
      <c r="M10" s="12"/>
      <c r="N10" s="12"/>
      <c r="O10" s="12"/>
      <c r="P10" s="12"/>
      <c r="Q10" s="12"/>
      <c r="R10" s="12"/>
      <c r="S10" s="59"/>
      <c r="T10" s="12"/>
      <c r="U10" s="12"/>
      <c r="V10" s="12"/>
      <c r="W10" s="12"/>
      <c r="X10" s="12"/>
      <c r="Y10" s="12"/>
      <c r="Z10" s="12"/>
      <c r="AA10" s="28"/>
    </row>
    <row r="11" spans="1:27" x14ac:dyDescent="0.3">
      <c r="A11" s="5" t="e">
        <f>VLOOKUP(E11,'[1]Listas Desplegables'!$H$3:$J$7,2,FALSE)</f>
        <v>#N/A</v>
      </c>
      <c r="B11" s="5" t="e">
        <f>VLOOKUP(E11,'[1]Listas Desplegables'!$H$3:$J$7,3,FALSE)</f>
        <v>#N/A</v>
      </c>
      <c r="C11" s="10">
        <v>6</v>
      </c>
      <c r="D11" s="11"/>
      <c r="E11" s="11"/>
      <c r="F11" s="11"/>
      <c r="G11" s="12"/>
      <c r="H11" s="12"/>
      <c r="I11" s="12"/>
      <c r="J11" s="12"/>
      <c r="K11" s="12"/>
      <c r="L11" s="12"/>
      <c r="M11" s="12"/>
      <c r="N11" s="12"/>
      <c r="O11" s="12"/>
      <c r="P11" s="12"/>
      <c r="Q11" s="12"/>
      <c r="R11" s="12"/>
      <c r="S11" s="59"/>
      <c r="T11" s="12"/>
      <c r="U11" s="12"/>
      <c r="V11" s="12"/>
      <c r="W11" s="12"/>
      <c r="X11" s="12"/>
      <c r="Y11" s="12"/>
      <c r="Z11" s="12"/>
      <c r="AA11" s="28"/>
    </row>
    <row r="12" spans="1:27" x14ac:dyDescent="0.3">
      <c r="A12" s="5" t="e">
        <f>VLOOKUP(E12,'[1]Listas Desplegables'!$H$3:$J$7,2,FALSE)</f>
        <v>#N/A</v>
      </c>
      <c r="B12" s="5" t="e">
        <f>VLOOKUP(E12,'[1]Listas Desplegables'!$H$3:$J$7,3,FALSE)</f>
        <v>#N/A</v>
      </c>
      <c r="C12" s="10">
        <v>7</v>
      </c>
      <c r="D12" s="11"/>
      <c r="E12" s="11"/>
      <c r="F12" s="11"/>
      <c r="G12" s="12"/>
      <c r="H12" s="12"/>
      <c r="I12" s="12"/>
      <c r="J12" s="12"/>
      <c r="K12" s="12"/>
      <c r="L12" s="12"/>
      <c r="M12" s="12"/>
      <c r="N12" s="12"/>
      <c r="O12" s="12"/>
      <c r="P12" s="12"/>
      <c r="Q12" s="12"/>
      <c r="R12" s="12"/>
      <c r="S12" s="59"/>
      <c r="T12" s="12"/>
      <c r="U12" s="12"/>
      <c r="V12" s="12"/>
      <c r="W12" s="12"/>
      <c r="X12" s="12"/>
      <c r="Y12" s="12"/>
      <c r="Z12" s="12"/>
      <c r="AA12" s="28"/>
    </row>
    <row r="13" spans="1:27" x14ac:dyDescent="0.3">
      <c r="A13" s="5" t="e">
        <f>VLOOKUP(E13,'[1]Listas Desplegables'!$H$3:$J$7,2,FALSE)</f>
        <v>#N/A</v>
      </c>
      <c r="B13" s="5" t="e">
        <f>VLOOKUP(E13,'[1]Listas Desplegables'!$H$3:$J$7,3,FALSE)</f>
        <v>#N/A</v>
      </c>
      <c r="C13" s="10">
        <v>8</v>
      </c>
      <c r="D13" s="11"/>
      <c r="E13" s="11"/>
      <c r="F13" s="11"/>
      <c r="G13" s="12"/>
      <c r="H13" s="12"/>
      <c r="I13" s="12"/>
      <c r="J13" s="12"/>
      <c r="K13" s="12"/>
      <c r="L13" s="12"/>
      <c r="M13" s="12"/>
      <c r="N13" s="12"/>
      <c r="O13" s="12"/>
      <c r="P13" s="12"/>
      <c r="Q13" s="12"/>
      <c r="R13" s="12"/>
      <c r="S13" s="59"/>
      <c r="T13" s="12"/>
      <c r="U13" s="12"/>
      <c r="V13" s="12"/>
      <c r="W13" s="12"/>
      <c r="X13" s="12"/>
      <c r="Y13" s="12"/>
      <c r="Z13" s="12"/>
      <c r="AA13" s="28"/>
    </row>
    <row r="14" spans="1:27" x14ac:dyDescent="0.3">
      <c r="A14" s="5" t="e">
        <f>VLOOKUP(E14,'[1]Listas Desplegables'!$H$3:$J$7,2,FALSE)</f>
        <v>#N/A</v>
      </c>
      <c r="B14" s="5" t="e">
        <f>VLOOKUP(E14,'[1]Listas Desplegables'!$H$3:$J$7,3,FALSE)</f>
        <v>#N/A</v>
      </c>
      <c r="C14" s="10">
        <v>9</v>
      </c>
      <c r="D14" s="11"/>
      <c r="E14" s="11"/>
      <c r="F14" s="11"/>
      <c r="G14" s="12"/>
      <c r="H14" s="12"/>
      <c r="I14" s="12"/>
      <c r="J14" s="12"/>
      <c r="K14" s="12"/>
      <c r="L14" s="12"/>
      <c r="M14" s="12"/>
      <c r="N14" s="12"/>
      <c r="O14" s="12"/>
      <c r="P14" s="12"/>
      <c r="Q14" s="12"/>
      <c r="R14" s="12"/>
      <c r="S14" s="59"/>
      <c r="T14" s="12"/>
      <c r="U14" s="12"/>
      <c r="V14" s="12"/>
      <c r="W14" s="12"/>
      <c r="X14" s="12"/>
      <c r="Y14" s="12"/>
      <c r="Z14" s="12"/>
      <c r="AA14" s="28"/>
    </row>
    <row r="15" spans="1:27" x14ac:dyDescent="0.3">
      <c r="A15" s="5" t="e">
        <f>VLOOKUP(E15,'[1]Listas Desplegables'!$H$3:$J$7,2,FALSE)</f>
        <v>#N/A</v>
      </c>
      <c r="B15" s="5" t="e">
        <f>VLOOKUP(E15,'[1]Listas Desplegables'!$H$3:$J$7,3,FALSE)</f>
        <v>#N/A</v>
      </c>
      <c r="C15" s="9">
        <v>10</v>
      </c>
      <c r="D15" s="11"/>
      <c r="E15" s="11"/>
      <c r="F15" s="11"/>
      <c r="G15" s="12"/>
      <c r="H15" s="12"/>
      <c r="I15" s="12"/>
      <c r="J15" s="12"/>
      <c r="K15" s="12"/>
      <c r="L15" s="12"/>
      <c r="M15" s="12"/>
      <c r="N15" s="12"/>
      <c r="O15" s="12"/>
      <c r="P15" s="12"/>
      <c r="Q15" s="12"/>
      <c r="R15" s="12"/>
      <c r="S15" s="59"/>
      <c r="T15" s="12"/>
      <c r="U15" s="12"/>
      <c r="V15" s="12"/>
      <c r="W15" s="12"/>
      <c r="X15" s="12"/>
      <c r="Y15" s="12"/>
      <c r="Z15" s="12"/>
      <c r="AA15" s="28"/>
    </row>
    <row r="16" spans="1:27" x14ac:dyDescent="0.3">
      <c r="A16" s="5" t="e">
        <f>VLOOKUP(E16,'[1]Listas Desplegables'!$H$3:$J$7,2,FALSE)</f>
        <v>#N/A</v>
      </c>
      <c r="B16" s="5" t="e">
        <f>VLOOKUP(E16,'[1]Listas Desplegables'!$H$3:$J$7,3,FALSE)</f>
        <v>#N/A</v>
      </c>
      <c r="C16" s="10">
        <v>11</v>
      </c>
      <c r="D16" s="11"/>
      <c r="E16" s="11"/>
      <c r="F16" s="11"/>
      <c r="G16" s="12"/>
      <c r="H16" s="12"/>
      <c r="I16" s="12"/>
      <c r="J16" s="12"/>
      <c r="K16" s="12"/>
      <c r="L16" s="12"/>
      <c r="M16" s="12"/>
      <c r="N16" s="12"/>
      <c r="O16" s="12"/>
      <c r="P16" s="12"/>
      <c r="Q16" s="12"/>
      <c r="R16" s="12"/>
      <c r="S16" s="59"/>
      <c r="T16" s="12"/>
      <c r="U16" s="12"/>
      <c r="V16" s="12"/>
      <c r="W16" s="12"/>
      <c r="X16" s="12"/>
      <c r="Y16" s="12"/>
      <c r="Z16" s="12"/>
      <c r="AA16" s="28"/>
    </row>
    <row r="17" spans="1:27" x14ac:dyDescent="0.3">
      <c r="A17" s="5" t="e">
        <f>VLOOKUP(E17,'[1]Listas Desplegables'!$H$3:$J$7,2,FALSE)</f>
        <v>#N/A</v>
      </c>
      <c r="B17" s="5" t="e">
        <f>VLOOKUP(E17,'[1]Listas Desplegables'!$H$3:$J$7,3,FALSE)</f>
        <v>#N/A</v>
      </c>
      <c r="C17" s="10">
        <v>12</v>
      </c>
      <c r="D17" s="11"/>
      <c r="E17" s="11"/>
      <c r="F17" s="11"/>
      <c r="G17" s="12"/>
      <c r="H17" s="12"/>
      <c r="I17" s="12"/>
      <c r="J17" s="12"/>
      <c r="K17" s="12"/>
      <c r="L17" s="12"/>
      <c r="M17" s="12"/>
      <c r="N17" s="12"/>
      <c r="O17" s="12"/>
      <c r="P17" s="12"/>
      <c r="Q17" s="12"/>
      <c r="R17" s="12"/>
      <c r="S17" s="59"/>
      <c r="T17" s="12"/>
      <c r="U17" s="12"/>
      <c r="V17" s="12"/>
      <c r="W17" s="12"/>
      <c r="X17" s="12"/>
      <c r="Y17" s="12"/>
      <c r="Z17" s="12"/>
      <c r="AA17" s="28"/>
    </row>
    <row r="18" spans="1:27" x14ac:dyDescent="0.3">
      <c r="A18" s="5" t="e">
        <f>VLOOKUP(E18,'[1]Listas Desplegables'!$H$3:$J$7,2,FALSE)</f>
        <v>#N/A</v>
      </c>
      <c r="B18" s="5" t="e">
        <f>VLOOKUP(E18,'[1]Listas Desplegables'!$H$3:$J$7,3,FALSE)</f>
        <v>#N/A</v>
      </c>
      <c r="C18" s="10">
        <v>13</v>
      </c>
      <c r="D18" s="11"/>
      <c r="E18" s="11"/>
      <c r="F18" s="11"/>
      <c r="G18" s="12"/>
      <c r="H18" s="12"/>
      <c r="I18" s="12"/>
      <c r="J18" s="12"/>
      <c r="K18" s="12"/>
      <c r="L18" s="12"/>
      <c r="M18" s="12"/>
      <c r="N18" s="12"/>
      <c r="O18" s="12"/>
      <c r="P18" s="12"/>
      <c r="Q18" s="12"/>
      <c r="R18" s="12"/>
      <c r="S18" s="59"/>
      <c r="T18" s="12"/>
      <c r="U18" s="12"/>
      <c r="V18" s="12"/>
      <c r="W18" s="12"/>
      <c r="X18" s="12"/>
      <c r="Y18" s="12"/>
      <c r="Z18" s="12"/>
      <c r="AA18" s="28"/>
    </row>
    <row r="19" spans="1:27" x14ac:dyDescent="0.3">
      <c r="A19" s="5" t="e">
        <f>VLOOKUP(E19,'[1]Listas Desplegables'!$H$3:$J$7,2,FALSE)</f>
        <v>#N/A</v>
      </c>
      <c r="B19" s="5" t="e">
        <f>VLOOKUP(E19,'[1]Listas Desplegables'!$H$3:$J$7,3,FALSE)</f>
        <v>#N/A</v>
      </c>
      <c r="C19" s="10">
        <v>14</v>
      </c>
      <c r="D19" s="11"/>
      <c r="E19" s="11"/>
      <c r="F19" s="11"/>
      <c r="G19" s="12"/>
      <c r="H19" s="12"/>
      <c r="I19" s="12"/>
      <c r="J19" s="12"/>
      <c r="K19" s="12"/>
      <c r="L19" s="12"/>
      <c r="M19" s="12"/>
      <c r="N19" s="12"/>
      <c r="O19" s="12"/>
      <c r="P19" s="12"/>
      <c r="Q19" s="12"/>
      <c r="R19" s="12"/>
      <c r="S19" s="59"/>
      <c r="T19" s="12"/>
      <c r="U19" s="12"/>
      <c r="V19" s="12"/>
      <c r="W19" s="12"/>
      <c r="X19" s="12"/>
      <c r="Y19" s="12"/>
      <c r="Z19" s="12"/>
      <c r="AA19" s="28"/>
    </row>
    <row r="20" spans="1:27" x14ac:dyDescent="0.3">
      <c r="A20" s="5" t="e">
        <f>VLOOKUP(E20,'[1]Listas Desplegables'!$H$3:$J$7,2,FALSE)</f>
        <v>#N/A</v>
      </c>
      <c r="B20" s="5" t="e">
        <f>VLOOKUP(E20,'[1]Listas Desplegables'!$H$3:$J$7,3,FALSE)</f>
        <v>#N/A</v>
      </c>
      <c r="C20" s="10">
        <v>15</v>
      </c>
      <c r="D20" s="11"/>
      <c r="E20" s="11"/>
      <c r="F20" s="11"/>
      <c r="G20" s="12"/>
      <c r="H20" s="12"/>
      <c r="I20" s="12"/>
      <c r="J20" s="12"/>
      <c r="K20" s="12"/>
      <c r="L20" s="12"/>
      <c r="M20" s="12"/>
      <c r="N20" s="12"/>
      <c r="O20" s="12"/>
      <c r="P20" s="12"/>
      <c r="Q20" s="12"/>
      <c r="R20" s="12"/>
      <c r="S20" s="59"/>
      <c r="T20" s="12"/>
      <c r="U20" s="12"/>
      <c r="V20" s="12"/>
      <c r="W20" s="12"/>
      <c r="X20" s="12"/>
      <c r="Y20" s="12"/>
      <c r="Z20" s="12"/>
      <c r="AA20" s="28"/>
    </row>
    <row r="21" spans="1:27" x14ac:dyDescent="0.3">
      <c r="A21" s="5" t="e">
        <f>VLOOKUP(E21,'[1]Listas Desplegables'!$H$3:$J$7,2,FALSE)</f>
        <v>#N/A</v>
      </c>
      <c r="B21" s="5" t="e">
        <f>VLOOKUP(E21,'[1]Listas Desplegables'!$H$3:$J$7,3,FALSE)</f>
        <v>#N/A</v>
      </c>
      <c r="C21" s="10">
        <v>16</v>
      </c>
      <c r="D21" s="11"/>
      <c r="E21" s="11"/>
      <c r="F21" s="11"/>
      <c r="G21" s="12"/>
      <c r="H21" s="12"/>
      <c r="I21" s="12"/>
      <c r="J21" s="12"/>
      <c r="K21" s="12"/>
      <c r="L21" s="12"/>
      <c r="M21" s="12"/>
      <c r="N21" s="12"/>
      <c r="O21" s="12"/>
      <c r="P21" s="12"/>
      <c r="Q21" s="12"/>
      <c r="R21" s="12"/>
      <c r="S21" s="59"/>
      <c r="T21" s="12"/>
      <c r="U21" s="12"/>
      <c r="V21" s="12"/>
      <c r="W21" s="12"/>
      <c r="X21" s="12"/>
      <c r="Y21" s="12"/>
      <c r="Z21" s="12"/>
      <c r="AA21" s="28"/>
    </row>
    <row r="22" spans="1:27" x14ac:dyDescent="0.3">
      <c r="A22" s="5" t="e">
        <f>VLOOKUP(E22,'[1]Listas Desplegables'!$H$3:$J$7,2,FALSE)</f>
        <v>#N/A</v>
      </c>
      <c r="B22" s="5" t="e">
        <f>VLOOKUP(E22,'[1]Listas Desplegables'!$H$3:$J$7,3,FALSE)</f>
        <v>#N/A</v>
      </c>
      <c r="C22" s="10">
        <v>17</v>
      </c>
      <c r="D22" s="11"/>
      <c r="E22" s="11"/>
      <c r="F22" s="11"/>
      <c r="G22" s="12"/>
      <c r="H22" s="12"/>
      <c r="I22" s="12"/>
      <c r="J22" s="12"/>
      <c r="K22" s="12"/>
      <c r="L22" s="12"/>
      <c r="M22" s="12"/>
      <c r="N22" s="12"/>
      <c r="O22" s="12"/>
      <c r="P22" s="12"/>
      <c r="Q22" s="12"/>
      <c r="R22" s="12"/>
      <c r="S22" s="59"/>
      <c r="T22" s="12"/>
      <c r="U22" s="12"/>
      <c r="V22" s="12"/>
      <c r="W22" s="12"/>
      <c r="X22" s="12"/>
      <c r="Y22" s="12"/>
      <c r="Z22" s="12"/>
      <c r="AA22" s="28"/>
    </row>
    <row r="23" spans="1:27" x14ac:dyDescent="0.3">
      <c r="A23" s="5" t="e">
        <f>VLOOKUP(E23,'[1]Listas Desplegables'!$H$3:$J$7,2,FALSE)</f>
        <v>#N/A</v>
      </c>
      <c r="B23" s="5" t="e">
        <f>VLOOKUP(E23,'[1]Listas Desplegables'!$H$3:$J$7,3,FALSE)</f>
        <v>#N/A</v>
      </c>
      <c r="C23" s="10">
        <v>18</v>
      </c>
      <c r="D23" s="11"/>
      <c r="E23" s="11"/>
      <c r="F23" s="11"/>
      <c r="G23" s="12"/>
      <c r="H23" s="12"/>
      <c r="I23" s="12"/>
      <c r="J23" s="12"/>
      <c r="K23" s="12"/>
      <c r="L23" s="12"/>
      <c r="M23" s="12"/>
      <c r="N23" s="12"/>
      <c r="O23" s="12"/>
      <c r="P23" s="12"/>
      <c r="Q23" s="12"/>
      <c r="R23" s="12"/>
      <c r="S23" s="59"/>
      <c r="T23" s="12"/>
      <c r="U23" s="12"/>
      <c r="V23" s="12"/>
      <c r="W23" s="12"/>
      <c r="X23" s="12"/>
      <c r="Y23" s="12"/>
      <c r="Z23" s="12"/>
      <c r="AA23" s="28"/>
    </row>
    <row r="24" spans="1:27" x14ac:dyDescent="0.3">
      <c r="A24" s="5" t="e">
        <f>VLOOKUP(E24,'[1]Listas Desplegables'!$H$3:$J$7,2,FALSE)</f>
        <v>#N/A</v>
      </c>
      <c r="B24" s="5" t="e">
        <f>VLOOKUP(E24,'[1]Listas Desplegables'!$H$3:$J$7,3,FALSE)</f>
        <v>#N/A</v>
      </c>
      <c r="C24" s="9">
        <v>19</v>
      </c>
      <c r="D24" s="11"/>
      <c r="E24" s="11"/>
      <c r="F24" s="11"/>
      <c r="G24" s="12"/>
      <c r="H24" s="12"/>
      <c r="I24" s="12"/>
      <c r="J24" s="12"/>
      <c r="K24" s="12"/>
      <c r="L24" s="12"/>
      <c r="M24" s="12"/>
      <c r="N24" s="12"/>
      <c r="O24" s="12"/>
      <c r="P24" s="12"/>
      <c r="Q24" s="12"/>
      <c r="R24" s="12"/>
      <c r="S24" s="59"/>
      <c r="T24" s="12"/>
      <c r="U24" s="12"/>
      <c r="V24" s="12"/>
      <c r="W24" s="12"/>
      <c r="X24" s="12"/>
      <c r="Y24" s="12"/>
      <c r="Z24" s="12"/>
      <c r="AA24" s="28"/>
    </row>
    <row r="25" spans="1:27" x14ac:dyDescent="0.3">
      <c r="A25" s="5" t="e">
        <f>VLOOKUP(E25,'[1]Listas Desplegables'!$H$3:$J$7,2,FALSE)</f>
        <v>#N/A</v>
      </c>
      <c r="B25" s="5" t="e">
        <f>VLOOKUP(E25,'[1]Listas Desplegables'!$H$3:$J$7,3,FALSE)</f>
        <v>#N/A</v>
      </c>
      <c r="C25" s="13">
        <v>20</v>
      </c>
      <c r="D25" s="14"/>
      <c r="E25" s="14"/>
      <c r="F25" s="14"/>
      <c r="G25" s="12"/>
      <c r="H25" s="12"/>
      <c r="I25" s="12"/>
      <c r="J25" s="12"/>
      <c r="K25" s="12"/>
      <c r="L25" s="12"/>
      <c r="M25" s="12"/>
      <c r="N25" s="12"/>
      <c r="O25" s="12"/>
      <c r="P25" s="12"/>
      <c r="Q25" s="12"/>
      <c r="R25" s="12"/>
      <c r="S25" s="59"/>
      <c r="T25" s="12"/>
      <c r="U25" s="12"/>
      <c r="V25" s="12"/>
      <c r="W25" s="12"/>
      <c r="X25" s="12"/>
      <c r="Y25" s="12"/>
      <c r="Z25" s="12"/>
      <c r="AA25" s="28"/>
    </row>
    <row r="26" spans="1:27" x14ac:dyDescent="0.3">
      <c r="A26" s="5" t="e">
        <f>VLOOKUP(E26,'[1]Listas Desplegables'!$H$3:$J$7,2,FALSE)</f>
        <v>#N/A</v>
      </c>
      <c r="B26" s="5" t="e">
        <f>VLOOKUP(E26,'[1]Listas Desplegables'!$H$3:$J$7,3,FALSE)</f>
        <v>#N/A</v>
      </c>
      <c r="C26" s="9">
        <v>21</v>
      </c>
      <c r="D26" s="14"/>
      <c r="E26" s="14"/>
      <c r="F26" s="14"/>
      <c r="G26" s="12"/>
      <c r="H26" s="12"/>
      <c r="I26" s="12"/>
      <c r="J26" s="12"/>
      <c r="K26" s="12"/>
      <c r="L26" s="12"/>
      <c r="M26" s="12"/>
      <c r="N26" s="12"/>
      <c r="O26" s="12"/>
      <c r="P26" s="12"/>
      <c r="Q26" s="12"/>
      <c r="R26" s="12"/>
      <c r="S26" s="59"/>
      <c r="T26" s="12"/>
      <c r="U26" s="12"/>
      <c r="V26" s="12"/>
      <c r="W26" s="12"/>
      <c r="X26" s="12"/>
      <c r="Y26" s="12"/>
      <c r="Z26" s="12"/>
      <c r="AA26" s="28"/>
    </row>
    <row r="27" spans="1:27" x14ac:dyDescent="0.3">
      <c r="A27" s="5" t="e">
        <f>VLOOKUP(E27,'[1]Listas Desplegables'!$H$3:$J$7,2,FALSE)</f>
        <v>#N/A</v>
      </c>
      <c r="B27" s="5" t="e">
        <f>VLOOKUP(E27,'[1]Listas Desplegables'!$H$3:$J$7,3,FALSE)</f>
        <v>#N/A</v>
      </c>
      <c r="C27" s="10">
        <v>22</v>
      </c>
      <c r="D27" s="14"/>
      <c r="E27" s="14"/>
      <c r="F27" s="14"/>
      <c r="G27" s="12"/>
      <c r="H27" s="12"/>
      <c r="I27" s="12"/>
      <c r="J27" s="12"/>
      <c r="K27" s="12"/>
      <c r="L27" s="12"/>
      <c r="M27" s="12"/>
      <c r="N27" s="12"/>
      <c r="O27" s="12"/>
      <c r="P27" s="12"/>
      <c r="Q27" s="12"/>
      <c r="R27" s="12"/>
      <c r="S27" s="59"/>
      <c r="T27" s="12"/>
      <c r="U27" s="12"/>
      <c r="V27" s="12"/>
      <c r="W27" s="12"/>
      <c r="X27" s="12"/>
      <c r="Y27" s="12"/>
      <c r="Z27" s="12"/>
      <c r="AA27" s="28"/>
    </row>
    <row r="28" spans="1:27" x14ac:dyDescent="0.3">
      <c r="A28" s="5" t="e">
        <f>VLOOKUP(E28,'[1]Listas Desplegables'!$H$3:$J$7,2,FALSE)</f>
        <v>#N/A</v>
      </c>
      <c r="B28" s="5" t="e">
        <f>VLOOKUP(E28,'[1]Listas Desplegables'!$H$3:$J$7,3,FALSE)</f>
        <v>#N/A</v>
      </c>
      <c r="C28" s="10">
        <v>23</v>
      </c>
      <c r="D28" s="14"/>
      <c r="E28" s="14"/>
      <c r="F28" s="14"/>
      <c r="G28" s="12"/>
      <c r="H28" s="12"/>
      <c r="I28" s="12"/>
      <c r="J28" s="12"/>
      <c r="K28" s="12"/>
      <c r="L28" s="12"/>
      <c r="M28" s="12"/>
      <c r="N28" s="12"/>
      <c r="O28" s="12"/>
      <c r="P28" s="12"/>
      <c r="Q28" s="12"/>
      <c r="R28" s="12"/>
      <c r="S28" s="59"/>
      <c r="T28" s="12"/>
      <c r="U28" s="12"/>
      <c r="V28" s="12"/>
      <c r="W28" s="12"/>
      <c r="X28" s="12"/>
      <c r="Y28" s="12"/>
      <c r="Z28" s="12"/>
      <c r="AA28" s="28"/>
    </row>
    <row r="29" spans="1:27" x14ac:dyDescent="0.3">
      <c r="A29" s="5" t="e">
        <f>VLOOKUP(E29,'[1]Listas Desplegables'!$H$3:$J$7,2,FALSE)</f>
        <v>#N/A</v>
      </c>
      <c r="B29" s="5" t="e">
        <f>VLOOKUP(E29,'[1]Listas Desplegables'!$H$3:$J$7,3,FALSE)</f>
        <v>#N/A</v>
      </c>
      <c r="C29" s="10">
        <v>24</v>
      </c>
      <c r="D29" s="14"/>
      <c r="E29" s="14"/>
      <c r="F29" s="14"/>
      <c r="G29" s="12"/>
      <c r="H29" s="12"/>
      <c r="I29" s="12"/>
      <c r="J29" s="12"/>
      <c r="K29" s="12"/>
      <c r="L29" s="12"/>
      <c r="M29" s="12"/>
      <c r="N29" s="12"/>
      <c r="O29" s="12"/>
      <c r="P29" s="12"/>
      <c r="Q29" s="12"/>
      <c r="R29" s="12"/>
      <c r="S29" s="59"/>
      <c r="T29" s="12"/>
      <c r="U29" s="12"/>
      <c r="V29" s="12"/>
      <c r="W29" s="12"/>
      <c r="X29" s="12"/>
      <c r="Y29" s="12"/>
      <c r="Z29" s="12"/>
      <c r="AA29" s="28"/>
    </row>
    <row r="30" spans="1:27" x14ac:dyDescent="0.3">
      <c r="A30" s="5" t="e">
        <f>VLOOKUP(E30,'[1]Listas Desplegables'!$H$3:$J$7,2,FALSE)</f>
        <v>#N/A</v>
      </c>
      <c r="B30" s="5" t="e">
        <f>VLOOKUP(E30,'[1]Listas Desplegables'!$H$3:$J$7,3,FALSE)</f>
        <v>#N/A</v>
      </c>
      <c r="C30" s="10">
        <v>25</v>
      </c>
      <c r="D30" s="14"/>
      <c r="E30" s="14"/>
      <c r="F30" s="14"/>
      <c r="G30" s="12"/>
      <c r="H30" s="12"/>
      <c r="I30" s="12"/>
      <c r="J30" s="12"/>
      <c r="K30" s="12"/>
      <c r="L30" s="12"/>
      <c r="M30" s="12"/>
      <c r="N30" s="12"/>
      <c r="O30" s="12"/>
      <c r="P30" s="12"/>
      <c r="Q30" s="12"/>
      <c r="R30" s="12"/>
      <c r="S30" s="59"/>
      <c r="T30" s="12"/>
      <c r="U30" s="12"/>
      <c r="V30" s="12"/>
      <c r="W30" s="12"/>
      <c r="X30" s="12"/>
      <c r="Y30" s="12"/>
      <c r="Z30" s="12"/>
      <c r="AA30" s="28"/>
    </row>
    <row r="31" spans="1:27" x14ac:dyDescent="0.3">
      <c r="A31" s="5" t="e">
        <f>VLOOKUP(E31,'[1]Listas Desplegables'!$H$3:$J$7,2,FALSE)</f>
        <v>#N/A</v>
      </c>
      <c r="B31" s="5" t="e">
        <f>VLOOKUP(E31,'[1]Listas Desplegables'!$H$3:$J$7,3,FALSE)</f>
        <v>#N/A</v>
      </c>
      <c r="C31" s="10">
        <v>26</v>
      </c>
      <c r="D31" s="14"/>
      <c r="E31" s="14"/>
      <c r="F31" s="14"/>
      <c r="G31" s="12"/>
      <c r="H31" s="12"/>
      <c r="I31" s="12"/>
      <c r="J31" s="12"/>
      <c r="K31" s="12"/>
      <c r="L31" s="12"/>
      <c r="M31" s="12"/>
      <c r="N31" s="12"/>
      <c r="O31" s="12"/>
      <c r="P31" s="12"/>
      <c r="Q31" s="12"/>
      <c r="R31" s="12"/>
      <c r="S31" s="59"/>
      <c r="T31" s="12"/>
      <c r="U31" s="12"/>
      <c r="V31" s="12"/>
      <c r="W31" s="12"/>
      <c r="X31" s="12"/>
      <c r="Y31" s="12"/>
      <c r="Z31" s="12"/>
      <c r="AA31" s="28"/>
    </row>
    <row r="32" spans="1:27" x14ac:dyDescent="0.3">
      <c r="A32" s="5" t="e">
        <f>VLOOKUP(E32,'[1]Listas Desplegables'!$H$3:$J$7,2,FALSE)</f>
        <v>#N/A</v>
      </c>
      <c r="B32" s="5" t="e">
        <f>VLOOKUP(E32,'[1]Listas Desplegables'!$H$3:$J$7,3,FALSE)</f>
        <v>#N/A</v>
      </c>
      <c r="C32" s="10">
        <v>27</v>
      </c>
      <c r="D32" s="14"/>
      <c r="E32" s="14"/>
      <c r="F32" s="14"/>
      <c r="G32" s="12"/>
      <c r="H32" s="12"/>
      <c r="I32" s="12"/>
      <c r="J32" s="12"/>
      <c r="K32" s="12"/>
      <c r="L32" s="12"/>
      <c r="M32" s="12"/>
      <c r="N32" s="12"/>
      <c r="O32" s="12"/>
      <c r="P32" s="12"/>
      <c r="Q32" s="12"/>
      <c r="R32" s="12"/>
      <c r="S32" s="59"/>
      <c r="T32" s="12"/>
      <c r="U32" s="12"/>
      <c r="V32" s="12"/>
      <c r="W32" s="12"/>
      <c r="X32" s="12"/>
      <c r="Y32" s="12"/>
      <c r="Z32" s="12"/>
      <c r="AA32" s="28"/>
    </row>
    <row r="33" spans="1:27" x14ac:dyDescent="0.3">
      <c r="A33" s="5" t="e">
        <f>VLOOKUP(E33,'[1]Listas Desplegables'!$H$3:$J$7,2,FALSE)</f>
        <v>#N/A</v>
      </c>
      <c r="B33" s="5" t="e">
        <f>VLOOKUP(E33,'[1]Listas Desplegables'!$H$3:$J$7,3,FALSE)</f>
        <v>#N/A</v>
      </c>
      <c r="C33" s="10">
        <v>28</v>
      </c>
      <c r="D33" s="14"/>
      <c r="E33" s="14"/>
      <c r="F33" s="14"/>
      <c r="G33" s="12"/>
      <c r="H33" s="12"/>
      <c r="I33" s="12"/>
      <c r="J33" s="12"/>
      <c r="K33" s="12"/>
      <c r="L33" s="12"/>
      <c r="M33" s="12"/>
      <c r="N33" s="12"/>
      <c r="O33" s="12"/>
      <c r="P33" s="12"/>
      <c r="Q33" s="12"/>
      <c r="R33" s="12"/>
      <c r="S33" s="59"/>
      <c r="T33" s="12"/>
      <c r="U33" s="12"/>
      <c r="V33" s="12"/>
      <c r="W33" s="12"/>
      <c r="X33" s="12"/>
      <c r="Y33" s="12"/>
      <c r="Z33" s="12"/>
      <c r="AA33" s="28"/>
    </row>
    <row r="34" spans="1:27" x14ac:dyDescent="0.3">
      <c r="A34" s="5" t="e">
        <f>VLOOKUP(E34,'[1]Listas Desplegables'!$H$3:$J$7,2,FALSE)</f>
        <v>#N/A</v>
      </c>
      <c r="B34" s="5" t="e">
        <f>VLOOKUP(E34,'[1]Listas Desplegables'!$H$3:$J$7,3,FALSE)</f>
        <v>#N/A</v>
      </c>
      <c r="C34" s="10">
        <v>29</v>
      </c>
      <c r="D34" s="14"/>
      <c r="E34" s="14"/>
      <c r="F34" s="14"/>
      <c r="G34" s="12"/>
      <c r="H34" s="12"/>
      <c r="I34" s="12"/>
      <c r="J34" s="12"/>
      <c r="K34" s="12"/>
      <c r="L34" s="12"/>
      <c r="M34" s="12"/>
      <c r="N34" s="12"/>
      <c r="O34" s="12"/>
      <c r="P34" s="12"/>
      <c r="Q34" s="12"/>
      <c r="R34" s="12"/>
      <c r="S34" s="59"/>
      <c r="T34" s="12"/>
      <c r="U34" s="12"/>
      <c r="V34" s="12"/>
      <c r="W34" s="12"/>
      <c r="X34" s="12"/>
      <c r="Y34" s="12"/>
      <c r="Z34" s="12"/>
      <c r="AA34" s="28"/>
    </row>
    <row r="35" spans="1:27" x14ac:dyDescent="0.3">
      <c r="A35" s="5" t="e">
        <f>VLOOKUP(E35,'[1]Listas Desplegables'!$H$3:$J$7,2,FALSE)</f>
        <v>#N/A</v>
      </c>
      <c r="B35" s="5" t="e">
        <f>VLOOKUP(E35,'[1]Listas Desplegables'!$H$3:$J$7,3,FALSE)</f>
        <v>#N/A</v>
      </c>
      <c r="C35" s="9">
        <v>30</v>
      </c>
      <c r="D35" s="14"/>
      <c r="E35" s="14"/>
      <c r="F35" s="14"/>
      <c r="G35" s="12"/>
      <c r="H35" s="12"/>
      <c r="I35" s="12"/>
      <c r="J35" s="12"/>
      <c r="K35" s="12"/>
      <c r="L35" s="12"/>
      <c r="M35" s="12"/>
      <c r="N35" s="12"/>
      <c r="O35" s="12"/>
      <c r="P35" s="12"/>
      <c r="Q35" s="12"/>
      <c r="R35" s="12"/>
      <c r="S35" s="59"/>
      <c r="T35" s="12"/>
      <c r="U35" s="12"/>
      <c r="V35" s="12"/>
      <c r="W35" s="12"/>
      <c r="X35" s="12"/>
      <c r="Y35" s="12"/>
      <c r="Z35" s="12"/>
      <c r="AA35" s="28"/>
    </row>
    <row r="36" spans="1:27" x14ac:dyDescent="0.3">
      <c r="A36" s="5" t="e">
        <f>VLOOKUP(E36,'[1]Listas Desplegables'!$H$3:$J$7,2,FALSE)</f>
        <v>#N/A</v>
      </c>
      <c r="B36" s="5" t="e">
        <f>VLOOKUP(E36,'[1]Listas Desplegables'!$H$3:$J$7,3,FALSE)</f>
        <v>#N/A</v>
      </c>
      <c r="C36" s="10">
        <v>31</v>
      </c>
      <c r="D36" s="14"/>
      <c r="E36" s="14"/>
      <c r="F36" s="14"/>
      <c r="G36" s="12"/>
      <c r="H36" s="12"/>
      <c r="I36" s="12"/>
      <c r="J36" s="12"/>
      <c r="K36" s="12"/>
      <c r="L36" s="12"/>
      <c r="M36" s="12"/>
      <c r="N36" s="12"/>
      <c r="O36" s="12"/>
      <c r="P36" s="12"/>
      <c r="Q36" s="12"/>
      <c r="R36" s="12"/>
      <c r="S36" s="59"/>
      <c r="T36" s="12"/>
      <c r="U36" s="12"/>
      <c r="V36" s="12"/>
      <c r="W36" s="12"/>
      <c r="X36" s="12"/>
      <c r="Y36" s="12"/>
      <c r="Z36" s="12"/>
      <c r="AA36" s="28"/>
    </row>
    <row r="37" spans="1:27" x14ac:dyDescent="0.3">
      <c r="A37" s="5" t="e">
        <f>VLOOKUP(E37,'[1]Listas Desplegables'!$H$3:$J$7,2,FALSE)</f>
        <v>#N/A</v>
      </c>
      <c r="B37" s="5" t="e">
        <f>VLOOKUP(E37,'[1]Listas Desplegables'!$H$3:$J$7,3,FALSE)</f>
        <v>#N/A</v>
      </c>
      <c r="C37" s="10">
        <v>32</v>
      </c>
      <c r="D37" s="14"/>
      <c r="E37" s="14"/>
      <c r="F37" s="14"/>
      <c r="G37" s="12"/>
      <c r="H37" s="12"/>
      <c r="I37" s="12"/>
      <c r="J37" s="12"/>
      <c r="K37" s="12"/>
      <c r="L37" s="12"/>
      <c r="M37" s="12"/>
      <c r="N37" s="12"/>
      <c r="O37" s="12"/>
      <c r="P37" s="12"/>
      <c r="Q37" s="12"/>
      <c r="R37" s="12"/>
      <c r="S37" s="59"/>
      <c r="T37" s="12"/>
      <c r="U37" s="12"/>
      <c r="V37" s="12"/>
      <c r="W37" s="12"/>
      <c r="X37" s="12"/>
      <c r="Y37" s="12"/>
      <c r="Z37" s="12"/>
      <c r="AA37" s="28"/>
    </row>
    <row r="38" spans="1:27" x14ac:dyDescent="0.3">
      <c r="A38" s="5" t="e">
        <f>VLOOKUP(E38,'[1]Listas Desplegables'!$H$3:$J$7,2,FALSE)</f>
        <v>#N/A</v>
      </c>
      <c r="B38" s="5" t="e">
        <f>VLOOKUP(E38,'[1]Listas Desplegables'!$H$3:$J$7,3,FALSE)</f>
        <v>#N/A</v>
      </c>
      <c r="C38" s="10">
        <v>33</v>
      </c>
      <c r="D38" s="14"/>
      <c r="E38" s="14"/>
      <c r="F38" s="14"/>
      <c r="G38" s="12"/>
      <c r="H38" s="12"/>
      <c r="I38" s="12"/>
      <c r="J38" s="12"/>
      <c r="K38" s="12"/>
      <c r="L38" s="12"/>
      <c r="M38" s="12"/>
      <c r="N38" s="12"/>
      <c r="O38" s="12"/>
      <c r="P38" s="12"/>
      <c r="Q38" s="12"/>
      <c r="R38" s="12"/>
      <c r="S38" s="59"/>
      <c r="T38" s="12"/>
      <c r="U38" s="12"/>
      <c r="V38" s="12"/>
      <c r="W38" s="12"/>
      <c r="X38" s="12"/>
      <c r="Y38" s="12"/>
      <c r="Z38" s="12"/>
      <c r="AA38" s="28"/>
    </row>
    <row r="39" spans="1:27" x14ac:dyDescent="0.3">
      <c r="A39" s="5" t="e">
        <f>VLOOKUP(E39,'[1]Listas Desplegables'!$H$3:$J$7,2,FALSE)</f>
        <v>#N/A</v>
      </c>
      <c r="B39" s="5" t="e">
        <f>VLOOKUP(E39,'[1]Listas Desplegables'!$H$3:$J$7,3,FALSE)</f>
        <v>#N/A</v>
      </c>
      <c r="C39" s="10">
        <v>34</v>
      </c>
      <c r="D39" s="14"/>
      <c r="E39" s="14"/>
      <c r="F39" s="14"/>
      <c r="G39" s="12"/>
      <c r="H39" s="12"/>
      <c r="I39" s="12"/>
      <c r="J39" s="12"/>
      <c r="K39" s="12"/>
      <c r="L39" s="12"/>
      <c r="M39" s="12"/>
      <c r="N39" s="12"/>
      <c r="O39" s="12"/>
      <c r="P39" s="12"/>
      <c r="Q39" s="12"/>
      <c r="R39" s="12"/>
      <c r="S39" s="59"/>
      <c r="T39" s="12"/>
      <c r="U39" s="12"/>
      <c r="V39" s="12"/>
      <c r="W39" s="12"/>
      <c r="X39" s="12"/>
      <c r="Y39" s="12"/>
      <c r="Z39" s="12"/>
      <c r="AA39" s="28"/>
    </row>
    <row r="40" spans="1:27" x14ac:dyDescent="0.3">
      <c r="A40" s="5" t="e">
        <f>VLOOKUP(E40,'[1]Listas Desplegables'!$H$3:$J$7,2,FALSE)</f>
        <v>#N/A</v>
      </c>
      <c r="B40" s="5" t="e">
        <f>VLOOKUP(E40,'[1]Listas Desplegables'!$H$3:$J$7,3,FALSE)</f>
        <v>#N/A</v>
      </c>
      <c r="C40" s="10">
        <v>35</v>
      </c>
      <c r="D40" s="14"/>
      <c r="E40" s="14"/>
      <c r="F40" s="14"/>
      <c r="G40" s="12"/>
      <c r="H40" s="12"/>
      <c r="I40" s="12"/>
      <c r="J40" s="12"/>
      <c r="K40" s="12"/>
      <c r="L40" s="12"/>
      <c r="M40" s="12"/>
      <c r="N40" s="12"/>
      <c r="O40" s="12"/>
      <c r="P40" s="12"/>
      <c r="Q40" s="12"/>
      <c r="R40" s="12"/>
      <c r="S40" s="59"/>
      <c r="T40" s="12"/>
      <c r="U40" s="12"/>
      <c r="V40" s="12"/>
      <c r="W40" s="12"/>
      <c r="X40" s="12"/>
      <c r="Y40" s="12"/>
      <c r="Z40" s="12"/>
      <c r="AA40" s="28"/>
    </row>
    <row r="41" spans="1:27" x14ac:dyDescent="0.3">
      <c r="A41" s="5" t="e">
        <f>VLOOKUP(E41,'[1]Listas Desplegables'!$H$3:$J$7,2,FALSE)</f>
        <v>#N/A</v>
      </c>
      <c r="B41" s="5" t="e">
        <f>VLOOKUP(E41,'[1]Listas Desplegables'!$H$3:$J$7,3,FALSE)</f>
        <v>#N/A</v>
      </c>
      <c r="C41" s="10">
        <v>36</v>
      </c>
      <c r="D41" s="14"/>
      <c r="E41" s="14"/>
      <c r="F41" s="14"/>
      <c r="G41" s="12"/>
      <c r="H41" s="12"/>
      <c r="I41" s="12"/>
      <c r="J41" s="12"/>
      <c r="K41" s="12"/>
      <c r="L41" s="12"/>
      <c r="M41" s="12"/>
      <c r="N41" s="12"/>
      <c r="O41" s="12"/>
      <c r="P41" s="12"/>
      <c r="Q41" s="12"/>
      <c r="R41" s="12"/>
      <c r="S41" s="59"/>
      <c r="T41" s="12"/>
      <c r="U41" s="12"/>
      <c r="V41" s="12"/>
      <c r="W41" s="12"/>
      <c r="X41" s="12"/>
      <c r="Y41" s="12"/>
      <c r="Z41" s="12"/>
      <c r="AA41" s="28"/>
    </row>
    <row r="42" spans="1:27" x14ac:dyDescent="0.3">
      <c r="A42" s="5" t="e">
        <f>VLOOKUP(E42,'[1]Listas Desplegables'!$H$3:$J$7,2,FALSE)</f>
        <v>#N/A</v>
      </c>
      <c r="B42" s="5" t="e">
        <f>VLOOKUP(E42,'[1]Listas Desplegables'!$H$3:$J$7,3,FALSE)</f>
        <v>#N/A</v>
      </c>
      <c r="C42" s="10">
        <v>37</v>
      </c>
      <c r="D42" s="14"/>
      <c r="E42" s="14"/>
      <c r="F42" s="14"/>
      <c r="G42" s="12"/>
      <c r="H42" s="12"/>
      <c r="I42" s="12"/>
      <c r="J42" s="12"/>
      <c r="K42" s="12"/>
      <c r="L42" s="12"/>
      <c r="M42" s="12"/>
      <c r="N42" s="12"/>
      <c r="O42" s="12"/>
      <c r="P42" s="12"/>
      <c r="Q42" s="12"/>
      <c r="R42" s="12"/>
      <c r="S42" s="59"/>
      <c r="T42" s="12"/>
      <c r="U42" s="12"/>
      <c r="V42" s="12"/>
      <c r="W42" s="12"/>
      <c r="X42" s="12"/>
      <c r="Y42" s="12"/>
      <c r="Z42" s="12"/>
      <c r="AA42" s="28"/>
    </row>
    <row r="43" spans="1:27" x14ac:dyDescent="0.3">
      <c r="A43" s="5" t="e">
        <f>VLOOKUP(E43,'[1]Listas Desplegables'!$H$3:$J$7,2,FALSE)</f>
        <v>#N/A</v>
      </c>
      <c r="B43" s="5" t="e">
        <f>VLOOKUP(E43,'[1]Listas Desplegables'!$H$3:$J$7,3,FALSE)</f>
        <v>#N/A</v>
      </c>
      <c r="C43" s="10">
        <v>38</v>
      </c>
      <c r="D43" s="14"/>
      <c r="E43" s="14"/>
      <c r="F43" s="14"/>
      <c r="G43" s="12"/>
      <c r="H43" s="12"/>
      <c r="I43" s="12"/>
      <c r="J43" s="12"/>
      <c r="K43" s="12"/>
      <c r="L43" s="12"/>
      <c r="M43" s="12"/>
      <c r="N43" s="12"/>
      <c r="O43" s="12"/>
      <c r="P43" s="12"/>
      <c r="Q43" s="12"/>
      <c r="R43" s="12"/>
      <c r="S43" s="59"/>
      <c r="T43" s="12"/>
      <c r="U43" s="12"/>
      <c r="V43" s="12"/>
      <c r="W43" s="12"/>
      <c r="X43" s="12"/>
      <c r="Y43" s="12"/>
      <c r="Z43" s="12"/>
      <c r="AA43" s="28"/>
    </row>
    <row r="44" spans="1:27" x14ac:dyDescent="0.3">
      <c r="A44" s="5" t="e">
        <f>VLOOKUP(E44,'[1]Listas Desplegables'!$H$3:$J$7,2,FALSE)</f>
        <v>#N/A</v>
      </c>
      <c r="B44" s="5" t="e">
        <f>VLOOKUP(E44,'[1]Listas Desplegables'!$H$3:$J$7,3,FALSE)</f>
        <v>#N/A</v>
      </c>
      <c r="C44" s="9">
        <v>39</v>
      </c>
      <c r="D44" s="14"/>
      <c r="E44" s="14"/>
      <c r="F44" s="14"/>
      <c r="G44" s="12"/>
      <c r="H44" s="12"/>
      <c r="I44" s="12"/>
      <c r="J44" s="12"/>
      <c r="K44" s="12"/>
      <c r="L44" s="12"/>
      <c r="M44" s="12"/>
      <c r="N44" s="12"/>
      <c r="O44" s="12"/>
      <c r="P44" s="12"/>
      <c r="Q44" s="12"/>
      <c r="R44" s="12"/>
      <c r="S44" s="59"/>
      <c r="T44" s="12"/>
      <c r="U44" s="12"/>
      <c r="V44" s="12"/>
      <c r="W44" s="12"/>
      <c r="X44" s="12"/>
      <c r="Y44" s="12"/>
      <c r="Z44" s="12"/>
      <c r="AA44" s="28"/>
    </row>
    <row r="45" spans="1:27" x14ac:dyDescent="0.3">
      <c r="A45" s="5" t="e">
        <f>VLOOKUP(E45,'[1]Listas Desplegables'!$H$3:$J$7,2,FALSE)</f>
        <v>#N/A</v>
      </c>
      <c r="B45" s="5" t="e">
        <f>VLOOKUP(E45,'[1]Listas Desplegables'!$H$3:$J$7,3,FALSE)</f>
        <v>#N/A</v>
      </c>
      <c r="C45" s="13">
        <v>40</v>
      </c>
      <c r="D45" s="14"/>
      <c r="E45" s="14"/>
      <c r="F45" s="14"/>
      <c r="G45" s="12"/>
      <c r="H45" s="12"/>
      <c r="I45" s="12"/>
      <c r="J45" s="12"/>
      <c r="K45" s="12"/>
      <c r="L45" s="12"/>
      <c r="M45" s="12"/>
      <c r="N45" s="12"/>
      <c r="O45" s="12"/>
      <c r="P45" s="12"/>
      <c r="Q45" s="12"/>
      <c r="R45" s="12"/>
      <c r="S45" s="59"/>
      <c r="T45" s="12"/>
      <c r="U45" s="12"/>
      <c r="V45" s="12"/>
      <c r="W45" s="12"/>
      <c r="X45" s="12"/>
      <c r="Y45" s="12"/>
      <c r="Z45" s="12"/>
      <c r="AA45" s="28"/>
    </row>
    <row r="46" spans="1:27" x14ac:dyDescent="0.3">
      <c r="A46" s="5" t="e">
        <f>VLOOKUP(E46,'[1]Listas Desplegables'!$H$3:$J$7,2,FALSE)</f>
        <v>#N/A</v>
      </c>
      <c r="B46" s="5" t="e">
        <f>VLOOKUP(E46,'[1]Listas Desplegables'!$H$3:$J$7,3,FALSE)</f>
        <v>#N/A</v>
      </c>
      <c r="C46" s="9">
        <v>41</v>
      </c>
      <c r="D46" s="14"/>
      <c r="E46" s="14"/>
      <c r="F46" s="14"/>
      <c r="G46" s="12"/>
      <c r="H46" s="12"/>
      <c r="I46" s="12"/>
      <c r="J46" s="12"/>
      <c r="K46" s="12"/>
      <c r="L46" s="12"/>
      <c r="M46" s="12"/>
      <c r="N46" s="12"/>
      <c r="O46" s="12"/>
      <c r="P46" s="12"/>
      <c r="Q46" s="12"/>
      <c r="R46" s="12"/>
      <c r="S46" s="59"/>
      <c r="T46" s="12"/>
      <c r="U46" s="12"/>
      <c r="V46" s="12"/>
      <c r="W46" s="12"/>
      <c r="X46" s="12"/>
      <c r="Y46" s="12"/>
      <c r="Z46" s="12"/>
      <c r="AA46" s="28"/>
    </row>
    <row r="47" spans="1:27" x14ac:dyDescent="0.3">
      <c r="A47" s="5" t="e">
        <f>VLOOKUP(E47,'[1]Listas Desplegables'!$H$3:$J$7,2,FALSE)</f>
        <v>#N/A</v>
      </c>
      <c r="B47" s="5" t="e">
        <f>VLOOKUP(E47,'[1]Listas Desplegables'!$H$3:$J$7,3,FALSE)</f>
        <v>#N/A</v>
      </c>
      <c r="C47" s="10">
        <v>42</v>
      </c>
      <c r="D47" s="14"/>
      <c r="E47" s="14"/>
      <c r="F47" s="14"/>
      <c r="G47" s="12"/>
      <c r="H47" s="12"/>
      <c r="I47" s="12"/>
      <c r="J47" s="12"/>
      <c r="K47" s="12"/>
      <c r="L47" s="12"/>
      <c r="M47" s="12"/>
      <c r="N47" s="12"/>
      <c r="O47" s="12"/>
      <c r="P47" s="12"/>
      <c r="Q47" s="12"/>
      <c r="R47" s="12"/>
      <c r="S47" s="59"/>
      <c r="T47" s="12"/>
      <c r="U47" s="12"/>
      <c r="V47" s="12"/>
      <c r="W47" s="12"/>
      <c r="X47" s="12"/>
      <c r="Y47" s="12"/>
      <c r="Z47" s="12"/>
      <c r="AA47" s="28"/>
    </row>
    <row r="48" spans="1:27" x14ac:dyDescent="0.3">
      <c r="A48" s="5" t="e">
        <f>VLOOKUP(E48,'[1]Listas Desplegables'!$H$3:$J$7,2,FALSE)</f>
        <v>#N/A</v>
      </c>
      <c r="B48" s="5" t="e">
        <f>VLOOKUP(E48,'[1]Listas Desplegables'!$H$3:$J$7,3,FALSE)</f>
        <v>#N/A</v>
      </c>
      <c r="C48" s="10">
        <v>43</v>
      </c>
      <c r="D48" s="14"/>
      <c r="E48" s="14"/>
      <c r="F48" s="14"/>
      <c r="G48" s="12"/>
      <c r="H48" s="12"/>
      <c r="I48" s="12"/>
      <c r="J48" s="12"/>
      <c r="K48" s="12"/>
      <c r="L48" s="12"/>
      <c r="M48" s="12"/>
      <c r="N48" s="12"/>
      <c r="O48" s="12"/>
      <c r="P48" s="12"/>
      <c r="Q48" s="12"/>
      <c r="R48" s="12"/>
      <c r="S48" s="59"/>
      <c r="T48" s="12"/>
      <c r="U48" s="12"/>
      <c r="V48" s="12"/>
      <c r="W48" s="12"/>
      <c r="X48" s="12"/>
      <c r="Y48" s="12"/>
      <c r="Z48" s="12"/>
      <c r="AA48" s="28"/>
    </row>
    <row r="49" spans="1:27" x14ac:dyDescent="0.3">
      <c r="A49" s="5" t="e">
        <f>VLOOKUP(E49,'[1]Listas Desplegables'!$H$3:$J$7,2,FALSE)</f>
        <v>#N/A</v>
      </c>
      <c r="B49" s="5" t="e">
        <f>VLOOKUP(E49,'[1]Listas Desplegables'!$H$3:$J$7,3,FALSE)</f>
        <v>#N/A</v>
      </c>
      <c r="C49" s="10">
        <v>44</v>
      </c>
      <c r="D49" s="14"/>
      <c r="E49" s="14"/>
      <c r="F49" s="14"/>
      <c r="G49" s="12"/>
      <c r="H49" s="12"/>
      <c r="I49" s="12"/>
      <c r="J49" s="12"/>
      <c r="K49" s="12"/>
      <c r="L49" s="12"/>
      <c r="M49" s="12"/>
      <c r="N49" s="12"/>
      <c r="O49" s="12"/>
      <c r="P49" s="12"/>
      <c r="Q49" s="12"/>
      <c r="R49" s="12"/>
      <c r="S49" s="59"/>
      <c r="T49" s="12"/>
      <c r="U49" s="12"/>
      <c r="V49" s="12"/>
      <c r="W49" s="12"/>
      <c r="X49" s="12"/>
      <c r="Y49" s="12"/>
      <c r="Z49" s="12"/>
      <c r="AA49" s="28"/>
    </row>
    <row r="50" spans="1:27" x14ac:dyDescent="0.3">
      <c r="A50" s="5" t="e">
        <f>VLOOKUP(E50,'[1]Listas Desplegables'!$H$3:$J$7,2,FALSE)</f>
        <v>#N/A</v>
      </c>
      <c r="B50" s="5" t="e">
        <f>VLOOKUP(E50,'[1]Listas Desplegables'!$H$3:$J$7,3,FALSE)</f>
        <v>#N/A</v>
      </c>
      <c r="C50" s="10">
        <v>45</v>
      </c>
      <c r="D50" s="14"/>
      <c r="E50" s="14"/>
      <c r="F50" s="14"/>
      <c r="G50" s="12"/>
      <c r="H50" s="12"/>
      <c r="I50" s="12"/>
      <c r="J50" s="12"/>
      <c r="K50" s="12"/>
      <c r="L50" s="12"/>
      <c r="M50" s="12"/>
      <c r="N50" s="12"/>
      <c r="O50" s="12"/>
      <c r="P50" s="12"/>
      <c r="Q50" s="12"/>
      <c r="R50" s="12"/>
      <c r="S50" s="59"/>
      <c r="T50" s="12"/>
      <c r="U50" s="12"/>
      <c r="V50" s="12"/>
      <c r="W50" s="12"/>
      <c r="X50" s="12"/>
      <c r="Y50" s="12"/>
      <c r="Z50" s="12"/>
      <c r="AA50" s="28"/>
    </row>
    <row r="51" spans="1:27" x14ac:dyDescent="0.3">
      <c r="A51" s="5" t="e">
        <f>VLOOKUP(E51,'[1]Listas Desplegables'!$H$3:$J$7,2,FALSE)</f>
        <v>#N/A</v>
      </c>
      <c r="B51" s="5" t="e">
        <f>VLOOKUP(E51,'[1]Listas Desplegables'!$H$3:$J$7,3,FALSE)</f>
        <v>#N/A</v>
      </c>
      <c r="C51" s="10">
        <v>46</v>
      </c>
      <c r="D51" s="14"/>
      <c r="E51" s="14"/>
      <c r="F51" s="14"/>
      <c r="G51" s="12"/>
      <c r="H51" s="12"/>
      <c r="I51" s="12"/>
      <c r="J51" s="12"/>
      <c r="K51" s="12"/>
      <c r="L51" s="12"/>
      <c r="M51" s="12"/>
      <c r="N51" s="12"/>
      <c r="O51" s="12"/>
      <c r="P51" s="12"/>
      <c r="Q51" s="12"/>
      <c r="R51" s="12"/>
      <c r="S51" s="59"/>
      <c r="T51" s="12"/>
      <c r="U51" s="12"/>
      <c r="V51" s="12"/>
      <c r="W51" s="12"/>
      <c r="X51" s="12"/>
      <c r="Y51" s="12"/>
      <c r="Z51" s="12"/>
      <c r="AA51" s="28"/>
    </row>
    <row r="52" spans="1:27" x14ac:dyDescent="0.3">
      <c r="A52" s="5" t="e">
        <f>VLOOKUP(E52,'[1]Listas Desplegables'!$H$3:$J$7,2,FALSE)</f>
        <v>#N/A</v>
      </c>
      <c r="B52" s="5" t="e">
        <f>VLOOKUP(E52,'[1]Listas Desplegables'!$H$3:$J$7,3,FALSE)</f>
        <v>#N/A</v>
      </c>
      <c r="C52" s="10">
        <v>47</v>
      </c>
      <c r="D52" s="14"/>
      <c r="E52" s="14"/>
      <c r="F52" s="14"/>
      <c r="G52" s="12"/>
      <c r="H52" s="12"/>
      <c r="I52" s="12"/>
      <c r="J52" s="12"/>
      <c r="K52" s="12"/>
      <c r="L52" s="12"/>
      <c r="M52" s="12"/>
      <c r="N52" s="12"/>
      <c r="O52" s="12"/>
      <c r="P52" s="12"/>
      <c r="Q52" s="12"/>
      <c r="R52" s="12"/>
      <c r="S52" s="59"/>
      <c r="T52" s="12"/>
      <c r="U52" s="12"/>
      <c r="V52" s="12"/>
      <c r="W52" s="12"/>
      <c r="X52" s="12"/>
      <c r="Y52" s="12"/>
      <c r="Z52" s="12"/>
      <c r="AA52" s="28"/>
    </row>
    <row r="53" spans="1:27" x14ac:dyDescent="0.3">
      <c r="A53" s="5" t="e">
        <f>VLOOKUP(E53,'[1]Listas Desplegables'!$H$3:$J$7,2,FALSE)</f>
        <v>#N/A</v>
      </c>
      <c r="B53" s="5" t="e">
        <f>VLOOKUP(E53,'[1]Listas Desplegables'!$H$3:$J$7,3,FALSE)</f>
        <v>#N/A</v>
      </c>
      <c r="C53" s="10">
        <v>48</v>
      </c>
      <c r="D53" s="14"/>
      <c r="E53" s="14"/>
      <c r="F53" s="14"/>
      <c r="G53" s="12"/>
      <c r="H53" s="12"/>
      <c r="I53" s="12"/>
      <c r="J53" s="12"/>
      <c r="K53" s="12"/>
      <c r="L53" s="12"/>
      <c r="M53" s="12"/>
      <c r="N53" s="12"/>
      <c r="O53" s="12"/>
      <c r="P53" s="12"/>
      <c r="Q53" s="12"/>
      <c r="R53" s="12"/>
      <c r="S53" s="59"/>
      <c r="T53" s="12"/>
      <c r="U53" s="12"/>
      <c r="V53" s="12"/>
      <c r="W53" s="12"/>
      <c r="X53" s="12"/>
      <c r="Y53" s="12"/>
      <c r="Z53" s="12"/>
      <c r="AA53" s="28"/>
    </row>
    <row r="54" spans="1:27" x14ac:dyDescent="0.3">
      <c r="A54" s="5" t="e">
        <f>VLOOKUP(E54,'[1]Listas Desplegables'!$H$3:$J$7,2,FALSE)</f>
        <v>#N/A</v>
      </c>
      <c r="B54" s="5" t="e">
        <f>VLOOKUP(E54,'[1]Listas Desplegables'!$H$3:$J$7,3,FALSE)</f>
        <v>#N/A</v>
      </c>
      <c r="C54" s="10">
        <v>49</v>
      </c>
      <c r="D54" s="14"/>
      <c r="E54" s="14"/>
      <c r="F54" s="14"/>
      <c r="G54" s="12"/>
      <c r="H54" s="12"/>
      <c r="I54" s="12"/>
      <c r="J54" s="12"/>
      <c r="K54" s="12"/>
      <c r="L54" s="12"/>
      <c r="M54" s="12"/>
      <c r="N54" s="12"/>
      <c r="O54" s="12"/>
      <c r="P54" s="12"/>
      <c r="Q54" s="12"/>
      <c r="R54" s="12"/>
      <c r="S54" s="59"/>
      <c r="T54" s="12"/>
      <c r="U54" s="12"/>
      <c r="V54" s="12"/>
      <c r="W54" s="12"/>
      <c r="X54" s="12"/>
      <c r="Y54" s="12"/>
      <c r="Z54" s="12"/>
      <c r="AA54" s="28"/>
    </row>
    <row r="55" spans="1:27" x14ac:dyDescent="0.3">
      <c r="A55" s="5" t="e">
        <f>VLOOKUP(E55,'[1]Listas Desplegables'!$H$3:$J$7,2,FALSE)</f>
        <v>#N/A</v>
      </c>
      <c r="B55" s="5" t="e">
        <f>VLOOKUP(E55,'[1]Listas Desplegables'!$H$3:$J$7,3,FALSE)</f>
        <v>#N/A</v>
      </c>
      <c r="C55" s="9">
        <v>50</v>
      </c>
      <c r="D55" s="14"/>
      <c r="E55" s="14"/>
      <c r="F55" s="14"/>
      <c r="G55" s="12"/>
      <c r="H55" s="12"/>
      <c r="I55" s="12"/>
      <c r="J55" s="12"/>
      <c r="K55" s="12"/>
      <c r="L55" s="12"/>
      <c r="M55" s="12"/>
      <c r="N55" s="12"/>
      <c r="O55" s="12"/>
      <c r="P55" s="12"/>
      <c r="Q55" s="12"/>
      <c r="R55" s="12"/>
      <c r="S55" s="59"/>
      <c r="T55" s="12"/>
      <c r="U55" s="12"/>
      <c r="V55" s="12"/>
      <c r="W55" s="12"/>
      <c r="X55" s="12"/>
      <c r="Y55" s="12"/>
      <c r="Z55" s="12"/>
      <c r="AA55" s="28"/>
    </row>
    <row r="56" spans="1:27" x14ac:dyDescent="0.3">
      <c r="A56" s="5" t="e">
        <f>VLOOKUP(E56,'[1]Listas Desplegables'!$H$3:$J$7,2,FALSE)</f>
        <v>#N/A</v>
      </c>
      <c r="B56" s="5" t="e">
        <f>VLOOKUP(E56,'[1]Listas Desplegables'!$H$3:$J$7,3,FALSE)</f>
        <v>#N/A</v>
      </c>
      <c r="C56" s="10">
        <v>51</v>
      </c>
      <c r="D56" s="14"/>
      <c r="E56" s="14"/>
      <c r="F56" s="14"/>
      <c r="G56" s="12"/>
      <c r="H56" s="12"/>
      <c r="I56" s="12"/>
      <c r="J56" s="12"/>
      <c r="K56" s="12"/>
      <c r="L56" s="12"/>
      <c r="M56" s="12"/>
      <c r="N56" s="12"/>
      <c r="O56" s="12"/>
      <c r="P56" s="12"/>
      <c r="Q56" s="12"/>
      <c r="R56" s="12"/>
      <c r="S56" s="59"/>
      <c r="T56" s="12"/>
      <c r="U56" s="12"/>
      <c r="V56" s="12"/>
      <c r="W56" s="12"/>
      <c r="X56" s="12"/>
      <c r="Y56" s="12"/>
      <c r="Z56" s="12"/>
      <c r="AA56" s="28"/>
    </row>
    <row r="57" spans="1:27" ht="15" thickBot="1" x14ac:dyDescent="0.35">
      <c r="A57" s="5" t="e">
        <f>VLOOKUP(E57,'[1]Listas Desplegables'!$H$3:$J$7,2,FALSE)</f>
        <v>#N/A</v>
      </c>
      <c r="B57" s="5" t="e">
        <f>VLOOKUP(E57,'[1]Listas Desplegables'!$H$3:$J$7,3,FALSE)</f>
        <v>#N/A</v>
      </c>
      <c r="C57" s="15" t="s">
        <v>4</v>
      </c>
      <c r="D57" s="16"/>
      <c r="E57" s="16"/>
      <c r="F57" s="16"/>
      <c r="G57" s="17"/>
      <c r="H57" s="17"/>
      <c r="I57" s="17"/>
      <c r="J57" s="17"/>
      <c r="K57" s="17"/>
      <c r="L57" s="17"/>
      <c r="M57" s="17"/>
      <c r="N57" s="17"/>
      <c r="O57" s="17"/>
      <c r="P57" s="17"/>
      <c r="Q57" s="17"/>
      <c r="R57" s="17"/>
      <c r="S57" s="60"/>
      <c r="T57" s="17"/>
      <c r="U57" s="17"/>
      <c r="V57" s="17"/>
      <c r="W57" s="17"/>
      <c r="X57" s="17"/>
      <c r="Y57" s="17"/>
      <c r="Z57" s="17"/>
      <c r="AA57" s="29"/>
    </row>
  </sheetData>
  <mergeCells count="25">
    <mergeCell ref="S4:S5"/>
    <mergeCell ref="T4:T5"/>
    <mergeCell ref="U4:U5"/>
    <mergeCell ref="AA4:AA5"/>
    <mergeCell ref="V4:V5"/>
    <mergeCell ref="W4:W5"/>
    <mergeCell ref="X4:X5"/>
    <mergeCell ref="Y4:Y5"/>
    <mergeCell ref="Z4:Z5"/>
    <mergeCell ref="I4:I5"/>
    <mergeCell ref="J4:J5"/>
    <mergeCell ref="K4:K5"/>
    <mergeCell ref="C3:AA3"/>
    <mergeCell ref="C4:C5"/>
    <mergeCell ref="D4:D5"/>
    <mergeCell ref="E4:E5"/>
    <mergeCell ref="F4:F5"/>
    <mergeCell ref="G4:G5"/>
    <mergeCell ref="H4:H5"/>
    <mergeCell ref="L4:L5"/>
    <mergeCell ref="M4:M5"/>
    <mergeCell ref="N4:N5"/>
    <mergeCell ref="O4:O5"/>
    <mergeCell ref="P4:Q4"/>
    <mergeCell ref="R4:R5"/>
  </mergeCells>
  <dataValidations count="2">
    <dataValidation type="decimal" allowBlank="1" showInputMessage="1" showErrorMessage="1" sqref="J6:Q1048576 AA6:AA1048576 F6:H1048576" xr:uid="{00000000-0002-0000-0300-000000000000}">
      <formula1>-10000000</formula1>
      <formula2>10000000</formula2>
    </dataValidation>
    <dataValidation type="date" operator="greaterThan" allowBlank="1" showInputMessage="1" showErrorMessage="1" sqref="S6:S1048576" xr:uid="{00000000-0002-0000-0300-000001000000}">
      <formula1>1</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2000000}">
          <x14:formula1>
            <xm:f>'Listas Desplegables'!$B$25:$B$26</xm:f>
          </x14:formula1>
          <xm:sqref>R6:R1048576</xm:sqref>
        </x14:dataValidation>
        <x14:dataValidation type="list" allowBlank="1" showInputMessage="1" showErrorMessage="1" xr:uid="{00000000-0002-0000-0300-000003000000}">
          <x14:formula1>
            <xm:f>'Listas Desplegables'!$B$28:$B$30</xm:f>
          </x14:formula1>
          <xm:sqref>T6:T1048576</xm:sqref>
        </x14:dataValidation>
        <x14:dataValidation type="list" allowBlank="1" showInputMessage="1" showErrorMessage="1" xr:uid="{D527EFAC-4131-46DF-949D-606890AE048E}">
          <x14:formula1>
            <xm:f>'Listas Desplegables'!$B$90:$B$93</xm:f>
          </x14:formula1>
          <xm:sqref>Z6:Z57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sheetPr>
  <dimension ref="A2:Q57"/>
  <sheetViews>
    <sheetView showGridLines="0" zoomScale="80" zoomScaleNormal="80" workbookViewId="0">
      <selection activeCell="P6" sqref="P6:P57"/>
    </sheetView>
  </sheetViews>
  <sheetFormatPr baseColWidth="10" defaultColWidth="11.5546875" defaultRowHeight="14.4" x14ac:dyDescent="0.3"/>
  <cols>
    <col min="1" max="2" width="3" style="5" customWidth="1"/>
    <col min="3" max="3" width="6.6640625" style="4" customWidth="1"/>
    <col min="4" max="4" width="33" customWidth="1"/>
    <col min="5" max="5" width="14.5546875" customWidth="1"/>
    <col min="6" max="8" width="12.6640625" customWidth="1"/>
    <col min="9" max="9" width="30.44140625" customWidth="1"/>
    <col min="14" max="16" width="11.44140625" customWidth="1"/>
    <col min="17" max="17" width="29.44140625" customWidth="1"/>
  </cols>
  <sheetData>
    <row r="2" spans="1:17" ht="15" thickBot="1" x14ac:dyDescent="0.35"/>
    <row r="3" spans="1:17" s="3" customFormat="1" ht="15" thickBot="1" x14ac:dyDescent="0.35">
      <c r="A3" s="6"/>
      <c r="B3" s="6"/>
      <c r="C3" s="133" t="s">
        <v>6</v>
      </c>
      <c r="D3" s="134"/>
      <c r="E3" s="134"/>
      <c r="F3" s="134"/>
      <c r="G3" s="134"/>
      <c r="H3" s="134"/>
      <c r="I3" s="134"/>
      <c r="J3" s="134"/>
      <c r="K3" s="134"/>
      <c r="L3" s="134"/>
      <c r="M3" s="134"/>
      <c r="N3" s="134"/>
      <c r="O3" s="134"/>
      <c r="P3" s="134"/>
      <c r="Q3" s="135"/>
    </row>
    <row r="4" spans="1:17" s="8" customFormat="1" ht="12" customHeight="1" x14ac:dyDescent="0.3">
      <c r="A4" s="7"/>
      <c r="B4" s="7"/>
      <c r="C4" s="138" t="s">
        <v>3</v>
      </c>
      <c r="D4" s="136" t="str">
        <f>'Manual de Uso'!C110</f>
        <v>Nombre</v>
      </c>
      <c r="E4" s="136" t="str">
        <f>'Manual de Uso'!C111</f>
        <v>Agente Administrador</v>
      </c>
      <c r="F4" s="136" t="str">
        <f>'Manual de Uso'!C112</f>
        <v>Nivel de tensión [kV]</v>
      </c>
      <c r="G4" s="136" t="str">
        <f>'Manual de Uso'!C113</f>
        <v>Capacidad de interrupción [kA]</v>
      </c>
      <c r="H4" s="136" t="str">
        <f>'Manual de Uso'!C114</f>
        <v>Elemento limitante</v>
      </c>
      <c r="I4" s="136" t="str">
        <f>'Manual de Uso'!C115</f>
        <v>Configuración</v>
      </c>
      <c r="J4" s="136" t="str">
        <f>'Manual de Uso'!C116</f>
        <v>Tipo</v>
      </c>
      <c r="K4" s="136" t="str">
        <f>'Manual de Uso'!C117</f>
        <v>En Operación</v>
      </c>
      <c r="L4" s="136" t="str">
        <f>'Manual de Uso'!C118</f>
        <v>FPO</v>
      </c>
      <c r="M4" s="136" t="str">
        <f>'Manual de Uso'!C119</f>
        <v>Departamento</v>
      </c>
      <c r="N4" s="136" t="str">
        <f>'Manual de Uso'!C120</f>
        <v>Municipio</v>
      </c>
      <c r="O4" s="136" t="str">
        <f>'Manual de Uso'!C121</f>
        <v>Operador</v>
      </c>
      <c r="P4" s="136" t="str">
        <f>'Manual de Uso'!C122</f>
        <v>Tipo activo Uso/Conexión</v>
      </c>
      <c r="Q4" s="136" t="str">
        <f>'Manual de Uso'!C123</f>
        <v>Observaciones transportador</v>
      </c>
    </row>
    <row r="5" spans="1:17" s="8" customFormat="1" ht="24" customHeight="1" thickBot="1" x14ac:dyDescent="0.35">
      <c r="A5" s="7"/>
      <c r="B5" s="7"/>
      <c r="C5" s="139"/>
      <c r="D5" s="137"/>
      <c r="E5" s="137"/>
      <c r="F5" s="137"/>
      <c r="G5" s="137"/>
      <c r="H5" s="137"/>
      <c r="I5" s="137"/>
      <c r="J5" s="137"/>
      <c r="K5" s="137"/>
      <c r="L5" s="137"/>
      <c r="M5" s="137"/>
      <c r="N5" s="137"/>
      <c r="O5" s="137"/>
      <c r="P5" s="137"/>
      <c r="Q5" s="137"/>
    </row>
    <row r="6" spans="1:17" x14ac:dyDescent="0.3">
      <c r="A6" s="5" t="e">
        <f>VLOOKUP(E6,'[1]Listas Desplegables'!$H$3:$J$7,2,FALSE)</f>
        <v>#N/A</v>
      </c>
      <c r="B6" s="5" t="e">
        <f>VLOOKUP(E6,'[1]Listas Desplegables'!$H$3:$J$7,3,FALSE)</f>
        <v>#N/A</v>
      </c>
      <c r="C6" s="24">
        <v>1</v>
      </c>
      <c r="D6" s="25"/>
      <c r="E6" s="25"/>
      <c r="F6" s="25"/>
      <c r="G6" s="25"/>
      <c r="H6" s="26"/>
      <c r="I6" s="26"/>
      <c r="J6" s="26"/>
      <c r="K6" s="26"/>
      <c r="L6" s="26"/>
      <c r="M6" s="26"/>
      <c r="N6" s="26"/>
      <c r="O6" s="26"/>
      <c r="P6" s="26"/>
      <c r="Q6" s="27"/>
    </row>
    <row r="7" spans="1:17" x14ac:dyDescent="0.3">
      <c r="A7" s="5" t="e">
        <f>VLOOKUP(E7,'[1]Listas Desplegables'!$H$3:$J$7,2,FALSE)</f>
        <v>#N/A</v>
      </c>
      <c r="B7" s="5" t="e">
        <f>VLOOKUP(E7,'[1]Listas Desplegables'!$H$3:$J$7,3,FALSE)</f>
        <v>#N/A</v>
      </c>
      <c r="C7" s="10">
        <v>2</v>
      </c>
      <c r="D7" s="11"/>
      <c r="E7" s="11"/>
      <c r="F7" s="11"/>
      <c r="G7" s="11"/>
      <c r="H7" s="12"/>
      <c r="I7" s="12"/>
      <c r="J7" s="12"/>
      <c r="K7" s="12"/>
      <c r="L7" s="12"/>
      <c r="M7" s="12"/>
      <c r="N7" s="12"/>
      <c r="O7" s="12"/>
      <c r="P7" s="12"/>
      <c r="Q7" s="28"/>
    </row>
    <row r="8" spans="1:17" x14ac:dyDescent="0.3">
      <c r="A8" s="5" t="e">
        <f>VLOOKUP(E8,'[1]Listas Desplegables'!$H$3:$J$7,2,FALSE)</f>
        <v>#N/A</v>
      </c>
      <c r="B8" s="5" t="e">
        <f>VLOOKUP(E8,'[1]Listas Desplegables'!$H$3:$J$7,3,FALSE)</f>
        <v>#N/A</v>
      </c>
      <c r="C8" s="10">
        <v>3</v>
      </c>
      <c r="D8" s="11"/>
      <c r="E8" s="11"/>
      <c r="F8" s="11"/>
      <c r="G8" s="11"/>
      <c r="H8" s="12"/>
      <c r="I8" s="12"/>
      <c r="J8" s="12"/>
      <c r="K8" s="12"/>
      <c r="L8" s="12"/>
      <c r="M8" s="12"/>
      <c r="N8" s="12"/>
      <c r="O8" s="12"/>
      <c r="P8" s="12"/>
      <c r="Q8" s="28"/>
    </row>
    <row r="9" spans="1:17" x14ac:dyDescent="0.3">
      <c r="A9" s="5" t="e">
        <f>VLOOKUP(E9,'[1]Listas Desplegables'!$H$3:$J$7,2,FALSE)</f>
        <v>#N/A</v>
      </c>
      <c r="B9" s="5" t="e">
        <f>VLOOKUP(E9,'[1]Listas Desplegables'!$H$3:$J$7,3,FALSE)</f>
        <v>#N/A</v>
      </c>
      <c r="C9" s="10">
        <v>4</v>
      </c>
      <c r="D9" s="11"/>
      <c r="E9" s="11"/>
      <c r="F9" s="11"/>
      <c r="G9" s="11"/>
      <c r="H9" s="12"/>
      <c r="I9" s="12"/>
      <c r="J9" s="12"/>
      <c r="K9" s="12"/>
      <c r="L9" s="12"/>
      <c r="M9" s="12"/>
      <c r="N9" s="12"/>
      <c r="O9" s="12"/>
      <c r="P9" s="12"/>
      <c r="Q9" s="28"/>
    </row>
    <row r="10" spans="1:17" x14ac:dyDescent="0.3">
      <c r="A10" s="5" t="e">
        <f>VLOOKUP(E10,'[1]Listas Desplegables'!$H$3:$J$7,2,FALSE)</f>
        <v>#N/A</v>
      </c>
      <c r="B10" s="5" t="e">
        <f>VLOOKUP(E10,'[1]Listas Desplegables'!$H$3:$J$7,3,FALSE)</f>
        <v>#N/A</v>
      </c>
      <c r="C10" s="10">
        <v>5</v>
      </c>
      <c r="D10" s="11"/>
      <c r="E10" s="11"/>
      <c r="F10" s="11"/>
      <c r="G10" s="11"/>
      <c r="H10" s="12"/>
      <c r="I10" s="12"/>
      <c r="J10" s="12"/>
      <c r="K10" s="12"/>
      <c r="L10" s="12"/>
      <c r="M10" s="12"/>
      <c r="N10" s="12"/>
      <c r="O10" s="12"/>
      <c r="P10" s="12"/>
      <c r="Q10" s="28"/>
    </row>
    <row r="11" spans="1:17" x14ac:dyDescent="0.3">
      <c r="A11" s="5" t="e">
        <f>VLOOKUP(E11,'[1]Listas Desplegables'!$H$3:$J$7,2,FALSE)</f>
        <v>#N/A</v>
      </c>
      <c r="B11" s="5" t="e">
        <f>VLOOKUP(E11,'[1]Listas Desplegables'!$H$3:$J$7,3,FALSE)</f>
        <v>#N/A</v>
      </c>
      <c r="C11" s="10">
        <v>6</v>
      </c>
      <c r="D11" s="11"/>
      <c r="E11" s="11"/>
      <c r="F11" s="11"/>
      <c r="G11" s="11"/>
      <c r="H11" s="12"/>
      <c r="I11" s="12"/>
      <c r="J11" s="12"/>
      <c r="K11" s="12"/>
      <c r="L11" s="12"/>
      <c r="M11" s="12"/>
      <c r="N11" s="12"/>
      <c r="O11" s="12"/>
      <c r="P11" s="12"/>
      <c r="Q11" s="28"/>
    </row>
    <row r="12" spans="1:17" x14ac:dyDescent="0.3">
      <c r="A12" s="5" t="e">
        <f>VLOOKUP(E12,'[1]Listas Desplegables'!$H$3:$J$7,2,FALSE)</f>
        <v>#N/A</v>
      </c>
      <c r="B12" s="5" t="e">
        <f>VLOOKUP(E12,'[1]Listas Desplegables'!$H$3:$J$7,3,FALSE)</f>
        <v>#N/A</v>
      </c>
      <c r="C12" s="10">
        <v>7</v>
      </c>
      <c r="D12" s="11"/>
      <c r="E12" s="11"/>
      <c r="F12" s="11"/>
      <c r="G12" s="11"/>
      <c r="H12" s="12"/>
      <c r="I12" s="12"/>
      <c r="J12" s="12"/>
      <c r="K12" s="12"/>
      <c r="L12" s="12"/>
      <c r="M12" s="12"/>
      <c r="N12" s="12"/>
      <c r="O12" s="12"/>
      <c r="P12" s="12"/>
      <c r="Q12" s="28"/>
    </row>
    <row r="13" spans="1:17" x14ac:dyDescent="0.3">
      <c r="A13" s="5" t="e">
        <f>VLOOKUP(E13,'[1]Listas Desplegables'!$H$3:$J$7,2,FALSE)</f>
        <v>#N/A</v>
      </c>
      <c r="B13" s="5" t="e">
        <f>VLOOKUP(E13,'[1]Listas Desplegables'!$H$3:$J$7,3,FALSE)</f>
        <v>#N/A</v>
      </c>
      <c r="C13" s="10">
        <v>8</v>
      </c>
      <c r="D13" s="11"/>
      <c r="E13" s="11"/>
      <c r="F13" s="11"/>
      <c r="G13" s="11"/>
      <c r="H13" s="12"/>
      <c r="I13" s="12"/>
      <c r="J13" s="12"/>
      <c r="K13" s="12"/>
      <c r="L13" s="12"/>
      <c r="M13" s="12"/>
      <c r="N13" s="12"/>
      <c r="O13" s="12"/>
      <c r="P13" s="12"/>
      <c r="Q13" s="28"/>
    </row>
    <row r="14" spans="1:17" x14ac:dyDescent="0.3">
      <c r="A14" s="5" t="e">
        <f>VLOOKUP(E14,'[1]Listas Desplegables'!$H$3:$J$7,2,FALSE)</f>
        <v>#N/A</v>
      </c>
      <c r="B14" s="5" t="e">
        <f>VLOOKUP(E14,'[1]Listas Desplegables'!$H$3:$J$7,3,FALSE)</f>
        <v>#N/A</v>
      </c>
      <c r="C14" s="10">
        <v>9</v>
      </c>
      <c r="D14" s="11"/>
      <c r="E14" s="11"/>
      <c r="F14" s="11"/>
      <c r="G14" s="11"/>
      <c r="H14" s="12"/>
      <c r="I14" s="12"/>
      <c r="J14" s="12"/>
      <c r="K14" s="12"/>
      <c r="L14" s="12"/>
      <c r="M14" s="12"/>
      <c r="N14" s="12"/>
      <c r="O14" s="12"/>
      <c r="P14" s="12"/>
      <c r="Q14" s="28"/>
    </row>
    <row r="15" spans="1:17" x14ac:dyDescent="0.3">
      <c r="A15" s="5" t="e">
        <f>VLOOKUP(E15,'[1]Listas Desplegables'!$H$3:$J$7,2,FALSE)</f>
        <v>#N/A</v>
      </c>
      <c r="B15" s="5" t="e">
        <f>VLOOKUP(E15,'[1]Listas Desplegables'!$H$3:$J$7,3,FALSE)</f>
        <v>#N/A</v>
      </c>
      <c r="C15" s="9">
        <v>10</v>
      </c>
      <c r="D15" s="11"/>
      <c r="E15" s="11"/>
      <c r="F15" s="11"/>
      <c r="G15" s="11"/>
      <c r="H15" s="12"/>
      <c r="I15" s="12"/>
      <c r="J15" s="12"/>
      <c r="K15" s="12"/>
      <c r="L15" s="12"/>
      <c r="M15" s="12"/>
      <c r="N15" s="12"/>
      <c r="O15" s="12"/>
      <c r="P15" s="12"/>
      <c r="Q15" s="28"/>
    </row>
    <row r="16" spans="1:17" x14ac:dyDescent="0.3">
      <c r="A16" s="5" t="e">
        <f>VLOOKUP(E16,'[1]Listas Desplegables'!$H$3:$J$7,2,FALSE)</f>
        <v>#N/A</v>
      </c>
      <c r="B16" s="5" t="e">
        <f>VLOOKUP(E16,'[1]Listas Desplegables'!$H$3:$J$7,3,FALSE)</f>
        <v>#N/A</v>
      </c>
      <c r="C16" s="10">
        <v>11</v>
      </c>
      <c r="D16" s="11"/>
      <c r="E16" s="11"/>
      <c r="F16" s="11"/>
      <c r="G16" s="11"/>
      <c r="H16" s="12"/>
      <c r="I16" s="12"/>
      <c r="J16" s="12"/>
      <c r="K16" s="12"/>
      <c r="L16" s="12"/>
      <c r="M16" s="12"/>
      <c r="N16" s="12"/>
      <c r="O16" s="12"/>
      <c r="P16" s="12"/>
      <c r="Q16" s="28"/>
    </row>
    <row r="17" spans="1:17" x14ac:dyDescent="0.3">
      <c r="A17" s="5" t="e">
        <f>VLOOKUP(E17,'[1]Listas Desplegables'!$H$3:$J$7,2,FALSE)</f>
        <v>#N/A</v>
      </c>
      <c r="B17" s="5" t="e">
        <f>VLOOKUP(E17,'[1]Listas Desplegables'!$H$3:$J$7,3,FALSE)</f>
        <v>#N/A</v>
      </c>
      <c r="C17" s="10">
        <v>12</v>
      </c>
      <c r="D17" s="11"/>
      <c r="E17" s="11"/>
      <c r="F17" s="11"/>
      <c r="G17" s="11"/>
      <c r="H17" s="12"/>
      <c r="I17" s="12"/>
      <c r="J17" s="12"/>
      <c r="K17" s="12"/>
      <c r="L17" s="12"/>
      <c r="M17" s="12"/>
      <c r="N17" s="12"/>
      <c r="O17" s="12"/>
      <c r="P17" s="12"/>
      <c r="Q17" s="28"/>
    </row>
    <row r="18" spans="1:17" x14ac:dyDescent="0.3">
      <c r="A18" s="5" t="e">
        <f>VLOOKUP(E18,'[1]Listas Desplegables'!$H$3:$J$7,2,FALSE)</f>
        <v>#N/A</v>
      </c>
      <c r="B18" s="5" t="e">
        <f>VLOOKUP(E18,'[1]Listas Desplegables'!$H$3:$J$7,3,FALSE)</f>
        <v>#N/A</v>
      </c>
      <c r="C18" s="10">
        <v>13</v>
      </c>
      <c r="D18" s="11"/>
      <c r="E18" s="11"/>
      <c r="F18" s="11"/>
      <c r="G18" s="11"/>
      <c r="H18" s="12"/>
      <c r="I18" s="12"/>
      <c r="J18" s="12"/>
      <c r="K18" s="12"/>
      <c r="L18" s="12"/>
      <c r="M18" s="12"/>
      <c r="N18" s="12"/>
      <c r="O18" s="12"/>
      <c r="P18" s="12"/>
      <c r="Q18" s="28"/>
    </row>
    <row r="19" spans="1:17" x14ac:dyDescent="0.3">
      <c r="A19" s="5" t="e">
        <f>VLOOKUP(E19,'[1]Listas Desplegables'!$H$3:$J$7,2,FALSE)</f>
        <v>#N/A</v>
      </c>
      <c r="B19" s="5" t="e">
        <f>VLOOKUP(E19,'[1]Listas Desplegables'!$H$3:$J$7,3,FALSE)</f>
        <v>#N/A</v>
      </c>
      <c r="C19" s="10">
        <v>14</v>
      </c>
      <c r="D19" s="11"/>
      <c r="E19" s="11"/>
      <c r="F19" s="11"/>
      <c r="G19" s="11"/>
      <c r="H19" s="12"/>
      <c r="I19" s="12"/>
      <c r="J19" s="12"/>
      <c r="K19" s="12"/>
      <c r="L19" s="12"/>
      <c r="M19" s="12"/>
      <c r="N19" s="12"/>
      <c r="O19" s="12"/>
      <c r="P19" s="12"/>
      <c r="Q19" s="28"/>
    </row>
    <row r="20" spans="1:17" x14ac:dyDescent="0.3">
      <c r="A20" s="5" t="e">
        <f>VLOOKUP(E20,'[1]Listas Desplegables'!$H$3:$J$7,2,FALSE)</f>
        <v>#N/A</v>
      </c>
      <c r="B20" s="5" t="e">
        <f>VLOOKUP(E20,'[1]Listas Desplegables'!$H$3:$J$7,3,FALSE)</f>
        <v>#N/A</v>
      </c>
      <c r="C20" s="10">
        <v>15</v>
      </c>
      <c r="D20" s="11"/>
      <c r="E20" s="11"/>
      <c r="F20" s="11"/>
      <c r="G20" s="11"/>
      <c r="H20" s="12"/>
      <c r="I20" s="12"/>
      <c r="J20" s="12"/>
      <c r="K20" s="12"/>
      <c r="L20" s="12"/>
      <c r="M20" s="12"/>
      <c r="N20" s="12"/>
      <c r="O20" s="12"/>
      <c r="P20" s="12"/>
      <c r="Q20" s="28"/>
    </row>
    <row r="21" spans="1:17" x14ac:dyDescent="0.3">
      <c r="A21" s="5" t="e">
        <f>VLOOKUP(E21,'[1]Listas Desplegables'!$H$3:$J$7,2,FALSE)</f>
        <v>#N/A</v>
      </c>
      <c r="B21" s="5" t="e">
        <f>VLOOKUP(E21,'[1]Listas Desplegables'!$H$3:$J$7,3,FALSE)</f>
        <v>#N/A</v>
      </c>
      <c r="C21" s="10">
        <v>16</v>
      </c>
      <c r="D21" s="11"/>
      <c r="E21" s="11"/>
      <c r="F21" s="11"/>
      <c r="G21" s="11"/>
      <c r="H21" s="12"/>
      <c r="I21" s="12"/>
      <c r="J21" s="12"/>
      <c r="K21" s="12"/>
      <c r="L21" s="12"/>
      <c r="M21" s="12"/>
      <c r="N21" s="12"/>
      <c r="O21" s="12"/>
      <c r="P21" s="12"/>
      <c r="Q21" s="28"/>
    </row>
    <row r="22" spans="1:17" x14ac:dyDescent="0.3">
      <c r="A22" s="5" t="e">
        <f>VLOOKUP(E22,'[1]Listas Desplegables'!$H$3:$J$7,2,FALSE)</f>
        <v>#N/A</v>
      </c>
      <c r="B22" s="5" t="e">
        <f>VLOOKUP(E22,'[1]Listas Desplegables'!$H$3:$J$7,3,FALSE)</f>
        <v>#N/A</v>
      </c>
      <c r="C22" s="10">
        <v>17</v>
      </c>
      <c r="D22" s="11"/>
      <c r="E22" s="11"/>
      <c r="F22" s="11"/>
      <c r="G22" s="11"/>
      <c r="H22" s="12"/>
      <c r="I22" s="12"/>
      <c r="J22" s="12"/>
      <c r="K22" s="12"/>
      <c r="L22" s="12"/>
      <c r="M22" s="12"/>
      <c r="N22" s="12"/>
      <c r="O22" s="12"/>
      <c r="P22" s="12"/>
      <c r="Q22" s="28"/>
    </row>
    <row r="23" spans="1:17" x14ac:dyDescent="0.3">
      <c r="A23" s="5" t="e">
        <f>VLOOKUP(E23,'[1]Listas Desplegables'!$H$3:$J$7,2,FALSE)</f>
        <v>#N/A</v>
      </c>
      <c r="B23" s="5" t="e">
        <f>VLOOKUP(E23,'[1]Listas Desplegables'!$H$3:$J$7,3,FALSE)</f>
        <v>#N/A</v>
      </c>
      <c r="C23" s="10">
        <v>18</v>
      </c>
      <c r="D23" s="11"/>
      <c r="E23" s="11"/>
      <c r="F23" s="11"/>
      <c r="G23" s="11"/>
      <c r="H23" s="12"/>
      <c r="I23" s="12"/>
      <c r="J23" s="12"/>
      <c r="K23" s="12"/>
      <c r="L23" s="12"/>
      <c r="M23" s="12"/>
      <c r="N23" s="12"/>
      <c r="O23" s="12"/>
      <c r="P23" s="12"/>
      <c r="Q23" s="28"/>
    </row>
    <row r="24" spans="1:17" x14ac:dyDescent="0.3">
      <c r="A24" s="5" t="e">
        <f>VLOOKUP(E24,'[1]Listas Desplegables'!$H$3:$J$7,2,FALSE)</f>
        <v>#N/A</v>
      </c>
      <c r="B24" s="5" t="e">
        <f>VLOOKUP(E24,'[1]Listas Desplegables'!$H$3:$J$7,3,FALSE)</f>
        <v>#N/A</v>
      </c>
      <c r="C24" s="9">
        <v>19</v>
      </c>
      <c r="D24" s="11"/>
      <c r="E24" s="11"/>
      <c r="F24" s="11"/>
      <c r="G24" s="11"/>
      <c r="H24" s="12"/>
      <c r="I24" s="12"/>
      <c r="J24" s="12"/>
      <c r="K24" s="12"/>
      <c r="L24" s="12"/>
      <c r="M24" s="12"/>
      <c r="N24" s="12"/>
      <c r="O24" s="12"/>
      <c r="P24" s="12"/>
      <c r="Q24" s="28"/>
    </row>
    <row r="25" spans="1:17" x14ac:dyDescent="0.3">
      <c r="A25" s="5" t="e">
        <f>VLOOKUP(E25,'[1]Listas Desplegables'!$H$3:$J$7,2,FALSE)</f>
        <v>#N/A</v>
      </c>
      <c r="B25" s="5" t="e">
        <f>VLOOKUP(E25,'[1]Listas Desplegables'!$H$3:$J$7,3,FALSE)</f>
        <v>#N/A</v>
      </c>
      <c r="C25" s="13">
        <v>20</v>
      </c>
      <c r="D25" s="14"/>
      <c r="E25" s="14"/>
      <c r="F25" s="14"/>
      <c r="G25" s="11"/>
      <c r="H25" s="12"/>
      <c r="I25" s="12"/>
      <c r="J25" s="12"/>
      <c r="K25" s="12"/>
      <c r="L25" s="12"/>
      <c r="M25" s="12"/>
      <c r="N25" s="12"/>
      <c r="O25" s="12"/>
      <c r="P25" s="12"/>
      <c r="Q25" s="28"/>
    </row>
    <row r="26" spans="1:17" x14ac:dyDescent="0.3">
      <c r="A26" s="5" t="e">
        <f>VLOOKUP(E26,'[1]Listas Desplegables'!$H$3:$J$7,2,FALSE)</f>
        <v>#N/A</v>
      </c>
      <c r="B26" s="5" t="e">
        <f>VLOOKUP(E26,'[1]Listas Desplegables'!$H$3:$J$7,3,FALSE)</f>
        <v>#N/A</v>
      </c>
      <c r="C26" s="9">
        <v>21</v>
      </c>
      <c r="D26" s="14"/>
      <c r="E26" s="14"/>
      <c r="F26" s="14"/>
      <c r="G26" s="11"/>
      <c r="H26" s="12"/>
      <c r="I26" s="12"/>
      <c r="J26" s="12"/>
      <c r="K26" s="12"/>
      <c r="L26" s="12"/>
      <c r="M26" s="12"/>
      <c r="N26" s="12"/>
      <c r="O26" s="12"/>
      <c r="P26" s="12"/>
      <c r="Q26" s="28"/>
    </row>
    <row r="27" spans="1:17" x14ac:dyDescent="0.3">
      <c r="A27" s="5" t="e">
        <f>VLOOKUP(E27,'[1]Listas Desplegables'!$H$3:$J$7,2,FALSE)</f>
        <v>#N/A</v>
      </c>
      <c r="B27" s="5" t="e">
        <f>VLOOKUP(E27,'[1]Listas Desplegables'!$H$3:$J$7,3,FALSE)</f>
        <v>#N/A</v>
      </c>
      <c r="C27" s="10">
        <v>22</v>
      </c>
      <c r="D27" s="14"/>
      <c r="E27" s="14"/>
      <c r="F27" s="14"/>
      <c r="G27" s="11"/>
      <c r="H27" s="12"/>
      <c r="I27" s="12"/>
      <c r="J27" s="12"/>
      <c r="K27" s="12"/>
      <c r="L27" s="12"/>
      <c r="M27" s="12"/>
      <c r="N27" s="12"/>
      <c r="O27" s="12"/>
      <c r="P27" s="12"/>
      <c r="Q27" s="28"/>
    </row>
    <row r="28" spans="1:17" x14ac:dyDescent="0.3">
      <c r="A28" s="5" t="e">
        <f>VLOOKUP(E28,'[1]Listas Desplegables'!$H$3:$J$7,2,FALSE)</f>
        <v>#N/A</v>
      </c>
      <c r="B28" s="5" t="e">
        <f>VLOOKUP(E28,'[1]Listas Desplegables'!$H$3:$J$7,3,FALSE)</f>
        <v>#N/A</v>
      </c>
      <c r="C28" s="10">
        <v>23</v>
      </c>
      <c r="D28" s="14"/>
      <c r="E28" s="14"/>
      <c r="F28" s="14"/>
      <c r="G28" s="11"/>
      <c r="H28" s="12"/>
      <c r="I28" s="12"/>
      <c r="J28" s="12"/>
      <c r="K28" s="12"/>
      <c r="L28" s="12"/>
      <c r="M28" s="12"/>
      <c r="N28" s="12"/>
      <c r="O28" s="12"/>
      <c r="P28" s="12"/>
      <c r="Q28" s="28"/>
    </row>
    <row r="29" spans="1:17" x14ac:dyDescent="0.3">
      <c r="A29" s="5" t="e">
        <f>VLOOKUP(E29,'[1]Listas Desplegables'!$H$3:$J$7,2,FALSE)</f>
        <v>#N/A</v>
      </c>
      <c r="B29" s="5" t="e">
        <f>VLOOKUP(E29,'[1]Listas Desplegables'!$H$3:$J$7,3,FALSE)</f>
        <v>#N/A</v>
      </c>
      <c r="C29" s="10">
        <v>24</v>
      </c>
      <c r="D29" s="14"/>
      <c r="E29" s="14"/>
      <c r="F29" s="14"/>
      <c r="G29" s="11"/>
      <c r="H29" s="12"/>
      <c r="I29" s="12"/>
      <c r="J29" s="12"/>
      <c r="K29" s="12"/>
      <c r="L29" s="12"/>
      <c r="M29" s="12"/>
      <c r="N29" s="12"/>
      <c r="O29" s="12"/>
      <c r="P29" s="12"/>
      <c r="Q29" s="28"/>
    </row>
    <row r="30" spans="1:17" x14ac:dyDescent="0.3">
      <c r="A30" s="5" t="e">
        <f>VLOOKUP(E30,'[1]Listas Desplegables'!$H$3:$J$7,2,FALSE)</f>
        <v>#N/A</v>
      </c>
      <c r="B30" s="5" t="e">
        <f>VLOOKUP(E30,'[1]Listas Desplegables'!$H$3:$J$7,3,FALSE)</f>
        <v>#N/A</v>
      </c>
      <c r="C30" s="10">
        <v>25</v>
      </c>
      <c r="D30" s="14"/>
      <c r="E30" s="14"/>
      <c r="F30" s="14"/>
      <c r="G30" s="11"/>
      <c r="H30" s="12"/>
      <c r="I30" s="12"/>
      <c r="J30" s="12"/>
      <c r="K30" s="12"/>
      <c r="L30" s="12"/>
      <c r="M30" s="12"/>
      <c r="N30" s="12"/>
      <c r="O30" s="12"/>
      <c r="P30" s="12"/>
      <c r="Q30" s="28"/>
    </row>
    <row r="31" spans="1:17" x14ac:dyDescent="0.3">
      <c r="A31" s="5" t="e">
        <f>VLOOKUP(E31,'[1]Listas Desplegables'!$H$3:$J$7,2,FALSE)</f>
        <v>#N/A</v>
      </c>
      <c r="B31" s="5" t="e">
        <f>VLOOKUP(E31,'[1]Listas Desplegables'!$H$3:$J$7,3,FALSE)</f>
        <v>#N/A</v>
      </c>
      <c r="C31" s="10">
        <v>26</v>
      </c>
      <c r="D31" s="14"/>
      <c r="E31" s="14"/>
      <c r="F31" s="14"/>
      <c r="G31" s="11"/>
      <c r="H31" s="12"/>
      <c r="I31" s="12"/>
      <c r="J31" s="12"/>
      <c r="K31" s="12"/>
      <c r="L31" s="12"/>
      <c r="M31" s="12"/>
      <c r="N31" s="12"/>
      <c r="O31" s="12"/>
      <c r="P31" s="12"/>
      <c r="Q31" s="28"/>
    </row>
    <row r="32" spans="1:17" x14ac:dyDescent="0.3">
      <c r="A32" s="5" t="e">
        <f>VLOOKUP(E32,'[1]Listas Desplegables'!$H$3:$J$7,2,FALSE)</f>
        <v>#N/A</v>
      </c>
      <c r="B32" s="5" t="e">
        <f>VLOOKUP(E32,'[1]Listas Desplegables'!$H$3:$J$7,3,FALSE)</f>
        <v>#N/A</v>
      </c>
      <c r="C32" s="10">
        <v>27</v>
      </c>
      <c r="D32" s="14"/>
      <c r="E32" s="14"/>
      <c r="F32" s="14"/>
      <c r="G32" s="11"/>
      <c r="H32" s="12"/>
      <c r="I32" s="12"/>
      <c r="J32" s="12"/>
      <c r="K32" s="12"/>
      <c r="L32" s="12"/>
      <c r="M32" s="12"/>
      <c r="N32" s="12"/>
      <c r="O32" s="12"/>
      <c r="P32" s="12"/>
      <c r="Q32" s="28"/>
    </row>
    <row r="33" spans="1:17" x14ac:dyDescent="0.3">
      <c r="A33" s="5" t="e">
        <f>VLOOKUP(E33,'[1]Listas Desplegables'!$H$3:$J$7,2,FALSE)</f>
        <v>#N/A</v>
      </c>
      <c r="B33" s="5" t="e">
        <f>VLOOKUP(E33,'[1]Listas Desplegables'!$H$3:$J$7,3,FALSE)</f>
        <v>#N/A</v>
      </c>
      <c r="C33" s="10">
        <v>28</v>
      </c>
      <c r="D33" s="14"/>
      <c r="E33" s="14"/>
      <c r="F33" s="14"/>
      <c r="G33" s="11"/>
      <c r="H33" s="12"/>
      <c r="I33" s="12"/>
      <c r="J33" s="12"/>
      <c r="K33" s="12"/>
      <c r="L33" s="12"/>
      <c r="M33" s="12"/>
      <c r="N33" s="12"/>
      <c r="O33" s="12"/>
      <c r="P33" s="12"/>
      <c r="Q33" s="28"/>
    </row>
    <row r="34" spans="1:17" x14ac:dyDescent="0.3">
      <c r="A34" s="5" t="e">
        <f>VLOOKUP(E34,'[1]Listas Desplegables'!$H$3:$J$7,2,FALSE)</f>
        <v>#N/A</v>
      </c>
      <c r="B34" s="5" t="e">
        <f>VLOOKUP(E34,'[1]Listas Desplegables'!$H$3:$J$7,3,FALSE)</f>
        <v>#N/A</v>
      </c>
      <c r="C34" s="10">
        <v>29</v>
      </c>
      <c r="D34" s="14"/>
      <c r="E34" s="14"/>
      <c r="F34" s="14"/>
      <c r="G34" s="11"/>
      <c r="H34" s="12"/>
      <c r="I34" s="12"/>
      <c r="J34" s="12"/>
      <c r="K34" s="12"/>
      <c r="L34" s="12"/>
      <c r="M34" s="12"/>
      <c r="N34" s="12"/>
      <c r="O34" s="12"/>
      <c r="P34" s="12"/>
      <c r="Q34" s="28"/>
    </row>
    <row r="35" spans="1:17" x14ac:dyDescent="0.3">
      <c r="A35" s="5" t="e">
        <f>VLOOKUP(E35,'[1]Listas Desplegables'!$H$3:$J$7,2,FALSE)</f>
        <v>#N/A</v>
      </c>
      <c r="B35" s="5" t="e">
        <f>VLOOKUP(E35,'[1]Listas Desplegables'!$H$3:$J$7,3,FALSE)</f>
        <v>#N/A</v>
      </c>
      <c r="C35" s="9">
        <v>30</v>
      </c>
      <c r="D35" s="14"/>
      <c r="E35" s="14"/>
      <c r="F35" s="14"/>
      <c r="G35" s="11"/>
      <c r="H35" s="12"/>
      <c r="I35" s="12"/>
      <c r="J35" s="12"/>
      <c r="K35" s="12"/>
      <c r="L35" s="12"/>
      <c r="M35" s="12"/>
      <c r="N35" s="12"/>
      <c r="O35" s="12"/>
      <c r="P35" s="12"/>
      <c r="Q35" s="28"/>
    </row>
    <row r="36" spans="1:17" x14ac:dyDescent="0.3">
      <c r="A36" s="5" t="e">
        <f>VLOOKUP(E36,'[1]Listas Desplegables'!$H$3:$J$7,2,FALSE)</f>
        <v>#N/A</v>
      </c>
      <c r="B36" s="5" t="e">
        <f>VLOOKUP(E36,'[1]Listas Desplegables'!$H$3:$J$7,3,FALSE)</f>
        <v>#N/A</v>
      </c>
      <c r="C36" s="10">
        <v>31</v>
      </c>
      <c r="D36" s="14"/>
      <c r="E36" s="14"/>
      <c r="F36" s="14"/>
      <c r="G36" s="11"/>
      <c r="H36" s="12"/>
      <c r="I36" s="12"/>
      <c r="J36" s="12"/>
      <c r="K36" s="12"/>
      <c r="L36" s="12"/>
      <c r="M36" s="12"/>
      <c r="N36" s="12"/>
      <c r="O36" s="12"/>
      <c r="P36" s="12"/>
      <c r="Q36" s="28"/>
    </row>
    <row r="37" spans="1:17" x14ac:dyDescent="0.3">
      <c r="A37" s="5" t="e">
        <f>VLOOKUP(E37,'[1]Listas Desplegables'!$H$3:$J$7,2,FALSE)</f>
        <v>#N/A</v>
      </c>
      <c r="B37" s="5" t="e">
        <f>VLOOKUP(E37,'[1]Listas Desplegables'!$H$3:$J$7,3,FALSE)</f>
        <v>#N/A</v>
      </c>
      <c r="C37" s="10">
        <v>32</v>
      </c>
      <c r="D37" s="14"/>
      <c r="E37" s="14"/>
      <c r="F37" s="14"/>
      <c r="G37" s="11"/>
      <c r="H37" s="12"/>
      <c r="I37" s="12"/>
      <c r="J37" s="12"/>
      <c r="K37" s="12"/>
      <c r="L37" s="12"/>
      <c r="M37" s="12"/>
      <c r="N37" s="12"/>
      <c r="O37" s="12"/>
      <c r="P37" s="12"/>
      <c r="Q37" s="28"/>
    </row>
    <row r="38" spans="1:17" x14ac:dyDescent="0.3">
      <c r="A38" s="5" t="e">
        <f>VLOOKUP(E38,'[1]Listas Desplegables'!$H$3:$J$7,2,FALSE)</f>
        <v>#N/A</v>
      </c>
      <c r="B38" s="5" t="e">
        <f>VLOOKUP(E38,'[1]Listas Desplegables'!$H$3:$J$7,3,FALSE)</f>
        <v>#N/A</v>
      </c>
      <c r="C38" s="10">
        <v>33</v>
      </c>
      <c r="D38" s="14"/>
      <c r="E38" s="14"/>
      <c r="F38" s="14"/>
      <c r="G38" s="11"/>
      <c r="H38" s="12"/>
      <c r="I38" s="12"/>
      <c r="J38" s="12"/>
      <c r="K38" s="12"/>
      <c r="L38" s="12"/>
      <c r="M38" s="12"/>
      <c r="N38" s="12"/>
      <c r="O38" s="12"/>
      <c r="P38" s="12"/>
      <c r="Q38" s="28"/>
    </row>
    <row r="39" spans="1:17" x14ac:dyDescent="0.3">
      <c r="A39" s="5" t="e">
        <f>VLOOKUP(E39,'[1]Listas Desplegables'!$H$3:$J$7,2,FALSE)</f>
        <v>#N/A</v>
      </c>
      <c r="B39" s="5" t="e">
        <f>VLOOKUP(E39,'[1]Listas Desplegables'!$H$3:$J$7,3,FALSE)</f>
        <v>#N/A</v>
      </c>
      <c r="C39" s="10">
        <v>34</v>
      </c>
      <c r="D39" s="14"/>
      <c r="E39" s="14"/>
      <c r="F39" s="14"/>
      <c r="G39" s="11"/>
      <c r="H39" s="12"/>
      <c r="I39" s="12"/>
      <c r="J39" s="12"/>
      <c r="K39" s="12"/>
      <c r="L39" s="12"/>
      <c r="M39" s="12"/>
      <c r="N39" s="12"/>
      <c r="O39" s="12"/>
      <c r="P39" s="12"/>
      <c r="Q39" s="28"/>
    </row>
    <row r="40" spans="1:17" x14ac:dyDescent="0.3">
      <c r="A40" s="5" t="e">
        <f>VLOOKUP(E40,'[1]Listas Desplegables'!$H$3:$J$7,2,FALSE)</f>
        <v>#N/A</v>
      </c>
      <c r="B40" s="5" t="e">
        <f>VLOOKUP(E40,'[1]Listas Desplegables'!$H$3:$J$7,3,FALSE)</f>
        <v>#N/A</v>
      </c>
      <c r="C40" s="10">
        <v>35</v>
      </c>
      <c r="D40" s="14"/>
      <c r="E40" s="14"/>
      <c r="F40" s="14"/>
      <c r="G40" s="11"/>
      <c r="H40" s="12"/>
      <c r="I40" s="12"/>
      <c r="J40" s="12"/>
      <c r="K40" s="12"/>
      <c r="L40" s="12"/>
      <c r="M40" s="12"/>
      <c r="N40" s="12"/>
      <c r="O40" s="12"/>
      <c r="P40" s="12"/>
      <c r="Q40" s="28"/>
    </row>
    <row r="41" spans="1:17" x14ac:dyDescent="0.3">
      <c r="A41" s="5" t="e">
        <f>VLOOKUP(E41,'[1]Listas Desplegables'!$H$3:$J$7,2,FALSE)</f>
        <v>#N/A</v>
      </c>
      <c r="B41" s="5" t="e">
        <f>VLOOKUP(E41,'[1]Listas Desplegables'!$H$3:$J$7,3,FALSE)</f>
        <v>#N/A</v>
      </c>
      <c r="C41" s="10">
        <v>36</v>
      </c>
      <c r="D41" s="14"/>
      <c r="E41" s="14"/>
      <c r="F41" s="14"/>
      <c r="G41" s="11"/>
      <c r="H41" s="12"/>
      <c r="I41" s="12"/>
      <c r="J41" s="12"/>
      <c r="K41" s="12"/>
      <c r="L41" s="12"/>
      <c r="M41" s="12"/>
      <c r="N41" s="12"/>
      <c r="O41" s="12"/>
      <c r="P41" s="12"/>
      <c r="Q41" s="28"/>
    </row>
    <row r="42" spans="1:17" x14ac:dyDescent="0.3">
      <c r="A42" s="5" t="e">
        <f>VLOOKUP(E42,'[1]Listas Desplegables'!$H$3:$J$7,2,FALSE)</f>
        <v>#N/A</v>
      </c>
      <c r="B42" s="5" t="e">
        <f>VLOOKUP(E42,'[1]Listas Desplegables'!$H$3:$J$7,3,FALSE)</f>
        <v>#N/A</v>
      </c>
      <c r="C42" s="10">
        <v>37</v>
      </c>
      <c r="D42" s="14"/>
      <c r="E42" s="14"/>
      <c r="F42" s="14"/>
      <c r="G42" s="11"/>
      <c r="H42" s="12"/>
      <c r="I42" s="12"/>
      <c r="J42" s="12"/>
      <c r="K42" s="12"/>
      <c r="L42" s="12"/>
      <c r="M42" s="12"/>
      <c r="N42" s="12"/>
      <c r="O42" s="12"/>
      <c r="P42" s="12"/>
      <c r="Q42" s="28"/>
    </row>
    <row r="43" spans="1:17" x14ac:dyDescent="0.3">
      <c r="A43" s="5" t="e">
        <f>VLOOKUP(E43,'[1]Listas Desplegables'!$H$3:$J$7,2,FALSE)</f>
        <v>#N/A</v>
      </c>
      <c r="B43" s="5" t="e">
        <f>VLOOKUP(E43,'[1]Listas Desplegables'!$H$3:$J$7,3,FALSE)</f>
        <v>#N/A</v>
      </c>
      <c r="C43" s="10">
        <v>38</v>
      </c>
      <c r="D43" s="14"/>
      <c r="E43" s="14"/>
      <c r="F43" s="14"/>
      <c r="G43" s="11"/>
      <c r="H43" s="12"/>
      <c r="I43" s="12"/>
      <c r="J43" s="12"/>
      <c r="K43" s="12"/>
      <c r="L43" s="12"/>
      <c r="M43" s="12"/>
      <c r="N43" s="12"/>
      <c r="O43" s="12"/>
      <c r="P43" s="12"/>
      <c r="Q43" s="28"/>
    </row>
    <row r="44" spans="1:17" x14ac:dyDescent="0.3">
      <c r="A44" s="5" t="e">
        <f>VLOOKUP(E44,'[1]Listas Desplegables'!$H$3:$J$7,2,FALSE)</f>
        <v>#N/A</v>
      </c>
      <c r="B44" s="5" t="e">
        <f>VLOOKUP(E44,'[1]Listas Desplegables'!$H$3:$J$7,3,FALSE)</f>
        <v>#N/A</v>
      </c>
      <c r="C44" s="9">
        <v>39</v>
      </c>
      <c r="D44" s="14"/>
      <c r="E44" s="14"/>
      <c r="F44" s="14"/>
      <c r="G44" s="11"/>
      <c r="H44" s="12"/>
      <c r="I44" s="12"/>
      <c r="J44" s="12"/>
      <c r="K44" s="12"/>
      <c r="L44" s="12"/>
      <c r="M44" s="12"/>
      <c r="N44" s="12"/>
      <c r="O44" s="12"/>
      <c r="P44" s="12"/>
      <c r="Q44" s="28"/>
    </row>
    <row r="45" spans="1:17" x14ac:dyDescent="0.3">
      <c r="A45" s="5" t="e">
        <f>VLOOKUP(E45,'[1]Listas Desplegables'!$H$3:$J$7,2,FALSE)</f>
        <v>#N/A</v>
      </c>
      <c r="B45" s="5" t="e">
        <f>VLOOKUP(E45,'[1]Listas Desplegables'!$H$3:$J$7,3,FALSE)</f>
        <v>#N/A</v>
      </c>
      <c r="C45" s="13">
        <v>40</v>
      </c>
      <c r="D45" s="14"/>
      <c r="E45" s="14"/>
      <c r="F45" s="14"/>
      <c r="G45" s="11"/>
      <c r="H45" s="12"/>
      <c r="I45" s="12"/>
      <c r="J45" s="12"/>
      <c r="K45" s="12"/>
      <c r="L45" s="12"/>
      <c r="M45" s="12"/>
      <c r="N45" s="12"/>
      <c r="O45" s="12"/>
      <c r="P45" s="12"/>
      <c r="Q45" s="28"/>
    </row>
    <row r="46" spans="1:17" x14ac:dyDescent="0.3">
      <c r="A46" s="5" t="e">
        <f>VLOOKUP(E46,'[1]Listas Desplegables'!$H$3:$J$7,2,FALSE)</f>
        <v>#N/A</v>
      </c>
      <c r="B46" s="5" t="e">
        <f>VLOOKUP(E46,'[1]Listas Desplegables'!$H$3:$J$7,3,FALSE)</f>
        <v>#N/A</v>
      </c>
      <c r="C46" s="9">
        <v>41</v>
      </c>
      <c r="D46" s="14"/>
      <c r="E46" s="14"/>
      <c r="F46" s="14"/>
      <c r="G46" s="11"/>
      <c r="H46" s="12"/>
      <c r="I46" s="12"/>
      <c r="J46" s="12"/>
      <c r="K46" s="12"/>
      <c r="L46" s="12"/>
      <c r="M46" s="12"/>
      <c r="N46" s="12"/>
      <c r="O46" s="12"/>
      <c r="P46" s="12"/>
      <c r="Q46" s="28"/>
    </row>
    <row r="47" spans="1:17" x14ac:dyDescent="0.3">
      <c r="A47" s="5" t="e">
        <f>VLOOKUP(E47,'[1]Listas Desplegables'!$H$3:$J$7,2,FALSE)</f>
        <v>#N/A</v>
      </c>
      <c r="B47" s="5" t="e">
        <f>VLOOKUP(E47,'[1]Listas Desplegables'!$H$3:$J$7,3,FALSE)</f>
        <v>#N/A</v>
      </c>
      <c r="C47" s="10">
        <v>42</v>
      </c>
      <c r="D47" s="14"/>
      <c r="E47" s="14"/>
      <c r="F47" s="14"/>
      <c r="G47" s="11"/>
      <c r="H47" s="12"/>
      <c r="I47" s="12"/>
      <c r="J47" s="12"/>
      <c r="K47" s="12"/>
      <c r="L47" s="12"/>
      <c r="M47" s="12"/>
      <c r="N47" s="12"/>
      <c r="O47" s="12"/>
      <c r="P47" s="12"/>
      <c r="Q47" s="28"/>
    </row>
    <row r="48" spans="1:17" x14ac:dyDescent="0.3">
      <c r="A48" s="5" t="e">
        <f>VLOOKUP(E48,'[1]Listas Desplegables'!$H$3:$J$7,2,FALSE)</f>
        <v>#N/A</v>
      </c>
      <c r="B48" s="5" t="e">
        <f>VLOOKUP(E48,'[1]Listas Desplegables'!$H$3:$J$7,3,FALSE)</f>
        <v>#N/A</v>
      </c>
      <c r="C48" s="10">
        <v>43</v>
      </c>
      <c r="D48" s="14"/>
      <c r="E48" s="14"/>
      <c r="F48" s="14"/>
      <c r="G48" s="11"/>
      <c r="H48" s="12"/>
      <c r="I48" s="12"/>
      <c r="J48" s="12"/>
      <c r="K48" s="12"/>
      <c r="L48" s="12"/>
      <c r="M48" s="12"/>
      <c r="N48" s="12"/>
      <c r="O48" s="12"/>
      <c r="P48" s="12"/>
      <c r="Q48" s="28"/>
    </row>
    <row r="49" spans="1:17" x14ac:dyDescent="0.3">
      <c r="A49" s="5" t="e">
        <f>VLOOKUP(E49,'[1]Listas Desplegables'!$H$3:$J$7,2,FALSE)</f>
        <v>#N/A</v>
      </c>
      <c r="B49" s="5" t="e">
        <f>VLOOKUP(E49,'[1]Listas Desplegables'!$H$3:$J$7,3,FALSE)</f>
        <v>#N/A</v>
      </c>
      <c r="C49" s="10">
        <v>44</v>
      </c>
      <c r="D49" s="14"/>
      <c r="E49" s="14"/>
      <c r="F49" s="14"/>
      <c r="G49" s="11"/>
      <c r="H49" s="12"/>
      <c r="I49" s="12"/>
      <c r="J49" s="12"/>
      <c r="K49" s="12"/>
      <c r="L49" s="12"/>
      <c r="M49" s="12"/>
      <c r="N49" s="12"/>
      <c r="O49" s="12"/>
      <c r="P49" s="12"/>
      <c r="Q49" s="28"/>
    </row>
    <row r="50" spans="1:17" x14ac:dyDescent="0.3">
      <c r="A50" s="5" t="e">
        <f>VLOOKUP(E50,'[1]Listas Desplegables'!$H$3:$J$7,2,FALSE)</f>
        <v>#N/A</v>
      </c>
      <c r="B50" s="5" t="e">
        <f>VLOOKUP(E50,'[1]Listas Desplegables'!$H$3:$J$7,3,FALSE)</f>
        <v>#N/A</v>
      </c>
      <c r="C50" s="10">
        <v>45</v>
      </c>
      <c r="D50" s="14"/>
      <c r="E50" s="14"/>
      <c r="F50" s="14"/>
      <c r="G50" s="11"/>
      <c r="H50" s="12"/>
      <c r="I50" s="12"/>
      <c r="J50" s="12"/>
      <c r="K50" s="12"/>
      <c r="L50" s="12"/>
      <c r="M50" s="12"/>
      <c r="N50" s="12"/>
      <c r="O50" s="12"/>
      <c r="P50" s="12"/>
      <c r="Q50" s="28"/>
    </row>
    <row r="51" spans="1:17" x14ac:dyDescent="0.3">
      <c r="A51" s="5" t="e">
        <f>VLOOKUP(E51,'[1]Listas Desplegables'!$H$3:$J$7,2,FALSE)</f>
        <v>#N/A</v>
      </c>
      <c r="B51" s="5" t="e">
        <f>VLOOKUP(E51,'[1]Listas Desplegables'!$H$3:$J$7,3,FALSE)</f>
        <v>#N/A</v>
      </c>
      <c r="C51" s="10">
        <v>46</v>
      </c>
      <c r="D51" s="14"/>
      <c r="E51" s="14"/>
      <c r="F51" s="14"/>
      <c r="G51" s="11"/>
      <c r="H51" s="12"/>
      <c r="I51" s="12"/>
      <c r="J51" s="12"/>
      <c r="K51" s="12"/>
      <c r="L51" s="12"/>
      <c r="M51" s="12"/>
      <c r="N51" s="12"/>
      <c r="O51" s="12"/>
      <c r="P51" s="12"/>
      <c r="Q51" s="28"/>
    </row>
    <row r="52" spans="1:17" x14ac:dyDescent="0.3">
      <c r="A52" s="5" t="e">
        <f>VLOOKUP(E52,'[1]Listas Desplegables'!$H$3:$J$7,2,FALSE)</f>
        <v>#N/A</v>
      </c>
      <c r="B52" s="5" t="e">
        <f>VLOOKUP(E52,'[1]Listas Desplegables'!$H$3:$J$7,3,FALSE)</f>
        <v>#N/A</v>
      </c>
      <c r="C52" s="10">
        <v>47</v>
      </c>
      <c r="D52" s="14"/>
      <c r="E52" s="14"/>
      <c r="F52" s="14"/>
      <c r="G52" s="11"/>
      <c r="H52" s="12"/>
      <c r="I52" s="12"/>
      <c r="J52" s="12"/>
      <c r="K52" s="12"/>
      <c r="L52" s="12"/>
      <c r="M52" s="12"/>
      <c r="N52" s="12"/>
      <c r="O52" s="12"/>
      <c r="P52" s="12"/>
      <c r="Q52" s="28"/>
    </row>
    <row r="53" spans="1:17" x14ac:dyDescent="0.3">
      <c r="A53" s="5" t="e">
        <f>VLOOKUP(E53,'[1]Listas Desplegables'!$H$3:$J$7,2,FALSE)</f>
        <v>#N/A</v>
      </c>
      <c r="B53" s="5" t="e">
        <f>VLOOKUP(E53,'[1]Listas Desplegables'!$H$3:$J$7,3,FALSE)</f>
        <v>#N/A</v>
      </c>
      <c r="C53" s="10">
        <v>48</v>
      </c>
      <c r="D53" s="14"/>
      <c r="E53" s="14"/>
      <c r="F53" s="14"/>
      <c r="G53" s="11"/>
      <c r="H53" s="12"/>
      <c r="I53" s="12"/>
      <c r="J53" s="12"/>
      <c r="K53" s="12"/>
      <c r="L53" s="12"/>
      <c r="M53" s="12"/>
      <c r="N53" s="12"/>
      <c r="O53" s="12"/>
      <c r="P53" s="12"/>
      <c r="Q53" s="28"/>
    </row>
    <row r="54" spans="1:17" x14ac:dyDescent="0.3">
      <c r="A54" s="5" t="e">
        <f>VLOOKUP(E54,'[1]Listas Desplegables'!$H$3:$J$7,2,FALSE)</f>
        <v>#N/A</v>
      </c>
      <c r="B54" s="5" t="e">
        <f>VLOOKUP(E54,'[1]Listas Desplegables'!$H$3:$J$7,3,FALSE)</f>
        <v>#N/A</v>
      </c>
      <c r="C54" s="10">
        <v>49</v>
      </c>
      <c r="D54" s="14"/>
      <c r="E54" s="14"/>
      <c r="F54" s="14"/>
      <c r="G54" s="11"/>
      <c r="H54" s="12"/>
      <c r="I54" s="12"/>
      <c r="J54" s="12"/>
      <c r="K54" s="12"/>
      <c r="L54" s="12"/>
      <c r="M54" s="12"/>
      <c r="N54" s="12"/>
      <c r="O54" s="12"/>
      <c r="P54" s="12"/>
      <c r="Q54" s="28"/>
    </row>
    <row r="55" spans="1:17" x14ac:dyDescent="0.3">
      <c r="A55" s="5" t="e">
        <f>VLOOKUP(E55,'[1]Listas Desplegables'!$H$3:$J$7,2,FALSE)</f>
        <v>#N/A</v>
      </c>
      <c r="B55" s="5" t="e">
        <f>VLOOKUP(E55,'[1]Listas Desplegables'!$H$3:$J$7,3,FALSE)</f>
        <v>#N/A</v>
      </c>
      <c r="C55" s="9">
        <v>50</v>
      </c>
      <c r="D55" s="14"/>
      <c r="E55" s="14"/>
      <c r="F55" s="14"/>
      <c r="G55" s="11"/>
      <c r="H55" s="12"/>
      <c r="I55" s="12"/>
      <c r="J55" s="12"/>
      <c r="K55" s="12"/>
      <c r="L55" s="12"/>
      <c r="M55" s="12"/>
      <c r="N55" s="12"/>
      <c r="O55" s="12"/>
      <c r="P55" s="12"/>
      <c r="Q55" s="28"/>
    </row>
    <row r="56" spans="1:17" x14ac:dyDescent="0.3">
      <c r="A56" s="5" t="e">
        <f>VLOOKUP(E56,'[1]Listas Desplegables'!$H$3:$J$7,2,FALSE)</f>
        <v>#N/A</v>
      </c>
      <c r="B56" s="5" t="e">
        <f>VLOOKUP(E56,'[1]Listas Desplegables'!$H$3:$J$7,3,FALSE)</f>
        <v>#N/A</v>
      </c>
      <c r="C56" s="10">
        <v>51</v>
      </c>
      <c r="D56" s="14"/>
      <c r="E56" s="14"/>
      <c r="F56" s="14"/>
      <c r="G56" s="11"/>
      <c r="H56" s="12"/>
      <c r="I56" s="12"/>
      <c r="J56" s="12"/>
      <c r="K56" s="12"/>
      <c r="L56" s="12"/>
      <c r="M56" s="12"/>
      <c r="N56" s="12"/>
      <c r="O56" s="12"/>
      <c r="P56" s="12"/>
      <c r="Q56" s="28"/>
    </row>
    <row r="57" spans="1:17" ht="15" thickBot="1" x14ac:dyDescent="0.35">
      <c r="A57" s="5" t="e">
        <f>VLOOKUP(E57,'[1]Listas Desplegables'!$H$3:$J$7,2,FALSE)</f>
        <v>#N/A</v>
      </c>
      <c r="B57" s="5" t="e">
        <f>VLOOKUP(E57,'[1]Listas Desplegables'!$H$3:$J$7,3,FALSE)</f>
        <v>#N/A</v>
      </c>
      <c r="C57" s="15" t="s">
        <v>4</v>
      </c>
      <c r="D57" s="16"/>
      <c r="E57" s="16"/>
      <c r="F57" s="16"/>
      <c r="G57" s="16"/>
      <c r="H57" s="17"/>
      <c r="I57" s="17"/>
      <c r="J57" s="17"/>
      <c r="K57" s="17"/>
      <c r="L57" s="17"/>
      <c r="M57" s="17"/>
      <c r="N57" s="17"/>
      <c r="O57" s="17"/>
      <c r="P57" s="17"/>
      <c r="Q57" s="29"/>
    </row>
  </sheetData>
  <mergeCells count="16">
    <mergeCell ref="H4:H5"/>
    <mergeCell ref="Q4:Q5"/>
    <mergeCell ref="C3:Q3"/>
    <mergeCell ref="C4:C5"/>
    <mergeCell ref="D4:D5"/>
    <mergeCell ref="E4:E5"/>
    <mergeCell ref="F4:F5"/>
    <mergeCell ref="G4:G5"/>
    <mergeCell ref="I4:I5"/>
    <mergeCell ref="J4:J5"/>
    <mergeCell ref="M4:M5"/>
    <mergeCell ref="N4:N5"/>
    <mergeCell ref="K4:K5"/>
    <mergeCell ref="L4:L5"/>
    <mergeCell ref="O4:O5"/>
    <mergeCell ref="P4:P5"/>
  </mergeCells>
  <dataValidations count="2">
    <dataValidation type="decimal" allowBlank="1" showInputMessage="1" showErrorMessage="1" sqref="F1:H3 F6:H1048576" xr:uid="{00000000-0002-0000-0400-000000000000}">
      <formula1>-1000000000</formula1>
      <formula2>100000000000</formula2>
    </dataValidation>
    <dataValidation type="date" operator="greaterThan" allowBlank="1" showInputMessage="1" showErrorMessage="1" sqref="L1:L3 L6:L1048576" xr:uid="{00000000-0002-0000-0400-000001000000}">
      <formula1>1</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2000000}">
          <x14:formula1>
            <xm:f>'Listas Desplegables'!$B$44:$B$46</xm:f>
          </x14:formula1>
          <xm:sqref>J1:J3 J6:J1048576</xm:sqref>
        </x14:dataValidation>
        <x14:dataValidation type="list" allowBlank="1" showInputMessage="1" showErrorMessage="1" xr:uid="{00000000-0002-0000-0400-000003000000}">
          <x14:formula1>
            <xm:f>'Listas Desplegables'!$B$48:$B$49</xm:f>
          </x14:formula1>
          <xm:sqref>K1:K3 K6:K1048576</xm:sqref>
        </x14:dataValidation>
        <x14:dataValidation type="list" allowBlank="1" showInputMessage="1" showErrorMessage="1" xr:uid="{00000000-0002-0000-0400-000004000000}">
          <x14:formula1>
            <xm:f>'Listas Desplegables'!$B$34:$B$42</xm:f>
          </x14:formula1>
          <xm:sqref>I1:I3 I6:I1048576</xm:sqref>
        </x14:dataValidation>
        <x14:dataValidation type="list" allowBlank="1" showInputMessage="1" showErrorMessage="1" xr:uid="{45B3D9C6-A409-49F4-83C8-19E0357BE392}">
          <x14:formula1>
            <xm:f>'Listas Desplegables'!$B$90:$B$93</xm:f>
          </x14:formula1>
          <xm:sqref>P6:P57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A2:Z57"/>
  <sheetViews>
    <sheetView showGridLines="0" zoomScale="70" zoomScaleNormal="70" workbookViewId="0">
      <selection activeCell="Z20" sqref="Z20"/>
    </sheetView>
  </sheetViews>
  <sheetFormatPr baseColWidth="10" defaultColWidth="11.5546875" defaultRowHeight="14.4" x14ac:dyDescent="0.3"/>
  <cols>
    <col min="1" max="2" width="3" style="5" customWidth="1"/>
    <col min="3" max="3" width="6.6640625" style="4" customWidth="1"/>
    <col min="4" max="4" width="33" customWidth="1"/>
    <col min="5" max="9" width="12.6640625" customWidth="1"/>
    <col min="10" max="10" width="12.6640625" style="58" customWidth="1"/>
    <col min="11" max="25" width="12.6640625" customWidth="1"/>
    <col min="26" max="26" width="29.44140625" customWidth="1"/>
  </cols>
  <sheetData>
    <row r="2" spans="1:26" ht="15" thickBot="1" x14ac:dyDescent="0.35"/>
    <row r="3" spans="1:26" s="23" customFormat="1" ht="15" thickBot="1" x14ac:dyDescent="0.35">
      <c r="A3" s="6"/>
      <c r="B3" s="6"/>
      <c r="C3" s="133" t="s">
        <v>67</v>
      </c>
      <c r="D3" s="134"/>
      <c r="E3" s="134"/>
      <c r="F3" s="134"/>
      <c r="G3" s="134"/>
      <c r="H3" s="134"/>
      <c r="I3" s="134"/>
      <c r="J3" s="134"/>
      <c r="K3" s="134"/>
      <c r="L3" s="134"/>
      <c r="M3" s="134"/>
      <c r="N3" s="134"/>
      <c r="O3" s="134"/>
      <c r="P3" s="134"/>
      <c r="Q3" s="134"/>
      <c r="R3" s="134"/>
      <c r="S3" s="134"/>
      <c r="T3" s="134"/>
      <c r="U3" s="134"/>
      <c r="V3" s="134"/>
      <c r="W3" s="134"/>
      <c r="X3" s="134"/>
      <c r="Y3" s="134"/>
      <c r="Z3" s="135"/>
    </row>
    <row r="4" spans="1:26" s="8" customFormat="1" ht="12" customHeight="1" thickBot="1" x14ac:dyDescent="0.35">
      <c r="A4" s="7"/>
      <c r="B4" s="7"/>
      <c r="C4" s="138" t="s">
        <v>3</v>
      </c>
      <c r="D4" s="136" t="str">
        <f>'Manual de Uso'!C124</f>
        <v>Nombre</v>
      </c>
      <c r="E4" s="136" t="str">
        <f>'Manual de Uso'!C125</f>
        <v>Subestación</v>
      </c>
      <c r="F4" s="136" t="str">
        <f>'Manual de Uso'!C126</f>
        <v>Nivel de tensión [kV]</v>
      </c>
      <c r="G4" s="136" t="str">
        <f>'Manual de Uso'!C127</f>
        <v>Tipo</v>
      </c>
      <c r="H4" s="136" t="str">
        <f>'Manual de Uso'!C128</f>
        <v>Atendida Subestación Nivel IV</v>
      </c>
      <c r="I4" s="136" t="str">
        <f>'Manual de Uso'!C129</f>
        <v>En Operación</v>
      </c>
      <c r="J4" s="142" t="str">
        <f>'Manual de Uso'!C130</f>
        <v>FPO</v>
      </c>
      <c r="K4" s="144" t="str">
        <f>'Manual de Uso'!C131</f>
        <v>Demanda Mínima</v>
      </c>
      <c r="L4" s="145"/>
      <c r="M4" s="144" t="str">
        <f>'Manual de Uso'!C132</f>
        <v>Demanda Media</v>
      </c>
      <c r="N4" s="145"/>
      <c r="O4" s="144" t="str">
        <f>'Manual de Uso'!C132</f>
        <v>Demanda Media</v>
      </c>
      <c r="P4" s="145"/>
      <c r="Q4" s="150" t="s">
        <v>267</v>
      </c>
      <c r="R4" s="151"/>
      <c r="S4" s="152"/>
      <c r="T4" s="150" t="s">
        <v>268</v>
      </c>
      <c r="U4" s="151"/>
      <c r="V4" s="152"/>
      <c r="W4" s="150" t="s">
        <v>269</v>
      </c>
      <c r="X4" s="151"/>
      <c r="Y4" s="152"/>
      <c r="Z4" s="136" t="str">
        <f>'Manual de Uso'!C137</f>
        <v>Observaciones transportador</v>
      </c>
    </row>
    <row r="5" spans="1:26" s="8" customFormat="1" ht="24" customHeight="1" thickBot="1" x14ac:dyDescent="0.35">
      <c r="A5" s="7"/>
      <c r="B5" s="7"/>
      <c r="C5" s="139"/>
      <c r="D5" s="137"/>
      <c r="E5" s="137"/>
      <c r="F5" s="137"/>
      <c r="G5" s="137"/>
      <c r="H5" s="137"/>
      <c r="I5" s="137"/>
      <c r="J5" s="143"/>
      <c r="K5" s="74" t="s">
        <v>65</v>
      </c>
      <c r="L5" s="74" t="s">
        <v>66</v>
      </c>
      <c r="M5" s="74" t="s">
        <v>65</v>
      </c>
      <c r="N5" s="74" t="s">
        <v>66</v>
      </c>
      <c r="O5" s="74" t="s">
        <v>65</v>
      </c>
      <c r="P5" s="74" t="s">
        <v>66</v>
      </c>
      <c r="Q5" s="149" t="str">
        <f>'Manual de Uso'!C134</f>
        <v>Traslados de carga Año</v>
      </c>
      <c r="R5" s="149" t="str">
        <f>'Manual de Uso'!C135</f>
        <v>Porcentaje</v>
      </c>
      <c r="S5" s="149" t="str">
        <f>'Manual de Uso'!C136</f>
        <v>Subestación destino traslado</v>
      </c>
      <c r="T5" s="78" t="s">
        <v>259</v>
      </c>
      <c r="U5" s="78" t="s">
        <v>260</v>
      </c>
      <c r="V5" s="78" t="s">
        <v>261</v>
      </c>
      <c r="W5" s="78" t="s">
        <v>259</v>
      </c>
      <c r="X5" s="78" t="s">
        <v>260</v>
      </c>
      <c r="Y5" s="78" t="s">
        <v>261</v>
      </c>
      <c r="Z5" s="137"/>
    </row>
    <row r="6" spans="1:26" x14ac:dyDescent="0.3">
      <c r="A6" s="5" t="e">
        <f>VLOOKUP(#REF!,'[1]Listas Desplegables'!$H$3:$J$7,2,FALSE)</f>
        <v>#REF!</v>
      </c>
      <c r="B6" s="5" t="e">
        <f>VLOOKUP(#REF!,'[1]Listas Desplegables'!$H$3:$J$7,3,FALSE)</f>
        <v>#REF!</v>
      </c>
      <c r="C6" s="24">
        <v>1</v>
      </c>
      <c r="D6" s="25"/>
      <c r="E6" s="25"/>
      <c r="F6" s="25"/>
      <c r="G6" s="25"/>
      <c r="H6" s="25"/>
      <c r="I6" s="25"/>
      <c r="J6" s="61"/>
      <c r="K6" s="25"/>
      <c r="L6" s="25"/>
      <c r="M6" s="25"/>
      <c r="N6" s="25"/>
      <c r="O6" s="25"/>
      <c r="P6" s="25"/>
      <c r="Q6" s="26"/>
      <c r="R6" s="26"/>
      <c r="S6" s="26"/>
      <c r="T6" s="26"/>
      <c r="U6" s="26"/>
      <c r="V6" s="26"/>
      <c r="W6" s="26"/>
      <c r="X6" s="26"/>
      <c r="Y6" s="26"/>
      <c r="Z6" s="27"/>
    </row>
    <row r="7" spans="1:26" x14ac:dyDescent="0.3">
      <c r="A7" s="5" t="e">
        <f>VLOOKUP(#REF!,'[1]Listas Desplegables'!$H$3:$J$7,2,FALSE)</f>
        <v>#REF!</v>
      </c>
      <c r="B7" s="5" t="e">
        <f>VLOOKUP(#REF!,'[1]Listas Desplegables'!$H$3:$J$7,3,FALSE)</f>
        <v>#REF!</v>
      </c>
      <c r="C7" s="10">
        <v>2</v>
      </c>
      <c r="D7" s="11"/>
      <c r="E7" s="11"/>
      <c r="F7" s="11"/>
      <c r="G7" s="11"/>
      <c r="H7" s="11"/>
      <c r="I7" s="11"/>
      <c r="J7" s="62"/>
      <c r="K7" s="11"/>
      <c r="L7" s="11"/>
      <c r="M7" s="11"/>
      <c r="N7" s="11"/>
      <c r="O7" s="11"/>
      <c r="P7" s="11"/>
      <c r="Q7" s="12"/>
      <c r="R7" s="12"/>
      <c r="S7" s="12"/>
      <c r="T7" s="12"/>
      <c r="U7" s="12"/>
      <c r="V7" s="12"/>
      <c r="W7" s="12"/>
      <c r="X7" s="12"/>
      <c r="Y7" s="12"/>
      <c r="Z7" s="28"/>
    </row>
    <row r="8" spans="1:26" x14ac:dyDescent="0.3">
      <c r="A8" s="5" t="e">
        <f>VLOOKUP(#REF!,'[1]Listas Desplegables'!$H$3:$J$7,2,FALSE)</f>
        <v>#REF!</v>
      </c>
      <c r="B8" s="5" t="e">
        <f>VLOOKUP(#REF!,'[1]Listas Desplegables'!$H$3:$J$7,3,FALSE)</f>
        <v>#REF!</v>
      </c>
      <c r="C8" s="10">
        <v>3</v>
      </c>
      <c r="D8" s="11"/>
      <c r="E8" s="11"/>
      <c r="F8" s="11"/>
      <c r="G8" s="11"/>
      <c r="H8" s="11"/>
      <c r="I8" s="11"/>
      <c r="J8" s="62"/>
      <c r="K8" s="11"/>
      <c r="L8" s="11"/>
      <c r="M8" s="11"/>
      <c r="N8" s="11"/>
      <c r="O8" s="11"/>
      <c r="P8" s="11"/>
      <c r="Q8" s="12"/>
      <c r="R8" s="12"/>
      <c r="S8" s="12"/>
      <c r="T8" s="12"/>
      <c r="U8" s="12"/>
      <c r="V8" s="12"/>
      <c r="W8" s="12"/>
      <c r="X8" s="12"/>
      <c r="Y8" s="12"/>
      <c r="Z8" s="28"/>
    </row>
    <row r="9" spans="1:26" x14ac:dyDescent="0.3">
      <c r="A9" s="5" t="e">
        <f>VLOOKUP(#REF!,'[1]Listas Desplegables'!$H$3:$J$7,2,FALSE)</f>
        <v>#REF!</v>
      </c>
      <c r="B9" s="5" t="e">
        <f>VLOOKUP(#REF!,'[1]Listas Desplegables'!$H$3:$J$7,3,FALSE)</f>
        <v>#REF!</v>
      </c>
      <c r="C9" s="10">
        <v>4</v>
      </c>
      <c r="D9" s="11"/>
      <c r="E9" s="11"/>
      <c r="F9" s="11"/>
      <c r="G9" s="11"/>
      <c r="H9" s="11"/>
      <c r="I9" s="11"/>
      <c r="J9" s="62"/>
      <c r="K9" s="11"/>
      <c r="L9" s="11"/>
      <c r="M9" s="11"/>
      <c r="N9" s="11"/>
      <c r="O9" s="11"/>
      <c r="P9" s="11"/>
      <c r="Q9" s="12"/>
      <c r="R9" s="12"/>
      <c r="S9" s="12"/>
      <c r="T9" s="12"/>
      <c r="U9" s="12"/>
      <c r="V9" s="12"/>
      <c r="W9" s="12"/>
      <c r="X9" s="12"/>
      <c r="Y9" s="12"/>
      <c r="Z9" s="28"/>
    </row>
    <row r="10" spans="1:26" x14ac:dyDescent="0.3">
      <c r="A10" s="5" t="e">
        <f>VLOOKUP(#REF!,'[1]Listas Desplegables'!$H$3:$J$7,2,FALSE)</f>
        <v>#REF!</v>
      </c>
      <c r="B10" s="5" t="e">
        <f>VLOOKUP(#REF!,'[1]Listas Desplegables'!$H$3:$J$7,3,FALSE)</f>
        <v>#REF!</v>
      </c>
      <c r="C10" s="10">
        <v>5</v>
      </c>
      <c r="D10" s="11"/>
      <c r="E10" s="11"/>
      <c r="F10" s="11"/>
      <c r="G10" s="11"/>
      <c r="H10" s="11"/>
      <c r="I10" s="11"/>
      <c r="J10" s="62"/>
      <c r="K10" s="11"/>
      <c r="L10" s="11"/>
      <c r="M10" s="11"/>
      <c r="N10" s="11"/>
      <c r="O10" s="11"/>
      <c r="P10" s="11"/>
      <c r="Q10" s="12"/>
      <c r="R10" s="12"/>
      <c r="S10" s="12"/>
      <c r="T10" s="12"/>
      <c r="U10" s="12"/>
      <c r="V10" s="12"/>
      <c r="W10" s="12"/>
      <c r="X10" s="12"/>
      <c r="Y10" s="12"/>
      <c r="Z10" s="28"/>
    </row>
    <row r="11" spans="1:26" x14ac:dyDescent="0.3">
      <c r="A11" s="5" t="e">
        <f>VLOOKUP(#REF!,'[1]Listas Desplegables'!$H$3:$J$7,2,FALSE)</f>
        <v>#REF!</v>
      </c>
      <c r="B11" s="5" t="e">
        <f>VLOOKUP(#REF!,'[1]Listas Desplegables'!$H$3:$J$7,3,FALSE)</f>
        <v>#REF!</v>
      </c>
      <c r="C11" s="10">
        <v>6</v>
      </c>
      <c r="D11" s="11"/>
      <c r="E11" s="11"/>
      <c r="F11" s="11"/>
      <c r="G11" s="11"/>
      <c r="H11" s="11"/>
      <c r="I11" s="11"/>
      <c r="J11" s="62"/>
      <c r="K11" s="11"/>
      <c r="L11" s="11"/>
      <c r="M11" s="11"/>
      <c r="N11" s="11"/>
      <c r="O11" s="11"/>
      <c r="P11" s="11"/>
      <c r="Q11" s="12"/>
      <c r="R11" s="12"/>
      <c r="S11" s="12"/>
      <c r="T11" s="12"/>
      <c r="U11" s="12"/>
      <c r="V11" s="12"/>
      <c r="W11" s="12"/>
      <c r="X11" s="12"/>
      <c r="Y11" s="12"/>
      <c r="Z11" s="28"/>
    </row>
    <row r="12" spans="1:26" x14ac:dyDescent="0.3">
      <c r="A12" s="5" t="e">
        <f>VLOOKUP(#REF!,'[1]Listas Desplegables'!$H$3:$J$7,2,FALSE)</f>
        <v>#REF!</v>
      </c>
      <c r="B12" s="5" t="e">
        <f>VLOOKUP(#REF!,'[1]Listas Desplegables'!$H$3:$J$7,3,FALSE)</f>
        <v>#REF!</v>
      </c>
      <c r="C12" s="10">
        <v>7</v>
      </c>
      <c r="D12" s="11"/>
      <c r="E12" s="11"/>
      <c r="F12" s="11"/>
      <c r="G12" s="11"/>
      <c r="H12" s="11"/>
      <c r="I12" s="11"/>
      <c r="J12" s="62"/>
      <c r="K12" s="11"/>
      <c r="L12" s="11"/>
      <c r="M12" s="11"/>
      <c r="N12" s="11"/>
      <c r="O12" s="11"/>
      <c r="P12" s="11"/>
      <c r="Q12" s="12"/>
      <c r="R12" s="12"/>
      <c r="S12" s="12"/>
      <c r="T12" s="12"/>
      <c r="U12" s="12"/>
      <c r="V12" s="12"/>
      <c r="W12" s="12"/>
      <c r="X12" s="12"/>
      <c r="Y12" s="12"/>
      <c r="Z12" s="28"/>
    </row>
    <row r="13" spans="1:26" x14ac:dyDescent="0.3">
      <c r="A13" s="5" t="e">
        <f>VLOOKUP(#REF!,'[1]Listas Desplegables'!$H$3:$J$7,2,FALSE)</f>
        <v>#REF!</v>
      </c>
      <c r="B13" s="5" t="e">
        <f>VLOOKUP(#REF!,'[1]Listas Desplegables'!$H$3:$J$7,3,FALSE)</f>
        <v>#REF!</v>
      </c>
      <c r="C13" s="10">
        <v>8</v>
      </c>
      <c r="D13" s="11"/>
      <c r="E13" s="11"/>
      <c r="F13" s="11"/>
      <c r="G13" s="11"/>
      <c r="H13" s="11"/>
      <c r="I13" s="11"/>
      <c r="J13" s="62"/>
      <c r="K13" s="11"/>
      <c r="L13" s="11"/>
      <c r="M13" s="11"/>
      <c r="N13" s="11"/>
      <c r="O13" s="11"/>
      <c r="P13" s="11"/>
      <c r="Q13" s="12"/>
      <c r="R13" s="12"/>
      <c r="S13" s="12"/>
      <c r="T13" s="12"/>
      <c r="U13" s="12"/>
      <c r="V13" s="12"/>
      <c r="W13" s="12"/>
      <c r="X13" s="12"/>
      <c r="Y13" s="12"/>
      <c r="Z13" s="28"/>
    </row>
    <row r="14" spans="1:26" x14ac:dyDescent="0.3">
      <c r="A14" s="5" t="e">
        <f>VLOOKUP(#REF!,'[1]Listas Desplegables'!$H$3:$J$7,2,FALSE)</f>
        <v>#REF!</v>
      </c>
      <c r="B14" s="5" t="e">
        <f>VLOOKUP(#REF!,'[1]Listas Desplegables'!$H$3:$J$7,3,FALSE)</f>
        <v>#REF!</v>
      </c>
      <c r="C14" s="10">
        <v>9</v>
      </c>
      <c r="D14" s="11"/>
      <c r="E14" s="11"/>
      <c r="F14" s="11"/>
      <c r="G14" s="11"/>
      <c r="H14" s="11"/>
      <c r="I14" s="11"/>
      <c r="J14" s="62"/>
      <c r="K14" s="11"/>
      <c r="L14" s="11"/>
      <c r="M14" s="11"/>
      <c r="N14" s="11"/>
      <c r="O14" s="11"/>
      <c r="P14" s="11"/>
      <c r="Q14" s="12"/>
      <c r="R14" s="12"/>
      <c r="S14" s="12"/>
      <c r="T14" s="12"/>
      <c r="U14" s="12"/>
      <c r="V14" s="12"/>
      <c r="W14" s="12"/>
      <c r="X14" s="12"/>
      <c r="Y14" s="12"/>
      <c r="Z14" s="28"/>
    </row>
    <row r="15" spans="1:26" x14ac:dyDescent="0.3">
      <c r="A15" s="5" t="e">
        <f>VLOOKUP(#REF!,'[1]Listas Desplegables'!$H$3:$J$7,2,FALSE)</f>
        <v>#REF!</v>
      </c>
      <c r="B15" s="5" t="e">
        <f>VLOOKUP(#REF!,'[1]Listas Desplegables'!$H$3:$J$7,3,FALSE)</f>
        <v>#REF!</v>
      </c>
      <c r="C15" s="9">
        <v>10</v>
      </c>
      <c r="D15" s="11"/>
      <c r="E15" s="11"/>
      <c r="F15" s="11"/>
      <c r="G15" s="11"/>
      <c r="H15" s="11"/>
      <c r="I15" s="11"/>
      <c r="J15" s="62"/>
      <c r="K15" s="11"/>
      <c r="L15" s="11"/>
      <c r="M15" s="11"/>
      <c r="N15" s="11"/>
      <c r="O15" s="11"/>
      <c r="P15" s="11"/>
      <c r="Q15" s="12"/>
      <c r="R15" s="12"/>
      <c r="S15" s="12"/>
      <c r="T15" s="12"/>
      <c r="U15" s="12"/>
      <c r="V15" s="12"/>
      <c r="W15" s="12"/>
      <c r="X15" s="12"/>
      <c r="Y15" s="12"/>
      <c r="Z15" s="28"/>
    </row>
    <row r="16" spans="1:26" x14ac:dyDescent="0.3">
      <c r="A16" s="5" t="e">
        <f>VLOOKUP(#REF!,'[1]Listas Desplegables'!$H$3:$J$7,2,FALSE)</f>
        <v>#REF!</v>
      </c>
      <c r="B16" s="5" t="e">
        <f>VLOOKUP(#REF!,'[1]Listas Desplegables'!$H$3:$J$7,3,FALSE)</f>
        <v>#REF!</v>
      </c>
      <c r="C16" s="10">
        <v>11</v>
      </c>
      <c r="D16" s="11"/>
      <c r="E16" s="11"/>
      <c r="F16" s="11"/>
      <c r="G16" s="11"/>
      <c r="H16" s="11"/>
      <c r="I16" s="11"/>
      <c r="J16" s="62"/>
      <c r="K16" s="11"/>
      <c r="L16" s="11"/>
      <c r="M16" s="11"/>
      <c r="N16" s="11"/>
      <c r="O16" s="11"/>
      <c r="P16" s="11"/>
      <c r="Q16" s="12"/>
      <c r="R16" s="12"/>
      <c r="S16" s="12"/>
      <c r="T16" s="12"/>
      <c r="U16" s="12"/>
      <c r="V16" s="12"/>
      <c r="W16" s="12"/>
      <c r="X16" s="12"/>
      <c r="Y16" s="12"/>
      <c r="Z16" s="28"/>
    </row>
    <row r="17" spans="1:26" x14ac:dyDescent="0.3">
      <c r="A17" s="5" t="e">
        <f>VLOOKUP(#REF!,'[1]Listas Desplegables'!$H$3:$J$7,2,FALSE)</f>
        <v>#REF!</v>
      </c>
      <c r="B17" s="5" t="e">
        <f>VLOOKUP(#REF!,'[1]Listas Desplegables'!$H$3:$J$7,3,FALSE)</f>
        <v>#REF!</v>
      </c>
      <c r="C17" s="10">
        <v>12</v>
      </c>
      <c r="D17" s="11"/>
      <c r="E17" s="11"/>
      <c r="F17" s="11"/>
      <c r="G17" s="11"/>
      <c r="H17" s="11"/>
      <c r="I17" s="11"/>
      <c r="J17" s="62"/>
      <c r="K17" s="11"/>
      <c r="L17" s="11"/>
      <c r="M17" s="11"/>
      <c r="N17" s="11"/>
      <c r="O17" s="11"/>
      <c r="P17" s="11"/>
      <c r="Q17" s="12"/>
      <c r="R17" s="12"/>
      <c r="S17" s="12"/>
      <c r="T17" s="12"/>
      <c r="U17" s="12"/>
      <c r="V17" s="12"/>
      <c r="W17" s="12"/>
      <c r="X17" s="12"/>
      <c r="Y17" s="12"/>
      <c r="Z17" s="28"/>
    </row>
    <row r="18" spans="1:26" x14ac:dyDescent="0.3">
      <c r="A18" s="5" t="e">
        <f>VLOOKUP(#REF!,'[1]Listas Desplegables'!$H$3:$J$7,2,FALSE)</f>
        <v>#REF!</v>
      </c>
      <c r="B18" s="5" t="e">
        <f>VLOOKUP(#REF!,'[1]Listas Desplegables'!$H$3:$J$7,3,FALSE)</f>
        <v>#REF!</v>
      </c>
      <c r="C18" s="10">
        <v>13</v>
      </c>
      <c r="D18" s="11"/>
      <c r="E18" s="11"/>
      <c r="F18" s="11"/>
      <c r="G18" s="11"/>
      <c r="H18" s="11"/>
      <c r="I18" s="11"/>
      <c r="J18" s="62"/>
      <c r="K18" s="11"/>
      <c r="L18" s="11"/>
      <c r="M18" s="11"/>
      <c r="N18" s="11"/>
      <c r="O18" s="11"/>
      <c r="P18" s="11"/>
      <c r="Q18" s="12"/>
      <c r="R18" s="12"/>
      <c r="S18" s="12"/>
      <c r="T18" s="12"/>
      <c r="U18" s="12"/>
      <c r="V18" s="12"/>
      <c r="W18" s="12"/>
      <c r="X18" s="12"/>
      <c r="Y18" s="12"/>
      <c r="Z18" s="28"/>
    </row>
    <row r="19" spans="1:26" x14ac:dyDescent="0.3">
      <c r="A19" s="5" t="e">
        <f>VLOOKUP(#REF!,'[1]Listas Desplegables'!$H$3:$J$7,2,FALSE)</f>
        <v>#REF!</v>
      </c>
      <c r="B19" s="5" t="e">
        <f>VLOOKUP(#REF!,'[1]Listas Desplegables'!$H$3:$J$7,3,FALSE)</f>
        <v>#REF!</v>
      </c>
      <c r="C19" s="10">
        <v>14</v>
      </c>
      <c r="D19" s="11"/>
      <c r="E19" s="11"/>
      <c r="F19" s="11"/>
      <c r="G19" s="11"/>
      <c r="H19" s="11"/>
      <c r="I19" s="11"/>
      <c r="J19" s="62"/>
      <c r="K19" s="11"/>
      <c r="L19" s="11"/>
      <c r="M19" s="11"/>
      <c r="N19" s="11"/>
      <c r="O19" s="11"/>
      <c r="P19" s="11"/>
      <c r="Q19" s="12"/>
      <c r="R19" s="12"/>
      <c r="S19" s="12"/>
      <c r="T19" s="12"/>
      <c r="U19" s="12"/>
      <c r="V19" s="12"/>
      <c r="W19" s="12"/>
      <c r="X19" s="12"/>
      <c r="Y19" s="12"/>
      <c r="Z19" s="28"/>
    </row>
    <row r="20" spans="1:26" x14ac:dyDescent="0.3">
      <c r="A20" s="5" t="e">
        <f>VLOOKUP(#REF!,'[1]Listas Desplegables'!$H$3:$J$7,2,FALSE)</f>
        <v>#REF!</v>
      </c>
      <c r="B20" s="5" t="e">
        <f>VLOOKUP(#REF!,'[1]Listas Desplegables'!$H$3:$J$7,3,FALSE)</f>
        <v>#REF!</v>
      </c>
      <c r="C20" s="10">
        <v>15</v>
      </c>
      <c r="D20" s="11"/>
      <c r="E20" s="11"/>
      <c r="F20" s="11"/>
      <c r="G20" s="11"/>
      <c r="H20" s="11"/>
      <c r="I20" s="11"/>
      <c r="J20" s="62"/>
      <c r="K20" s="11"/>
      <c r="L20" s="11"/>
      <c r="M20" s="11"/>
      <c r="N20" s="11"/>
      <c r="O20" s="11"/>
      <c r="P20" s="11"/>
      <c r="Q20" s="12"/>
      <c r="R20" s="12"/>
      <c r="S20" s="12"/>
      <c r="T20" s="12"/>
      <c r="U20" s="12"/>
      <c r="V20" s="12"/>
      <c r="W20" s="12"/>
      <c r="X20" s="12"/>
      <c r="Y20" s="12"/>
      <c r="Z20" s="28"/>
    </row>
    <row r="21" spans="1:26" x14ac:dyDescent="0.3">
      <c r="A21" s="5" t="e">
        <f>VLOOKUP(#REF!,'[1]Listas Desplegables'!$H$3:$J$7,2,FALSE)</f>
        <v>#REF!</v>
      </c>
      <c r="B21" s="5" t="e">
        <f>VLOOKUP(#REF!,'[1]Listas Desplegables'!$H$3:$J$7,3,FALSE)</f>
        <v>#REF!</v>
      </c>
      <c r="C21" s="10">
        <v>16</v>
      </c>
      <c r="D21" s="11"/>
      <c r="E21" s="11"/>
      <c r="F21" s="11"/>
      <c r="G21" s="11"/>
      <c r="H21" s="11"/>
      <c r="I21" s="11"/>
      <c r="J21" s="62"/>
      <c r="K21" s="11"/>
      <c r="L21" s="11"/>
      <c r="M21" s="11"/>
      <c r="N21" s="11"/>
      <c r="O21" s="11"/>
      <c r="P21" s="11"/>
      <c r="Q21" s="12"/>
      <c r="R21" s="12"/>
      <c r="S21" s="12"/>
      <c r="T21" s="12"/>
      <c r="U21" s="12"/>
      <c r="V21" s="12"/>
      <c r="W21" s="12"/>
      <c r="X21" s="12"/>
      <c r="Y21" s="12"/>
      <c r="Z21" s="28"/>
    </row>
    <row r="22" spans="1:26" x14ac:dyDescent="0.3">
      <c r="A22" s="5" t="e">
        <f>VLOOKUP(#REF!,'[1]Listas Desplegables'!$H$3:$J$7,2,FALSE)</f>
        <v>#REF!</v>
      </c>
      <c r="B22" s="5" t="e">
        <f>VLOOKUP(#REF!,'[1]Listas Desplegables'!$H$3:$J$7,3,FALSE)</f>
        <v>#REF!</v>
      </c>
      <c r="C22" s="10">
        <v>17</v>
      </c>
      <c r="D22" s="11"/>
      <c r="E22" s="11"/>
      <c r="F22" s="11"/>
      <c r="G22" s="11"/>
      <c r="H22" s="11"/>
      <c r="I22" s="11"/>
      <c r="J22" s="62"/>
      <c r="K22" s="11"/>
      <c r="L22" s="11"/>
      <c r="M22" s="11"/>
      <c r="N22" s="11"/>
      <c r="O22" s="11"/>
      <c r="P22" s="11"/>
      <c r="Q22" s="12"/>
      <c r="R22" s="12"/>
      <c r="S22" s="12"/>
      <c r="T22" s="12"/>
      <c r="U22" s="12"/>
      <c r="V22" s="12"/>
      <c r="W22" s="12"/>
      <c r="X22" s="12"/>
      <c r="Y22" s="12"/>
      <c r="Z22" s="28"/>
    </row>
    <row r="23" spans="1:26" x14ac:dyDescent="0.3">
      <c r="A23" s="5" t="e">
        <f>VLOOKUP(#REF!,'[1]Listas Desplegables'!$H$3:$J$7,2,FALSE)</f>
        <v>#REF!</v>
      </c>
      <c r="B23" s="5" t="e">
        <f>VLOOKUP(#REF!,'[1]Listas Desplegables'!$H$3:$J$7,3,FALSE)</f>
        <v>#REF!</v>
      </c>
      <c r="C23" s="10">
        <v>18</v>
      </c>
      <c r="D23" s="11"/>
      <c r="E23" s="11"/>
      <c r="F23" s="11"/>
      <c r="G23" s="11"/>
      <c r="H23" s="11"/>
      <c r="I23" s="11"/>
      <c r="J23" s="62"/>
      <c r="K23" s="11"/>
      <c r="L23" s="11"/>
      <c r="M23" s="11"/>
      <c r="N23" s="11"/>
      <c r="O23" s="11"/>
      <c r="P23" s="11"/>
      <c r="Q23" s="12"/>
      <c r="R23" s="12"/>
      <c r="S23" s="12"/>
      <c r="T23" s="12"/>
      <c r="U23" s="12"/>
      <c r="V23" s="12"/>
      <c r="W23" s="12"/>
      <c r="X23" s="12"/>
      <c r="Y23" s="12"/>
      <c r="Z23" s="28"/>
    </row>
    <row r="24" spans="1:26" x14ac:dyDescent="0.3">
      <c r="A24" s="5" t="e">
        <f>VLOOKUP(#REF!,'[1]Listas Desplegables'!$H$3:$J$7,2,FALSE)</f>
        <v>#REF!</v>
      </c>
      <c r="B24" s="5" t="e">
        <f>VLOOKUP(#REF!,'[1]Listas Desplegables'!$H$3:$J$7,3,FALSE)</f>
        <v>#REF!</v>
      </c>
      <c r="C24" s="9">
        <v>19</v>
      </c>
      <c r="D24" s="11"/>
      <c r="E24" s="11"/>
      <c r="F24" s="11"/>
      <c r="G24" s="11"/>
      <c r="H24" s="11"/>
      <c r="I24" s="11"/>
      <c r="J24" s="62"/>
      <c r="K24" s="11"/>
      <c r="L24" s="11"/>
      <c r="M24" s="11"/>
      <c r="N24" s="11"/>
      <c r="O24" s="11"/>
      <c r="P24" s="11"/>
      <c r="Q24" s="12"/>
      <c r="R24" s="12"/>
      <c r="S24" s="12"/>
      <c r="T24" s="12"/>
      <c r="U24" s="12"/>
      <c r="V24" s="12"/>
      <c r="W24" s="12"/>
      <c r="X24" s="12"/>
      <c r="Y24" s="12"/>
      <c r="Z24" s="28"/>
    </row>
    <row r="25" spans="1:26" x14ac:dyDescent="0.3">
      <c r="A25" s="5" t="e">
        <f>VLOOKUP(#REF!,'[1]Listas Desplegables'!$H$3:$J$7,2,FALSE)</f>
        <v>#REF!</v>
      </c>
      <c r="B25" s="5" t="e">
        <f>VLOOKUP(#REF!,'[1]Listas Desplegables'!$H$3:$J$7,3,FALSE)</f>
        <v>#REF!</v>
      </c>
      <c r="C25" s="13">
        <v>20</v>
      </c>
      <c r="D25" s="14"/>
      <c r="E25" s="14"/>
      <c r="F25" s="14"/>
      <c r="G25" s="14"/>
      <c r="H25" s="14"/>
      <c r="I25" s="14"/>
      <c r="J25" s="63"/>
      <c r="K25" s="14"/>
      <c r="L25" s="14"/>
      <c r="M25" s="14"/>
      <c r="N25" s="14"/>
      <c r="O25" s="14"/>
      <c r="P25" s="14"/>
      <c r="Q25" s="148"/>
      <c r="R25" s="148"/>
      <c r="S25" s="148"/>
      <c r="T25" s="148"/>
      <c r="U25" s="148"/>
      <c r="V25" s="148"/>
      <c r="W25" s="148"/>
      <c r="X25" s="148"/>
      <c r="Y25" s="148"/>
      <c r="Z25" s="28"/>
    </row>
    <row r="26" spans="1:26" x14ac:dyDescent="0.3">
      <c r="A26" s="5" t="e">
        <f>VLOOKUP(#REF!,'[1]Listas Desplegables'!$H$3:$J$7,2,FALSE)</f>
        <v>#REF!</v>
      </c>
      <c r="B26" s="5" t="e">
        <f>VLOOKUP(#REF!,'[1]Listas Desplegables'!$H$3:$J$7,3,FALSE)</f>
        <v>#REF!</v>
      </c>
      <c r="C26" s="9">
        <v>21</v>
      </c>
      <c r="D26" s="14"/>
      <c r="E26" s="14"/>
      <c r="F26" s="14"/>
      <c r="G26" s="14"/>
      <c r="H26" s="14"/>
      <c r="I26" s="14"/>
      <c r="J26" s="63"/>
      <c r="K26" s="14"/>
      <c r="L26" s="14"/>
      <c r="M26" s="14"/>
      <c r="N26" s="14"/>
      <c r="O26" s="14"/>
      <c r="P26" s="14"/>
      <c r="Q26" s="148"/>
      <c r="R26" s="148"/>
      <c r="S26" s="148"/>
      <c r="T26" s="148"/>
      <c r="U26" s="148"/>
      <c r="V26" s="148"/>
      <c r="W26" s="148"/>
      <c r="X26" s="148"/>
      <c r="Y26" s="148"/>
      <c r="Z26" s="28"/>
    </row>
    <row r="27" spans="1:26" x14ac:dyDescent="0.3">
      <c r="A27" s="5" t="e">
        <f>VLOOKUP(#REF!,'[1]Listas Desplegables'!$H$3:$J$7,2,FALSE)</f>
        <v>#REF!</v>
      </c>
      <c r="B27" s="5" t="e">
        <f>VLOOKUP(#REF!,'[1]Listas Desplegables'!$H$3:$J$7,3,FALSE)</f>
        <v>#REF!</v>
      </c>
      <c r="C27" s="10">
        <v>22</v>
      </c>
      <c r="D27" s="14"/>
      <c r="E27" s="14"/>
      <c r="F27" s="14"/>
      <c r="G27" s="14"/>
      <c r="H27" s="14"/>
      <c r="I27" s="14"/>
      <c r="J27" s="63"/>
      <c r="K27" s="14"/>
      <c r="L27" s="14"/>
      <c r="M27" s="14"/>
      <c r="N27" s="14"/>
      <c r="O27" s="14"/>
      <c r="P27" s="14"/>
      <c r="Q27" s="148"/>
      <c r="R27" s="148"/>
      <c r="S27" s="148"/>
      <c r="T27" s="148"/>
      <c r="U27" s="148"/>
      <c r="V27" s="148"/>
      <c r="W27" s="148"/>
      <c r="X27" s="148"/>
      <c r="Y27" s="148"/>
      <c r="Z27" s="28"/>
    </row>
    <row r="28" spans="1:26" x14ac:dyDescent="0.3">
      <c r="A28" s="5" t="e">
        <f>VLOOKUP(#REF!,'[1]Listas Desplegables'!$H$3:$J$7,2,FALSE)</f>
        <v>#REF!</v>
      </c>
      <c r="B28" s="5" t="e">
        <f>VLOOKUP(#REF!,'[1]Listas Desplegables'!$H$3:$J$7,3,FALSE)</f>
        <v>#REF!</v>
      </c>
      <c r="C28" s="10">
        <v>23</v>
      </c>
      <c r="D28" s="14"/>
      <c r="E28" s="14"/>
      <c r="F28" s="14"/>
      <c r="G28" s="14"/>
      <c r="H28" s="14"/>
      <c r="I28" s="14"/>
      <c r="J28" s="63"/>
      <c r="K28" s="14"/>
      <c r="L28" s="14"/>
      <c r="M28" s="14"/>
      <c r="N28" s="14"/>
      <c r="O28" s="14"/>
      <c r="P28" s="14"/>
      <c r="Q28" s="148"/>
      <c r="R28" s="148"/>
      <c r="S28" s="148"/>
      <c r="T28" s="148"/>
      <c r="U28" s="148"/>
      <c r="V28" s="148"/>
      <c r="W28" s="148"/>
      <c r="X28" s="148"/>
      <c r="Y28" s="148"/>
      <c r="Z28" s="28"/>
    </row>
    <row r="29" spans="1:26" x14ac:dyDescent="0.3">
      <c r="A29" s="5" t="e">
        <f>VLOOKUP(#REF!,'[1]Listas Desplegables'!$H$3:$J$7,2,FALSE)</f>
        <v>#REF!</v>
      </c>
      <c r="B29" s="5" t="e">
        <f>VLOOKUP(#REF!,'[1]Listas Desplegables'!$H$3:$J$7,3,FALSE)</f>
        <v>#REF!</v>
      </c>
      <c r="C29" s="10">
        <v>24</v>
      </c>
      <c r="D29" s="14"/>
      <c r="E29" s="14"/>
      <c r="F29" s="14"/>
      <c r="G29" s="14"/>
      <c r="H29" s="14"/>
      <c r="I29" s="14"/>
      <c r="J29" s="63"/>
      <c r="K29" s="14"/>
      <c r="L29" s="14"/>
      <c r="M29" s="14"/>
      <c r="N29" s="14"/>
      <c r="O29" s="14"/>
      <c r="P29" s="14"/>
      <c r="Q29" s="148"/>
      <c r="R29" s="148"/>
      <c r="S29" s="148"/>
      <c r="T29" s="148"/>
      <c r="U29" s="148"/>
      <c r="V29" s="148"/>
      <c r="W29" s="148"/>
      <c r="X29" s="148"/>
      <c r="Y29" s="148"/>
      <c r="Z29" s="28"/>
    </row>
    <row r="30" spans="1:26" x14ac:dyDescent="0.3">
      <c r="A30" s="5" t="e">
        <f>VLOOKUP(#REF!,'[1]Listas Desplegables'!$H$3:$J$7,2,FALSE)</f>
        <v>#REF!</v>
      </c>
      <c r="B30" s="5" t="e">
        <f>VLOOKUP(#REF!,'[1]Listas Desplegables'!$H$3:$J$7,3,FALSE)</f>
        <v>#REF!</v>
      </c>
      <c r="C30" s="10">
        <v>25</v>
      </c>
      <c r="D30" s="14"/>
      <c r="E30" s="14"/>
      <c r="F30" s="14"/>
      <c r="G30" s="14"/>
      <c r="H30" s="14"/>
      <c r="I30" s="14"/>
      <c r="J30" s="63"/>
      <c r="K30" s="14"/>
      <c r="L30" s="14"/>
      <c r="M30" s="14"/>
      <c r="N30" s="14"/>
      <c r="O30" s="14"/>
      <c r="P30" s="14"/>
      <c r="Q30" s="148"/>
      <c r="R30" s="148"/>
      <c r="S30" s="148"/>
      <c r="T30" s="148"/>
      <c r="U30" s="148"/>
      <c r="V30" s="148"/>
      <c r="W30" s="148"/>
      <c r="X30" s="148"/>
      <c r="Y30" s="148"/>
      <c r="Z30" s="28"/>
    </row>
    <row r="31" spans="1:26" x14ac:dyDescent="0.3">
      <c r="A31" s="5" t="e">
        <f>VLOOKUP(#REF!,'[1]Listas Desplegables'!$H$3:$J$7,2,FALSE)</f>
        <v>#REF!</v>
      </c>
      <c r="B31" s="5" t="e">
        <f>VLOOKUP(#REF!,'[1]Listas Desplegables'!$H$3:$J$7,3,FALSE)</f>
        <v>#REF!</v>
      </c>
      <c r="C31" s="10">
        <v>26</v>
      </c>
      <c r="D31" s="14"/>
      <c r="E31" s="14"/>
      <c r="F31" s="14"/>
      <c r="G31" s="14"/>
      <c r="H31" s="14"/>
      <c r="I31" s="14"/>
      <c r="J31" s="63"/>
      <c r="K31" s="14"/>
      <c r="L31" s="14"/>
      <c r="M31" s="14"/>
      <c r="N31" s="14"/>
      <c r="O31" s="14"/>
      <c r="P31" s="14"/>
      <c r="Q31" s="148"/>
      <c r="R31" s="148"/>
      <c r="S31" s="148"/>
      <c r="T31" s="148"/>
      <c r="U31" s="148"/>
      <c r="V31" s="148"/>
      <c r="W31" s="148"/>
      <c r="X31" s="148"/>
      <c r="Y31" s="148"/>
      <c r="Z31" s="28"/>
    </row>
    <row r="32" spans="1:26" x14ac:dyDescent="0.3">
      <c r="A32" s="5" t="e">
        <f>VLOOKUP(#REF!,'[1]Listas Desplegables'!$H$3:$J$7,2,FALSE)</f>
        <v>#REF!</v>
      </c>
      <c r="B32" s="5" t="e">
        <f>VLOOKUP(#REF!,'[1]Listas Desplegables'!$H$3:$J$7,3,FALSE)</f>
        <v>#REF!</v>
      </c>
      <c r="C32" s="10">
        <v>27</v>
      </c>
      <c r="D32" s="14"/>
      <c r="E32" s="14"/>
      <c r="F32" s="14"/>
      <c r="G32" s="14"/>
      <c r="H32" s="14"/>
      <c r="I32" s="14"/>
      <c r="J32" s="63"/>
      <c r="K32" s="14"/>
      <c r="L32" s="14"/>
      <c r="M32" s="14"/>
      <c r="N32" s="14"/>
      <c r="O32" s="14"/>
      <c r="P32" s="14"/>
      <c r="Q32" s="148"/>
      <c r="R32" s="148"/>
      <c r="S32" s="148"/>
      <c r="T32" s="148"/>
      <c r="U32" s="148"/>
      <c r="V32" s="148"/>
      <c r="W32" s="148"/>
      <c r="X32" s="148"/>
      <c r="Y32" s="148"/>
      <c r="Z32" s="28"/>
    </row>
    <row r="33" spans="1:26" x14ac:dyDescent="0.3">
      <c r="A33" s="5" t="e">
        <f>VLOOKUP(#REF!,'[1]Listas Desplegables'!$H$3:$J$7,2,FALSE)</f>
        <v>#REF!</v>
      </c>
      <c r="B33" s="5" t="e">
        <f>VLOOKUP(#REF!,'[1]Listas Desplegables'!$H$3:$J$7,3,FALSE)</f>
        <v>#REF!</v>
      </c>
      <c r="C33" s="10">
        <v>28</v>
      </c>
      <c r="D33" s="14"/>
      <c r="E33" s="14"/>
      <c r="F33" s="14"/>
      <c r="G33" s="14"/>
      <c r="H33" s="14"/>
      <c r="I33" s="14"/>
      <c r="J33" s="63"/>
      <c r="K33" s="14"/>
      <c r="L33" s="14"/>
      <c r="M33" s="14"/>
      <c r="N33" s="14"/>
      <c r="O33" s="14"/>
      <c r="P33" s="14"/>
      <c r="Q33" s="148"/>
      <c r="R33" s="148"/>
      <c r="S33" s="148"/>
      <c r="T33" s="148"/>
      <c r="U33" s="148"/>
      <c r="V33" s="148"/>
      <c r="W33" s="148"/>
      <c r="X33" s="148"/>
      <c r="Y33" s="148"/>
      <c r="Z33" s="28"/>
    </row>
    <row r="34" spans="1:26" x14ac:dyDescent="0.3">
      <c r="A34" s="5" t="e">
        <f>VLOOKUP(#REF!,'[1]Listas Desplegables'!$H$3:$J$7,2,FALSE)</f>
        <v>#REF!</v>
      </c>
      <c r="B34" s="5" t="e">
        <f>VLOOKUP(#REF!,'[1]Listas Desplegables'!$H$3:$J$7,3,FALSE)</f>
        <v>#REF!</v>
      </c>
      <c r="C34" s="10">
        <v>29</v>
      </c>
      <c r="D34" s="14"/>
      <c r="E34" s="14"/>
      <c r="F34" s="14"/>
      <c r="G34" s="14"/>
      <c r="H34" s="14"/>
      <c r="I34" s="14"/>
      <c r="J34" s="63"/>
      <c r="K34" s="14"/>
      <c r="L34" s="14"/>
      <c r="M34" s="14"/>
      <c r="N34" s="14"/>
      <c r="O34" s="14"/>
      <c r="P34" s="14"/>
      <c r="Q34" s="148"/>
      <c r="R34" s="148"/>
      <c r="S34" s="148"/>
      <c r="T34" s="148"/>
      <c r="U34" s="148"/>
      <c r="V34" s="148"/>
      <c r="W34" s="148"/>
      <c r="X34" s="148"/>
      <c r="Y34" s="148"/>
      <c r="Z34" s="28"/>
    </row>
    <row r="35" spans="1:26" x14ac:dyDescent="0.3">
      <c r="A35" s="5" t="e">
        <f>VLOOKUP(#REF!,'[1]Listas Desplegables'!$H$3:$J$7,2,FALSE)</f>
        <v>#REF!</v>
      </c>
      <c r="B35" s="5" t="e">
        <f>VLOOKUP(#REF!,'[1]Listas Desplegables'!$H$3:$J$7,3,FALSE)</f>
        <v>#REF!</v>
      </c>
      <c r="C35" s="9">
        <v>30</v>
      </c>
      <c r="D35" s="14"/>
      <c r="E35" s="14"/>
      <c r="F35" s="14"/>
      <c r="G35" s="14"/>
      <c r="H35" s="14"/>
      <c r="I35" s="14"/>
      <c r="J35" s="63"/>
      <c r="K35" s="14"/>
      <c r="L35" s="14"/>
      <c r="M35" s="14"/>
      <c r="N35" s="14"/>
      <c r="O35" s="14"/>
      <c r="P35" s="14"/>
      <c r="Q35" s="148"/>
      <c r="R35" s="148"/>
      <c r="S35" s="148"/>
      <c r="T35" s="148"/>
      <c r="U35" s="148"/>
      <c r="V35" s="148"/>
      <c r="W35" s="148"/>
      <c r="X35" s="148"/>
      <c r="Y35" s="148"/>
      <c r="Z35" s="28"/>
    </row>
    <row r="36" spans="1:26" x14ac:dyDescent="0.3">
      <c r="A36" s="5" t="e">
        <f>VLOOKUP(#REF!,'[1]Listas Desplegables'!$H$3:$J$7,2,FALSE)</f>
        <v>#REF!</v>
      </c>
      <c r="B36" s="5" t="e">
        <f>VLOOKUP(#REF!,'[1]Listas Desplegables'!$H$3:$J$7,3,FALSE)</f>
        <v>#REF!</v>
      </c>
      <c r="C36" s="10">
        <v>31</v>
      </c>
      <c r="D36" s="14"/>
      <c r="E36" s="14"/>
      <c r="F36" s="14"/>
      <c r="G36" s="14"/>
      <c r="H36" s="14"/>
      <c r="I36" s="14"/>
      <c r="J36" s="63"/>
      <c r="K36" s="14"/>
      <c r="L36" s="14"/>
      <c r="M36" s="14"/>
      <c r="N36" s="14"/>
      <c r="O36" s="14"/>
      <c r="P36" s="14"/>
      <c r="Q36" s="148"/>
      <c r="R36" s="148"/>
      <c r="S36" s="148"/>
      <c r="T36" s="148"/>
      <c r="U36" s="148"/>
      <c r="V36" s="148"/>
      <c r="W36" s="148"/>
      <c r="X36" s="148"/>
      <c r="Y36" s="148"/>
      <c r="Z36" s="28"/>
    </row>
    <row r="37" spans="1:26" x14ac:dyDescent="0.3">
      <c r="A37" s="5" t="e">
        <f>VLOOKUP(#REF!,'[1]Listas Desplegables'!$H$3:$J$7,2,FALSE)</f>
        <v>#REF!</v>
      </c>
      <c r="B37" s="5" t="e">
        <f>VLOOKUP(#REF!,'[1]Listas Desplegables'!$H$3:$J$7,3,FALSE)</f>
        <v>#REF!</v>
      </c>
      <c r="C37" s="10">
        <v>32</v>
      </c>
      <c r="D37" s="14"/>
      <c r="E37" s="14"/>
      <c r="F37" s="14"/>
      <c r="G37" s="14"/>
      <c r="H37" s="14"/>
      <c r="I37" s="14"/>
      <c r="J37" s="63"/>
      <c r="K37" s="14"/>
      <c r="L37" s="14"/>
      <c r="M37" s="14"/>
      <c r="N37" s="14"/>
      <c r="O37" s="14"/>
      <c r="P37" s="14"/>
      <c r="Q37" s="148"/>
      <c r="R37" s="148"/>
      <c r="S37" s="148"/>
      <c r="T37" s="148"/>
      <c r="U37" s="148"/>
      <c r="V37" s="148"/>
      <c r="W37" s="148"/>
      <c r="X37" s="148"/>
      <c r="Y37" s="148"/>
      <c r="Z37" s="28"/>
    </row>
    <row r="38" spans="1:26" x14ac:dyDescent="0.3">
      <c r="A38" s="5" t="e">
        <f>VLOOKUP(#REF!,'[1]Listas Desplegables'!$H$3:$J$7,2,FALSE)</f>
        <v>#REF!</v>
      </c>
      <c r="B38" s="5" t="e">
        <f>VLOOKUP(#REF!,'[1]Listas Desplegables'!$H$3:$J$7,3,FALSE)</f>
        <v>#REF!</v>
      </c>
      <c r="C38" s="10">
        <v>33</v>
      </c>
      <c r="D38" s="14"/>
      <c r="E38" s="14"/>
      <c r="F38" s="14"/>
      <c r="G38" s="14"/>
      <c r="H38" s="14"/>
      <c r="I38" s="14"/>
      <c r="J38" s="63"/>
      <c r="K38" s="14"/>
      <c r="L38" s="14"/>
      <c r="M38" s="14"/>
      <c r="N38" s="14"/>
      <c r="O38" s="14"/>
      <c r="P38" s="14"/>
      <c r="Q38" s="148"/>
      <c r="R38" s="148"/>
      <c r="S38" s="148"/>
      <c r="T38" s="148"/>
      <c r="U38" s="148"/>
      <c r="V38" s="148"/>
      <c r="W38" s="148"/>
      <c r="X38" s="148"/>
      <c r="Y38" s="148"/>
      <c r="Z38" s="28"/>
    </row>
    <row r="39" spans="1:26" x14ac:dyDescent="0.3">
      <c r="A39" s="5" t="e">
        <f>VLOOKUP(#REF!,'[1]Listas Desplegables'!$H$3:$J$7,2,FALSE)</f>
        <v>#REF!</v>
      </c>
      <c r="B39" s="5" t="e">
        <f>VLOOKUP(#REF!,'[1]Listas Desplegables'!$H$3:$J$7,3,FALSE)</f>
        <v>#REF!</v>
      </c>
      <c r="C39" s="10">
        <v>34</v>
      </c>
      <c r="D39" s="14"/>
      <c r="E39" s="14"/>
      <c r="F39" s="14"/>
      <c r="G39" s="14"/>
      <c r="H39" s="14"/>
      <c r="I39" s="14"/>
      <c r="J39" s="63"/>
      <c r="K39" s="14"/>
      <c r="L39" s="14"/>
      <c r="M39" s="14"/>
      <c r="N39" s="14"/>
      <c r="O39" s="14"/>
      <c r="P39" s="14"/>
      <c r="Q39" s="148"/>
      <c r="R39" s="148"/>
      <c r="S39" s="148"/>
      <c r="T39" s="148"/>
      <c r="U39" s="148"/>
      <c r="V39" s="148"/>
      <c r="W39" s="148"/>
      <c r="X39" s="148"/>
      <c r="Y39" s="148"/>
      <c r="Z39" s="28"/>
    </row>
    <row r="40" spans="1:26" x14ac:dyDescent="0.3">
      <c r="A40" s="5" t="e">
        <f>VLOOKUP(#REF!,'[1]Listas Desplegables'!$H$3:$J$7,2,FALSE)</f>
        <v>#REF!</v>
      </c>
      <c r="B40" s="5" t="e">
        <f>VLOOKUP(#REF!,'[1]Listas Desplegables'!$H$3:$J$7,3,FALSE)</f>
        <v>#REF!</v>
      </c>
      <c r="C40" s="10">
        <v>35</v>
      </c>
      <c r="D40" s="14"/>
      <c r="E40" s="14"/>
      <c r="F40" s="14"/>
      <c r="G40" s="14"/>
      <c r="H40" s="14"/>
      <c r="I40" s="14"/>
      <c r="J40" s="63"/>
      <c r="K40" s="14"/>
      <c r="L40" s="14"/>
      <c r="M40" s="14"/>
      <c r="N40" s="14"/>
      <c r="O40" s="14"/>
      <c r="P40" s="14"/>
      <c r="Q40" s="148"/>
      <c r="R40" s="148"/>
      <c r="S40" s="148"/>
      <c r="T40" s="148"/>
      <c r="U40" s="148"/>
      <c r="V40" s="148"/>
      <c r="W40" s="148"/>
      <c r="X40" s="148"/>
      <c r="Y40" s="148"/>
      <c r="Z40" s="28"/>
    </row>
    <row r="41" spans="1:26" x14ac:dyDescent="0.3">
      <c r="A41" s="5" t="e">
        <f>VLOOKUP(#REF!,'[1]Listas Desplegables'!$H$3:$J$7,2,FALSE)</f>
        <v>#REF!</v>
      </c>
      <c r="B41" s="5" t="e">
        <f>VLOOKUP(#REF!,'[1]Listas Desplegables'!$H$3:$J$7,3,FALSE)</f>
        <v>#REF!</v>
      </c>
      <c r="C41" s="10">
        <v>36</v>
      </c>
      <c r="D41" s="14"/>
      <c r="E41" s="14"/>
      <c r="F41" s="14"/>
      <c r="G41" s="14"/>
      <c r="H41" s="14"/>
      <c r="I41" s="14"/>
      <c r="J41" s="63"/>
      <c r="K41" s="14"/>
      <c r="L41" s="14"/>
      <c r="M41" s="14"/>
      <c r="N41" s="14"/>
      <c r="O41" s="14"/>
      <c r="P41" s="14"/>
      <c r="Q41" s="148"/>
      <c r="R41" s="148"/>
      <c r="S41" s="148"/>
      <c r="T41" s="148"/>
      <c r="U41" s="148"/>
      <c r="V41" s="148"/>
      <c r="W41" s="148"/>
      <c r="X41" s="148"/>
      <c r="Y41" s="148"/>
      <c r="Z41" s="28"/>
    </row>
    <row r="42" spans="1:26" x14ac:dyDescent="0.3">
      <c r="A42" s="5" t="e">
        <f>VLOOKUP(#REF!,'[1]Listas Desplegables'!$H$3:$J$7,2,FALSE)</f>
        <v>#REF!</v>
      </c>
      <c r="B42" s="5" t="e">
        <f>VLOOKUP(#REF!,'[1]Listas Desplegables'!$H$3:$J$7,3,FALSE)</f>
        <v>#REF!</v>
      </c>
      <c r="C42" s="10">
        <v>37</v>
      </c>
      <c r="D42" s="14"/>
      <c r="E42" s="14"/>
      <c r="F42" s="14"/>
      <c r="G42" s="14"/>
      <c r="H42" s="14"/>
      <c r="I42" s="14"/>
      <c r="J42" s="63"/>
      <c r="K42" s="14"/>
      <c r="L42" s="14"/>
      <c r="M42" s="14"/>
      <c r="N42" s="14"/>
      <c r="O42" s="14"/>
      <c r="P42" s="14"/>
      <c r="Q42" s="148"/>
      <c r="R42" s="148"/>
      <c r="S42" s="148"/>
      <c r="T42" s="148"/>
      <c r="U42" s="148"/>
      <c r="V42" s="148"/>
      <c r="W42" s="148"/>
      <c r="X42" s="148"/>
      <c r="Y42" s="148"/>
      <c r="Z42" s="28"/>
    </row>
    <row r="43" spans="1:26" x14ac:dyDescent="0.3">
      <c r="A43" s="5" t="e">
        <f>VLOOKUP(#REF!,'[1]Listas Desplegables'!$H$3:$J$7,2,FALSE)</f>
        <v>#REF!</v>
      </c>
      <c r="B43" s="5" t="e">
        <f>VLOOKUP(#REF!,'[1]Listas Desplegables'!$H$3:$J$7,3,FALSE)</f>
        <v>#REF!</v>
      </c>
      <c r="C43" s="10">
        <v>38</v>
      </c>
      <c r="D43" s="14"/>
      <c r="E43" s="14"/>
      <c r="F43" s="14"/>
      <c r="G43" s="14"/>
      <c r="H43" s="14"/>
      <c r="I43" s="14"/>
      <c r="J43" s="63"/>
      <c r="K43" s="14"/>
      <c r="L43" s="14"/>
      <c r="M43" s="14"/>
      <c r="N43" s="14"/>
      <c r="O43" s="14"/>
      <c r="P43" s="14"/>
      <c r="Q43" s="148"/>
      <c r="R43" s="148"/>
      <c r="S43" s="148"/>
      <c r="T43" s="148"/>
      <c r="U43" s="148"/>
      <c r="V43" s="148"/>
      <c r="W43" s="148"/>
      <c r="X43" s="148"/>
      <c r="Y43" s="148"/>
      <c r="Z43" s="28"/>
    </row>
    <row r="44" spans="1:26" x14ac:dyDescent="0.3">
      <c r="A44" s="5" t="e">
        <f>VLOOKUP(#REF!,'[1]Listas Desplegables'!$H$3:$J$7,2,FALSE)</f>
        <v>#REF!</v>
      </c>
      <c r="B44" s="5" t="e">
        <f>VLOOKUP(#REF!,'[1]Listas Desplegables'!$H$3:$J$7,3,FALSE)</f>
        <v>#REF!</v>
      </c>
      <c r="C44" s="9">
        <v>39</v>
      </c>
      <c r="D44" s="14"/>
      <c r="E44" s="14"/>
      <c r="F44" s="14"/>
      <c r="G44" s="14"/>
      <c r="H44" s="14"/>
      <c r="I44" s="14"/>
      <c r="J44" s="63"/>
      <c r="K44" s="14"/>
      <c r="L44" s="14"/>
      <c r="M44" s="14"/>
      <c r="N44" s="14"/>
      <c r="O44" s="14"/>
      <c r="P44" s="14"/>
      <c r="Q44" s="148"/>
      <c r="R44" s="148"/>
      <c r="S44" s="148"/>
      <c r="T44" s="148"/>
      <c r="U44" s="148"/>
      <c r="V44" s="148"/>
      <c r="W44" s="148"/>
      <c r="X44" s="148"/>
      <c r="Y44" s="148"/>
      <c r="Z44" s="28"/>
    </row>
    <row r="45" spans="1:26" x14ac:dyDescent="0.3">
      <c r="A45" s="5" t="e">
        <f>VLOOKUP(#REF!,'[1]Listas Desplegables'!$H$3:$J$7,2,FALSE)</f>
        <v>#REF!</v>
      </c>
      <c r="B45" s="5" t="e">
        <f>VLOOKUP(#REF!,'[1]Listas Desplegables'!$H$3:$J$7,3,FALSE)</f>
        <v>#REF!</v>
      </c>
      <c r="C45" s="13">
        <v>40</v>
      </c>
      <c r="D45" s="14"/>
      <c r="E45" s="14"/>
      <c r="F45" s="14"/>
      <c r="G45" s="14"/>
      <c r="H45" s="14"/>
      <c r="I45" s="14"/>
      <c r="J45" s="63"/>
      <c r="K45" s="14"/>
      <c r="L45" s="14"/>
      <c r="M45" s="14"/>
      <c r="N45" s="14"/>
      <c r="O45" s="14"/>
      <c r="P45" s="14"/>
      <c r="Q45" s="148"/>
      <c r="R45" s="148"/>
      <c r="S45" s="148"/>
      <c r="T45" s="148"/>
      <c r="U45" s="148"/>
      <c r="V45" s="148"/>
      <c r="W45" s="148"/>
      <c r="X45" s="148"/>
      <c r="Y45" s="148"/>
      <c r="Z45" s="28"/>
    </row>
    <row r="46" spans="1:26" x14ac:dyDescent="0.3">
      <c r="A46" s="5" t="e">
        <f>VLOOKUP(#REF!,'[1]Listas Desplegables'!$H$3:$J$7,2,FALSE)</f>
        <v>#REF!</v>
      </c>
      <c r="B46" s="5" t="e">
        <f>VLOOKUP(#REF!,'[1]Listas Desplegables'!$H$3:$J$7,3,FALSE)</f>
        <v>#REF!</v>
      </c>
      <c r="C46" s="9">
        <v>41</v>
      </c>
      <c r="D46" s="14"/>
      <c r="E46" s="14"/>
      <c r="F46" s="14"/>
      <c r="G46" s="14"/>
      <c r="H46" s="14"/>
      <c r="I46" s="14"/>
      <c r="J46" s="63"/>
      <c r="K46" s="14"/>
      <c r="L46" s="14"/>
      <c r="M46" s="14"/>
      <c r="N46" s="14"/>
      <c r="O46" s="14"/>
      <c r="P46" s="14"/>
      <c r="Q46" s="148"/>
      <c r="R46" s="148"/>
      <c r="S46" s="148"/>
      <c r="T46" s="148"/>
      <c r="U46" s="148"/>
      <c r="V46" s="148"/>
      <c r="W46" s="148"/>
      <c r="X46" s="148"/>
      <c r="Y46" s="148"/>
      <c r="Z46" s="28"/>
    </row>
    <row r="47" spans="1:26" x14ac:dyDescent="0.3">
      <c r="A47" s="5" t="e">
        <f>VLOOKUP(#REF!,'[1]Listas Desplegables'!$H$3:$J$7,2,FALSE)</f>
        <v>#REF!</v>
      </c>
      <c r="B47" s="5" t="e">
        <f>VLOOKUP(#REF!,'[1]Listas Desplegables'!$H$3:$J$7,3,FALSE)</f>
        <v>#REF!</v>
      </c>
      <c r="C47" s="10">
        <v>42</v>
      </c>
      <c r="D47" s="14"/>
      <c r="E47" s="14"/>
      <c r="F47" s="14"/>
      <c r="G47" s="14"/>
      <c r="H47" s="14"/>
      <c r="I47" s="14"/>
      <c r="J47" s="63"/>
      <c r="K47" s="14"/>
      <c r="L47" s="14"/>
      <c r="M47" s="14"/>
      <c r="N47" s="14"/>
      <c r="O47" s="14"/>
      <c r="P47" s="14"/>
      <c r="Q47" s="148"/>
      <c r="R47" s="148"/>
      <c r="S47" s="148"/>
      <c r="T47" s="148"/>
      <c r="U47" s="148"/>
      <c r="V47" s="148"/>
      <c r="W47" s="148"/>
      <c r="X47" s="148"/>
      <c r="Y47" s="148"/>
      <c r="Z47" s="28"/>
    </row>
    <row r="48" spans="1:26" x14ac:dyDescent="0.3">
      <c r="A48" s="5" t="e">
        <f>VLOOKUP(#REF!,'[1]Listas Desplegables'!$H$3:$J$7,2,FALSE)</f>
        <v>#REF!</v>
      </c>
      <c r="B48" s="5" t="e">
        <f>VLOOKUP(#REF!,'[1]Listas Desplegables'!$H$3:$J$7,3,FALSE)</f>
        <v>#REF!</v>
      </c>
      <c r="C48" s="10">
        <v>43</v>
      </c>
      <c r="D48" s="14"/>
      <c r="E48" s="14"/>
      <c r="F48" s="14"/>
      <c r="G48" s="14"/>
      <c r="H48" s="14"/>
      <c r="I48" s="14"/>
      <c r="J48" s="63"/>
      <c r="K48" s="14"/>
      <c r="L48" s="14"/>
      <c r="M48" s="14"/>
      <c r="N48" s="14"/>
      <c r="O48" s="14"/>
      <c r="P48" s="14"/>
      <c r="Q48" s="148"/>
      <c r="R48" s="148"/>
      <c r="S48" s="148"/>
      <c r="T48" s="148"/>
      <c r="U48" s="148"/>
      <c r="V48" s="148"/>
      <c r="W48" s="148"/>
      <c r="X48" s="148"/>
      <c r="Y48" s="148"/>
      <c r="Z48" s="28"/>
    </row>
    <row r="49" spans="1:26" x14ac:dyDescent="0.3">
      <c r="A49" s="5" t="e">
        <f>VLOOKUP(#REF!,'[1]Listas Desplegables'!$H$3:$J$7,2,FALSE)</f>
        <v>#REF!</v>
      </c>
      <c r="B49" s="5" t="e">
        <f>VLOOKUP(#REF!,'[1]Listas Desplegables'!$H$3:$J$7,3,FALSE)</f>
        <v>#REF!</v>
      </c>
      <c r="C49" s="10">
        <v>44</v>
      </c>
      <c r="D49" s="14"/>
      <c r="E49" s="14"/>
      <c r="F49" s="14"/>
      <c r="G49" s="14"/>
      <c r="H49" s="14"/>
      <c r="I49" s="14"/>
      <c r="J49" s="63"/>
      <c r="K49" s="14"/>
      <c r="L49" s="14"/>
      <c r="M49" s="14"/>
      <c r="N49" s="14"/>
      <c r="O49" s="14"/>
      <c r="P49" s="14"/>
      <c r="Q49" s="148"/>
      <c r="R49" s="148"/>
      <c r="S49" s="148"/>
      <c r="T49" s="148"/>
      <c r="U49" s="148"/>
      <c r="V49" s="148"/>
      <c r="W49" s="148"/>
      <c r="X49" s="148"/>
      <c r="Y49" s="148"/>
      <c r="Z49" s="28"/>
    </row>
    <row r="50" spans="1:26" x14ac:dyDescent="0.3">
      <c r="A50" s="5" t="e">
        <f>VLOOKUP(#REF!,'[1]Listas Desplegables'!$H$3:$J$7,2,FALSE)</f>
        <v>#REF!</v>
      </c>
      <c r="B50" s="5" t="e">
        <f>VLOOKUP(#REF!,'[1]Listas Desplegables'!$H$3:$J$7,3,FALSE)</f>
        <v>#REF!</v>
      </c>
      <c r="C50" s="10">
        <v>45</v>
      </c>
      <c r="D50" s="14"/>
      <c r="E50" s="14"/>
      <c r="F50" s="14"/>
      <c r="G50" s="14"/>
      <c r="H50" s="14"/>
      <c r="I50" s="14"/>
      <c r="J50" s="63"/>
      <c r="K50" s="14"/>
      <c r="L50" s="14"/>
      <c r="M50" s="14"/>
      <c r="N50" s="14"/>
      <c r="O50" s="14"/>
      <c r="P50" s="14"/>
      <c r="Q50" s="148"/>
      <c r="R50" s="148"/>
      <c r="S50" s="148"/>
      <c r="T50" s="148"/>
      <c r="U50" s="148"/>
      <c r="V50" s="148"/>
      <c r="W50" s="148"/>
      <c r="X50" s="148"/>
      <c r="Y50" s="148"/>
      <c r="Z50" s="28"/>
    </row>
    <row r="51" spans="1:26" x14ac:dyDescent="0.3">
      <c r="A51" s="5" t="e">
        <f>VLOOKUP(#REF!,'[1]Listas Desplegables'!$H$3:$J$7,2,FALSE)</f>
        <v>#REF!</v>
      </c>
      <c r="B51" s="5" t="e">
        <f>VLOOKUP(#REF!,'[1]Listas Desplegables'!$H$3:$J$7,3,FALSE)</f>
        <v>#REF!</v>
      </c>
      <c r="C51" s="10">
        <v>46</v>
      </c>
      <c r="D51" s="14"/>
      <c r="E51" s="14"/>
      <c r="F51" s="14"/>
      <c r="G51" s="14"/>
      <c r="H51" s="14"/>
      <c r="I51" s="14"/>
      <c r="J51" s="63"/>
      <c r="K51" s="14"/>
      <c r="L51" s="14"/>
      <c r="M51" s="14"/>
      <c r="N51" s="14"/>
      <c r="O51" s="14"/>
      <c r="P51" s="14"/>
      <c r="Q51" s="148"/>
      <c r="R51" s="148"/>
      <c r="S51" s="148"/>
      <c r="T51" s="148"/>
      <c r="U51" s="148"/>
      <c r="V51" s="148"/>
      <c r="W51" s="148"/>
      <c r="X51" s="148"/>
      <c r="Y51" s="148"/>
      <c r="Z51" s="28"/>
    </row>
    <row r="52" spans="1:26" x14ac:dyDescent="0.3">
      <c r="A52" s="5" t="e">
        <f>VLOOKUP(#REF!,'[1]Listas Desplegables'!$H$3:$J$7,2,FALSE)</f>
        <v>#REF!</v>
      </c>
      <c r="B52" s="5" t="e">
        <f>VLOOKUP(#REF!,'[1]Listas Desplegables'!$H$3:$J$7,3,FALSE)</f>
        <v>#REF!</v>
      </c>
      <c r="C52" s="10">
        <v>47</v>
      </c>
      <c r="D52" s="14"/>
      <c r="E52" s="14"/>
      <c r="F52" s="14"/>
      <c r="G52" s="14"/>
      <c r="H52" s="14"/>
      <c r="I52" s="14"/>
      <c r="J52" s="63"/>
      <c r="K52" s="14"/>
      <c r="L52" s="14"/>
      <c r="M52" s="14"/>
      <c r="N52" s="14"/>
      <c r="O52" s="14"/>
      <c r="P52" s="14"/>
      <c r="Q52" s="148"/>
      <c r="R52" s="148"/>
      <c r="S52" s="148"/>
      <c r="T52" s="148"/>
      <c r="U52" s="148"/>
      <c r="V52" s="148"/>
      <c r="W52" s="148"/>
      <c r="X52" s="148"/>
      <c r="Y52" s="148"/>
      <c r="Z52" s="28"/>
    </row>
    <row r="53" spans="1:26" x14ac:dyDescent="0.3">
      <c r="A53" s="5" t="e">
        <f>VLOOKUP(#REF!,'[1]Listas Desplegables'!$H$3:$J$7,2,FALSE)</f>
        <v>#REF!</v>
      </c>
      <c r="B53" s="5" t="e">
        <f>VLOOKUP(#REF!,'[1]Listas Desplegables'!$H$3:$J$7,3,FALSE)</f>
        <v>#REF!</v>
      </c>
      <c r="C53" s="10">
        <v>48</v>
      </c>
      <c r="D53" s="14"/>
      <c r="E53" s="14"/>
      <c r="F53" s="14"/>
      <c r="G53" s="14"/>
      <c r="H53" s="14"/>
      <c r="I53" s="14"/>
      <c r="J53" s="63"/>
      <c r="K53" s="14"/>
      <c r="L53" s="14"/>
      <c r="M53" s="14"/>
      <c r="N53" s="14"/>
      <c r="O53" s="14"/>
      <c r="P53" s="14"/>
      <c r="Q53" s="148"/>
      <c r="R53" s="148"/>
      <c r="S53" s="148"/>
      <c r="T53" s="148"/>
      <c r="U53" s="148"/>
      <c r="V53" s="148"/>
      <c r="W53" s="148"/>
      <c r="X53" s="148"/>
      <c r="Y53" s="148"/>
      <c r="Z53" s="28"/>
    </row>
    <row r="54" spans="1:26" x14ac:dyDescent="0.3">
      <c r="A54" s="5" t="e">
        <f>VLOOKUP(#REF!,'[1]Listas Desplegables'!$H$3:$J$7,2,FALSE)</f>
        <v>#REF!</v>
      </c>
      <c r="B54" s="5" t="e">
        <f>VLOOKUP(#REF!,'[1]Listas Desplegables'!$H$3:$J$7,3,FALSE)</f>
        <v>#REF!</v>
      </c>
      <c r="C54" s="10">
        <v>49</v>
      </c>
      <c r="D54" s="14"/>
      <c r="E54" s="14"/>
      <c r="F54" s="14"/>
      <c r="G54" s="14"/>
      <c r="H54" s="14"/>
      <c r="I54" s="14"/>
      <c r="J54" s="63"/>
      <c r="K54" s="14"/>
      <c r="L54" s="14"/>
      <c r="M54" s="14"/>
      <c r="N54" s="14"/>
      <c r="O54" s="14"/>
      <c r="P54" s="14"/>
      <c r="Q54" s="148"/>
      <c r="R54" s="148"/>
      <c r="S54" s="148"/>
      <c r="T54" s="148"/>
      <c r="U54" s="148"/>
      <c r="V54" s="148"/>
      <c r="W54" s="148"/>
      <c r="X54" s="148"/>
      <c r="Y54" s="148"/>
      <c r="Z54" s="28"/>
    </row>
    <row r="55" spans="1:26" x14ac:dyDescent="0.3">
      <c r="A55" s="5" t="e">
        <f>VLOOKUP(#REF!,'[1]Listas Desplegables'!$H$3:$J$7,2,FALSE)</f>
        <v>#REF!</v>
      </c>
      <c r="B55" s="5" t="e">
        <f>VLOOKUP(#REF!,'[1]Listas Desplegables'!$H$3:$J$7,3,FALSE)</f>
        <v>#REF!</v>
      </c>
      <c r="C55" s="9">
        <v>50</v>
      </c>
      <c r="D55" s="14"/>
      <c r="E55" s="14"/>
      <c r="F55" s="14"/>
      <c r="G55" s="14"/>
      <c r="H55" s="14"/>
      <c r="I55" s="14"/>
      <c r="J55" s="63"/>
      <c r="K55" s="14"/>
      <c r="L55" s="14"/>
      <c r="M55" s="14"/>
      <c r="N55" s="14"/>
      <c r="O55" s="14"/>
      <c r="P55" s="14"/>
      <c r="Q55" s="148"/>
      <c r="R55" s="148"/>
      <c r="S55" s="148"/>
      <c r="T55" s="148"/>
      <c r="U55" s="148"/>
      <c r="V55" s="148"/>
      <c r="W55" s="148"/>
      <c r="X55" s="148"/>
      <c r="Y55" s="148"/>
      <c r="Z55" s="28"/>
    </row>
    <row r="56" spans="1:26" x14ac:dyDescent="0.3">
      <c r="A56" s="5" t="e">
        <f>VLOOKUP(#REF!,'[1]Listas Desplegables'!$H$3:$J$7,2,FALSE)</f>
        <v>#REF!</v>
      </c>
      <c r="B56" s="5" t="e">
        <f>VLOOKUP(#REF!,'[1]Listas Desplegables'!$H$3:$J$7,3,FALSE)</f>
        <v>#REF!</v>
      </c>
      <c r="C56" s="10">
        <v>51</v>
      </c>
      <c r="D56" s="14"/>
      <c r="E56" s="14"/>
      <c r="F56" s="14"/>
      <c r="G56" s="14"/>
      <c r="H56" s="14"/>
      <c r="I56" s="14"/>
      <c r="J56" s="63"/>
      <c r="K56" s="14"/>
      <c r="L56" s="14"/>
      <c r="M56" s="14"/>
      <c r="N56" s="14"/>
      <c r="O56" s="14"/>
      <c r="P56" s="14"/>
      <c r="Q56" s="148"/>
      <c r="R56" s="148"/>
      <c r="S56" s="148"/>
      <c r="T56" s="148"/>
      <c r="U56" s="148"/>
      <c r="V56" s="148"/>
      <c r="W56" s="148"/>
      <c r="X56" s="148"/>
      <c r="Y56" s="148"/>
      <c r="Z56" s="28"/>
    </row>
    <row r="57" spans="1:26" ht="15" thickBot="1" x14ac:dyDescent="0.35">
      <c r="A57" s="5" t="e">
        <f>VLOOKUP(#REF!,'[1]Listas Desplegables'!$H$3:$J$7,2,FALSE)</f>
        <v>#REF!</v>
      </c>
      <c r="B57" s="5" t="e">
        <f>VLOOKUP(#REF!,'[1]Listas Desplegables'!$H$3:$J$7,3,FALSE)</f>
        <v>#REF!</v>
      </c>
      <c r="C57" s="15" t="s">
        <v>4</v>
      </c>
      <c r="D57" s="16"/>
      <c r="E57" s="16"/>
      <c r="F57" s="16"/>
      <c r="G57" s="16"/>
      <c r="H57" s="16"/>
      <c r="I57" s="16"/>
      <c r="J57" s="64"/>
      <c r="K57" s="16"/>
      <c r="L57" s="16"/>
      <c r="M57" s="16"/>
      <c r="N57" s="16"/>
      <c r="O57" s="16"/>
      <c r="P57" s="16"/>
      <c r="Q57" s="17"/>
      <c r="R57" s="17"/>
      <c r="S57" s="17"/>
      <c r="T57" s="17"/>
      <c r="U57" s="17"/>
      <c r="V57" s="17"/>
      <c r="W57" s="17"/>
      <c r="X57" s="17"/>
      <c r="Y57" s="17"/>
      <c r="Z57" s="29"/>
    </row>
  </sheetData>
  <mergeCells count="16">
    <mergeCell ref="Q4:S4"/>
    <mergeCell ref="T4:V4"/>
    <mergeCell ref="W4:Y4"/>
    <mergeCell ref="C3:Z3"/>
    <mergeCell ref="C4:C5"/>
    <mergeCell ref="D4:D5"/>
    <mergeCell ref="E4:E5"/>
    <mergeCell ref="F4:F5"/>
    <mergeCell ref="G4:G5"/>
    <mergeCell ref="H4:H5"/>
    <mergeCell ref="Z4:Z5"/>
    <mergeCell ref="K4:L4"/>
    <mergeCell ref="M4:N4"/>
    <mergeCell ref="O4:P4"/>
    <mergeCell ref="I4:I5"/>
    <mergeCell ref="J4:J5"/>
  </mergeCells>
  <dataValidations count="4">
    <dataValidation type="decimal" allowBlank="1" showInputMessage="1" showErrorMessage="1" sqref="K6:Y1048576 K1:Y1 F1 F6:F1048576" xr:uid="{00000000-0002-0000-0500-000000000000}">
      <formula1>-100000000</formula1>
      <formula2>100000000000</formula2>
    </dataValidation>
    <dataValidation type="date" operator="greaterThan" allowBlank="1" showInputMessage="1" showErrorMessage="1" sqref="J1 J6:J1048576" xr:uid="{00000000-0002-0000-0500-000001000000}">
      <formula1>1</formula1>
    </dataValidation>
    <dataValidation type="list" allowBlank="1" showInputMessage="1" showErrorMessage="1" sqref="G58:G1048576" xr:uid="{00000000-0002-0000-0500-000002000000}">
      <formula1>$B$59:$B$62</formula1>
    </dataValidation>
    <dataValidation type="list" allowBlank="1" showInputMessage="1" showErrorMessage="1" sqref="I58:I1048576" xr:uid="{00000000-0002-0000-0500-000003000000}">
      <formula1>$B$64:$B$65</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4000000}">
          <x14:formula1>
            <xm:f>'C:\Users\aacosta\Downloads\[Circular_002_Anexo.xlsx]Listas Desplegables'!#REF!</xm:f>
          </x14:formula1>
          <xm:sqref>E58:E1048576 H58:H1048576</xm:sqref>
        </x14:dataValidation>
        <x14:dataValidation type="list" allowBlank="1" showInputMessage="1" showErrorMessage="1" xr:uid="{00000000-0002-0000-0500-000005000000}">
          <x14:formula1>
            <xm:f>'Listas Desplegables'!$B$53:$B$56</xm:f>
          </x14:formula1>
          <xm:sqref>G1 G6:G57</xm:sqref>
        </x14:dataValidation>
        <x14:dataValidation type="list" allowBlank="1" showInputMessage="1" showErrorMessage="1" xr:uid="{00000000-0002-0000-0500-000006000000}">
          <x14:formula1>
            <xm:f>'Listas Desplegables'!$B$58:$B$59</xm:f>
          </x14:formula1>
          <xm:sqref>I1 I6:I57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2:P57"/>
  <sheetViews>
    <sheetView showGridLines="0" tabSelected="1" topLeftCell="D1" zoomScaleNormal="100" workbookViewId="0">
      <selection activeCell="O6" sqref="O6:O57"/>
    </sheetView>
  </sheetViews>
  <sheetFormatPr baseColWidth="10" defaultColWidth="11.5546875" defaultRowHeight="14.4" x14ac:dyDescent="0.3"/>
  <cols>
    <col min="1" max="2" width="3" style="5" customWidth="1"/>
    <col min="3" max="3" width="6.6640625" style="4" customWidth="1"/>
    <col min="4" max="4" width="33" customWidth="1"/>
    <col min="5" max="5" width="14.5546875" customWidth="1"/>
    <col min="6" max="6" width="12.6640625" customWidth="1"/>
    <col min="10" max="11" width="14.88671875" customWidth="1"/>
    <col min="13" max="15" width="11.5546875" style="58"/>
    <col min="16" max="16" width="29.44140625" customWidth="1"/>
  </cols>
  <sheetData>
    <row r="2" spans="1:16" ht="15" thickBot="1" x14ac:dyDescent="0.35"/>
    <row r="3" spans="1:16" s="3" customFormat="1" ht="15" thickBot="1" x14ac:dyDescent="0.35">
      <c r="A3" s="6"/>
      <c r="B3" s="6"/>
      <c r="C3" s="133" t="s">
        <v>53</v>
      </c>
      <c r="D3" s="134"/>
      <c r="E3" s="134"/>
      <c r="F3" s="134"/>
      <c r="G3" s="134"/>
      <c r="H3" s="134"/>
      <c r="I3" s="134"/>
      <c r="J3" s="134"/>
      <c r="K3" s="134"/>
      <c r="L3" s="134"/>
      <c r="M3" s="134"/>
      <c r="N3" s="134"/>
      <c r="O3" s="134"/>
      <c r="P3" s="135"/>
    </row>
    <row r="4" spans="1:16" s="8" customFormat="1" ht="12" customHeight="1" x14ac:dyDescent="0.3">
      <c r="A4" s="7"/>
      <c r="B4" s="7"/>
      <c r="C4" s="138" t="s">
        <v>3</v>
      </c>
      <c r="D4" s="136" t="str">
        <f>'Manual de Uso'!C138</f>
        <v>Nombre</v>
      </c>
      <c r="E4" s="136" t="str">
        <f>'Manual de Uso'!C139</f>
        <v>Subestación</v>
      </c>
      <c r="F4" s="136" t="str">
        <f>'Manual de Uso'!C140</f>
        <v>Nivel de tensión [kV]</v>
      </c>
      <c r="G4" s="136" t="str">
        <f>'Manual de Uso'!C141</f>
        <v>Capacidad [MVAr]</v>
      </c>
      <c r="H4" s="136" t="s">
        <v>216</v>
      </c>
      <c r="I4" s="136" t="str">
        <f>'Manual de Uso'!C143</f>
        <v>Número de pasos</v>
      </c>
      <c r="J4" s="136" t="str">
        <f>'Manual de Uso'!C144</f>
        <v>Tipo conexión</v>
      </c>
      <c r="K4" s="136" t="str">
        <f>'Manual de Uso'!C145</f>
        <v>Operabilidad</v>
      </c>
      <c r="L4" s="136" t="str">
        <f>'Manual de Uso'!C146</f>
        <v>En Operación</v>
      </c>
      <c r="M4" s="142" t="str">
        <f>'Manual de Uso'!C147</f>
        <v>FPO</v>
      </c>
      <c r="N4" s="142" t="str">
        <f>'Manual de Uso'!C148</f>
        <v>Operador</v>
      </c>
      <c r="O4" s="142" t="str">
        <f>'Manual de Uso'!C149</f>
        <v>Tipo activo Uso/Conexión</v>
      </c>
      <c r="P4" s="136" t="str">
        <f>'Manual de Uso'!C150</f>
        <v>Observaciones transportador</v>
      </c>
    </row>
    <row r="5" spans="1:16" s="8" customFormat="1" ht="24" customHeight="1" thickBot="1" x14ac:dyDescent="0.35">
      <c r="A5" s="7"/>
      <c r="B5" s="7"/>
      <c r="C5" s="139"/>
      <c r="D5" s="137"/>
      <c r="E5" s="137"/>
      <c r="F5" s="137"/>
      <c r="G5" s="137"/>
      <c r="H5" s="137"/>
      <c r="I5" s="137"/>
      <c r="J5" s="137"/>
      <c r="K5" s="137"/>
      <c r="L5" s="137"/>
      <c r="M5" s="143"/>
      <c r="N5" s="143"/>
      <c r="O5" s="143"/>
      <c r="P5" s="137"/>
    </row>
    <row r="6" spans="1:16" x14ac:dyDescent="0.3">
      <c r="A6" s="5" t="e">
        <f>VLOOKUP(E6,'[1]Listas Desplegables'!$H$3:$J$7,2,FALSE)</f>
        <v>#N/A</v>
      </c>
      <c r="B6" s="5" t="e">
        <f>VLOOKUP(E6,'[1]Listas Desplegables'!$H$3:$J$7,3,FALSE)</f>
        <v>#N/A</v>
      </c>
      <c r="C6" s="24">
        <v>1</v>
      </c>
      <c r="D6" s="25"/>
      <c r="E6" s="25"/>
      <c r="F6" s="25"/>
      <c r="G6" s="26"/>
      <c r="H6" s="26"/>
      <c r="I6" s="26"/>
      <c r="J6" s="26"/>
      <c r="K6" s="26"/>
      <c r="L6" s="26"/>
      <c r="M6" s="57"/>
      <c r="N6" s="57"/>
      <c r="O6" s="26"/>
      <c r="P6" s="27"/>
    </row>
    <row r="7" spans="1:16" x14ac:dyDescent="0.3">
      <c r="A7" s="5" t="e">
        <f>VLOOKUP(E7,'[1]Listas Desplegables'!$H$3:$J$7,2,FALSE)</f>
        <v>#N/A</v>
      </c>
      <c r="B7" s="5" t="e">
        <f>VLOOKUP(E7,'[1]Listas Desplegables'!$H$3:$J$7,3,FALSE)</f>
        <v>#N/A</v>
      </c>
      <c r="C7" s="10">
        <v>2</v>
      </c>
      <c r="D7" s="11"/>
      <c r="E7" s="11"/>
      <c r="F7" s="11"/>
      <c r="G7" s="12"/>
      <c r="H7" s="12"/>
      <c r="I7" s="12"/>
      <c r="J7" s="12"/>
      <c r="K7" s="12"/>
      <c r="L7" s="12"/>
      <c r="M7" s="59"/>
      <c r="N7" s="59"/>
      <c r="O7" s="12"/>
      <c r="P7" s="28"/>
    </row>
    <row r="8" spans="1:16" x14ac:dyDescent="0.3">
      <c r="A8" s="5" t="e">
        <f>VLOOKUP(E8,'[1]Listas Desplegables'!$H$3:$J$7,2,FALSE)</f>
        <v>#N/A</v>
      </c>
      <c r="B8" s="5" t="e">
        <f>VLOOKUP(E8,'[1]Listas Desplegables'!$H$3:$J$7,3,FALSE)</f>
        <v>#N/A</v>
      </c>
      <c r="C8" s="10">
        <v>3</v>
      </c>
      <c r="D8" s="11"/>
      <c r="E8" s="11"/>
      <c r="F8" s="11"/>
      <c r="G8" s="12"/>
      <c r="H8" s="12"/>
      <c r="I8" s="12"/>
      <c r="J8" s="12"/>
      <c r="K8" s="12"/>
      <c r="L8" s="12"/>
      <c r="M8" s="59"/>
      <c r="N8" s="59"/>
      <c r="O8" s="12"/>
      <c r="P8" s="28"/>
    </row>
    <row r="9" spans="1:16" x14ac:dyDescent="0.3">
      <c r="A9" s="5" t="e">
        <f>VLOOKUP(E9,'[1]Listas Desplegables'!$H$3:$J$7,2,FALSE)</f>
        <v>#N/A</v>
      </c>
      <c r="B9" s="5" t="e">
        <f>VLOOKUP(E9,'[1]Listas Desplegables'!$H$3:$J$7,3,FALSE)</f>
        <v>#N/A</v>
      </c>
      <c r="C9" s="10">
        <v>4</v>
      </c>
      <c r="D9" s="11"/>
      <c r="E9" s="11"/>
      <c r="F9" s="11"/>
      <c r="G9" s="12"/>
      <c r="H9" s="12"/>
      <c r="I9" s="12"/>
      <c r="J9" s="12"/>
      <c r="K9" s="12"/>
      <c r="L9" s="12"/>
      <c r="M9" s="59"/>
      <c r="N9" s="59"/>
      <c r="O9" s="12"/>
      <c r="P9" s="28"/>
    </row>
    <row r="10" spans="1:16" x14ac:dyDescent="0.3">
      <c r="A10" s="5" t="e">
        <f>VLOOKUP(E10,'[1]Listas Desplegables'!$H$3:$J$7,2,FALSE)</f>
        <v>#N/A</v>
      </c>
      <c r="B10" s="5" t="e">
        <f>VLOOKUP(E10,'[1]Listas Desplegables'!$H$3:$J$7,3,FALSE)</f>
        <v>#N/A</v>
      </c>
      <c r="C10" s="10">
        <v>5</v>
      </c>
      <c r="D10" s="11"/>
      <c r="E10" s="11"/>
      <c r="F10" s="11"/>
      <c r="G10" s="12"/>
      <c r="H10" s="12"/>
      <c r="I10" s="12"/>
      <c r="J10" s="12"/>
      <c r="K10" s="12"/>
      <c r="L10" s="12"/>
      <c r="M10" s="59"/>
      <c r="N10" s="59"/>
      <c r="O10" s="12"/>
      <c r="P10" s="28"/>
    </row>
    <row r="11" spans="1:16" x14ac:dyDescent="0.3">
      <c r="A11" s="5" t="e">
        <f>VLOOKUP(E11,'[1]Listas Desplegables'!$H$3:$J$7,2,FALSE)</f>
        <v>#N/A</v>
      </c>
      <c r="B11" s="5" t="e">
        <f>VLOOKUP(E11,'[1]Listas Desplegables'!$H$3:$J$7,3,FALSE)</f>
        <v>#N/A</v>
      </c>
      <c r="C11" s="10">
        <v>6</v>
      </c>
      <c r="D11" s="11"/>
      <c r="E11" s="11"/>
      <c r="F11" s="11"/>
      <c r="G11" s="12"/>
      <c r="H11" s="12"/>
      <c r="I11" s="12"/>
      <c r="J11" s="12"/>
      <c r="K11" s="12"/>
      <c r="L11" s="12"/>
      <c r="M11" s="59"/>
      <c r="N11" s="59"/>
      <c r="O11" s="12"/>
      <c r="P11" s="28"/>
    </row>
    <row r="12" spans="1:16" x14ac:dyDescent="0.3">
      <c r="A12" s="5" t="e">
        <f>VLOOKUP(E12,'[1]Listas Desplegables'!$H$3:$J$7,2,FALSE)</f>
        <v>#N/A</v>
      </c>
      <c r="B12" s="5" t="e">
        <f>VLOOKUP(E12,'[1]Listas Desplegables'!$H$3:$J$7,3,FALSE)</f>
        <v>#N/A</v>
      </c>
      <c r="C12" s="10">
        <v>7</v>
      </c>
      <c r="D12" s="11"/>
      <c r="E12" s="11"/>
      <c r="F12" s="11"/>
      <c r="G12" s="12"/>
      <c r="H12" s="12"/>
      <c r="I12" s="12"/>
      <c r="J12" s="12"/>
      <c r="K12" s="12"/>
      <c r="L12" s="12"/>
      <c r="M12" s="59"/>
      <c r="N12" s="59"/>
      <c r="O12" s="12"/>
      <c r="P12" s="28"/>
    </row>
    <row r="13" spans="1:16" x14ac:dyDescent="0.3">
      <c r="A13" s="5" t="e">
        <f>VLOOKUP(E13,'[1]Listas Desplegables'!$H$3:$J$7,2,FALSE)</f>
        <v>#N/A</v>
      </c>
      <c r="B13" s="5" t="e">
        <f>VLOOKUP(E13,'[1]Listas Desplegables'!$H$3:$J$7,3,FALSE)</f>
        <v>#N/A</v>
      </c>
      <c r="C13" s="10">
        <v>8</v>
      </c>
      <c r="D13" s="11"/>
      <c r="E13" s="11"/>
      <c r="F13" s="11"/>
      <c r="G13" s="12"/>
      <c r="H13" s="12"/>
      <c r="I13" s="12"/>
      <c r="J13" s="12"/>
      <c r="K13" s="12"/>
      <c r="L13" s="12"/>
      <c r="M13" s="59"/>
      <c r="N13" s="59"/>
      <c r="O13" s="12"/>
      <c r="P13" s="28"/>
    </row>
    <row r="14" spans="1:16" x14ac:dyDescent="0.3">
      <c r="A14" s="5" t="e">
        <f>VLOOKUP(E14,'[1]Listas Desplegables'!$H$3:$J$7,2,FALSE)</f>
        <v>#N/A</v>
      </c>
      <c r="B14" s="5" t="e">
        <f>VLOOKUP(E14,'[1]Listas Desplegables'!$H$3:$J$7,3,FALSE)</f>
        <v>#N/A</v>
      </c>
      <c r="C14" s="10">
        <v>9</v>
      </c>
      <c r="D14" s="11"/>
      <c r="E14" s="11"/>
      <c r="F14" s="11"/>
      <c r="G14" s="12"/>
      <c r="H14" s="12"/>
      <c r="I14" s="12"/>
      <c r="J14" s="12"/>
      <c r="K14" s="12"/>
      <c r="L14" s="12"/>
      <c r="M14" s="59"/>
      <c r="N14" s="59"/>
      <c r="O14" s="12"/>
      <c r="P14" s="28"/>
    </row>
    <row r="15" spans="1:16" x14ac:dyDescent="0.3">
      <c r="A15" s="5" t="e">
        <f>VLOOKUP(E15,'[1]Listas Desplegables'!$H$3:$J$7,2,FALSE)</f>
        <v>#N/A</v>
      </c>
      <c r="B15" s="5" t="e">
        <f>VLOOKUP(E15,'[1]Listas Desplegables'!$H$3:$J$7,3,FALSE)</f>
        <v>#N/A</v>
      </c>
      <c r="C15" s="9">
        <v>10</v>
      </c>
      <c r="D15" s="11"/>
      <c r="E15" s="11"/>
      <c r="F15" s="11"/>
      <c r="G15" s="12"/>
      <c r="H15" s="12"/>
      <c r="I15" s="12"/>
      <c r="J15" s="12"/>
      <c r="K15" s="12"/>
      <c r="L15" s="12"/>
      <c r="M15" s="59"/>
      <c r="N15" s="59"/>
      <c r="O15" s="12"/>
      <c r="P15" s="28"/>
    </row>
    <row r="16" spans="1:16" x14ac:dyDescent="0.3">
      <c r="A16" s="5" t="e">
        <f>VLOOKUP(E16,'[1]Listas Desplegables'!$H$3:$J$7,2,FALSE)</f>
        <v>#N/A</v>
      </c>
      <c r="B16" s="5" t="e">
        <f>VLOOKUP(E16,'[1]Listas Desplegables'!$H$3:$J$7,3,FALSE)</f>
        <v>#N/A</v>
      </c>
      <c r="C16" s="10">
        <v>11</v>
      </c>
      <c r="D16" s="11"/>
      <c r="E16" s="11"/>
      <c r="F16" s="11"/>
      <c r="G16" s="12"/>
      <c r="H16" s="12"/>
      <c r="I16" s="12"/>
      <c r="J16" s="12"/>
      <c r="K16" s="12"/>
      <c r="L16" s="12"/>
      <c r="M16" s="59"/>
      <c r="N16" s="59"/>
      <c r="O16" s="12"/>
      <c r="P16" s="28"/>
    </row>
    <row r="17" spans="1:16" x14ac:dyDescent="0.3">
      <c r="A17" s="5" t="e">
        <f>VLOOKUP(E17,'[1]Listas Desplegables'!$H$3:$J$7,2,FALSE)</f>
        <v>#N/A</v>
      </c>
      <c r="B17" s="5" t="e">
        <f>VLOOKUP(E17,'[1]Listas Desplegables'!$H$3:$J$7,3,FALSE)</f>
        <v>#N/A</v>
      </c>
      <c r="C17" s="10">
        <v>12</v>
      </c>
      <c r="D17" s="11"/>
      <c r="E17" s="11"/>
      <c r="F17" s="11"/>
      <c r="G17" s="12"/>
      <c r="H17" s="12"/>
      <c r="I17" s="12"/>
      <c r="J17" s="12"/>
      <c r="K17" s="12"/>
      <c r="L17" s="12"/>
      <c r="M17" s="59"/>
      <c r="N17" s="59"/>
      <c r="O17" s="12"/>
      <c r="P17" s="28"/>
    </row>
    <row r="18" spans="1:16" x14ac:dyDescent="0.3">
      <c r="A18" s="5" t="e">
        <f>VLOOKUP(E18,'[1]Listas Desplegables'!$H$3:$J$7,2,FALSE)</f>
        <v>#N/A</v>
      </c>
      <c r="B18" s="5" t="e">
        <f>VLOOKUP(E18,'[1]Listas Desplegables'!$H$3:$J$7,3,FALSE)</f>
        <v>#N/A</v>
      </c>
      <c r="C18" s="10">
        <v>13</v>
      </c>
      <c r="D18" s="11"/>
      <c r="E18" s="11"/>
      <c r="F18" s="11"/>
      <c r="G18" s="12"/>
      <c r="H18" s="12"/>
      <c r="I18" s="12"/>
      <c r="J18" s="12"/>
      <c r="K18" s="12"/>
      <c r="L18" s="12"/>
      <c r="M18" s="59"/>
      <c r="N18" s="59"/>
      <c r="O18" s="12"/>
      <c r="P18" s="28"/>
    </row>
    <row r="19" spans="1:16" x14ac:dyDescent="0.3">
      <c r="A19" s="5" t="e">
        <f>VLOOKUP(E19,'[1]Listas Desplegables'!$H$3:$J$7,2,FALSE)</f>
        <v>#N/A</v>
      </c>
      <c r="B19" s="5" t="e">
        <f>VLOOKUP(E19,'[1]Listas Desplegables'!$H$3:$J$7,3,FALSE)</f>
        <v>#N/A</v>
      </c>
      <c r="C19" s="10">
        <v>14</v>
      </c>
      <c r="D19" s="11"/>
      <c r="E19" s="11"/>
      <c r="F19" s="11"/>
      <c r="G19" s="12"/>
      <c r="H19" s="12"/>
      <c r="I19" s="12"/>
      <c r="J19" s="12"/>
      <c r="K19" s="12"/>
      <c r="L19" s="12"/>
      <c r="M19" s="59"/>
      <c r="N19" s="59"/>
      <c r="O19" s="12"/>
      <c r="P19" s="28"/>
    </row>
    <row r="20" spans="1:16" x14ac:dyDescent="0.3">
      <c r="A20" s="5" t="e">
        <f>VLOOKUP(E20,'[1]Listas Desplegables'!$H$3:$J$7,2,FALSE)</f>
        <v>#N/A</v>
      </c>
      <c r="B20" s="5" t="e">
        <f>VLOOKUP(E20,'[1]Listas Desplegables'!$H$3:$J$7,3,FALSE)</f>
        <v>#N/A</v>
      </c>
      <c r="C20" s="10">
        <v>15</v>
      </c>
      <c r="D20" s="11"/>
      <c r="E20" s="11"/>
      <c r="F20" s="11"/>
      <c r="G20" s="12"/>
      <c r="H20" s="12"/>
      <c r="I20" s="12"/>
      <c r="J20" s="12"/>
      <c r="K20" s="12"/>
      <c r="L20" s="12"/>
      <c r="M20" s="59"/>
      <c r="N20" s="59"/>
      <c r="O20" s="12"/>
      <c r="P20" s="28"/>
    </row>
    <row r="21" spans="1:16" x14ac:dyDescent="0.3">
      <c r="A21" s="5" t="e">
        <f>VLOOKUP(E21,'[1]Listas Desplegables'!$H$3:$J$7,2,FALSE)</f>
        <v>#N/A</v>
      </c>
      <c r="B21" s="5" t="e">
        <f>VLOOKUP(E21,'[1]Listas Desplegables'!$H$3:$J$7,3,FALSE)</f>
        <v>#N/A</v>
      </c>
      <c r="C21" s="10">
        <v>16</v>
      </c>
      <c r="D21" s="11"/>
      <c r="E21" s="11"/>
      <c r="F21" s="11"/>
      <c r="G21" s="12"/>
      <c r="H21" s="12"/>
      <c r="I21" s="12"/>
      <c r="J21" s="12"/>
      <c r="K21" s="12"/>
      <c r="L21" s="12"/>
      <c r="M21" s="59"/>
      <c r="N21" s="59"/>
      <c r="O21" s="12"/>
      <c r="P21" s="28"/>
    </row>
    <row r="22" spans="1:16" x14ac:dyDescent="0.3">
      <c r="A22" s="5" t="e">
        <f>VLOOKUP(E22,'[1]Listas Desplegables'!$H$3:$J$7,2,FALSE)</f>
        <v>#N/A</v>
      </c>
      <c r="B22" s="5" t="e">
        <f>VLOOKUP(E22,'[1]Listas Desplegables'!$H$3:$J$7,3,FALSE)</f>
        <v>#N/A</v>
      </c>
      <c r="C22" s="10">
        <v>17</v>
      </c>
      <c r="D22" s="11"/>
      <c r="E22" s="11"/>
      <c r="F22" s="11"/>
      <c r="G22" s="12"/>
      <c r="H22" s="12"/>
      <c r="I22" s="12"/>
      <c r="J22" s="12"/>
      <c r="K22" s="12"/>
      <c r="L22" s="12"/>
      <c r="M22" s="59"/>
      <c r="N22" s="59"/>
      <c r="O22" s="12"/>
      <c r="P22" s="28"/>
    </row>
    <row r="23" spans="1:16" x14ac:dyDescent="0.3">
      <c r="A23" s="5" t="e">
        <f>VLOOKUP(E23,'[1]Listas Desplegables'!$H$3:$J$7,2,FALSE)</f>
        <v>#N/A</v>
      </c>
      <c r="B23" s="5" t="e">
        <f>VLOOKUP(E23,'[1]Listas Desplegables'!$H$3:$J$7,3,FALSE)</f>
        <v>#N/A</v>
      </c>
      <c r="C23" s="10">
        <v>18</v>
      </c>
      <c r="D23" s="11"/>
      <c r="E23" s="11"/>
      <c r="F23" s="11"/>
      <c r="G23" s="12"/>
      <c r="H23" s="12"/>
      <c r="I23" s="12"/>
      <c r="J23" s="12"/>
      <c r="K23" s="12"/>
      <c r="L23" s="12"/>
      <c r="M23" s="59"/>
      <c r="N23" s="59"/>
      <c r="O23" s="12"/>
      <c r="P23" s="28"/>
    </row>
    <row r="24" spans="1:16" x14ac:dyDescent="0.3">
      <c r="A24" s="5" t="e">
        <f>VLOOKUP(E24,'[1]Listas Desplegables'!$H$3:$J$7,2,FALSE)</f>
        <v>#N/A</v>
      </c>
      <c r="B24" s="5" t="e">
        <f>VLOOKUP(E24,'[1]Listas Desplegables'!$H$3:$J$7,3,FALSE)</f>
        <v>#N/A</v>
      </c>
      <c r="C24" s="9">
        <v>19</v>
      </c>
      <c r="D24" s="11"/>
      <c r="E24" s="11"/>
      <c r="F24" s="11"/>
      <c r="G24" s="12"/>
      <c r="H24" s="12"/>
      <c r="I24" s="12"/>
      <c r="J24" s="12"/>
      <c r="K24" s="12"/>
      <c r="L24" s="12"/>
      <c r="M24" s="59"/>
      <c r="N24" s="59"/>
      <c r="O24" s="12"/>
      <c r="P24" s="28"/>
    </row>
    <row r="25" spans="1:16" x14ac:dyDescent="0.3">
      <c r="A25" s="5" t="e">
        <f>VLOOKUP(E25,'[1]Listas Desplegables'!$H$3:$J$7,2,FALSE)</f>
        <v>#N/A</v>
      </c>
      <c r="B25" s="5" t="e">
        <f>VLOOKUP(E25,'[1]Listas Desplegables'!$H$3:$J$7,3,FALSE)</f>
        <v>#N/A</v>
      </c>
      <c r="C25" s="13">
        <v>20</v>
      </c>
      <c r="D25" s="14"/>
      <c r="E25" s="14"/>
      <c r="F25" s="14"/>
      <c r="G25" s="12"/>
      <c r="H25" s="12"/>
      <c r="I25" s="12"/>
      <c r="J25" s="12"/>
      <c r="K25" s="12"/>
      <c r="L25" s="12"/>
      <c r="M25" s="59"/>
      <c r="N25" s="59"/>
      <c r="O25" s="12"/>
      <c r="P25" s="28"/>
    </row>
    <row r="26" spans="1:16" x14ac:dyDescent="0.3">
      <c r="A26" s="5" t="e">
        <f>VLOOKUP(E26,'[1]Listas Desplegables'!$H$3:$J$7,2,FALSE)</f>
        <v>#N/A</v>
      </c>
      <c r="B26" s="5" t="e">
        <f>VLOOKUP(E26,'[1]Listas Desplegables'!$H$3:$J$7,3,FALSE)</f>
        <v>#N/A</v>
      </c>
      <c r="C26" s="9">
        <v>21</v>
      </c>
      <c r="D26" s="14"/>
      <c r="E26" s="14"/>
      <c r="F26" s="14"/>
      <c r="G26" s="12"/>
      <c r="H26" s="12"/>
      <c r="I26" s="12"/>
      <c r="J26" s="12"/>
      <c r="K26" s="12"/>
      <c r="L26" s="12"/>
      <c r="M26" s="59"/>
      <c r="N26" s="59"/>
      <c r="O26" s="12"/>
      <c r="P26" s="28"/>
    </row>
    <row r="27" spans="1:16" x14ac:dyDescent="0.3">
      <c r="A27" s="5" t="e">
        <f>VLOOKUP(E27,'[1]Listas Desplegables'!$H$3:$J$7,2,FALSE)</f>
        <v>#N/A</v>
      </c>
      <c r="B27" s="5" t="e">
        <f>VLOOKUP(E27,'[1]Listas Desplegables'!$H$3:$J$7,3,FALSE)</f>
        <v>#N/A</v>
      </c>
      <c r="C27" s="10">
        <v>22</v>
      </c>
      <c r="D27" s="14"/>
      <c r="E27" s="14"/>
      <c r="F27" s="14"/>
      <c r="G27" s="12"/>
      <c r="H27" s="12"/>
      <c r="I27" s="12"/>
      <c r="J27" s="12"/>
      <c r="K27" s="12"/>
      <c r="L27" s="12"/>
      <c r="M27" s="59"/>
      <c r="N27" s="59"/>
      <c r="O27" s="12"/>
      <c r="P27" s="28"/>
    </row>
    <row r="28" spans="1:16" x14ac:dyDescent="0.3">
      <c r="A28" s="5" t="e">
        <f>VLOOKUP(E28,'[1]Listas Desplegables'!$H$3:$J$7,2,FALSE)</f>
        <v>#N/A</v>
      </c>
      <c r="B28" s="5" t="e">
        <f>VLOOKUP(E28,'[1]Listas Desplegables'!$H$3:$J$7,3,FALSE)</f>
        <v>#N/A</v>
      </c>
      <c r="C28" s="10">
        <v>23</v>
      </c>
      <c r="D28" s="14"/>
      <c r="E28" s="14"/>
      <c r="F28" s="14"/>
      <c r="G28" s="12"/>
      <c r="H28" s="12"/>
      <c r="I28" s="12"/>
      <c r="J28" s="12"/>
      <c r="K28" s="12"/>
      <c r="L28" s="12"/>
      <c r="M28" s="59"/>
      <c r="N28" s="59"/>
      <c r="O28" s="12"/>
      <c r="P28" s="28"/>
    </row>
    <row r="29" spans="1:16" x14ac:dyDescent="0.3">
      <c r="A29" s="5" t="e">
        <f>VLOOKUP(E29,'[1]Listas Desplegables'!$H$3:$J$7,2,FALSE)</f>
        <v>#N/A</v>
      </c>
      <c r="B29" s="5" t="e">
        <f>VLOOKUP(E29,'[1]Listas Desplegables'!$H$3:$J$7,3,FALSE)</f>
        <v>#N/A</v>
      </c>
      <c r="C29" s="10">
        <v>24</v>
      </c>
      <c r="D29" s="14"/>
      <c r="E29" s="14"/>
      <c r="F29" s="14"/>
      <c r="G29" s="12"/>
      <c r="H29" s="12"/>
      <c r="I29" s="12"/>
      <c r="J29" s="12"/>
      <c r="K29" s="12"/>
      <c r="L29" s="12"/>
      <c r="M29" s="59"/>
      <c r="N29" s="59"/>
      <c r="O29" s="12"/>
      <c r="P29" s="28"/>
    </row>
    <row r="30" spans="1:16" x14ac:dyDescent="0.3">
      <c r="A30" s="5" t="e">
        <f>VLOOKUP(E30,'[1]Listas Desplegables'!$H$3:$J$7,2,FALSE)</f>
        <v>#N/A</v>
      </c>
      <c r="B30" s="5" t="e">
        <f>VLOOKUP(E30,'[1]Listas Desplegables'!$H$3:$J$7,3,FALSE)</f>
        <v>#N/A</v>
      </c>
      <c r="C30" s="10">
        <v>25</v>
      </c>
      <c r="D30" s="14"/>
      <c r="E30" s="14"/>
      <c r="F30" s="14"/>
      <c r="G30" s="12"/>
      <c r="H30" s="12"/>
      <c r="I30" s="12"/>
      <c r="J30" s="12"/>
      <c r="K30" s="12"/>
      <c r="L30" s="12"/>
      <c r="M30" s="59"/>
      <c r="N30" s="59"/>
      <c r="O30" s="12"/>
      <c r="P30" s="28"/>
    </row>
    <row r="31" spans="1:16" x14ac:dyDescent="0.3">
      <c r="A31" s="5" t="e">
        <f>VLOOKUP(E31,'[1]Listas Desplegables'!$H$3:$J$7,2,FALSE)</f>
        <v>#N/A</v>
      </c>
      <c r="B31" s="5" t="e">
        <f>VLOOKUP(E31,'[1]Listas Desplegables'!$H$3:$J$7,3,FALSE)</f>
        <v>#N/A</v>
      </c>
      <c r="C31" s="10">
        <v>26</v>
      </c>
      <c r="D31" s="14"/>
      <c r="E31" s="14"/>
      <c r="F31" s="14"/>
      <c r="G31" s="12"/>
      <c r="H31" s="12"/>
      <c r="I31" s="12"/>
      <c r="J31" s="12"/>
      <c r="K31" s="12"/>
      <c r="L31" s="12"/>
      <c r="M31" s="59"/>
      <c r="N31" s="59"/>
      <c r="O31" s="12"/>
      <c r="P31" s="28"/>
    </row>
    <row r="32" spans="1:16" x14ac:dyDescent="0.3">
      <c r="A32" s="5" t="e">
        <f>VLOOKUP(E32,'[1]Listas Desplegables'!$H$3:$J$7,2,FALSE)</f>
        <v>#N/A</v>
      </c>
      <c r="B32" s="5" t="e">
        <f>VLOOKUP(E32,'[1]Listas Desplegables'!$H$3:$J$7,3,FALSE)</f>
        <v>#N/A</v>
      </c>
      <c r="C32" s="10">
        <v>27</v>
      </c>
      <c r="D32" s="14"/>
      <c r="E32" s="14"/>
      <c r="F32" s="14"/>
      <c r="G32" s="12"/>
      <c r="H32" s="12"/>
      <c r="I32" s="12"/>
      <c r="J32" s="12"/>
      <c r="K32" s="12"/>
      <c r="L32" s="12"/>
      <c r="M32" s="59"/>
      <c r="N32" s="59"/>
      <c r="O32" s="12"/>
      <c r="P32" s="28"/>
    </row>
    <row r="33" spans="1:16" x14ac:dyDescent="0.3">
      <c r="A33" s="5" t="e">
        <f>VLOOKUP(E33,'[1]Listas Desplegables'!$H$3:$J$7,2,FALSE)</f>
        <v>#N/A</v>
      </c>
      <c r="B33" s="5" t="e">
        <f>VLOOKUP(E33,'[1]Listas Desplegables'!$H$3:$J$7,3,FALSE)</f>
        <v>#N/A</v>
      </c>
      <c r="C33" s="10">
        <v>28</v>
      </c>
      <c r="D33" s="14"/>
      <c r="E33" s="14"/>
      <c r="F33" s="14"/>
      <c r="G33" s="12"/>
      <c r="H33" s="12"/>
      <c r="I33" s="12"/>
      <c r="J33" s="12"/>
      <c r="K33" s="12"/>
      <c r="L33" s="12"/>
      <c r="M33" s="59"/>
      <c r="N33" s="59"/>
      <c r="O33" s="12"/>
      <c r="P33" s="28"/>
    </row>
    <row r="34" spans="1:16" x14ac:dyDescent="0.3">
      <c r="A34" s="5" t="e">
        <f>VLOOKUP(E34,'[1]Listas Desplegables'!$H$3:$J$7,2,FALSE)</f>
        <v>#N/A</v>
      </c>
      <c r="B34" s="5" t="e">
        <f>VLOOKUP(E34,'[1]Listas Desplegables'!$H$3:$J$7,3,FALSE)</f>
        <v>#N/A</v>
      </c>
      <c r="C34" s="10">
        <v>29</v>
      </c>
      <c r="D34" s="14"/>
      <c r="E34" s="14"/>
      <c r="F34" s="14"/>
      <c r="G34" s="12"/>
      <c r="H34" s="12"/>
      <c r="I34" s="12"/>
      <c r="J34" s="12"/>
      <c r="K34" s="12"/>
      <c r="L34" s="12"/>
      <c r="M34" s="59"/>
      <c r="N34" s="59"/>
      <c r="O34" s="12"/>
      <c r="P34" s="28"/>
    </row>
    <row r="35" spans="1:16" x14ac:dyDescent="0.3">
      <c r="A35" s="5" t="e">
        <f>VLOOKUP(E35,'[1]Listas Desplegables'!$H$3:$J$7,2,FALSE)</f>
        <v>#N/A</v>
      </c>
      <c r="B35" s="5" t="e">
        <f>VLOOKUP(E35,'[1]Listas Desplegables'!$H$3:$J$7,3,FALSE)</f>
        <v>#N/A</v>
      </c>
      <c r="C35" s="9">
        <v>30</v>
      </c>
      <c r="D35" s="14"/>
      <c r="E35" s="14"/>
      <c r="F35" s="14"/>
      <c r="G35" s="12"/>
      <c r="H35" s="12"/>
      <c r="I35" s="12"/>
      <c r="J35" s="12"/>
      <c r="K35" s="12"/>
      <c r="L35" s="12"/>
      <c r="M35" s="59"/>
      <c r="N35" s="59"/>
      <c r="O35" s="12"/>
      <c r="P35" s="28"/>
    </row>
    <row r="36" spans="1:16" x14ac:dyDescent="0.3">
      <c r="A36" s="5" t="e">
        <f>VLOOKUP(E36,'[1]Listas Desplegables'!$H$3:$J$7,2,FALSE)</f>
        <v>#N/A</v>
      </c>
      <c r="B36" s="5" t="e">
        <f>VLOOKUP(E36,'[1]Listas Desplegables'!$H$3:$J$7,3,FALSE)</f>
        <v>#N/A</v>
      </c>
      <c r="C36" s="10">
        <v>31</v>
      </c>
      <c r="D36" s="14"/>
      <c r="E36" s="14"/>
      <c r="F36" s="14"/>
      <c r="G36" s="12"/>
      <c r="H36" s="12"/>
      <c r="I36" s="12"/>
      <c r="J36" s="12"/>
      <c r="K36" s="12"/>
      <c r="L36" s="12"/>
      <c r="M36" s="59"/>
      <c r="N36" s="59"/>
      <c r="O36" s="12"/>
      <c r="P36" s="28"/>
    </row>
    <row r="37" spans="1:16" x14ac:dyDescent="0.3">
      <c r="A37" s="5" t="e">
        <f>VLOOKUP(E37,'[1]Listas Desplegables'!$H$3:$J$7,2,FALSE)</f>
        <v>#N/A</v>
      </c>
      <c r="B37" s="5" t="e">
        <f>VLOOKUP(E37,'[1]Listas Desplegables'!$H$3:$J$7,3,FALSE)</f>
        <v>#N/A</v>
      </c>
      <c r="C37" s="10">
        <v>32</v>
      </c>
      <c r="D37" s="14"/>
      <c r="E37" s="14"/>
      <c r="F37" s="14"/>
      <c r="G37" s="12"/>
      <c r="H37" s="12"/>
      <c r="I37" s="12"/>
      <c r="J37" s="12"/>
      <c r="K37" s="12"/>
      <c r="L37" s="12"/>
      <c r="M37" s="59"/>
      <c r="N37" s="59"/>
      <c r="O37" s="12"/>
      <c r="P37" s="28"/>
    </row>
    <row r="38" spans="1:16" x14ac:dyDescent="0.3">
      <c r="A38" s="5" t="e">
        <f>VLOOKUP(E38,'[1]Listas Desplegables'!$H$3:$J$7,2,FALSE)</f>
        <v>#N/A</v>
      </c>
      <c r="B38" s="5" t="e">
        <f>VLOOKUP(E38,'[1]Listas Desplegables'!$H$3:$J$7,3,FALSE)</f>
        <v>#N/A</v>
      </c>
      <c r="C38" s="10">
        <v>33</v>
      </c>
      <c r="D38" s="14"/>
      <c r="E38" s="14"/>
      <c r="F38" s="14"/>
      <c r="G38" s="12"/>
      <c r="H38" s="12"/>
      <c r="I38" s="12"/>
      <c r="J38" s="12"/>
      <c r="K38" s="12"/>
      <c r="L38" s="12"/>
      <c r="M38" s="59"/>
      <c r="N38" s="59"/>
      <c r="O38" s="12"/>
      <c r="P38" s="28"/>
    </row>
    <row r="39" spans="1:16" x14ac:dyDescent="0.3">
      <c r="A39" s="5" t="e">
        <f>VLOOKUP(E39,'[1]Listas Desplegables'!$H$3:$J$7,2,FALSE)</f>
        <v>#N/A</v>
      </c>
      <c r="B39" s="5" t="e">
        <f>VLOOKUP(E39,'[1]Listas Desplegables'!$H$3:$J$7,3,FALSE)</f>
        <v>#N/A</v>
      </c>
      <c r="C39" s="10">
        <v>34</v>
      </c>
      <c r="D39" s="14"/>
      <c r="E39" s="14"/>
      <c r="F39" s="14"/>
      <c r="G39" s="12"/>
      <c r="H39" s="12"/>
      <c r="I39" s="12"/>
      <c r="J39" s="12"/>
      <c r="K39" s="12"/>
      <c r="L39" s="12"/>
      <c r="M39" s="59"/>
      <c r="N39" s="59"/>
      <c r="O39" s="12"/>
      <c r="P39" s="28"/>
    </row>
    <row r="40" spans="1:16" x14ac:dyDescent="0.3">
      <c r="A40" s="5" t="e">
        <f>VLOOKUP(E40,'[1]Listas Desplegables'!$H$3:$J$7,2,FALSE)</f>
        <v>#N/A</v>
      </c>
      <c r="B40" s="5" t="e">
        <f>VLOOKUP(E40,'[1]Listas Desplegables'!$H$3:$J$7,3,FALSE)</f>
        <v>#N/A</v>
      </c>
      <c r="C40" s="10">
        <v>35</v>
      </c>
      <c r="D40" s="14"/>
      <c r="E40" s="14"/>
      <c r="F40" s="14"/>
      <c r="G40" s="12"/>
      <c r="H40" s="12"/>
      <c r="I40" s="12"/>
      <c r="J40" s="12"/>
      <c r="K40" s="12"/>
      <c r="L40" s="12"/>
      <c r="M40" s="59"/>
      <c r="N40" s="59"/>
      <c r="O40" s="12"/>
      <c r="P40" s="28"/>
    </row>
    <row r="41" spans="1:16" x14ac:dyDescent="0.3">
      <c r="A41" s="5" t="e">
        <f>VLOOKUP(E41,'[1]Listas Desplegables'!$H$3:$J$7,2,FALSE)</f>
        <v>#N/A</v>
      </c>
      <c r="B41" s="5" t="e">
        <f>VLOOKUP(E41,'[1]Listas Desplegables'!$H$3:$J$7,3,FALSE)</f>
        <v>#N/A</v>
      </c>
      <c r="C41" s="10">
        <v>36</v>
      </c>
      <c r="D41" s="14"/>
      <c r="E41" s="14"/>
      <c r="F41" s="14"/>
      <c r="G41" s="12"/>
      <c r="H41" s="12"/>
      <c r="I41" s="12"/>
      <c r="J41" s="12"/>
      <c r="K41" s="12"/>
      <c r="L41" s="12"/>
      <c r="M41" s="59"/>
      <c r="N41" s="59"/>
      <c r="O41" s="12"/>
      <c r="P41" s="28"/>
    </row>
    <row r="42" spans="1:16" x14ac:dyDescent="0.3">
      <c r="A42" s="5" t="e">
        <f>VLOOKUP(E42,'[1]Listas Desplegables'!$H$3:$J$7,2,FALSE)</f>
        <v>#N/A</v>
      </c>
      <c r="B42" s="5" t="e">
        <f>VLOOKUP(E42,'[1]Listas Desplegables'!$H$3:$J$7,3,FALSE)</f>
        <v>#N/A</v>
      </c>
      <c r="C42" s="10">
        <v>37</v>
      </c>
      <c r="D42" s="14"/>
      <c r="E42" s="14"/>
      <c r="F42" s="14"/>
      <c r="G42" s="12"/>
      <c r="H42" s="12"/>
      <c r="I42" s="12"/>
      <c r="J42" s="12"/>
      <c r="K42" s="12"/>
      <c r="L42" s="12"/>
      <c r="M42" s="59"/>
      <c r="N42" s="59"/>
      <c r="O42" s="12"/>
      <c r="P42" s="28"/>
    </row>
    <row r="43" spans="1:16" x14ac:dyDescent="0.3">
      <c r="A43" s="5" t="e">
        <f>VLOOKUP(E43,'[1]Listas Desplegables'!$H$3:$J$7,2,FALSE)</f>
        <v>#N/A</v>
      </c>
      <c r="B43" s="5" t="e">
        <f>VLOOKUP(E43,'[1]Listas Desplegables'!$H$3:$J$7,3,FALSE)</f>
        <v>#N/A</v>
      </c>
      <c r="C43" s="10">
        <v>38</v>
      </c>
      <c r="D43" s="14"/>
      <c r="E43" s="14"/>
      <c r="F43" s="14"/>
      <c r="G43" s="12"/>
      <c r="H43" s="12"/>
      <c r="I43" s="12"/>
      <c r="J43" s="12"/>
      <c r="K43" s="12"/>
      <c r="L43" s="12"/>
      <c r="M43" s="59"/>
      <c r="N43" s="59"/>
      <c r="O43" s="12"/>
      <c r="P43" s="28"/>
    </row>
    <row r="44" spans="1:16" x14ac:dyDescent="0.3">
      <c r="A44" s="5" t="e">
        <f>VLOOKUP(E44,'[1]Listas Desplegables'!$H$3:$J$7,2,FALSE)</f>
        <v>#N/A</v>
      </c>
      <c r="B44" s="5" t="e">
        <f>VLOOKUP(E44,'[1]Listas Desplegables'!$H$3:$J$7,3,FALSE)</f>
        <v>#N/A</v>
      </c>
      <c r="C44" s="9">
        <v>39</v>
      </c>
      <c r="D44" s="14"/>
      <c r="E44" s="14"/>
      <c r="F44" s="14"/>
      <c r="G44" s="12"/>
      <c r="H44" s="12"/>
      <c r="I44" s="12"/>
      <c r="J44" s="12"/>
      <c r="K44" s="12"/>
      <c r="L44" s="12"/>
      <c r="M44" s="59"/>
      <c r="N44" s="59"/>
      <c r="O44" s="12"/>
      <c r="P44" s="28"/>
    </row>
    <row r="45" spans="1:16" x14ac:dyDescent="0.3">
      <c r="A45" s="5" t="e">
        <f>VLOOKUP(E45,'[1]Listas Desplegables'!$H$3:$J$7,2,FALSE)</f>
        <v>#N/A</v>
      </c>
      <c r="B45" s="5" t="e">
        <f>VLOOKUP(E45,'[1]Listas Desplegables'!$H$3:$J$7,3,FALSE)</f>
        <v>#N/A</v>
      </c>
      <c r="C45" s="13">
        <v>40</v>
      </c>
      <c r="D45" s="14"/>
      <c r="E45" s="14"/>
      <c r="F45" s="14"/>
      <c r="G45" s="12"/>
      <c r="H45" s="12"/>
      <c r="I45" s="12"/>
      <c r="J45" s="12"/>
      <c r="K45" s="12"/>
      <c r="L45" s="12"/>
      <c r="M45" s="59"/>
      <c r="N45" s="59"/>
      <c r="O45" s="12"/>
      <c r="P45" s="28"/>
    </row>
    <row r="46" spans="1:16" x14ac:dyDescent="0.3">
      <c r="A46" s="5" t="e">
        <f>VLOOKUP(E46,'[1]Listas Desplegables'!$H$3:$J$7,2,FALSE)</f>
        <v>#N/A</v>
      </c>
      <c r="B46" s="5" t="e">
        <f>VLOOKUP(E46,'[1]Listas Desplegables'!$H$3:$J$7,3,FALSE)</f>
        <v>#N/A</v>
      </c>
      <c r="C46" s="9">
        <v>41</v>
      </c>
      <c r="D46" s="14"/>
      <c r="E46" s="14"/>
      <c r="F46" s="14"/>
      <c r="G46" s="12"/>
      <c r="H46" s="12"/>
      <c r="I46" s="12"/>
      <c r="J46" s="12"/>
      <c r="K46" s="12"/>
      <c r="L46" s="12"/>
      <c r="M46" s="59"/>
      <c r="N46" s="59"/>
      <c r="O46" s="12"/>
      <c r="P46" s="28"/>
    </row>
    <row r="47" spans="1:16" x14ac:dyDescent="0.3">
      <c r="A47" s="5" t="e">
        <f>VLOOKUP(E47,'[1]Listas Desplegables'!$H$3:$J$7,2,FALSE)</f>
        <v>#N/A</v>
      </c>
      <c r="B47" s="5" t="e">
        <f>VLOOKUP(E47,'[1]Listas Desplegables'!$H$3:$J$7,3,FALSE)</f>
        <v>#N/A</v>
      </c>
      <c r="C47" s="10">
        <v>42</v>
      </c>
      <c r="D47" s="14"/>
      <c r="E47" s="14"/>
      <c r="F47" s="14"/>
      <c r="G47" s="12"/>
      <c r="H47" s="12"/>
      <c r="I47" s="12"/>
      <c r="J47" s="12"/>
      <c r="K47" s="12"/>
      <c r="L47" s="12"/>
      <c r="M47" s="59"/>
      <c r="N47" s="59"/>
      <c r="O47" s="12"/>
      <c r="P47" s="28"/>
    </row>
    <row r="48" spans="1:16" x14ac:dyDescent="0.3">
      <c r="A48" s="5" t="e">
        <f>VLOOKUP(E48,'[1]Listas Desplegables'!$H$3:$J$7,2,FALSE)</f>
        <v>#N/A</v>
      </c>
      <c r="B48" s="5" t="e">
        <f>VLOOKUP(E48,'[1]Listas Desplegables'!$H$3:$J$7,3,FALSE)</f>
        <v>#N/A</v>
      </c>
      <c r="C48" s="10">
        <v>43</v>
      </c>
      <c r="D48" s="14"/>
      <c r="E48" s="14"/>
      <c r="F48" s="14"/>
      <c r="G48" s="12"/>
      <c r="H48" s="12"/>
      <c r="I48" s="12"/>
      <c r="J48" s="12"/>
      <c r="K48" s="12"/>
      <c r="L48" s="12"/>
      <c r="M48" s="59"/>
      <c r="N48" s="59"/>
      <c r="O48" s="12"/>
      <c r="P48" s="28"/>
    </row>
    <row r="49" spans="1:16" x14ac:dyDescent="0.3">
      <c r="A49" s="5" t="e">
        <f>VLOOKUP(E49,'[1]Listas Desplegables'!$H$3:$J$7,2,FALSE)</f>
        <v>#N/A</v>
      </c>
      <c r="B49" s="5" t="e">
        <f>VLOOKUP(E49,'[1]Listas Desplegables'!$H$3:$J$7,3,FALSE)</f>
        <v>#N/A</v>
      </c>
      <c r="C49" s="10">
        <v>44</v>
      </c>
      <c r="D49" s="14"/>
      <c r="E49" s="14"/>
      <c r="F49" s="14"/>
      <c r="G49" s="12"/>
      <c r="H49" s="12"/>
      <c r="I49" s="12"/>
      <c r="J49" s="12"/>
      <c r="K49" s="12"/>
      <c r="L49" s="12"/>
      <c r="M49" s="59"/>
      <c r="N49" s="59"/>
      <c r="O49" s="12"/>
      <c r="P49" s="28"/>
    </row>
    <row r="50" spans="1:16" x14ac:dyDescent="0.3">
      <c r="A50" s="5" t="e">
        <f>VLOOKUP(E50,'[1]Listas Desplegables'!$H$3:$J$7,2,FALSE)</f>
        <v>#N/A</v>
      </c>
      <c r="B50" s="5" t="e">
        <f>VLOOKUP(E50,'[1]Listas Desplegables'!$H$3:$J$7,3,FALSE)</f>
        <v>#N/A</v>
      </c>
      <c r="C50" s="10">
        <v>45</v>
      </c>
      <c r="D50" s="14"/>
      <c r="E50" s="14"/>
      <c r="F50" s="14"/>
      <c r="G50" s="12"/>
      <c r="H50" s="12"/>
      <c r="I50" s="12"/>
      <c r="J50" s="12"/>
      <c r="K50" s="12"/>
      <c r="L50" s="12"/>
      <c r="M50" s="59"/>
      <c r="N50" s="59"/>
      <c r="O50" s="12"/>
      <c r="P50" s="28"/>
    </row>
    <row r="51" spans="1:16" x14ac:dyDescent="0.3">
      <c r="A51" s="5" t="e">
        <f>VLOOKUP(E51,'[1]Listas Desplegables'!$H$3:$J$7,2,FALSE)</f>
        <v>#N/A</v>
      </c>
      <c r="B51" s="5" t="e">
        <f>VLOOKUP(E51,'[1]Listas Desplegables'!$H$3:$J$7,3,FALSE)</f>
        <v>#N/A</v>
      </c>
      <c r="C51" s="10">
        <v>46</v>
      </c>
      <c r="D51" s="14"/>
      <c r="E51" s="14"/>
      <c r="F51" s="14"/>
      <c r="G51" s="12"/>
      <c r="H51" s="12"/>
      <c r="I51" s="12"/>
      <c r="J51" s="12"/>
      <c r="K51" s="12"/>
      <c r="L51" s="12"/>
      <c r="M51" s="59"/>
      <c r="N51" s="59"/>
      <c r="O51" s="12"/>
      <c r="P51" s="28"/>
    </row>
    <row r="52" spans="1:16" x14ac:dyDescent="0.3">
      <c r="A52" s="5" t="e">
        <f>VLOOKUP(E52,'[1]Listas Desplegables'!$H$3:$J$7,2,FALSE)</f>
        <v>#N/A</v>
      </c>
      <c r="B52" s="5" t="e">
        <f>VLOOKUP(E52,'[1]Listas Desplegables'!$H$3:$J$7,3,FALSE)</f>
        <v>#N/A</v>
      </c>
      <c r="C52" s="10">
        <v>47</v>
      </c>
      <c r="D52" s="14"/>
      <c r="E52" s="14"/>
      <c r="F52" s="14"/>
      <c r="G52" s="12"/>
      <c r="H52" s="12"/>
      <c r="I52" s="12"/>
      <c r="J52" s="12"/>
      <c r="K52" s="12"/>
      <c r="L52" s="12"/>
      <c r="M52" s="59"/>
      <c r="N52" s="59"/>
      <c r="O52" s="12"/>
      <c r="P52" s="28"/>
    </row>
    <row r="53" spans="1:16" x14ac:dyDescent="0.3">
      <c r="A53" s="5" t="e">
        <f>VLOOKUP(E53,'[1]Listas Desplegables'!$H$3:$J$7,2,FALSE)</f>
        <v>#N/A</v>
      </c>
      <c r="B53" s="5" t="e">
        <f>VLOOKUP(E53,'[1]Listas Desplegables'!$H$3:$J$7,3,FALSE)</f>
        <v>#N/A</v>
      </c>
      <c r="C53" s="10">
        <v>48</v>
      </c>
      <c r="D53" s="14"/>
      <c r="E53" s="14"/>
      <c r="F53" s="14"/>
      <c r="G53" s="12"/>
      <c r="H53" s="12"/>
      <c r="I53" s="12"/>
      <c r="J53" s="12"/>
      <c r="K53" s="12"/>
      <c r="L53" s="12"/>
      <c r="M53" s="59"/>
      <c r="N53" s="59"/>
      <c r="O53" s="12"/>
      <c r="P53" s="28"/>
    </row>
    <row r="54" spans="1:16" x14ac:dyDescent="0.3">
      <c r="A54" s="5" t="e">
        <f>VLOOKUP(E54,'[1]Listas Desplegables'!$H$3:$J$7,2,FALSE)</f>
        <v>#N/A</v>
      </c>
      <c r="B54" s="5" t="e">
        <f>VLOOKUP(E54,'[1]Listas Desplegables'!$H$3:$J$7,3,FALSE)</f>
        <v>#N/A</v>
      </c>
      <c r="C54" s="10">
        <v>49</v>
      </c>
      <c r="D54" s="14"/>
      <c r="E54" s="14"/>
      <c r="F54" s="14"/>
      <c r="G54" s="12"/>
      <c r="H54" s="12"/>
      <c r="I54" s="12"/>
      <c r="J54" s="12"/>
      <c r="K54" s="12"/>
      <c r="L54" s="12"/>
      <c r="M54" s="59"/>
      <c r="N54" s="59"/>
      <c r="O54" s="12"/>
      <c r="P54" s="28"/>
    </row>
    <row r="55" spans="1:16" x14ac:dyDescent="0.3">
      <c r="A55" s="5" t="e">
        <f>VLOOKUP(E55,'[1]Listas Desplegables'!$H$3:$J$7,2,FALSE)</f>
        <v>#N/A</v>
      </c>
      <c r="B55" s="5" t="e">
        <f>VLOOKUP(E55,'[1]Listas Desplegables'!$H$3:$J$7,3,FALSE)</f>
        <v>#N/A</v>
      </c>
      <c r="C55" s="9">
        <v>50</v>
      </c>
      <c r="D55" s="14"/>
      <c r="E55" s="14"/>
      <c r="F55" s="14"/>
      <c r="G55" s="12"/>
      <c r="H55" s="12"/>
      <c r="I55" s="12"/>
      <c r="J55" s="12"/>
      <c r="K55" s="12"/>
      <c r="L55" s="12"/>
      <c r="M55" s="59"/>
      <c r="N55" s="59"/>
      <c r="O55" s="12"/>
      <c r="P55" s="28"/>
    </row>
    <row r="56" spans="1:16" x14ac:dyDescent="0.3">
      <c r="A56" s="5" t="e">
        <f>VLOOKUP(E56,'[1]Listas Desplegables'!$H$3:$J$7,2,FALSE)</f>
        <v>#N/A</v>
      </c>
      <c r="B56" s="5" t="e">
        <f>VLOOKUP(E56,'[1]Listas Desplegables'!$H$3:$J$7,3,FALSE)</f>
        <v>#N/A</v>
      </c>
      <c r="C56" s="10">
        <v>51</v>
      </c>
      <c r="D56" s="14"/>
      <c r="E56" s="14"/>
      <c r="F56" s="14"/>
      <c r="G56" s="12"/>
      <c r="H56" s="12"/>
      <c r="I56" s="12"/>
      <c r="J56" s="12"/>
      <c r="K56" s="12"/>
      <c r="L56" s="12"/>
      <c r="M56" s="59"/>
      <c r="N56" s="59"/>
      <c r="O56" s="12"/>
      <c r="P56" s="28"/>
    </row>
    <row r="57" spans="1:16" ht="15" thickBot="1" x14ac:dyDescent="0.35">
      <c r="A57" s="5" t="e">
        <f>VLOOKUP(E57,'[1]Listas Desplegables'!$H$3:$J$7,2,FALSE)</f>
        <v>#N/A</v>
      </c>
      <c r="B57" s="5" t="e">
        <f>VLOOKUP(E57,'[1]Listas Desplegables'!$H$3:$J$7,3,FALSE)</f>
        <v>#N/A</v>
      </c>
      <c r="C57" s="15" t="s">
        <v>4</v>
      </c>
      <c r="D57" s="16"/>
      <c r="E57" s="16"/>
      <c r="F57" s="16"/>
      <c r="G57" s="17"/>
      <c r="H57" s="17"/>
      <c r="I57" s="17"/>
      <c r="J57" s="17"/>
      <c r="K57" s="17"/>
      <c r="L57" s="17"/>
      <c r="M57" s="60"/>
      <c r="N57" s="60"/>
      <c r="O57" s="17"/>
      <c r="P57" s="29"/>
    </row>
  </sheetData>
  <mergeCells count="15">
    <mergeCell ref="M4:M5"/>
    <mergeCell ref="P4:P5"/>
    <mergeCell ref="L4:L5"/>
    <mergeCell ref="C3:P3"/>
    <mergeCell ref="C4:C5"/>
    <mergeCell ref="D4:D5"/>
    <mergeCell ref="E4:E5"/>
    <mergeCell ref="F4:F5"/>
    <mergeCell ref="G4:G5"/>
    <mergeCell ref="I4:I5"/>
    <mergeCell ref="J4:J5"/>
    <mergeCell ref="K4:K5"/>
    <mergeCell ref="H4:H5"/>
    <mergeCell ref="N4:N5"/>
    <mergeCell ref="O4:O5"/>
  </mergeCells>
  <dataValidations count="2">
    <dataValidation type="decimal" allowBlank="1" showInputMessage="1" showErrorMessage="1" sqref="F6:G1048576 I6:I1048576 H52:H1048576" xr:uid="{00000000-0002-0000-0600-000000000000}">
      <formula1>-1000000</formula1>
      <formula2>10000000</formula2>
    </dataValidation>
    <dataValidation type="date" operator="greaterThan" allowBlank="1" showInputMessage="1" showErrorMessage="1" sqref="M6:N1048576 O58:O1048576" xr:uid="{00000000-0002-0000-0600-000001000000}">
      <formula1>1</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2000000}">
          <x14:formula1>
            <xm:f>'Listas Desplegables'!$B$63:$B$64</xm:f>
          </x14:formula1>
          <xm:sqref>J6:J1048576</xm:sqref>
        </x14:dataValidation>
        <x14:dataValidation type="list" allowBlank="1" showInputMessage="1" showErrorMessage="1" xr:uid="{00000000-0002-0000-0600-000003000000}">
          <x14:formula1>
            <xm:f>'Listas Desplegables'!$B$66:$B$67</xm:f>
          </x14:formula1>
          <xm:sqref>K6:K1048576</xm:sqref>
        </x14:dataValidation>
        <x14:dataValidation type="list" allowBlank="1" showInputMessage="1" showErrorMessage="1" xr:uid="{00000000-0002-0000-0600-000004000000}">
          <x14:formula1>
            <xm:f>'Listas Desplegables'!$B$69:$B$70</xm:f>
          </x14:formula1>
          <xm:sqref>L6:L1048576</xm:sqref>
        </x14:dataValidation>
        <x14:dataValidation type="list" allowBlank="1" showInputMessage="1" showErrorMessage="1" xr:uid="{00000000-0002-0000-0600-000005000000}">
          <x14:formula1>
            <xm:f>'Listas Desplegables'!$B$72:$B$73</xm:f>
          </x14:formula1>
          <xm:sqref>H6:H51</xm:sqref>
        </x14:dataValidation>
        <x14:dataValidation type="list" allowBlank="1" showInputMessage="1" showErrorMessage="1" xr:uid="{13399F14-2002-4FEC-835B-73B1C9FB11B7}">
          <x14:formula1>
            <xm:f>'Listas Desplegables'!$B$90:$B$93</xm:f>
          </x14:formula1>
          <xm:sqref>O6:O57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2:N57"/>
  <sheetViews>
    <sheetView showGridLines="0" zoomScaleNormal="100" workbookViewId="0">
      <selection activeCell="M6" sqref="M6:M57"/>
    </sheetView>
  </sheetViews>
  <sheetFormatPr baseColWidth="10" defaultColWidth="11.5546875" defaultRowHeight="14.4" x14ac:dyDescent="0.3"/>
  <cols>
    <col min="1" max="2" width="3" style="5" customWidth="1"/>
    <col min="3" max="3" width="6.6640625" style="4" customWidth="1"/>
    <col min="4" max="4" width="33" customWidth="1"/>
    <col min="5" max="5" width="20.5546875" customWidth="1"/>
    <col min="6" max="8" width="12.6640625" customWidth="1"/>
    <col min="9" max="9" width="12.6640625" style="58" customWidth="1"/>
    <col min="10" max="10" width="12.6640625" customWidth="1"/>
    <col min="14" max="14" width="29.44140625" customWidth="1"/>
  </cols>
  <sheetData>
    <row r="2" spans="1:14" ht="15" thickBot="1" x14ac:dyDescent="0.35"/>
    <row r="3" spans="1:14" s="3" customFormat="1" ht="15" thickBot="1" x14ac:dyDescent="0.35">
      <c r="A3" s="6"/>
      <c r="B3" s="6"/>
      <c r="C3" s="133" t="s">
        <v>64</v>
      </c>
      <c r="D3" s="134"/>
      <c r="E3" s="134"/>
      <c r="F3" s="134"/>
      <c r="G3" s="134"/>
      <c r="H3" s="134"/>
      <c r="I3" s="134"/>
      <c r="J3" s="134"/>
      <c r="K3" s="134"/>
      <c r="L3" s="134"/>
      <c r="M3" s="134"/>
      <c r="N3" s="135"/>
    </row>
    <row r="4" spans="1:14" s="8" customFormat="1" ht="12" customHeight="1" x14ac:dyDescent="0.3">
      <c r="A4" s="7"/>
      <c r="B4" s="7"/>
      <c r="C4" s="138" t="s">
        <v>3</v>
      </c>
      <c r="D4" s="136" t="str">
        <f>'Manual de Uso'!C151</f>
        <v>Nombre</v>
      </c>
      <c r="E4" s="136" t="str">
        <f>'Manual de Uso'!C152</f>
        <v>Subestación</v>
      </c>
      <c r="F4" s="136" t="str">
        <f>'Manual de Uso'!C153</f>
        <v>Nivel de tensión [kV]</v>
      </c>
      <c r="G4" s="136" t="str">
        <f>'Manual de Uso'!C154</f>
        <v>Tecnología</v>
      </c>
      <c r="H4" s="136" t="str">
        <f>'Manual de Uso'!C155</f>
        <v>En Operación</v>
      </c>
      <c r="I4" s="142" t="str">
        <f>'Manual de Uso'!C156</f>
        <v>FPO</v>
      </c>
      <c r="J4" s="136" t="str">
        <f>'Manual de Uso'!C157</f>
        <v>Qmin [MVAr]</v>
      </c>
      <c r="K4" s="136" t="str">
        <f>'Manual de Uso'!C158</f>
        <v>Qmax [MVAr]</v>
      </c>
      <c r="L4" s="136" t="str">
        <f>'Manual de Uso'!C159</f>
        <v>Operador</v>
      </c>
      <c r="M4" s="136" t="str">
        <f>'Manual de Uso'!C160</f>
        <v>Tipo activo Uso/Conexión</v>
      </c>
      <c r="N4" s="136" t="str">
        <f>'Manual de Uso'!C161</f>
        <v>Observaciones transportador</v>
      </c>
    </row>
    <row r="5" spans="1:14" s="8" customFormat="1" ht="24" customHeight="1" thickBot="1" x14ac:dyDescent="0.35">
      <c r="A5" s="7"/>
      <c r="B5" s="7"/>
      <c r="C5" s="139"/>
      <c r="D5" s="137"/>
      <c r="E5" s="137"/>
      <c r="F5" s="137"/>
      <c r="G5" s="137"/>
      <c r="H5" s="137"/>
      <c r="I5" s="143"/>
      <c r="J5" s="137"/>
      <c r="K5" s="137"/>
      <c r="L5" s="137"/>
      <c r="M5" s="137"/>
      <c r="N5" s="137"/>
    </row>
    <row r="6" spans="1:14" x14ac:dyDescent="0.3">
      <c r="A6" s="5" t="e">
        <f>VLOOKUP(#REF!,'[1]Listas Desplegables'!$H$3:$J$7,2,FALSE)</f>
        <v>#REF!</v>
      </c>
      <c r="B6" s="5" t="e">
        <f>VLOOKUP(#REF!,'[1]Listas Desplegables'!$H$3:$J$7,3,FALSE)</f>
        <v>#REF!</v>
      </c>
      <c r="C6" s="24">
        <v>1</v>
      </c>
      <c r="D6" s="25"/>
      <c r="E6" s="25"/>
      <c r="F6" s="25"/>
      <c r="G6" s="25"/>
      <c r="H6" s="26"/>
      <c r="I6" s="57"/>
      <c r="J6" s="26"/>
      <c r="K6" s="26"/>
      <c r="L6" s="26"/>
      <c r="M6" s="26"/>
      <c r="N6" s="27"/>
    </row>
    <row r="7" spans="1:14" x14ac:dyDescent="0.3">
      <c r="A7" s="5" t="e">
        <f>VLOOKUP(#REF!,'[1]Listas Desplegables'!$H$3:$J$7,2,FALSE)</f>
        <v>#REF!</v>
      </c>
      <c r="B7" s="5" t="e">
        <f>VLOOKUP(#REF!,'[1]Listas Desplegables'!$H$3:$J$7,3,FALSE)</f>
        <v>#REF!</v>
      </c>
      <c r="C7" s="10">
        <v>2</v>
      </c>
      <c r="D7" s="11"/>
      <c r="E7" s="11"/>
      <c r="F7" s="11"/>
      <c r="G7" s="11"/>
      <c r="H7" s="12"/>
      <c r="I7" s="59"/>
      <c r="J7" s="12"/>
      <c r="K7" s="12"/>
      <c r="L7" s="12"/>
      <c r="M7" s="12"/>
      <c r="N7" s="28"/>
    </row>
    <row r="8" spans="1:14" x14ac:dyDescent="0.3">
      <c r="A8" s="5" t="e">
        <f>VLOOKUP(#REF!,'[1]Listas Desplegables'!$H$3:$J$7,2,FALSE)</f>
        <v>#REF!</v>
      </c>
      <c r="B8" s="5" t="e">
        <f>VLOOKUP(#REF!,'[1]Listas Desplegables'!$H$3:$J$7,3,FALSE)</f>
        <v>#REF!</v>
      </c>
      <c r="C8" s="10">
        <v>3</v>
      </c>
      <c r="D8" s="11"/>
      <c r="E8" s="11"/>
      <c r="F8" s="11"/>
      <c r="G8" s="11"/>
      <c r="H8" s="12"/>
      <c r="I8" s="59"/>
      <c r="J8" s="12"/>
      <c r="K8" s="12"/>
      <c r="L8" s="12"/>
      <c r="M8" s="12"/>
      <c r="N8" s="28"/>
    </row>
    <row r="9" spans="1:14" x14ac:dyDescent="0.3">
      <c r="A9" s="5" t="e">
        <f>VLOOKUP(#REF!,'[1]Listas Desplegables'!$H$3:$J$7,2,FALSE)</f>
        <v>#REF!</v>
      </c>
      <c r="B9" s="5" t="e">
        <f>VLOOKUP(#REF!,'[1]Listas Desplegables'!$H$3:$J$7,3,FALSE)</f>
        <v>#REF!</v>
      </c>
      <c r="C9" s="10">
        <v>4</v>
      </c>
      <c r="D9" s="11"/>
      <c r="E9" s="11"/>
      <c r="F9" s="11"/>
      <c r="G9" s="11"/>
      <c r="H9" s="12"/>
      <c r="I9" s="59"/>
      <c r="J9" s="12"/>
      <c r="K9" s="12"/>
      <c r="L9" s="12"/>
      <c r="M9" s="12"/>
      <c r="N9" s="28"/>
    </row>
    <row r="10" spans="1:14" x14ac:dyDescent="0.3">
      <c r="A10" s="5" t="e">
        <f>VLOOKUP(#REF!,'[1]Listas Desplegables'!$H$3:$J$7,2,FALSE)</f>
        <v>#REF!</v>
      </c>
      <c r="B10" s="5" t="e">
        <f>VLOOKUP(#REF!,'[1]Listas Desplegables'!$H$3:$J$7,3,FALSE)</f>
        <v>#REF!</v>
      </c>
      <c r="C10" s="10">
        <v>5</v>
      </c>
      <c r="D10" s="11"/>
      <c r="E10" s="11"/>
      <c r="F10" s="11"/>
      <c r="G10" s="11"/>
      <c r="H10" s="12"/>
      <c r="I10" s="59"/>
      <c r="J10" s="12"/>
      <c r="K10" s="12"/>
      <c r="L10" s="12"/>
      <c r="M10" s="12"/>
      <c r="N10" s="28"/>
    </row>
    <row r="11" spans="1:14" x14ac:dyDescent="0.3">
      <c r="A11" s="5" t="e">
        <f>VLOOKUP(#REF!,'[1]Listas Desplegables'!$H$3:$J$7,2,FALSE)</f>
        <v>#REF!</v>
      </c>
      <c r="B11" s="5" t="e">
        <f>VLOOKUP(#REF!,'[1]Listas Desplegables'!$H$3:$J$7,3,FALSE)</f>
        <v>#REF!</v>
      </c>
      <c r="C11" s="10">
        <v>6</v>
      </c>
      <c r="D11" s="11"/>
      <c r="E11" s="11"/>
      <c r="F11" s="11"/>
      <c r="G11" s="11"/>
      <c r="H11" s="12"/>
      <c r="I11" s="59"/>
      <c r="J11" s="12"/>
      <c r="K11" s="12"/>
      <c r="L11" s="12"/>
      <c r="M11" s="12"/>
      <c r="N11" s="28"/>
    </row>
    <row r="12" spans="1:14" x14ac:dyDescent="0.3">
      <c r="A12" s="5" t="e">
        <f>VLOOKUP(#REF!,'[1]Listas Desplegables'!$H$3:$J$7,2,FALSE)</f>
        <v>#REF!</v>
      </c>
      <c r="B12" s="5" t="e">
        <f>VLOOKUP(#REF!,'[1]Listas Desplegables'!$H$3:$J$7,3,FALSE)</f>
        <v>#REF!</v>
      </c>
      <c r="C12" s="10">
        <v>7</v>
      </c>
      <c r="D12" s="11"/>
      <c r="E12" s="11"/>
      <c r="F12" s="11"/>
      <c r="G12" s="11"/>
      <c r="H12" s="12"/>
      <c r="I12" s="59"/>
      <c r="J12" s="12"/>
      <c r="K12" s="12"/>
      <c r="L12" s="12"/>
      <c r="M12" s="12"/>
      <c r="N12" s="28"/>
    </row>
    <row r="13" spans="1:14" x14ac:dyDescent="0.3">
      <c r="A13" s="5" t="e">
        <f>VLOOKUP(#REF!,'[1]Listas Desplegables'!$H$3:$J$7,2,FALSE)</f>
        <v>#REF!</v>
      </c>
      <c r="B13" s="5" t="e">
        <f>VLOOKUP(#REF!,'[1]Listas Desplegables'!$H$3:$J$7,3,FALSE)</f>
        <v>#REF!</v>
      </c>
      <c r="C13" s="10">
        <v>8</v>
      </c>
      <c r="D13" s="11"/>
      <c r="E13" s="11"/>
      <c r="F13" s="11"/>
      <c r="G13" s="11"/>
      <c r="H13" s="12"/>
      <c r="I13" s="59"/>
      <c r="J13" s="12"/>
      <c r="K13" s="12"/>
      <c r="L13" s="12"/>
      <c r="M13" s="12"/>
      <c r="N13" s="28"/>
    </row>
    <row r="14" spans="1:14" x14ac:dyDescent="0.3">
      <c r="A14" s="5" t="e">
        <f>VLOOKUP(#REF!,'[1]Listas Desplegables'!$H$3:$J$7,2,FALSE)</f>
        <v>#REF!</v>
      </c>
      <c r="B14" s="5" t="e">
        <f>VLOOKUP(#REF!,'[1]Listas Desplegables'!$H$3:$J$7,3,FALSE)</f>
        <v>#REF!</v>
      </c>
      <c r="C14" s="10">
        <v>9</v>
      </c>
      <c r="D14" s="11"/>
      <c r="E14" s="11"/>
      <c r="F14" s="11"/>
      <c r="G14" s="11"/>
      <c r="H14" s="12"/>
      <c r="I14" s="59"/>
      <c r="J14" s="12"/>
      <c r="K14" s="12"/>
      <c r="L14" s="12"/>
      <c r="M14" s="12"/>
      <c r="N14" s="28"/>
    </row>
    <row r="15" spans="1:14" x14ac:dyDescent="0.3">
      <c r="A15" s="5" t="e">
        <f>VLOOKUP(#REF!,'[1]Listas Desplegables'!$H$3:$J$7,2,FALSE)</f>
        <v>#REF!</v>
      </c>
      <c r="B15" s="5" t="e">
        <f>VLOOKUP(#REF!,'[1]Listas Desplegables'!$H$3:$J$7,3,FALSE)</f>
        <v>#REF!</v>
      </c>
      <c r="C15" s="9">
        <v>10</v>
      </c>
      <c r="D15" s="11"/>
      <c r="E15" s="11"/>
      <c r="F15" s="11"/>
      <c r="G15" s="11"/>
      <c r="H15" s="12"/>
      <c r="I15" s="59"/>
      <c r="J15" s="12"/>
      <c r="K15" s="12"/>
      <c r="L15" s="12"/>
      <c r="M15" s="12"/>
      <c r="N15" s="28"/>
    </row>
    <row r="16" spans="1:14" x14ac:dyDescent="0.3">
      <c r="A16" s="5" t="e">
        <f>VLOOKUP(#REF!,'[1]Listas Desplegables'!$H$3:$J$7,2,FALSE)</f>
        <v>#REF!</v>
      </c>
      <c r="B16" s="5" t="e">
        <f>VLOOKUP(#REF!,'[1]Listas Desplegables'!$H$3:$J$7,3,FALSE)</f>
        <v>#REF!</v>
      </c>
      <c r="C16" s="10">
        <v>11</v>
      </c>
      <c r="D16" s="11"/>
      <c r="E16" s="11"/>
      <c r="F16" s="11"/>
      <c r="G16" s="11"/>
      <c r="H16" s="12"/>
      <c r="I16" s="59"/>
      <c r="J16" s="12"/>
      <c r="K16" s="12"/>
      <c r="L16" s="12"/>
      <c r="M16" s="12"/>
      <c r="N16" s="28"/>
    </row>
    <row r="17" spans="1:14" x14ac:dyDescent="0.3">
      <c r="A17" s="5" t="e">
        <f>VLOOKUP(#REF!,'[1]Listas Desplegables'!$H$3:$J$7,2,FALSE)</f>
        <v>#REF!</v>
      </c>
      <c r="B17" s="5" t="e">
        <f>VLOOKUP(#REF!,'[1]Listas Desplegables'!$H$3:$J$7,3,FALSE)</f>
        <v>#REF!</v>
      </c>
      <c r="C17" s="10">
        <v>12</v>
      </c>
      <c r="D17" s="11"/>
      <c r="E17" s="11"/>
      <c r="F17" s="11"/>
      <c r="G17" s="11"/>
      <c r="H17" s="12"/>
      <c r="I17" s="59"/>
      <c r="J17" s="12"/>
      <c r="K17" s="12"/>
      <c r="L17" s="12"/>
      <c r="M17" s="12"/>
      <c r="N17" s="28"/>
    </row>
    <row r="18" spans="1:14" x14ac:dyDescent="0.3">
      <c r="A18" s="5" t="e">
        <f>VLOOKUP(#REF!,'[1]Listas Desplegables'!$H$3:$J$7,2,FALSE)</f>
        <v>#REF!</v>
      </c>
      <c r="B18" s="5" t="e">
        <f>VLOOKUP(#REF!,'[1]Listas Desplegables'!$H$3:$J$7,3,FALSE)</f>
        <v>#REF!</v>
      </c>
      <c r="C18" s="10">
        <v>13</v>
      </c>
      <c r="D18" s="11"/>
      <c r="E18" s="11"/>
      <c r="F18" s="11"/>
      <c r="G18" s="11"/>
      <c r="H18" s="12"/>
      <c r="I18" s="59"/>
      <c r="J18" s="12"/>
      <c r="K18" s="12"/>
      <c r="L18" s="12"/>
      <c r="M18" s="12"/>
      <c r="N18" s="28"/>
    </row>
    <row r="19" spans="1:14" x14ac:dyDescent="0.3">
      <c r="A19" s="5" t="e">
        <f>VLOOKUP(#REF!,'[1]Listas Desplegables'!$H$3:$J$7,2,FALSE)</f>
        <v>#REF!</v>
      </c>
      <c r="B19" s="5" t="e">
        <f>VLOOKUP(#REF!,'[1]Listas Desplegables'!$H$3:$J$7,3,FALSE)</f>
        <v>#REF!</v>
      </c>
      <c r="C19" s="10">
        <v>14</v>
      </c>
      <c r="D19" s="11"/>
      <c r="E19" s="11"/>
      <c r="F19" s="11"/>
      <c r="G19" s="11"/>
      <c r="H19" s="12"/>
      <c r="I19" s="59"/>
      <c r="J19" s="12"/>
      <c r="K19" s="12"/>
      <c r="L19" s="12"/>
      <c r="M19" s="12"/>
      <c r="N19" s="28"/>
    </row>
    <row r="20" spans="1:14" x14ac:dyDescent="0.3">
      <c r="A20" s="5" t="e">
        <f>VLOOKUP(#REF!,'[1]Listas Desplegables'!$H$3:$J$7,2,FALSE)</f>
        <v>#REF!</v>
      </c>
      <c r="B20" s="5" t="e">
        <f>VLOOKUP(#REF!,'[1]Listas Desplegables'!$H$3:$J$7,3,FALSE)</f>
        <v>#REF!</v>
      </c>
      <c r="C20" s="10">
        <v>15</v>
      </c>
      <c r="D20" s="11"/>
      <c r="E20" s="11"/>
      <c r="F20" s="11"/>
      <c r="G20" s="11"/>
      <c r="H20" s="12"/>
      <c r="I20" s="59"/>
      <c r="J20" s="12"/>
      <c r="K20" s="12"/>
      <c r="L20" s="12"/>
      <c r="M20" s="12"/>
      <c r="N20" s="28"/>
    </row>
    <row r="21" spans="1:14" x14ac:dyDescent="0.3">
      <c r="A21" s="5" t="e">
        <f>VLOOKUP(#REF!,'[1]Listas Desplegables'!$H$3:$J$7,2,FALSE)</f>
        <v>#REF!</v>
      </c>
      <c r="B21" s="5" t="e">
        <f>VLOOKUP(#REF!,'[1]Listas Desplegables'!$H$3:$J$7,3,FALSE)</f>
        <v>#REF!</v>
      </c>
      <c r="C21" s="10">
        <v>16</v>
      </c>
      <c r="D21" s="11"/>
      <c r="E21" s="11"/>
      <c r="F21" s="11"/>
      <c r="G21" s="11"/>
      <c r="H21" s="12"/>
      <c r="I21" s="59"/>
      <c r="J21" s="12"/>
      <c r="K21" s="12"/>
      <c r="L21" s="12"/>
      <c r="M21" s="12"/>
      <c r="N21" s="28"/>
    </row>
    <row r="22" spans="1:14" x14ac:dyDescent="0.3">
      <c r="A22" s="5" t="e">
        <f>VLOOKUP(#REF!,'[1]Listas Desplegables'!$H$3:$J$7,2,FALSE)</f>
        <v>#REF!</v>
      </c>
      <c r="B22" s="5" t="e">
        <f>VLOOKUP(#REF!,'[1]Listas Desplegables'!$H$3:$J$7,3,FALSE)</f>
        <v>#REF!</v>
      </c>
      <c r="C22" s="10">
        <v>17</v>
      </c>
      <c r="D22" s="11"/>
      <c r="E22" s="11"/>
      <c r="F22" s="11"/>
      <c r="G22" s="11"/>
      <c r="H22" s="12"/>
      <c r="I22" s="59"/>
      <c r="J22" s="12"/>
      <c r="K22" s="12"/>
      <c r="L22" s="12"/>
      <c r="M22" s="12"/>
      <c r="N22" s="28"/>
    </row>
    <row r="23" spans="1:14" x14ac:dyDescent="0.3">
      <c r="A23" s="5" t="e">
        <f>VLOOKUP(#REF!,'[1]Listas Desplegables'!$H$3:$J$7,2,FALSE)</f>
        <v>#REF!</v>
      </c>
      <c r="B23" s="5" t="e">
        <f>VLOOKUP(#REF!,'[1]Listas Desplegables'!$H$3:$J$7,3,FALSE)</f>
        <v>#REF!</v>
      </c>
      <c r="C23" s="10">
        <v>18</v>
      </c>
      <c r="D23" s="11"/>
      <c r="E23" s="11"/>
      <c r="F23" s="11"/>
      <c r="G23" s="11"/>
      <c r="H23" s="12"/>
      <c r="I23" s="59"/>
      <c r="J23" s="12"/>
      <c r="K23" s="12"/>
      <c r="L23" s="12"/>
      <c r="M23" s="12"/>
      <c r="N23" s="28"/>
    </row>
    <row r="24" spans="1:14" x14ac:dyDescent="0.3">
      <c r="A24" s="5" t="e">
        <f>VLOOKUP(#REF!,'[1]Listas Desplegables'!$H$3:$J$7,2,FALSE)</f>
        <v>#REF!</v>
      </c>
      <c r="B24" s="5" t="e">
        <f>VLOOKUP(#REF!,'[1]Listas Desplegables'!$H$3:$J$7,3,FALSE)</f>
        <v>#REF!</v>
      </c>
      <c r="C24" s="9">
        <v>19</v>
      </c>
      <c r="D24" s="11"/>
      <c r="E24" s="11"/>
      <c r="F24" s="11"/>
      <c r="G24" s="11"/>
      <c r="H24" s="12"/>
      <c r="I24" s="59"/>
      <c r="J24" s="12"/>
      <c r="K24" s="12"/>
      <c r="L24" s="12"/>
      <c r="M24" s="12"/>
      <c r="N24" s="28"/>
    </row>
    <row r="25" spans="1:14" x14ac:dyDescent="0.3">
      <c r="A25" s="5" t="e">
        <f>VLOOKUP(#REF!,'[1]Listas Desplegables'!$H$3:$J$7,2,FALSE)</f>
        <v>#REF!</v>
      </c>
      <c r="B25" s="5" t="e">
        <f>VLOOKUP(#REF!,'[1]Listas Desplegables'!$H$3:$J$7,3,FALSE)</f>
        <v>#REF!</v>
      </c>
      <c r="C25" s="13">
        <v>20</v>
      </c>
      <c r="D25" s="14"/>
      <c r="E25" s="14"/>
      <c r="F25" s="14"/>
      <c r="G25" s="11"/>
      <c r="H25" s="12"/>
      <c r="I25" s="59"/>
      <c r="J25" s="12"/>
      <c r="K25" s="12"/>
      <c r="L25" s="12"/>
      <c r="M25" s="12"/>
      <c r="N25" s="28"/>
    </row>
    <row r="26" spans="1:14" x14ac:dyDescent="0.3">
      <c r="A26" s="5" t="e">
        <f>VLOOKUP(#REF!,'[1]Listas Desplegables'!$H$3:$J$7,2,FALSE)</f>
        <v>#REF!</v>
      </c>
      <c r="B26" s="5" t="e">
        <f>VLOOKUP(#REF!,'[1]Listas Desplegables'!$H$3:$J$7,3,FALSE)</f>
        <v>#REF!</v>
      </c>
      <c r="C26" s="9">
        <v>21</v>
      </c>
      <c r="D26" s="14"/>
      <c r="E26" s="14"/>
      <c r="F26" s="14"/>
      <c r="G26" s="11"/>
      <c r="H26" s="12"/>
      <c r="I26" s="59"/>
      <c r="J26" s="12"/>
      <c r="K26" s="12"/>
      <c r="L26" s="12"/>
      <c r="M26" s="12"/>
      <c r="N26" s="28"/>
    </row>
    <row r="27" spans="1:14" x14ac:dyDescent="0.3">
      <c r="A27" s="5" t="e">
        <f>VLOOKUP(#REF!,'[1]Listas Desplegables'!$H$3:$J$7,2,FALSE)</f>
        <v>#REF!</v>
      </c>
      <c r="B27" s="5" t="e">
        <f>VLOOKUP(#REF!,'[1]Listas Desplegables'!$H$3:$J$7,3,FALSE)</f>
        <v>#REF!</v>
      </c>
      <c r="C27" s="10">
        <v>22</v>
      </c>
      <c r="D27" s="14"/>
      <c r="E27" s="14"/>
      <c r="F27" s="14"/>
      <c r="G27" s="11"/>
      <c r="H27" s="12"/>
      <c r="I27" s="59"/>
      <c r="J27" s="12"/>
      <c r="K27" s="12"/>
      <c r="L27" s="12"/>
      <c r="M27" s="12"/>
      <c r="N27" s="28"/>
    </row>
    <row r="28" spans="1:14" x14ac:dyDescent="0.3">
      <c r="A28" s="5" t="e">
        <f>VLOOKUP(#REF!,'[1]Listas Desplegables'!$H$3:$J$7,2,FALSE)</f>
        <v>#REF!</v>
      </c>
      <c r="B28" s="5" t="e">
        <f>VLOOKUP(#REF!,'[1]Listas Desplegables'!$H$3:$J$7,3,FALSE)</f>
        <v>#REF!</v>
      </c>
      <c r="C28" s="10">
        <v>23</v>
      </c>
      <c r="D28" s="14"/>
      <c r="E28" s="14"/>
      <c r="F28" s="14"/>
      <c r="G28" s="11"/>
      <c r="H28" s="12"/>
      <c r="I28" s="59"/>
      <c r="J28" s="12"/>
      <c r="K28" s="12"/>
      <c r="L28" s="12"/>
      <c r="M28" s="12"/>
      <c r="N28" s="28"/>
    </row>
    <row r="29" spans="1:14" x14ac:dyDescent="0.3">
      <c r="A29" s="5" t="e">
        <f>VLOOKUP(#REF!,'[1]Listas Desplegables'!$H$3:$J$7,2,FALSE)</f>
        <v>#REF!</v>
      </c>
      <c r="B29" s="5" t="e">
        <f>VLOOKUP(#REF!,'[1]Listas Desplegables'!$H$3:$J$7,3,FALSE)</f>
        <v>#REF!</v>
      </c>
      <c r="C29" s="10">
        <v>24</v>
      </c>
      <c r="D29" s="14"/>
      <c r="E29" s="14"/>
      <c r="F29" s="14"/>
      <c r="G29" s="11"/>
      <c r="H29" s="12"/>
      <c r="I29" s="59"/>
      <c r="J29" s="12"/>
      <c r="K29" s="12"/>
      <c r="L29" s="12"/>
      <c r="M29" s="12"/>
      <c r="N29" s="28"/>
    </row>
    <row r="30" spans="1:14" x14ac:dyDescent="0.3">
      <c r="A30" s="5" t="e">
        <f>VLOOKUP(#REF!,'[1]Listas Desplegables'!$H$3:$J$7,2,FALSE)</f>
        <v>#REF!</v>
      </c>
      <c r="B30" s="5" t="e">
        <f>VLOOKUP(#REF!,'[1]Listas Desplegables'!$H$3:$J$7,3,FALSE)</f>
        <v>#REF!</v>
      </c>
      <c r="C30" s="10">
        <v>25</v>
      </c>
      <c r="D30" s="14"/>
      <c r="E30" s="14"/>
      <c r="F30" s="14"/>
      <c r="G30" s="11"/>
      <c r="H30" s="12"/>
      <c r="I30" s="59"/>
      <c r="J30" s="12"/>
      <c r="K30" s="12"/>
      <c r="L30" s="12"/>
      <c r="M30" s="12"/>
      <c r="N30" s="28"/>
    </row>
    <row r="31" spans="1:14" x14ac:dyDescent="0.3">
      <c r="A31" s="5" t="e">
        <f>VLOOKUP(#REF!,'[1]Listas Desplegables'!$H$3:$J$7,2,FALSE)</f>
        <v>#REF!</v>
      </c>
      <c r="B31" s="5" t="e">
        <f>VLOOKUP(#REF!,'[1]Listas Desplegables'!$H$3:$J$7,3,FALSE)</f>
        <v>#REF!</v>
      </c>
      <c r="C31" s="10">
        <v>26</v>
      </c>
      <c r="D31" s="14"/>
      <c r="E31" s="14"/>
      <c r="F31" s="14"/>
      <c r="G31" s="11"/>
      <c r="H31" s="12"/>
      <c r="I31" s="59"/>
      <c r="J31" s="12"/>
      <c r="K31" s="12"/>
      <c r="L31" s="12"/>
      <c r="M31" s="12"/>
      <c r="N31" s="28"/>
    </row>
    <row r="32" spans="1:14" x14ac:dyDescent="0.3">
      <c r="A32" s="5" t="e">
        <f>VLOOKUP(#REF!,'[1]Listas Desplegables'!$H$3:$J$7,2,FALSE)</f>
        <v>#REF!</v>
      </c>
      <c r="B32" s="5" t="e">
        <f>VLOOKUP(#REF!,'[1]Listas Desplegables'!$H$3:$J$7,3,FALSE)</f>
        <v>#REF!</v>
      </c>
      <c r="C32" s="10">
        <v>27</v>
      </c>
      <c r="D32" s="14"/>
      <c r="E32" s="14"/>
      <c r="F32" s="14"/>
      <c r="G32" s="11"/>
      <c r="H32" s="12"/>
      <c r="I32" s="59"/>
      <c r="J32" s="12"/>
      <c r="K32" s="12"/>
      <c r="L32" s="12"/>
      <c r="M32" s="12"/>
      <c r="N32" s="28"/>
    </row>
    <row r="33" spans="1:14" x14ac:dyDescent="0.3">
      <c r="A33" s="5" t="e">
        <f>VLOOKUP(#REF!,'[1]Listas Desplegables'!$H$3:$J$7,2,FALSE)</f>
        <v>#REF!</v>
      </c>
      <c r="B33" s="5" t="e">
        <f>VLOOKUP(#REF!,'[1]Listas Desplegables'!$H$3:$J$7,3,FALSE)</f>
        <v>#REF!</v>
      </c>
      <c r="C33" s="10">
        <v>28</v>
      </c>
      <c r="D33" s="14"/>
      <c r="E33" s="14"/>
      <c r="F33" s="14"/>
      <c r="G33" s="11"/>
      <c r="H33" s="12"/>
      <c r="I33" s="59"/>
      <c r="J33" s="12"/>
      <c r="K33" s="12"/>
      <c r="L33" s="12"/>
      <c r="M33" s="12"/>
      <c r="N33" s="28"/>
    </row>
    <row r="34" spans="1:14" x14ac:dyDescent="0.3">
      <c r="A34" s="5" t="e">
        <f>VLOOKUP(#REF!,'[1]Listas Desplegables'!$H$3:$J$7,2,FALSE)</f>
        <v>#REF!</v>
      </c>
      <c r="B34" s="5" t="e">
        <f>VLOOKUP(#REF!,'[1]Listas Desplegables'!$H$3:$J$7,3,FALSE)</f>
        <v>#REF!</v>
      </c>
      <c r="C34" s="10">
        <v>29</v>
      </c>
      <c r="D34" s="14"/>
      <c r="E34" s="14"/>
      <c r="F34" s="14"/>
      <c r="G34" s="11"/>
      <c r="H34" s="12"/>
      <c r="I34" s="59"/>
      <c r="J34" s="12"/>
      <c r="K34" s="12"/>
      <c r="L34" s="12"/>
      <c r="M34" s="12"/>
      <c r="N34" s="28"/>
    </row>
    <row r="35" spans="1:14" x14ac:dyDescent="0.3">
      <c r="A35" s="5" t="e">
        <f>VLOOKUP(#REF!,'[1]Listas Desplegables'!$H$3:$J$7,2,FALSE)</f>
        <v>#REF!</v>
      </c>
      <c r="B35" s="5" t="e">
        <f>VLOOKUP(#REF!,'[1]Listas Desplegables'!$H$3:$J$7,3,FALSE)</f>
        <v>#REF!</v>
      </c>
      <c r="C35" s="9">
        <v>30</v>
      </c>
      <c r="D35" s="14"/>
      <c r="E35" s="14"/>
      <c r="F35" s="14"/>
      <c r="G35" s="11"/>
      <c r="H35" s="12"/>
      <c r="I35" s="59"/>
      <c r="J35" s="12"/>
      <c r="K35" s="12"/>
      <c r="L35" s="12"/>
      <c r="M35" s="12"/>
      <c r="N35" s="28"/>
    </row>
    <row r="36" spans="1:14" x14ac:dyDescent="0.3">
      <c r="A36" s="5" t="e">
        <f>VLOOKUP(#REF!,'[1]Listas Desplegables'!$H$3:$J$7,2,FALSE)</f>
        <v>#REF!</v>
      </c>
      <c r="B36" s="5" t="e">
        <f>VLOOKUP(#REF!,'[1]Listas Desplegables'!$H$3:$J$7,3,FALSE)</f>
        <v>#REF!</v>
      </c>
      <c r="C36" s="10">
        <v>31</v>
      </c>
      <c r="D36" s="14"/>
      <c r="E36" s="14"/>
      <c r="F36" s="14"/>
      <c r="G36" s="11"/>
      <c r="H36" s="12"/>
      <c r="I36" s="59"/>
      <c r="J36" s="12"/>
      <c r="K36" s="12"/>
      <c r="L36" s="12"/>
      <c r="M36" s="12"/>
      <c r="N36" s="28"/>
    </row>
    <row r="37" spans="1:14" x14ac:dyDescent="0.3">
      <c r="A37" s="5" t="e">
        <f>VLOOKUP(#REF!,'[1]Listas Desplegables'!$H$3:$J$7,2,FALSE)</f>
        <v>#REF!</v>
      </c>
      <c r="B37" s="5" t="e">
        <f>VLOOKUP(#REF!,'[1]Listas Desplegables'!$H$3:$J$7,3,FALSE)</f>
        <v>#REF!</v>
      </c>
      <c r="C37" s="10">
        <v>32</v>
      </c>
      <c r="D37" s="14"/>
      <c r="E37" s="14"/>
      <c r="F37" s="14"/>
      <c r="G37" s="11"/>
      <c r="H37" s="12"/>
      <c r="I37" s="59"/>
      <c r="J37" s="12"/>
      <c r="K37" s="12"/>
      <c r="L37" s="12"/>
      <c r="M37" s="12"/>
      <c r="N37" s="28"/>
    </row>
    <row r="38" spans="1:14" x14ac:dyDescent="0.3">
      <c r="A38" s="5" t="e">
        <f>VLOOKUP(#REF!,'[1]Listas Desplegables'!$H$3:$J$7,2,FALSE)</f>
        <v>#REF!</v>
      </c>
      <c r="B38" s="5" t="e">
        <f>VLOOKUP(#REF!,'[1]Listas Desplegables'!$H$3:$J$7,3,FALSE)</f>
        <v>#REF!</v>
      </c>
      <c r="C38" s="10">
        <v>33</v>
      </c>
      <c r="D38" s="14"/>
      <c r="E38" s="14"/>
      <c r="F38" s="14"/>
      <c r="G38" s="11"/>
      <c r="H38" s="12"/>
      <c r="I38" s="59"/>
      <c r="J38" s="12"/>
      <c r="K38" s="12"/>
      <c r="L38" s="12"/>
      <c r="M38" s="12"/>
      <c r="N38" s="28"/>
    </row>
    <row r="39" spans="1:14" x14ac:dyDescent="0.3">
      <c r="A39" s="5" t="e">
        <f>VLOOKUP(#REF!,'[1]Listas Desplegables'!$H$3:$J$7,2,FALSE)</f>
        <v>#REF!</v>
      </c>
      <c r="B39" s="5" t="e">
        <f>VLOOKUP(#REF!,'[1]Listas Desplegables'!$H$3:$J$7,3,FALSE)</f>
        <v>#REF!</v>
      </c>
      <c r="C39" s="10">
        <v>34</v>
      </c>
      <c r="D39" s="14"/>
      <c r="E39" s="14"/>
      <c r="F39" s="14"/>
      <c r="G39" s="11"/>
      <c r="H39" s="12"/>
      <c r="I39" s="59"/>
      <c r="J39" s="12"/>
      <c r="K39" s="12"/>
      <c r="L39" s="12"/>
      <c r="M39" s="12"/>
      <c r="N39" s="28"/>
    </row>
    <row r="40" spans="1:14" x14ac:dyDescent="0.3">
      <c r="A40" s="5" t="e">
        <f>VLOOKUP(#REF!,'[1]Listas Desplegables'!$H$3:$J$7,2,FALSE)</f>
        <v>#REF!</v>
      </c>
      <c r="B40" s="5" t="e">
        <f>VLOOKUP(#REF!,'[1]Listas Desplegables'!$H$3:$J$7,3,FALSE)</f>
        <v>#REF!</v>
      </c>
      <c r="C40" s="10">
        <v>35</v>
      </c>
      <c r="D40" s="14"/>
      <c r="E40" s="14"/>
      <c r="F40" s="14"/>
      <c r="G40" s="11"/>
      <c r="H40" s="12"/>
      <c r="I40" s="59"/>
      <c r="J40" s="12"/>
      <c r="K40" s="12"/>
      <c r="L40" s="12"/>
      <c r="M40" s="12"/>
      <c r="N40" s="28"/>
    </row>
    <row r="41" spans="1:14" x14ac:dyDescent="0.3">
      <c r="A41" s="5" t="e">
        <f>VLOOKUP(#REF!,'[1]Listas Desplegables'!$H$3:$J$7,2,FALSE)</f>
        <v>#REF!</v>
      </c>
      <c r="B41" s="5" t="e">
        <f>VLOOKUP(#REF!,'[1]Listas Desplegables'!$H$3:$J$7,3,FALSE)</f>
        <v>#REF!</v>
      </c>
      <c r="C41" s="10">
        <v>36</v>
      </c>
      <c r="D41" s="14"/>
      <c r="E41" s="14"/>
      <c r="F41" s="14"/>
      <c r="G41" s="11"/>
      <c r="H41" s="12"/>
      <c r="I41" s="59"/>
      <c r="J41" s="12"/>
      <c r="K41" s="12"/>
      <c r="L41" s="12"/>
      <c r="M41" s="12"/>
      <c r="N41" s="28"/>
    </row>
    <row r="42" spans="1:14" x14ac:dyDescent="0.3">
      <c r="A42" s="5" t="e">
        <f>VLOOKUP(#REF!,'[1]Listas Desplegables'!$H$3:$J$7,2,FALSE)</f>
        <v>#REF!</v>
      </c>
      <c r="B42" s="5" t="e">
        <f>VLOOKUP(#REF!,'[1]Listas Desplegables'!$H$3:$J$7,3,FALSE)</f>
        <v>#REF!</v>
      </c>
      <c r="C42" s="10">
        <v>37</v>
      </c>
      <c r="D42" s="14"/>
      <c r="E42" s="14"/>
      <c r="F42" s="14"/>
      <c r="G42" s="11"/>
      <c r="H42" s="12"/>
      <c r="I42" s="59"/>
      <c r="J42" s="12"/>
      <c r="K42" s="12"/>
      <c r="L42" s="12"/>
      <c r="M42" s="12"/>
      <c r="N42" s="28"/>
    </row>
    <row r="43" spans="1:14" x14ac:dyDescent="0.3">
      <c r="A43" s="5" t="e">
        <f>VLOOKUP(#REF!,'[1]Listas Desplegables'!$H$3:$J$7,2,FALSE)</f>
        <v>#REF!</v>
      </c>
      <c r="B43" s="5" t="e">
        <f>VLOOKUP(#REF!,'[1]Listas Desplegables'!$H$3:$J$7,3,FALSE)</f>
        <v>#REF!</v>
      </c>
      <c r="C43" s="10">
        <v>38</v>
      </c>
      <c r="D43" s="14"/>
      <c r="E43" s="14"/>
      <c r="F43" s="14"/>
      <c r="G43" s="11"/>
      <c r="H43" s="12"/>
      <c r="I43" s="59"/>
      <c r="J43" s="12"/>
      <c r="K43" s="12"/>
      <c r="L43" s="12"/>
      <c r="M43" s="12"/>
      <c r="N43" s="28"/>
    </row>
    <row r="44" spans="1:14" x14ac:dyDescent="0.3">
      <c r="A44" s="5" t="e">
        <f>VLOOKUP(#REF!,'[1]Listas Desplegables'!$H$3:$J$7,2,FALSE)</f>
        <v>#REF!</v>
      </c>
      <c r="B44" s="5" t="e">
        <f>VLOOKUP(#REF!,'[1]Listas Desplegables'!$H$3:$J$7,3,FALSE)</f>
        <v>#REF!</v>
      </c>
      <c r="C44" s="9">
        <v>39</v>
      </c>
      <c r="D44" s="14"/>
      <c r="E44" s="14"/>
      <c r="F44" s="14"/>
      <c r="G44" s="11"/>
      <c r="H44" s="12"/>
      <c r="I44" s="59"/>
      <c r="J44" s="12"/>
      <c r="K44" s="12"/>
      <c r="L44" s="12"/>
      <c r="M44" s="12"/>
      <c r="N44" s="28"/>
    </row>
    <row r="45" spans="1:14" x14ac:dyDescent="0.3">
      <c r="A45" s="5" t="e">
        <f>VLOOKUP(#REF!,'[1]Listas Desplegables'!$H$3:$J$7,2,FALSE)</f>
        <v>#REF!</v>
      </c>
      <c r="B45" s="5" t="e">
        <f>VLOOKUP(#REF!,'[1]Listas Desplegables'!$H$3:$J$7,3,FALSE)</f>
        <v>#REF!</v>
      </c>
      <c r="C45" s="13">
        <v>40</v>
      </c>
      <c r="D45" s="14"/>
      <c r="E45" s="14"/>
      <c r="F45" s="14"/>
      <c r="G45" s="11"/>
      <c r="H45" s="12"/>
      <c r="I45" s="59"/>
      <c r="J45" s="12"/>
      <c r="K45" s="12"/>
      <c r="L45" s="12"/>
      <c r="M45" s="12"/>
      <c r="N45" s="28"/>
    </row>
    <row r="46" spans="1:14" x14ac:dyDescent="0.3">
      <c r="A46" s="5" t="e">
        <f>VLOOKUP(#REF!,'[1]Listas Desplegables'!$H$3:$J$7,2,FALSE)</f>
        <v>#REF!</v>
      </c>
      <c r="B46" s="5" t="e">
        <f>VLOOKUP(#REF!,'[1]Listas Desplegables'!$H$3:$J$7,3,FALSE)</f>
        <v>#REF!</v>
      </c>
      <c r="C46" s="9">
        <v>41</v>
      </c>
      <c r="D46" s="14"/>
      <c r="E46" s="14"/>
      <c r="F46" s="14"/>
      <c r="G46" s="11"/>
      <c r="H46" s="12"/>
      <c r="I46" s="59"/>
      <c r="J46" s="12"/>
      <c r="K46" s="12"/>
      <c r="L46" s="12"/>
      <c r="M46" s="12"/>
      <c r="N46" s="28"/>
    </row>
    <row r="47" spans="1:14" x14ac:dyDescent="0.3">
      <c r="A47" s="5" t="e">
        <f>VLOOKUP(#REF!,'[1]Listas Desplegables'!$H$3:$J$7,2,FALSE)</f>
        <v>#REF!</v>
      </c>
      <c r="B47" s="5" t="e">
        <f>VLOOKUP(#REF!,'[1]Listas Desplegables'!$H$3:$J$7,3,FALSE)</f>
        <v>#REF!</v>
      </c>
      <c r="C47" s="10">
        <v>42</v>
      </c>
      <c r="D47" s="14"/>
      <c r="E47" s="14"/>
      <c r="F47" s="14"/>
      <c r="G47" s="11"/>
      <c r="H47" s="12"/>
      <c r="I47" s="59"/>
      <c r="J47" s="12"/>
      <c r="K47" s="12"/>
      <c r="L47" s="12"/>
      <c r="M47" s="12"/>
      <c r="N47" s="28"/>
    </row>
    <row r="48" spans="1:14" x14ac:dyDescent="0.3">
      <c r="A48" s="5" t="e">
        <f>VLOOKUP(#REF!,'[1]Listas Desplegables'!$H$3:$J$7,2,FALSE)</f>
        <v>#REF!</v>
      </c>
      <c r="B48" s="5" t="e">
        <f>VLOOKUP(#REF!,'[1]Listas Desplegables'!$H$3:$J$7,3,FALSE)</f>
        <v>#REF!</v>
      </c>
      <c r="C48" s="10">
        <v>43</v>
      </c>
      <c r="D48" s="14"/>
      <c r="E48" s="14"/>
      <c r="F48" s="14"/>
      <c r="G48" s="11"/>
      <c r="H48" s="12"/>
      <c r="I48" s="59"/>
      <c r="J48" s="12"/>
      <c r="K48" s="12"/>
      <c r="L48" s="12"/>
      <c r="M48" s="12"/>
      <c r="N48" s="28"/>
    </row>
    <row r="49" spans="1:14" x14ac:dyDescent="0.3">
      <c r="A49" s="5" t="e">
        <f>VLOOKUP(#REF!,'[1]Listas Desplegables'!$H$3:$J$7,2,FALSE)</f>
        <v>#REF!</v>
      </c>
      <c r="B49" s="5" t="e">
        <f>VLOOKUP(#REF!,'[1]Listas Desplegables'!$H$3:$J$7,3,FALSE)</f>
        <v>#REF!</v>
      </c>
      <c r="C49" s="10">
        <v>44</v>
      </c>
      <c r="D49" s="14"/>
      <c r="E49" s="14"/>
      <c r="F49" s="14"/>
      <c r="G49" s="11"/>
      <c r="H49" s="12"/>
      <c r="I49" s="59"/>
      <c r="J49" s="12"/>
      <c r="K49" s="12"/>
      <c r="L49" s="12"/>
      <c r="M49" s="12"/>
      <c r="N49" s="28"/>
    </row>
    <row r="50" spans="1:14" x14ac:dyDescent="0.3">
      <c r="A50" s="5" t="e">
        <f>VLOOKUP(#REF!,'[1]Listas Desplegables'!$H$3:$J$7,2,FALSE)</f>
        <v>#REF!</v>
      </c>
      <c r="B50" s="5" t="e">
        <f>VLOOKUP(#REF!,'[1]Listas Desplegables'!$H$3:$J$7,3,FALSE)</f>
        <v>#REF!</v>
      </c>
      <c r="C50" s="10">
        <v>45</v>
      </c>
      <c r="D50" s="14"/>
      <c r="E50" s="14"/>
      <c r="F50" s="14"/>
      <c r="G50" s="11"/>
      <c r="H50" s="12"/>
      <c r="I50" s="59"/>
      <c r="J50" s="12"/>
      <c r="K50" s="12"/>
      <c r="L50" s="12"/>
      <c r="M50" s="12"/>
      <c r="N50" s="28"/>
    </row>
    <row r="51" spans="1:14" x14ac:dyDescent="0.3">
      <c r="A51" s="5" t="e">
        <f>VLOOKUP(#REF!,'[1]Listas Desplegables'!$H$3:$J$7,2,FALSE)</f>
        <v>#REF!</v>
      </c>
      <c r="B51" s="5" t="e">
        <f>VLOOKUP(#REF!,'[1]Listas Desplegables'!$H$3:$J$7,3,FALSE)</f>
        <v>#REF!</v>
      </c>
      <c r="C51" s="10">
        <v>46</v>
      </c>
      <c r="D51" s="14"/>
      <c r="E51" s="14"/>
      <c r="F51" s="14"/>
      <c r="G51" s="11"/>
      <c r="H51" s="12"/>
      <c r="I51" s="59"/>
      <c r="J51" s="12"/>
      <c r="K51" s="12"/>
      <c r="L51" s="12"/>
      <c r="M51" s="12"/>
      <c r="N51" s="28"/>
    </row>
    <row r="52" spans="1:14" x14ac:dyDescent="0.3">
      <c r="A52" s="5" t="e">
        <f>VLOOKUP(#REF!,'[1]Listas Desplegables'!$H$3:$J$7,2,FALSE)</f>
        <v>#REF!</v>
      </c>
      <c r="B52" s="5" t="e">
        <f>VLOOKUP(#REF!,'[1]Listas Desplegables'!$H$3:$J$7,3,FALSE)</f>
        <v>#REF!</v>
      </c>
      <c r="C52" s="10">
        <v>47</v>
      </c>
      <c r="D52" s="14"/>
      <c r="E52" s="14"/>
      <c r="F52" s="14"/>
      <c r="G52" s="11"/>
      <c r="H52" s="12"/>
      <c r="I52" s="59"/>
      <c r="J52" s="12"/>
      <c r="K52" s="12"/>
      <c r="L52" s="12"/>
      <c r="M52" s="12"/>
      <c r="N52" s="28"/>
    </row>
    <row r="53" spans="1:14" x14ac:dyDescent="0.3">
      <c r="A53" s="5" t="e">
        <f>VLOOKUP(#REF!,'[1]Listas Desplegables'!$H$3:$J$7,2,FALSE)</f>
        <v>#REF!</v>
      </c>
      <c r="B53" s="5" t="e">
        <f>VLOOKUP(#REF!,'[1]Listas Desplegables'!$H$3:$J$7,3,FALSE)</f>
        <v>#REF!</v>
      </c>
      <c r="C53" s="10">
        <v>48</v>
      </c>
      <c r="D53" s="14"/>
      <c r="E53" s="14"/>
      <c r="F53" s="14"/>
      <c r="G53" s="11"/>
      <c r="H53" s="12"/>
      <c r="I53" s="59"/>
      <c r="J53" s="12"/>
      <c r="K53" s="12"/>
      <c r="L53" s="12"/>
      <c r="M53" s="12"/>
      <c r="N53" s="28"/>
    </row>
    <row r="54" spans="1:14" x14ac:dyDescent="0.3">
      <c r="A54" s="5" t="e">
        <f>VLOOKUP(#REF!,'[1]Listas Desplegables'!$H$3:$J$7,2,FALSE)</f>
        <v>#REF!</v>
      </c>
      <c r="B54" s="5" t="e">
        <f>VLOOKUP(#REF!,'[1]Listas Desplegables'!$H$3:$J$7,3,FALSE)</f>
        <v>#REF!</v>
      </c>
      <c r="C54" s="10">
        <v>49</v>
      </c>
      <c r="D54" s="14"/>
      <c r="E54" s="14"/>
      <c r="F54" s="14"/>
      <c r="G54" s="11"/>
      <c r="H54" s="12"/>
      <c r="I54" s="59"/>
      <c r="J54" s="12"/>
      <c r="K54" s="12"/>
      <c r="L54" s="12"/>
      <c r="M54" s="12"/>
      <c r="N54" s="28"/>
    </row>
    <row r="55" spans="1:14" x14ac:dyDescent="0.3">
      <c r="A55" s="5" t="e">
        <f>VLOOKUP(#REF!,'[1]Listas Desplegables'!$H$3:$J$7,2,FALSE)</f>
        <v>#REF!</v>
      </c>
      <c r="B55" s="5" t="e">
        <f>VLOOKUP(#REF!,'[1]Listas Desplegables'!$H$3:$J$7,3,FALSE)</f>
        <v>#REF!</v>
      </c>
      <c r="C55" s="9">
        <v>50</v>
      </c>
      <c r="D55" s="14"/>
      <c r="E55" s="14"/>
      <c r="F55" s="14"/>
      <c r="G55" s="11"/>
      <c r="H55" s="12"/>
      <c r="I55" s="59"/>
      <c r="J55" s="12"/>
      <c r="K55" s="12"/>
      <c r="L55" s="12"/>
      <c r="M55" s="12"/>
      <c r="N55" s="28"/>
    </row>
    <row r="56" spans="1:14" x14ac:dyDescent="0.3">
      <c r="A56" s="5" t="e">
        <f>VLOOKUP(#REF!,'[1]Listas Desplegables'!$H$3:$J$7,2,FALSE)</f>
        <v>#REF!</v>
      </c>
      <c r="B56" s="5" t="e">
        <f>VLOOKUP(#REF!,'[1]Listas Desplegables'!$H$3:$J$7,3,FALSE)</f>
        <v>#REF!</v>
      </c>
      <c r="C56" s="10">
        <v>51</v>
      </c>
      <c r="D56" s="14"/>
      <c r="E56" s="14"/>
      <c r="F56" s="14"/>
      <c r="G56" s="11"/>
      <c r="H56" s="12"/>
      <c r="I56" s="59"/>
      <c r="J56" s="12"/>
      <c r="K56" s="12"/>
      <c r="L56" s="12"/>
      <c r="M56" s="12"/>
      <c r="N56" s="28"/>
    </row>
    <row r="57" spans="1:14" ht="15" thickBot="1" x14ac:dyDescent="0.35">
      <c r="A57" s="5" t="e">
        <f>VLOOKUP(#REF!,'[1]Listas Desplegables'!$H$3:$J$7,2,FALSE)</f>
        <v>#REF!</v>
      </c>
      <c r="B57" s="5" t="e">
        <f>VLOOKUP(#REF!,'[1]Listas Desplegables'!$H$3:$J$7,3,FALSE)</f>
        <v>#REF!</v>
      </c>
      <c r="C57" s="15" t="s">
        <v>4</v>
      </c>
      <c r="D57" s="16"/>
      <c r="E57" s="16"/>
      <c r="F57" s="16"/>
      <c r="G57" s="16"/>
      <c r="H57" s="17"/>
      <c r="I57" s="60"/>
      <c r="J57" s="17"/>
      <c r="K57" s="17"/>
      <c r="L57" s="17"/>
      <c r="M57" s="17"/>
      <c r="N57" s="29"/>
    </row>
  </sheetData>
  <mergeCells count="13">
    <mergeCell ref="N4:N5"/>
    <mergeCell ref="C3:N3"/>
    <mergeCell ref="C4:C5"/>
    <mergeCell ref="D4:D5"/>
    <mergeCell ref="E4:E5"/>
    <mergeCell ref="F4:F5"/>
    <mergeCell ref="G4:G5"/>
    <mergeCell ref="J4:J5"/>
    <mergeCell ref="K4:K5"/>
    <mergeCell ref="H4:H5"/>
    <mergeCell ref="I4:I5"/>
    <mergeCell ref="L4:L5"/>
    <mergeCell ref="M4:M5"/>
  </mergeCells>
  <dataValidations count="4">
    <dataValidation type="decimal" allowBlank="1" showInputMessage="1" showErrorMessage="1" sqref="F6:F1048576 J1:M3 F1:F3 J6:L1048576 M58:M1048576" xr:uid="{00000000-0002-0000-0700-000000000000}">
      <formula1>-100000000</formula1>
      <formula2>100000</formula2>
    </dataValidation>
    <dataValidation type="date" operator="greaterThan" allowBlank="1" showInputMessage="1" showErrorMessage="1" sqref="I1:I3 I6:I1048576" xr:uid="{00000000-0002-0000-0700-000001000000}">
      <formula1>1</formula1>
    </dataValidation>
    <dataValidation type="list" allowBlank="1" showInputMessage="1" showErrorMessage="1" sqref="G58:G1048576" xr:uid="{00000000-0002-0000-0700-000002000000}">
      <formula1>$B$80:$B$82</formula1>
    </dataValidation>
    <dataValidation type="list" allowBlank="1" showInputMessage="1" showErrorMessage="1" sqref="G6:G57" xr:uid="{00000000-0002-0000-0700-000003000000}">
      <formula1>$B$81:$B$83</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4000000}">
          <x14:formula1>
            <xm:f>'Listas Desplegables'!$B$77:$B$79</xm:f>
          </x14:formula1>
          <xm:sqref>G1:G3</xm:sqref>
        </x14:dataValidation>
        <x14:dataValidation type="list" allowBlank="1" showInputMessage="1" showErrorMessage="1" xr:uid="{00000000-0002-0000-0700-000005000000}">
          <x14:formula1>
            <xm:f>'Listas Desplegables'!$B$81:$B$82</xm:f>
          </x14:formula1>
          <xm:sqref>H6:H57</xm:sqref>
        </x14:dataValidation>
        <x14:dataValidation type="list" allowBlank="1" showInputMessage="1" showErrorMessage="1" xr:uid="{4EFACC7D-029B-4A4B-B6A9-7703AB2811CC}">
          <x14:formula1>
            <xm:f>'Listas Desplegables'!$B$90:$B$93</xm:f>
          </x14:formula1>
          <xm:sqref>M6:M57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2:O57"/>
  <sheetViews>
    <sheetView showGridLines="0" zoomScaleNormal="100" workbookViewId="0">
      <selection activeCell="N6" sqref="N6:N57"/>
    </sheetView>
  </sheetViews>
  <sheetFormatPr baseColWidth="10" defaultColWidth="11.5546875" defaultRowHeight="14.4" x14ac:dyDescent="0.3"/>
  <cols>
    <col min="1" max="2" width="3" style="5" customWidth="1"/>
    <col min="3" max="3" width="6.6640625" style="4" customWidth="1"/>
    <col min="4" max="4" width="33" customWidth="1"/>
    <col min="5" max="5" width="20.5546875" customWidth="1"/>
    <col min="6" max="11" width="12.6640625" customWidth="1"/>
    <col min="15" max="15" width="29.44140625" customWidth="1"/>
  </cols>
  <sheetData>
    <row r="2" spans="1:15" ht="15" thickBot="1" x14ac:dyDescent="0.35"/>
    <row r="3" spans="1:15" s="3" customFormat="1" ht="15" thickBot="1" x14ac:dyDescent="0.35">
      <c r="A3" s="6"/>
      <c r="B3" s="6"/>
      <c r="C3" s="133" t="s">
        <v>225</v>
      </c>
      <c r="D3" s="134"/>
      <c r="E3" s="134"/>
      <c r="F3" s="134"/>
      <c r="G3" s="134"/>
      <c r="H3" s="134"/>
      <c r="I3" s="134"/>
      <c r="J3" s="134"/>
      <c r="K3" s="134"/>
      <c r="L3" s="134"/>
      <c r="M3" s="134"/>
      <c r="N3" s="134"/>
      <c r="O3" s="135"/>
    </row>
    <row r="4" spans="1:15" s="8" customFormat="1" ht="12" customHeight="1" x14ac:dyDescent="0.3">
      <c r="A4" s="7"/>
      <c r="B4" s="7"/>
      <c r="C4" s="138" t="s">
        <v>3</v>
      </c>
      <c r="D4" s="136" t="str">
        <f>'Manual de Uso'!C162</f>
        <v>Nombre</v>
      </c>
      <c r="E4" s="136" t="str">
        <f>'Manual de Uso'!C163</f>
        <v>Línea Intervenida</v>
      </c>
      <c r="F4" s="136" t="str">
        <f>'Manual de Uso'!C164</f>
        <v>Nivel de tensión [kV]</v>
      </c>
      <c r="G4" s="136" t="str">
        <f>'Manual de Uso'!C165</f>
        <v>En Operación</v>
      </c>
      <c r="H4" s="136" t="str">
        <f>'Manual de Uso'!C166</f>
        <v>FPO</v>
      </c>
      <c r="I4" s="136" t="str">
        <f>'Manual de Uso'!C167</f>
        <v>Conectado al lado de</v>
      </c>
      <c r="J4" s="136" t="str">
        <f>'Manual de Uso'!C168</f>
        <v>Tensión máxima aporte [V]</v>
      </c>
      <c r="K4" s="136" t="str">
        <f>'Manual de Uso'!C169</f>
        <v>Corriente máxima aporte [A]</v>
      </c>
      <c r="L4" s="136" t="str">
        <f>'Manual de Uso'!C170</f>
        <v>Modelo (si disponible)</v>
      </c>
      <c r="M4" s="136" t="str">
        <f>'Manual de Uso'!C171</f>
        <v>Operador</v>
      </c>
      <c r="N4" s="136" t="str">
        <f>'Manual de Uso'!C172</f>
        <v>Tipo activo Uso/Conexión</v>
      </c>
      <c r="O4" s="136" t="str">
        <f>'Manual de Uso'!C173</f>
        <v>Observaciones transportador</v>
      </c>
    </row>
    <row r="5" spans="1:15" s="8" customFormat="1" ht="24" customHeight="1" thickBot="1" x14ac:dyDescent="0.35">
      <c r="A5" s="7"/>
      <c r="B5" s="7"/>
      <c r="C5" s="139"/>
      <c r="D5" s="137"/>
      <c r="E5" s="137"/>
      <c r="F5" s="137"/>
      <c r="G5" s="137"/>
      <c r="H5" s="137"/>
      <c r="I5" s="137"/>
      <c r="J5" s="137"/>
      <c r="K5" s="137"/>
      <c r="L5" s="137"/>
      <c r="M5" s="137"/>
      <c r="N5" s="137"/>
      <c r="O5" s="137"/>
    </row>
    <row r="6" spans="1:15" x14ac:dyDescent="0.3">
      <c r="A6" s="5" t="e">
        <f>VLOOKUP(#REF!,'[1]Listas Desplegables'!$H$3:$J$7,2,FALSE)</f>
        <v>#REF!</v>
      </c>
      <c r="B6" s="5" t="e">
        <f>VLOOKUP(#REF!,'[1]Listas Desplegables'!$H$3:$J$7,3,FALSE)</f>
        <v>#REF!</v>
      </c>
      <c r="C6" s="24">
        <v>1</v>
      </c>
      <c r="D6" s="25"/>
      <c r="E6" s="25"/>
      <c r="F6" s="25"/>
      <c r="G6" s="25"/>
      <c r="H6" s="25"/>
      <c r="I6" s="25"/>
      <c r="J6" s="25"/>
      <c r="K6" s="26"/>
      <c r="L6" s="26"/>
      <c r="M6" s="26"/>
      <c r="N6" s="26"/>
      <c r="O6" s="27"/>
    </row>
    <row r="7" spans="1:15" x14ac:dyDescent="0.3">
      <c r="A7" s="5" t="e">
        <f>VLOOKUP(#REF!,'[1]Listas Desplegables'!$H$3:$J$7,2,FALSE)</f>
        <v>#REF!</v>
      </c>
      <c r="B7" s="5" t="e">
        <f>VLOOKUP(#REF!,'[1]Listas Desplegables'!$H$3:$J$7,3,FALSE)</f>
        <v>#REF!</v>
      </c>
      <c r="C7" s="10">
        <v>2</v>
      </c>
      <c r="D7" s="11"/>
      <c r="E7" s="11"/>
      <c r="F7" s="11"/>
      <c r="G7" s="11"/>
      <c r="H7" s="11"/>
      <c r="I7" s="11"/>
      <c r="J7" s="11"/>
      <c r="K7" s="12"/>
      <c r="L7" s="12"/>
      <c r="M7" s="12"/>
      <c r="N7" s="12"/>
      <c r="O7" s="28"/>
    </row>
    <row r="8" spans="1:15" x14ac:dyDescent="0.3">
      <c r="A8" s="5" t="e">
        <f>VLOOKUP(#REF!,'[1]Listas Desplegables'!$H$3:$J$7,2,FALSE)</f>
        <v>#REF!</v>
      </c>
      <c r="B8" s="5" t="e">
        <f>VLOOKUP(#REF!,'[1]Listas Desplegables'!$H$3:$J$7,3,FALSE)</f>
        <v>#REF!</v>
      </c>
      <c r="C8" s="10">
        <v>3</v>
      </c>
      <c r="D8" s="11"/>
      <c r="E8" s="11"/>
      <c r="F8" s="11"/>
      <c r="G8" s="11"/>
      <c r="H8" s="11"/>
      <c r="I8" s="11"/>
      <c r="J8" s="11"/>
      <c r="K8" s="12"/>
      <c r="L8" s="12"/>
      <c r="M8" s="12"/>
      <c r="N8" s="12"/>
      <c r="O8" s="28"/>
    </row>
    <row r="9" spans="1:15" x14ac:dyDescent="0.3">
      <c r="A9" s="5" t="e">
        <f>VLOOKUP(#REF!,'[1]Listas Desplegables'!$H$3:$J$7,2,FALSE)</f>
        <v>#REF!</v>
      </c>
      <c r="B9" s="5" t="e">
        <f>VLOOKUP(#REF!,'[1]Listas Desplegables'!$H$3:$J$7,3,FALSE)</f>
        <v>#REF!</v>
      </c>
      <c r="C9" s="10">
        <v>4</v>
      </c>
      <c r="D9" s="11"/>
      <c r="E9" s="11"/>
      <c r="F9" s="11"/>
      <c r="G9" s="11"/>
      <c r="H9" s="11"/>
      <c r="I9" s="11"/>
      <c r="J9" s="11"/>
      <c r="K9" s="12"/>
      <c r="L9" s="12"/>
      <c r="M9" s="12"/>
      <c r="N9" s="12"/>
      <c r="O9" s="28"/>
    </row>
    <row r="10" spans="1:15" x14ac:dyDescent="0.3">
      <c r="A10" s="5" t="e">
        <f>VLOOKUP(#REF!,'[1]Listas Desplegables'!$H$3:$J$7,2,FALSE)</f>
        <v>#REF!</v>
      </c>
      <c r="B10" s="5" t="e">
        <f>VLOOKUP(#REF!,'[1]Listas Desplegables'!$H$3:$J$7,3,FALSE)</f>
        <v>#REF!</v>
      </c>
      <c r="C10" s="10">
        <v>5</v>
      </c>
      <c r="D10" s="11"/>
      <c r="E10" s="11"/>
      <c r="F10" s="11"/>
      <c r="G10" s="11"/>
      <c r="H10" s="11"/>
      <c r="I10" s="11"/>
      <c r="J10" s="11"/>
      <c r="K10" s="12"/>
      <c r="L10" s="12"/>
      <c r="M10" s="12"/>
      <c r="N10" s="12"/>
      <c r="O10" s="28"/>
    </row>
    <row r="11" spans="1:15" x14ac:dyDescent="0.3">
      <c r="A11" s="5" t="e">
        <f>VLOOKUP(#REF!,'[1]Listas Desplegables'!$H$3:$J$7,2,FALSE)</f>
        <v>#REF!</v>
      </c>
      <c r="B11" s="5" t="e">
        <f>VLOOKUP(#REF!,'[1]Listas Desplegables'!$H$3:$J$7,3,FALSE)</f>
        <v>#REF!</v>
      </c>
      <c r="C11" s="10">
        <v>6</v>
      </c>
      <c r="D11" s="11"/>
      <c r="E11" s="11"/>
      <c r="F11" s="11"/>
      <c r="G11" s="11"/>
      <c r="H11" s="11"/>
      <c r="I11" s="11"/>
      <c r="J11" s="11"/>
      <c r="K11" s="12"/>
      <c r="L11" s="12"/>
      <c r="M11" s="12"/>
      <c r="N11" s="12"/>
      <c r="O11" s="28"/>
    </row>
    <row r="12" spans="1:15" x14ac:dyDescent="0.3">
      <c r="A12" s="5" t="e">
        <f>VLOOKUP(#REF!,'[1]Listas Desplegables'!$H$3:$J$7,2,FALSE)</f>
        <v>#REF!</v>
      </c>
      <c r="B12" s="5" t="e">
        <f>VLOOKUP(#REF!,'[1]Listas Desplegables'!$H$3:$J$7,3,FALSE)</f>
        <v>#REF!</v>
      </c>
      <c r="C12" s="10">
        <v>7</v>
      </c>
      <c r="D12" s="11"/>
      <c r="E12" s="11"/>
      <c r="F12" s="11"/>
      <c r="G12" s="11"/>
      <c r="H12" s="11"/>
      <c r="I12" s="11"/>
      <c r="J12" s="11"/>
      <c r="K12" s="12"/>
      <c r="L12" s="12"/>
      <c r="M12" s="12"/>
      <c r="N12" s="12"/>
      <c r="O12" s="28"/>
    </row>
    <row r="13" spans="1:15" x14ac:dyDescent="0.3">
      <c r="A13" s="5" t="e">
        <f>VLOOKUP(#REF!,'[1]Listas Desplegables'!$H$3:$J$7,2,FALSE)</f>
        <v>#REF!</v>
      </c>
      <c r="B13" s="5" t="e">
        <f>VLOOKUP(#REF!,'[1]Listas Desplegables'!$H$3:$J$7,3,FALSE)</f>
        <v>#REF!</v>
      </c>
      <c r="C13" s="10">
        <v>8</v>
      </c>
      <c r="D13" s="11"/>
      <c r="E13" s="11"/>
      <c r="F13" s="11"/>
      <c r="G13" s="11"/>
      <c r="H13" s="11"/>
      <c r="I13" s="11"/>
      <c r="J13" s="11"/>
      <c r="K13" s="12"/>
      <c r="L13" s="12"/>
      <c r="M13" s="12"/>
      <c r="N13" s="12"/>
      <c r="O13" s="28"/>
    </row>
    <row r="14" spans="1:15" x14ac:dyDescent="0.3">
      <c r="A14" s="5" t="e">
        <f>VLOOKUP(#REF!,'[1]Listas Desplegables'!$H$3:$J$7,2,FALSE)</f>
        <v>#REF!</v>
      </c>
      <c r="B14" s="5" t="e">
        <f>VLOOKUP(#REF!,'[1]Listas Desplegables'!$H$3:$J$7,3,FALSE)</f>
        <v>#REF!</v>
      </c>
      <c r="C14" s="10">
        <v>9</v>
      </c>
      <c r="D14" s="11"/>
      <c r="E14" s="11"/>
      <c r="F14" s="11"/>
      <c r="G14" s="11"/>
      <c r="H14" s="11"/>
      <c r="I14" s="11"/>
      <c r="J14" s="11"/>
      <c r="K14" s="12"/>
      <c r="L14" s="12"/>
      <c r="M14" s="12"/>
      <c r="N14" s="12"/>
      <c r="O14" s="28"/>
    </row>
    <row r="15" spans="1:15" x14ac:dyDescent="0.3">
      <c r="A15" s="5" t="e">
        <f>VLOOKUP(#REF!,'[1]Listas Desplegables'!$H$3:$J$7,2,FALSE)</f>
        <v>#REF!</v>
      </c>
      <c r="B15" s="5" t="e">
        <f>VLOOKUP(#REF!,'[1]Listas Desplegables'!$H$3:$J$7,3,FALSE)</f>
        <v>#REF!</v>
      </c>
      <c r="C15" s="9">
        <v>10</v>
      </c>
      <c r="D15" s="11"/>
      <c r="E15" s="11"/>
      <c r="F15" s="11"/>
      <c r="G15" s="11"/>
      <c r="H15" s="11"/>
      <c r="I15" s="11"/>
      <c r="J15" s="11"/>
      <c r="K15" s="12"/>
      <c r="L15" s="12"/>
      <c r="M15" s="12"/>
      <c r="N15" s="12"/>
      <c r="O15" s="28"/>
    </row>
    <row r="16" spans="1:15" x14ac:dyDescent="0.3">
      <c r="A16" s="5" t="e">
        <f>VLOOKUP(#REF!,'[1]Listas Desplegables'!$H$3:$J$7,2,FALSE)</f>
        <v>#REF!</v>
      </c>
      <c r="B16" s="5" t="e">
        <f>VLOOKUP(#REF!,'[1]Listas Desplegables'!$H$3:$J$7,3,FALSE)</f>
        <v>#REF!</v>
      </c>
      <c r="C16" s="10">
        <v>11</v>
      </c>
      <c r="D16" s="11"/>
      <c r="E16" s="11"/>
      <c r="F16" s="11"/>
      <c r="G16" s="11"/>
      <c r="H16" s="11"/>
      <c r="I16" s="11"/>
      <c r="J16" s="11"/>
      <c r="K16" s="12"/>
      <c r="L16" s="12"/>
      <c r="M16" s="12"/>
      <c r="N16" s="12"/>
      <c r="O16" s="28"/>
    </row>
    <row r="17" spans="1:15" x14ac:dyDescent="0.3">
      <c r="A17" s="5" t="e">
        <f>VLOOKUP(#REF!,'[1]Listas Desplegables'!$H$3:$J$7,2,FALSE)</f>
        <v>#REF!</v>
      </c>
      <c r="B17" s="5" t="e">
        <f>VLOOKUP(#REF!,'[1]Listas Desplegables'!$H$3:$J$7,3,FALSE)</f>
        <v>#REF!</v>
      </c>
      <c r="C17" s="10">
        <v>12</v>
      </c>
      <c r="D17" s="11"/>
      <c r="E17" s="11"/>
      <c r="F17" s="11"/>
      <c r="G17" s="11"/>
      <c r="H17" s="11"/>
      <c r="I17" s="11"/>
      <c r="J17" s="11"/>
      <c r="K17" s="12"/>
      <c r="L17" s="12"/>
      <c r="M17" s="12"/>
      <c r="N17" s="12"/>
      <c r="O17" s="28"/>
    </row>
    <row r="18" spans="1:15" x14ac:dyDescent="0.3">
      <c r="A18" s="5" t="e">
        <f>VLOOKUP(#REF!,'[1]Listas Desplegables'!$H$3:$J$7,2,FALSE)</f>
        <v>#REF!</v>
      </c>
      <c r="B18" s="5" t="e">
        <f>VLOOKUP(#REF!,'[1]Listas Desplegables'!$H$3:$J$7,3,FALSE)</f>
        <v>#REF!</v>
      </c>
      <c r="C18" s="10">
        <v>13</v>
      </c>
      <c r="D18" s="11"/>
      <c r="E18" s="11"/>
      <c r="F18" s="11"/>
      <c r="G18" s="11"/>
      <c r="H18" s="11"/>
      <c r="I18" s="11"/>
      <c r="J18" s="11"/>
      <c r="K18" s="12"/>
      <c r="L18" s="12"/>
      <c r="M18" s="12"/>
      <c r="N18" s="12"/>
      <c r="O18" s="28"/>
    </row>
    <row r="19" spans="1:15" x14ac:dyDescent="0.3">
      <c r="A19" s="5" t="e">
        <f>VLOOKUP(#REF!,'[1]Listas Desplegables'!$H$3:$J$7,2,FALSE)</f>
        <v>#REF!</v>
      </c>
      <c r="B19" s="5" t="e">
        <f>VLOOKUP(#REF!,'[1]Listas Desplegables'!$H$3:$J$7,3,FALSE)</f>
        <v>#REF!</v>
      </c>
      <c r="C19" s="10">
        <v>14</v>
      </c>
      <c r="D19" s="11"/>
      <c r="E19" s="11"/>
      <c r="F19" s="11"/>
      <c r="G19" s="11"/>
      <c r="H19" s="11"/>
      <c r="I19" s="11"/>
      <c r="J19" s="11"/>
      <c r="K19" s="12"/>
      <c r="L19" s="12"/>
      <c r="M19" s="12"/>
      <c r="N19" s="12"/>
      <c r="O19" s="28"/>
    </row>
    <row r="20" spans="1:15" x14ac:dyDescent="0.3">
      <c r="A20" s="5" t="e">
        <f>VLOOKUP(#REF!,'[1]Listas Desplegables'!$H$3:$J$7,2,FALSE)</f>
        <v>#REF!</v>
      </c>
      <c r="B20" s="5" t="e">
        <f>VLOOKUP(#REF!,'[1]Listas Desplegables'!$H$3:$J$7,3,FALSE)</f>
        <v>#REF!</v>
      </c>
      <c r="C20" s="10">
        <v>15</v>
      </c>
      <c r="D20" s="11"/>
      <c r="E20" s="11"/>
      <c r="F20" s="11"/>
      <c r="G20" s="11"/>
      <c r="H20" s="11"/>
      <c r="I20" s="11"/>
      <c r="J20" s="11"/>
      <c r="K20" s="12"/>
      <c r="L20" s="12"/>
      <c r="M20" s="12"/>
      <c r="N20" s="12"/>
      <c r="O20" s="28"/>
    </row>
    <row r="21" spans="1:15" x14ac:dyDescent="0.3">
      <c r="A21" s="5" t="e">
        <f>VLOOKUP(#REF!,'[1]Listas Desplegables'!$H$3:$J$7,2,FALSE)</f>
        <v>#REF!</v>
      </c>
      <c r="B21" s="5" t="e">
        <f>VLOOKUP(#REF!,'[1]Listas Desplegables'!$H$3:$J$7,3,FALSE)</f>
        <v>#REF!</v>
      </c>
      <c r="C21" s="10">
        <v>16</v>
      </c>
      <c r="D21" s="11"/>
      <c r="E21" s="11"/>
      <c r="F21" s="11"/>
      <c r="G21" s="11"/>
      <c r="H21" s="11"/>
      <c r="I21" s="11"/>
      <c r="J21" s="11"/>
      <c r="K21" s="12"/>
      <c r="L21" s="12"/>
      <c r="M21" s="12"/>
      <c r="N21" s="12"/>
      <c r="O21" s="28"/>
    </row>
    <row r="22" spans="1:15" x14ac:dyDescent="0.3">
      <c r="A22" s="5" t="e">
        <f>VLOOKUP(#REF!,'[1]Listas Desplegables'!$H$3:$J$7,2,FALSE)</f>
        <v>#REF!</v>
      </c>
      <c r="B22" s="5" t="e">
        <f>VLOOKUP(#REF!,'[1]Listas Desplegables'!$H$3:$J$7,3,FALSE)</f>
        <v>#REF!</v>
      </c>
      <c r="C22" s="10">
        <v>17</v>
      </c>
      <c r="D22" s="11"/>
      <c r="E22" s="11"/>
      <c r="F22" s="11"/>
      <c r="G22" s="11"/>
      <c r="H22" s="11"/>
      <c r="I22" s="11"/>
      <c r="J22" s="11"/>
      <c r="K22" s="12"/>
      <c r="L22" s="12"/>
      <c r="M22" s="12"/>
      <c r="N22" s="12"/>
      <c r="O22" s="28"/>
    </row>
    <row r="23" spans="1:15" x14ac:dyDescent="0.3">
      <c r="A23" s="5" t="e">
        <f>VLOOKUP(#REF!,'[1]Listas Desplegables'!$H$3:$J$7,2,FALSE)</f>
        <v>#REF!</v>
      </c>
      <c r="B23" s="5" t="e">
        <f>VLOOKUP(#REF!,'[1]Listas Desplegables'!$H$3:$J$7,3,FALSE)</f>
        <v>#REF!</v>
      </c>
      <c r="C23" s="10">
        <v>18</v>
      </c>
      <c r="D23" s="11"/>
      <c r="E23" s="11"/>
      <c r="F23" s="11"/>
      <c r="G23" s="11"/>
      <c r="H23" s="11"/>
      <c r="I23" s="11"/>
      <c r="J23" s="11"/>
      <c r="K23" s="12"/>
      <c r="L23" s="12"/>
      <c r="M23" s="12"/>
      <c r="N23" s="12"/>
      <c r="O23" s="28"/>
    </row>
    <row r="24" spans="1:15" x14ac:dyDescent="0.3">
      <c r="A24" s="5" t="e">
        <f>VLOOKUP(#REF!,'[1]Listas Desplegables'!$H$3:$J$7,2,FALSE)</f>
        <v>#REF!</v>
      </c>
      <c r="B24" s="5" t="e">
        <f>VLOOKUP(#REF!,'[1]Listas Desplegables'!$H$3:$J$7,3,FALSE)</f>
        <v>#REF!</v>
      </c>
      <c r="C24" s="9">
        <v>19</v>
      </c>
      <c r="D24" s="11"/>
      <c r="E24" s="11"/>
      <c r="F24" s="11"/>
      <c r="G24" s="11"/>
      <c r="H24" s="11"/>
      <c r="I24" s="11"/>
      <c r="J24" s="11"/>
      <c r="K24" s="12"/>
      <c r="L24" s="12"/>
      <c r="M24" s="12"/>
      <c r="N24" s="12"/>
      <c r="O24" s="28"/>
    </row>
    <row r="25" spans="1:15" x14ac:dyDescent="0.3">
      <c r="A25" s="5" t="e">
        <f>VLOOKUP(#REF!,'[1]Listas Desplegables'!$H$3:$J$7,2,FALSE)</f>
        <v>#REF!</v>
      </c>
      <c r="B25" s="5" t="e">
        <f>VLOOKUP(#REF!,'[1]Listas Desplegables'!$H$3:$J$7,3,FALSE)</f>
        <v>#REF!</v>
      </c>
      <c r="C25" s="13">
        <v>20</v>
      </c>
      <c r="D25" s="14"/>
      <c r="E25" s="14"/>
      <c r="F25" s="14"/>
      <c r="G25" s="14"/>
      <c r="H25" s="14"/>
      <c r="I25" s="14"/>
      <c r="J25" s="11"/>
      <c r="K25" s="12"/>
      <c r="L25" s="12"/>
      <c r="M25" s="12"/>
      <c r="N25" s="12"/>
      <c r="O25" s="28"/>
    </row>
    <row r="26" spans="1:15" x14ac:dyDescent="0.3">
      <c r="A26" s="5" t="e">
        <f>VLOOKUP(#REF!,'[1]Listas Desplegables'!$H$3:$J$7,2,FALSE)</f>
        <v>#REF!</v>
      </c>
      <c r="B26" s="5" t="e">
        <f>VLOOKUP(#REF!,'[1]Listas Desplegables'!$H$3:$J$7,3,FALSE)</f>
        <v>#REF!</v>
      </c>
      <c r="C26" s="9">
        <v>21</v>
      </c>
      <c r="D26" s="14"/>
      <c r="E26" s="14"/>
      <c r="F26" s="14"/>
      <c r="G26" s="14"/>
      <c r="H26" s="14"/>
      <c r="I26" s="14"/>
      <c r="J26" s="11"/>
      <c r="K26" s="12"/>
      <c r="L26" s="12"/>
      <c r="M26" s="12"/>
      <c r="N26" s="12"/>
      <c r="O26" s="28"/>
    </row>
    <row r="27" spans="1:15" x14ac:dyDescent="0.3">
      <c r="A27" s="5" t="e">
        <f>VLOOKUP(#REF!,'[1]Listas Desplegables'!$H$3:$J$7,2,FALSE)</f>
        <v>#REF!</v>
      </c>
      <c r="B27" s="5" t="e">
        <f>VLOOKUP(#REF!,'[1]Listas Desplegables'!$H$3:$J$7,3,FALSE)</f>
        <v>#REF!</v>
      </c>
      <c r="C27" s="10">
        <v>22</v>
      </c>
      <c r="D27" s="14"/>
      <c r="E27" s="14"/>
      <c r="F27" s="14"/>
      <c r="G27" s="14"/>
      <c r="H27" s="14"/>
      <c r="I27" s="14"/>
      <c r="J27" s="11"/>
      <c r="K27" s="12"/>
      <c r="L27" s="12"/>
      <c r="M27" s="12"/>
      <c r="N27" s="12"/>
      <c r="O27" s="28"/>
    </row>
    <row r="28" spans="1:15" x14ac:dyDescent="0.3">
      <c r="A28" s="5" t="e">
        <f>VLOOKUP(#REF!,'[1]Listas Desplegables'!$H$3:$J$7,2,FALSE)</f>
        <v>#REF!</v>
      </c>
      <c r="B28" s="5" t="e">
        <f>VLOOKUP(#REF!,'[1]Listas Desplegables'!$H$3:$J$7,3,FALSE)</f>
        <v>#REF!</v>
      </c>
      <c r="C28" s="10">
        <v>23</v>
      </c>
      <c r="D28" s="14"/>
      <c r="E28" s="14"/>
      <c r="F28" s="14"/>
      <c r="G28" s="14"/>
      <c r="H28" s="14"/>
      <c r="I28" s="14"/>
      <c r="J28" s="11"/>
      <c r="K28" s="12"/>
      <c r="L28" s="12"/>
      <c r="M28" s="12"/>
      <c r="N28" s="12"/>
      <c r="O28" s="28"/>
    </row>
    <row r="29" spans="1:15" x14ac:dyDescent="0.3">
      <c r="A29" s="5" t="e">
        <f>VLOOKUP(#REF!,'[1]Listas Desplegables'!$H$3:$J$7,2,FALSE)</f>
        <v>#REF!</v>
      </c>
      <c r="B29" s="5" t="e">
        <f>VLOOKUP(#REF!,'[1]Listas Desplegables'!$H$3:$J$7,3,FALSE)</f>
        <v>#REF!</v>
      </c>
      <c r="C29" s="10">
        <v>24</v>
      </c>
      <c r="D29" s="14"/>
      <c r="E29" s="14"/>
      <c r="F29" s="14"/>
      <c r="G29" s="14"/>
      <c r="H29" s="14"/>
      <c r="I29" s="14"/>
      <c r="J29" s="11"/>
      <c r="K29" s="12"/>
      <c r="L29" s="12"/>
      <c r="M29" s="12"/>
      <c r="N29" s="12"/>
      <c r="O29" s="28"/>
    </row>
    <row r="30" spans="1:15" x14ac:dyDescent="0.3">
      <c r="A30" s="5" t="e">
        <f>VLOOKUP(#REF!,'[1]Listas Desplegables'!$H$3:$J$7,2,FALSE)</f>
        <v>#REF!</v>
      </c>
      <c r="B30" s="5" t="e">
        <f>VLOOKUP(#REF!,'[1]Listas Desplegables'!$H$3:$J$7,3,FALSE)</f>
        <v>#REF!</v>
      </c>
      <c r="C30" s="10">
        <v>25</v>
      </c>
      <c r="D30" s="14"/>
      <c r="E30" s="14"/>
      <c r="F30" s="14"/>
      <c r="G30" s="14"/>
      <c r="H30" s="14"/>
      <c r="I30" s="14"/>
      <c r="J30" s="11"/>
      <c r="K30" s="12"/>
      <c r="L30" s="12"/>
      <c r="M30" s="12"/>
      <c r="N30" s="12"/>
      <c r="O30" s="28"/>
    </row>
    <row r="31" spans="1:15" x14ac:dyDescent="0.3">
      <c r="A31" s="5" t="e">
        <f>VLOOKUP(#REF!,'[1]Listas Desplegables'!$H$3:$J$7,2,FALSE)</f>
        <v>#REF!</v>
      </c>
      <c r="B31" s="5" t="e">
        <f>VLOOKUP(#REF!,'[1]Listas Desplegables'!$H$3:$J$7,3,FALSE)</f>
        <v>#REF!</v>
      </c>
      <c r="C31" s="10">
        <v>26</v>
      </c>
      <c r="D31" s="14"/>
      <c r="E31" s="14"/>
      <c r="F31" s="14"/>
      <c r="G31" s="14"/>
      <c r="H31" s="14"/>
      <c r="I31" s="14"/>
      <c r="J31" s="11"/>
      <c r="K31" s="12"/>
      <c r="L31" s="12"/>
      <c r="M31" s="12"/>
      <c r="N31" s="12"/>
      <c r="O31" s="28"/>
    </row>
    <row r="32" spans="1:15" x14ac:dyDescent="0.3">
      <c r="A32" s="5" t="e">
        <f>VLOOKUP(#REF!,'[1]Listas Desplegables'!$H$3:$J$7,2,FALSE)</f>
        <v>#REF!</v>
      </c>
      <c r="B32" s="5" t="e">
        <f>VLOOKUP(#REF!,'[1]Listas Desplegables'!$H$3:$J$7,3,FALSE)</f>
        <v>#REF!</v>
      </c>
      <c r="C32" s="10">
        <v>27</v>
      </c>
      <c r="D32" s="14"/>
      <c r="E32" s="14"/>
      <c r="F32" s="14"/>
      <c r="G32" s="14"/>
      <c r="H32" s="14"/>
      <c r="I32" s="14"/>
      <c r="J32" s="11"/>
      <c r="K32" s="12"/>
      <c r="L32" s="12"/>
      <c r="M32" s="12"/>
      <c r="N32" s="12"/>
      <c r="O32" s="28"/>
    </row>
    <row r="33" spans="1:15" x14ac:dyDescent="0.3">
      <c r="A33" s="5" t="e">
        <f>VLOOKUP(#REF!,'[1]Listas Desplegables'!$H$3:$J$7,2,FALSE)</f>
        <v>#REF!</v>
      </c>
      <c r="B33" s="5" t="e">
        <f>VLOOKUP(#REF!,'[1]Listas Desplegables'!$H$3:$J$7,3,FALSE)</f>
        <v>#REF!</v>
      </c>
      <c r="C33" s="10">
        <v>28</v>
      </c>
      <c r="D33" s="14"/>
      <c r="E33" s="14"/>
      <c r="F33" s="14"/>
      <c r="G33" s="14"/>
      <c r="H33" s="14"/>
      <c r="I33" s="14"/>
      <c r="J33" s="11"/>
      <c r="K33" s="12"/>
      <c r="L33" s="12"/>
      <c r="M33" s="12"/>
      <c r="N33" s="12"/>
      <c r="O33" s="28"/>
    </row>
    <row r="34" spans="1:15" x14ac:dyDescent="0.3">
      <c r="A34" s="5" t="e">
        <f>VLOOKUP(#REF!,'[1]Listas Desplegables'!$H$3:$J$7,2,FALSE)</f>
        <v>#REF!</v>
      </c>
      <c r="B34" s="5" t="e">
        <f>VLOOKUP(#REF!,'[1]Listas Desplegables'!$H$3:$J$7,3,FALSE)</f>
        <v>#REF!</v>
      </c>
      <c r="C34" s="10">
        <v>29</v>
      </c>
      <c r="D34" s="14"/>
      <c r="E34" s="14"/>
      <c r="F34" s="14"/>
      <c r="G34" s="14"/>
      <c r="H34" s="14"/>
      <c r="I34" s="14"/>
      <c r="J34" s="11"/>
      <c r="K34" s="12"/>
      <c r="L34" s="12"/>
      <c r="M34" s="12"/>
      <c r="N34" s="12"/>
      <c r="O34" s="28"/>
    </row>
    <row r="35" spans="1:15" x14ac:dyDescent="0.3">
      <c r="A35" s="5" t="e">
        <f>VLOOKUP(#REF!,'[1]Listas Desplegables'!$H$3:$J$7,2,FALSE)</f>
        <v>#REF!</v>
      </c>
      <c r="B35" s="5" t="e">
        <f>VLOOKUP(#REF!,'[1]Listas Desplegables'!$H$3:$J$7,3,FALSE)</f>
        <v>#REF!</v>
      </c>
      <c r="C35" s="9">
        <v>30</v>
      </c>
      <c r="D35" s="14"/>
      <c r="E35" s="14"/>
      <c r="F35" s="14"/>
      <c r="G35" s="14"/>
      <c r="H35" s="14"/>
      <c r="I35" s="14"/>
      <c r="J35" s="11"/>
      <c r="K35" s="12"/>
      <c r="L35" s="12"/>
      <c r="M35" s="12"/>
      <c r="N35" s="12"/>
      <c r="O35" s="28"/>
    </row>
    <row r="36" spans="1:15" x14ac:dyDescent="0.3">
      <c r="A36" s="5" t="e">
        <f>VLOOKUP(#REF!,'[1]Listas Desplegables'!$H$3:$J$7,2,FALSE)</f>
        <v>#REF!</v>
      </c>
      <c r="B36" s="5" t="e">
        <f>VLOOKUP(#REF!,'[1]Listas Desplegables'!$H$3:$J$7,3,FALSE)</f>
        <v>#REF!</v>
      </c>
      <c r="C36" s="10">
        <v>31</v>
      </c>
      <c r="D36" s="14"/>
      <c r="E36" s="14"/>
      <c r="F36" s="14"/>
      <c r="G36" s="14"/>
      <c r="H36" s="14"/>
      <c r="I36" s="14"/>
      <c r="J36" s="11"/>
      <c r="K36" s="12"/>
      <c r="L36" s="12"/>
      <c r="M36" s="12"/>
      <c r="N36" s="12"/>
      <c r="O36" s="28"/>
    </row>
    <row r="37" spans="1:15" x14ac:dyDescent="0.3">
      <c r="A37" s="5" t="e">
        <f>VLOOKUP(#REF!,'[1]Listas Desplegables'!$H$3:$J$7,2,FALSE)</f>
        <v>#REF!</v>
      </c>
      <c r="B37" s="5" t="e">
        <f>VLOOKUP(#REF!,'[1]Listas Desplegables'!$H$3:$J$7,3,FALSE)</f>
        <v>#REF!</v>
      </c>
      <c r="C37" s="10">
        <v>32</v>
      </c>
      <c r="D37" s="14"/>
      <c r="E37" s="14"/>
      <c r="F37" s="14"/>
      <c r="G37" s="14"/>
      <c r="H37" s="14"/>
      <c r="I37" s="14"/>
      <c r="J37" s="11"/>
      <c r="K37" s="12"/>
      <c r="L37" s="12"/>
      <c r="M37" s="12"/>
      <c r="N37" s="12"/>
      <c r="O37" s="28"/>
    </row>
    <row r="38" spans="1:15" x14ac:dyDescent="0.3">
      <c r="A38" s="5" t="e">
        <f>VLOOKUP(#REF!,'[1]Listas Desplegables'!$H$3:$J$7,2,FALSE)</f>
        <v>#REF!</v>
      </c>
      <c r="B38" s="5" t="e">
        <f>VLOOKUP(#REF!,'[1]Listas Desplegables'!$H$3:$J$7,3,FALSE)</f>
        <v>#REF!</v>
      </c>
      <c r="C38" s="10">
        <v>33</v>
      </c>
      <c r="D38" s="14"/>
      <c r="E38" s="14"/>
      <c r="F38" s="14"/>
      <c r="G38" s="14"/>
      <c r="H38" s="14"/>
      <c r="I38" s="14"/>
      <c r="J38" s="11"/>
      <c r="K38" s="12"/>
      <c r="L38" s="12"/>
      <c r="M38" s="12"/>
      <c r="N38" s="12"/>
      <c r="O38" s="28"/>
    </row>
    <row r="39" spans="1:15" x14ac:dyDescent="0.3">
      <c r="A39" s="5" t="e">
        <f>VLOOKUP(#REF!,'[1]Listas Desplegables'!$H$3:$J$7,2,FALSE)</f>
        <v>#REF!</v>
      </c>
      <c r="B39" s="5" t="e">
        <f>VLOOKUP(#REF!,'[1]Listas Desplegables'!$H$3:$J$7,3,FALSE)</f>
        <v>#REF!</v>
      </c>
      <c r="C39" s="10">
        <v>34</v>
      </c>
      <c r="D39" s="14"/>
      <c r="E39" s="14"/>
      <c r="F39" s="14"/>
      <c r="G39" s="14"/>
      <c r="H39" s="14"/>
      <c r="I39" s="14"/>
      <c r="J39" s="11"/>
      <c r="K39" s="12"/>
      <c r="L39" s="12"/>
      <c r="M39" s="12"/>
      <c r="N39" s="12"/>
      <c r="O39" s="28"/>
    </row>
    <row r="40" spans="1:15" x14ac:dyDescent="0.3">
      <c r="A40" s="5" t="e">
        <f>VLOOKUP(#REF!,'[1]Listas Desplegables'!$H$3:$J$7,2,FALSE)</f>
        <v>#REF!</v>
      </c>
      <c r="B40" s="5" t="e">
        <f>VLOOKUP(#REF!,'[1]Listas Desplegables'!$H$3:$J$7,3,FALSE)</f>
        <v>#REF!</v>
      </c>
      <c r="C40" s="10">
        <v>35</v>
      </c>
      <c r="D40" s="14"/>
      <c r="E40" s="14"/>
      <c r="F40" s="14"/>
      <c r="G40" s="14"/>
      <c r="H40" s="14"/>
      <c r="I40" s="14"/>
      <c r="J40" s="11"/>
      <c r="K40" s="12"/>
      <c r="L40" s="12"/>
      <c r="M40" s="12"/>
      <c r="N40" s="12"/>
      <c r="O40" s="28"/>
    </row>
    <row r="41" spans="1:15" x14ac:dyDescent="0.3">
      <c r="A41" s="5" t="e">
        <f>VLOOKUP(#REF!,'[1]Listas Desplegables'!$H$3:$J$7,2,FALSE)</f>
        <v>#REF!</v>
      </c>
      <c r="B41" s="5" t="e">
        <f>VLOOKUP(#REF!,'[1]Listas Desplegables'!$H$3:$J$7,3,FALSE)</f>
        <v>#REF!</v>
      </c>
      <c r="C41" s="10">
        <v>36</v>
      </c>
      <c r="D41" s="14"/>
      <c r="E41" s="14"/>
      <c r="F41" s="14"/>
      <c r="G41" s="14"/>
      <c r="H41" s="14"/>
      <c r="I41" s="14"/>
      <c r="J41" s="11"/>
      <c r="K41" s="12"/>
      <c r="L41" s="12"/>
      <c r="M41" s="12"/>
      <c r="N41" s="12"/>
      <c r="O41" s="28"/>
    </row>
    <row r="42" spans="1:15" x14ac:dyDescent="0.3">
      <c r="A42" s="5" t="e">
        <f>VLOOKUP(#REF!,'[1]Listas Desplegables'!$H$3:$J$7,2,FALSE)</f>
        <v>#REF!</v>
      </c>
      <c r="B42" s="5" t="e">
        <f>VLOOKUP(#REF!,'[1]Listas Desplegables'!$H$3:$J$7,3,FALSE)</f>
        <v>#REF!</v>
      </c>
      <c r="C42" s="10">
        <v>37</v>
      </c>
      <c r="D42" s="14"/>
      <c r="E42" s="14"/>
      <c r="F42" s="14"/>
      <c r="G42" s="14"/>
      <c r="H42" s="14"/>
      <c r="I42" s="14"/>
      <c r="J42" s="11"/>
      <c r="K42" s="12"/>
      <c r="L42" s="12"/>
      <c r="M42" s="12"/>
      <c r="N42" s="12"/>
      <c r="O42" s="28"/>
    </row>
    <row r="43" spans="1:15" x14ac:dyDescent="0.3">
      <c r="A43" s="5" t="e">
        <f>VLOOKUP(#REF!,'[1]Listas Desplegables'!$H$3:$J$7,2,FALSE)</f>
        <v>#REF!</v>
      </c>
      <c r="B43" s="5" t="e">
        <f>VLOOKUP(#REF!,'[1]Listas Desplegables'!$H$3:$J$7,3,FALSE)</f>
        <v>#REF!</v>
      </c>
      <c r="C43" s="10">
        <v>38</v>
      </c>
      <c r="D43" s="14"/>
      <c r="E43" s="14"/>
      <c r="F43" s="14"/>
      <c r="G43" s="14"/>
      <c r="H43" s="14"/>
      <c r="I43" s="14"/>
      <c r="J43" s="11"/>
      <c r="K43" s="12"/>
      <c r="L43" s="12"/>
      <c r="M43" s="12"/>
      <c r="N43" s="12"/>
      <c r="O43" s="28"/>
    </row>
    <row r="44" spans="1:15" x14ac:dyDescent="0.3">
      <c r="A44" s="5" t="e">
        <f>VLOOKUP(#REF!,'[1]Listas Desplegables'!$H$3:$J$7,2,FALSE)</f>
        <v>#REF!</v>
      </c>
      <c r="B44" s="5" t="e">
        <f>VLOOKUP(#REF!,'[1]Listas Desplegables'!$H$3:$J$7,3,FALSE)</f>
        <v>#REF!</v>
      </c>
      <c r="C44" s="9">
        <v>39</v>
      </c>
      <c r="D44" s="14"/>
      <c r="E44" s="14"/>
      <c r="F44" s="14"/>
      <c r="G44" s="14"/>
      <c r="H44" s="14"/>
      <c r="I44" s="14"/>
      <c r="J44" s="11"/>
      <c r="K44" s="12"/>
      <c r="L44" s="12"/>
      <c r="M44" s="12"/>
      <c r="N44" s="12"/>
      <c r="O44" s="28"/>
    </row>
    <row r="45" spans="1:15" x14ac:dyDescent="0.3">
      <c r="A45" s="5" t="e">
        <f>VLOOKUP(#REF!,'[1]Listas Desplegables'!$H$3:$J$7,2,FALSE)</f>
        <v>#REF!</v>
      </c>
      <c r="B45" s="5" t="e">
        <f>VLOOKUP(#REF!,'[1]Listas Desplegables'!$H$3:$J$7,3,FALSE)</f>
        <v>#REF!</v>
      </c>
      <c r="C45" s="13">
        <v>40</v>
      </c>
      <c r="D45" s="14"/>
      <c r="E45" s="14"/>
      <c r="F45" s="14"/>
      <c r="G45" s="14"/>
      <c r="H45" s="14"/>
      <c r="I45" s="14"/>
      <c r="J45" s="11"/>
      <c r="K45" s="12"/>
      <c r="L45" s="12"/>
      <c r="M45" s="12"/>
      <c r="N45" s="12"/>
      <c r="O45" s="28"/>
    </row>
    <row r="46" spans="1:15" x14ac:dyDescent="0.3">
      <c r="A46" s="5" t="e">
        <f>VLOOKUP(#REF!,'[1]Listas Desplegables'!$H$3:$J$7,2,FALSE)</f>
        <v>#REF!</v>
      </c>
      <c r="B46" s="5" t="e">
        <f>VLOOKUP(#REF!,'[1]Listas Desplegables'!$H$3:$J$7,3,FALSE)</f>
        <v>#REF!</v>
      </c>
      <c r="C46" s="9">
        <v>41</v>
      </c>
      <c r="D46" s="14"/>
      <c r="E46" s="14"/>
      <c r="F46" s="14"/>
      <c r="G46" s="14"/>
      <c r="H46" s="14"/>
      <c r="I46" s="14"/>
      <c r="J46" s="11"/>
      <c r="K46" s="12"/>
      <c r="L46" s="12"/>
      <c r="M46" s="12"/>
      <c r="N46" s="12"/>
      <c r="O46" s="28"/>
    </row>
    <row r="47" spans="1:15" x14ac:dyDescent="0.3">
      <c r="A47" s="5" t="e">
        <f>VLOOKUP(#REF!,'[1]Listas Desplegables'!$H$3:$J$7,2,FALSE)</f>
        <v>#REF!</v>
      </c>
      <c r="B47" s="5" t="e">
        <f>VLOOKUP(#REF!,'[1]Listas Desplegables'!$H$3:$J$7,3,FALSE)</f>
        <v>#REF!</v>
      </c>
      <c r="C47" s="10">
        <v>42</v>
      </c>
      <c r="D47" s="14"/>
      <c r="E47" s="14"/>
      <c r="F47" s="14"/>
      <c r="G47" s="14"/>
      <c r="H47" s="14"/>
      <c r="I47" s="14"/>
      <c r="J47" s="11"/>
      <c r="K47" s="12"/>
      <c r="L47" s="12"/>
      <c r="M47" s="12"/>
      <c r="N47" s="12"/>
      <c r="O47" s="28"/>
    </row>
    <row r="48" spans="1:15" x14ac:dyDescent="0.3">
      <c r="A48" s="5" t="e">
        <f>VLOOKUP(#REF!,'[1]Listas Desplegables'!$H$3:$J$7,2,FALSE)</f>
        <v>#REF!</v>
      </c>
      <c r="B48" s="5" t="e">
        <f>VLOOKUP(#REF!,'[1]Listas Desplegables'!$H$3:$J$7,3,FALSE)</f>
        <v>#REF!</v>
      </c>
      <c r="C48" s="10">
        <v>43</v>
      </c>
      <c r="D48" s="14"/>
      <c r="E48" s="14"/>
      <c r="F48" s="14"/>
      <c r="G48" s="14"/>
      <c r="H48" s="14"/>
      <c r="I48" s="14"/>
      <c r="J48" s="11"/>
      <c r="K48" s="12"/>
      <c r="L48" s="12"/>
      <c r="M48" s="12"/>
      <c r="N48" s="12"/>
      <c r="O48" s="28"/>
    </row>
    <row r="49" spans="1:15" x14ac:dyDescent="0.3">
      <c r="A49" s="5" t="e">
        <f>VLOOKUP(#REF!,'[1]Listas Desplegables'!$H$3:$J$7,2,FALSE)</f>
        <v>#REF!</v>
      </c>
      <c r="B49" s="5" t="e">
        <f>VLOOKUP(#REF!,'[1]Listas Desplegables'!$H$3:$J$7,3,FALSE)</f>
        <v>#REF!</v>
      </c>
      <c r="C49" s="10">
        <v>44</v>
      </c>
      <c r="D49" s="14"/>
      <c r="E49" s="14"/>
      <c r="F49" s="14"/>
      <c r="G49" s="14"/>
      <c r="H49" s="14"/>
      <c r="I49" s="14"/>
      <c r="J49" s="11"/>
      <c r="K49" s="12"/>
      <c r="L49" s="12"/>
      <c r="M49" s="12"/>
      <c r="N49" s="12"/>
      <c r="O49" s="28"/>
    </row>
    <row r="50" spans="1:15" x14ac:dyDescent="0.3">
      <c r="A50" s="5" t="e">
        <f>VLOOKUP(#REF!,'[1]Listas Desplegables'!$H$3:$J$7,2,FALSE)</f>
        <v>#REF!</v>
      </c>
      <c r="B50" s="5" t="e">
        <f>VLOOKUP(#REF!,'[1]Listas Desplegables'!$H$3:$J$7,3,FALSE)</f>
        <v>#REF!</v>
      </c>
      <c r="C50" s="10">
        <v>45</v>
      </c>
      <c r="D50" s="14"/>
      <c r="E50" s="14"/>
      <c r="F50" s="14"/>
      <c r="G50" s="14"/>
      <c r="H50" s="14"/>
      <c r="I50" s="14"/>
      <c r="J50" s="11"/>
      <c r="K50" s="12"/>
      <c r="L50" s="12"/>
      <c r="M50" s="12"/>
      <c r="N50" s="12"/>
      <c r="O50" s="28"/>
    </row>
    <row r="51" spans="1:15" x14ac:dyDescent="0.3">
      <c r="A51" s="5" t="e">
        <f>VLOOKUP(#REF!,'[1]Listas Desplegables'!$H$3:$J$7,2,FALSE)</f>
        <v>#REF!</v>
      </c>
      <c r="B51" s="5" t="e">
        <f>VLOOKUP(#REF!,'[1]Listas Desplegables'!$H$3:$J$7,3,FALSE)</f>
        <v>#REF!</v>
      </c>
      <c r="C51" s="10">
        <v>46</v>
      </c>
      <c r="D51" s="14"/>
      <c r="E51" s="14"/>
      <c r="F51" s="14"/>
      <c r="G51" s="14"/>
      <c r="H51" s="14"/>
      <c r="I51" s="14"/>
      <c r="J51" s="11"/>
      <c r="K51" s="12"/>
      <c r="L51" s="12"/>
      <c r="M51" s="12"/>
      <c r="N51" s="12"/>
      <c r="O51" s="28"/>
    </row>
    <row r="52" spans="1:15" x14ac:dyDescent="0.3">
      <c r="A52" s="5" t="e">
        <f>VLOOKUP(#REF!,'[1]Listas Desplegables'!$H$3:$J$7,2,FALSE)</f>
        <v>#REF!</v>
      </c>
      <c r="B52" s="5" t="e">
        <f>VLOOKUP(#REF!,'[1]Listas Desplegables'!$H$3:$J$7,3,FALSE)</f>
        <v>#REF!</v>
      </c>
      <c r="C52" s="10">
        <v>47</v>
      </c>
      <c r="D52" s="14"/>
      <c r="E52" s="14"/>
      <c r="F52" s="14"/>
      <c r="G52" s="14"/>
      <c r="H52" s="14"/>
      <c r="I52" s="14"/>
      <c r="J52" s="11"/>
      <c r="K52" s="12"/>
      <c r="L52" s="12"/>
      <c r="M52" s="12"/>
      <c r="N52" s="12"/>
      <c r="O52" s="28"/>
    </row>
    <row r="53" spans="1:15" x14ac:dyDescent="0.3">
      <c r="A53" s="5" t="e">
        <f>VLOOKUP(#REF!,'[1]Listas Desplegables'!$H$3:$J$7,2,FALSE)</f>
        <v>#REF!</v>
      </c>
      <c r="B53" s="5" t="e">
        <f>VLOOKUP(#REF!,'[1]Listas Desplegables'!$H$3:$J$7,3,FALSE)</f>
        <v>#REF!</v>
      </c>
      <c r="C53" s="10">
        <v>48</v>
      </c>
      <c r="D53" s="14"/>
      <c r="E53" s="14"/>
      <c r="F53" s="14"/>
      <c r="G53" s="14"/>
      <c r="H53" s="14"/>
      <c r="I53" s="14"/>
      <c r="J53" s="11"/>
      <c r="K53" s="12"/>
      <c r="L53" s="12"/>
      <c r="M53" s="12"/>
      <c r="N53" s="12"/>
      <c r="O53" s="28"/>
    </row>
    <row r="54" spans="1:15" x14ac:dyDescent="0.3">
      <c r="A54" s="5" t="e">
        <f>VLOOKUP(#REF!,'[1]Listas Desplegables'!$H$3:$J$7,2,FALSE)</f>
        <v>#REF!</v>
      </c>
      <c r="B54" s="5" t="e">
        <f>VLOOKUP(#REF!,'[1]Listas Desplegables'!$H$3:$J$7,3,FALSE)</f>
        <v>#REF!</v>
      </c>
      <c r="C54" s="10">
        <v>49</v>
      </c>
      <c r="D54" s="14"/>
      <c r="E54" s="14"/>
      <c r="F54" s="14"/>
      <c r="G54" s="14"/>
      <c r="H54" s="14"/>
      <c r="I54" s="14"/>
      <c r="J54" s="11"/>
      <c r="K54" s="12"/>
      <c r="L54" s="12"/>
      <c r="M54" s="12"/>
      <c r="N54" s="12"/>
      <c r="O54" s="28"/>
    </row>
    <row r="55" spans="1:15" x14ac:dyDescent="0.3">
      <c r="A55" s="5" t="e">
        <f>VLOOKUP(#REF!,'[1]Listas Desplegables'!$H$3:$J$7,2,FALSE)</f>
        <v>#REF!</v>
      </c>
      <c r="B55" s="5" t="e">
        <f>VLOOKUP(#REF!,'[1]Listas Desplegables'!$H$3:$J$7,3,FALSE)</f>
        <v>#REF!</v>
      </c>
      <c r="C55" s="9">
        <v>50</v>
      </c>
      <c r="D55" s="14"/>
      <c r="E55" s="14"/>
      <c r="F55" s="14"/>
      <c r="G55" s="14"/>
      <c r="H55" s="14"/>
      <c r="I55" s="14"/>
      <c r="J55" s="11"/>
      <c r="K55" s="12"/>
      <c r="L55" s="12"/>
      <c r="M55" s="12"/>
      <c r="N55" s="12"/>
      <c r="O55" s="28"/>
    </row>
    <row r="56" spans="1:15" x14ac:dyDescent="0.3">
      <c r="A56" s="5" t="e">
        <f>VLOOKUP(#REF!,'[1]Listas Desplegables'!$H$3:$J$7,2,FALSE)</f>
        <v>#REF!</v>
      </c>
      <c r="B56" s="5" t="e">
        <f>VLOOKUP(#REF!,'[1]Listas Desplegables'!$H$3:$J$7,3,FALSE)</f>
        <v>#REF!</v>
      </c>
      <c r="C56" s="10">
        <v>51</v>
      </c>
      <c r="D56" s="14"/>
      <c r="E56" s="14"/>
      <c r="F56" s="14"/>
      <c r="G56" s="14"/>
      <c r="H56" s="14"/>
      <c r="I56" s="14"/>
      <c r="J56" s="11"/>
      <c r="K56" s="12"/>
      <c r="L56" s="12"/>
      <c r="M56" s="12"/>
      <c r="N56" s="12"/>
      <c r="O56" s="28"/>
    </row>
    <row r="57" spans="1:15" ht="15" thickBot="1" x14ac:dyDescent="0.35">
      <c r="A57" s="5" t="e">
        <f>VLOOKUP(#REF!,'[1]Listas Desplegables'!$H$3:$J$7,2,FALSE)</f>
        <v>#REF!</v>
      </c>
      <c r="B57" s="5" t="e">
        <f>VLOOKUP(#REF!,'[1]Listas Desplegables'!$H$3:$J$7,3,FALSE)</f>
        <v>#REF!</v>
      </c>
      <c r="C57" s="15" t="s">
        <v>4</v>
      </c>
      <c r="D57" s="16"/>
      <c r="E57" s="16"/>
      <c r="F57" s="16"/>
      <c r="G57" s="16"/>
      <c r="H57" s="16"/>
      <c r="I57" s="16"/>
      <c r="J57" s="16"/>
      <c r="K57" s="17"/>
      <c r="L57" s="17"/>
      <c r="M57" s="17"/>
      <c r="N57" s="17"/>
      <c r="O57" s="29"/>
    </row>
  </sheetData>
  <mergeCells count="14">
    <mergeCell ref="C3:O3"/>
    <mergeCell ref="C4:C5"/>
    <mergeCell ref="D4:D5"/>
    <mergeCell ref="E4:E5"/>
    <mergeCell ref="F4:F5"/>
    <mergeCell ref="J4:J5"/>
    <mergeCell ref="K4:K5"/>
    <mergeCell ref="L4:L5"/>
    <mergeCell ref="O4:O5"/>
    <mergeCell ref="I4:I5"/>
    <mergeCell ref="G4:G5"/>
    <mergeCell ref="H4:H5"/>
    <mergeCell ref="M4:M5"/>
    <mergeCell ref="N4:N5"/>
  </mergeCells>
  <dataValidations disablePrompts="1" count="3">
    <dataValidation type="date" operator="greaterThan" allowBlank="1" showInputMessage="1" showErrorMessage="1" sqref="H6:H1048576" xr:uid="{00000000-0002-0000-0800-000000000000}">
      <formula1>36526</formula1>
    </dataValidation>
    <dataValidation type="decimal" allowBlank="1" showInputMessage="1" showErrorMessage="1" sqref="J6:K1048576" xr:uid="{00000000-0002-0000-0800-000001000000}">
      <formula1>-1000000000</formula1>
      <formula2>10000000000000</formula2>
    </dataValidation>
    <dataValidation type="decimal" allowBlank="1" showInputMessage="1" showErrorMessage="1" sqref="F6:F1048576" xr:uid="{00000000-0002-0000-0800-000002000000}">
      <formula1>-10000000</formula1>
      <formula2>1000000000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800-000003000000}">
          <x14:formula1>
            <xm:f>'C:\Users\aacosta\Downloads\[Circular_002_Anexo.xlsx]Listas Desplegables'!#REF!</xm:f>
          </x14:formula1>
          <xm:sqref>I58:I1048576</xm:sqref>
        </x14:dataValidation>
        <x14:dataValidation type="list" allowBlank="1" showInputMessage="1" showErrorMessage="1" xr:uid="{00000000-0002-0000-0800-000004000000}">
          <x14:formula1>
            <xm:f>'Listas Desplegables'!$B$86:$B$87</xm:f>
          </x14:formula1>
          <xm:sqref>G6:G1048576</xm:sqref>
        </x14:dataValidation>
        <x14:dataValidation type="list" allowBlank="1" showInputMessage="1" showErrorMessage="1" xr:uid="{8B371786-2195-4D19-A6A4-AE09A43604F4}">
          <x14:formula1>
            <xm:f>'Listas Desplegables'!$B$90:$B$93</xm:f>
          </x14:formula1>
          <xm:sqref>N6:N57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9</vt:i4>
      </vt:variant>
    </vt:vector>
  </HeadingPairs>
  <TitlesOfParts>
    <vt:vector size="19" baseType="lpstr">
      <vt:lpstr>Manual de Uso</vt:lpstr>
      <vt:lpstr>1. Líneas</vt:lpstr>
      <vt:lpstr>2. Tr3</vt:lpstr>
      <vt:lpstr>3. Tr2</vt:lpstr>
      <vt:lpstr>4. Subestaciones</vt:lpstr>
      <vt:lpstr>5. Demanda</vt:lpstr>
      <vt:lpstr>6. Compensacion</vt:lpstr>
      <vt:lpstr>7. Compensacion dinamica</vt:lpstr>
      <vt:lpstr>8. DFACTS</vt:lpstr>
      <vt:lpstr>Listas Desplegables</vt:lpstr>
      <vt:lpstr>Biomasa</vt:lpstr>
      <vt:lpstr>Eólica</vt:lpstr>
      <vt:lpstr>Geotérmica</vt:lpstr>
      <vt:lpstr>Hidráulico</vt:lpstr>
      <vt:lpstr>Recurso</vt:lpstr>
      <vt:lpstr>Solar</vt:lpstr>
      <vt:lpstr>Térmica</vt:lpstr>
      <vt:lpstr>'Listas Desplegables'!TGenerador</vt:lpstr>
      <vt:lpstr>TProyecto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Andrés Torres</dc:creator>
  <cp:lastModifiedBy>Sergio Cubillos</cp:lastModifiedBy>
  <dcterms:created xsi:type="dcterms:W3CDTF">2021-11-10T19:20:41Z</dcterms:created>
  <dcterms:modified xsi:type="dcterms:W3CDTF">2026-01-23T19:49:08Z</dcterms:modified>
</cp:coreProperties>
</file>