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mmunoz\Desktop\UPME - MARGARETH MUÑOZ\13. PROYECTOS NORMATIVOS EN QUE SE PARTICIPA\CONEXIONES\CIRCULARES\"/>
    </mc:Choice>
  </mc:AlternateContent>
  <xr:revisionPtr revIDLastSave="0" documentId="8_{D6844D0C-9E07-4904-A1A0-2247A2441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 1" sheetId="1" r:id="rId1"/>
    <sheet name="data" sheetId="4" state="hidden" r:id="rId2"/>
    <sheet name="Listas desplegables" sheetId="5" r:id="rId3"/>
  </sheets>
  <definedNames>
    <definedName name="_xlnm._FilterDatabase" localSheetId="1" hidden="1">data!$A$1:$N$249</definedName>
    <definedName name="_xlnm.Print_Area" localSheetId="0">'Proyecto 1'!$A$1:$K$49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</calcChain>
</file>

<file path=xl/sharedStrings.xml><?xml version="1.0" encoding="utf-8"?>
<sst xmlns="http://schemas.openxmlformats.org/spreadsheetml/2006/main" count="2050" uniqueCount="876">
  <si>
    <t>DIRECCIÓN</t>
  </si>
  <si>
    <t>TELÉFONO</t>
  </si>
  <si>
    <t>CORREO ELECTRÓNICO</t>
  </si>
  <si>
    <t>Radicado Concepto</t>
  </si>
  <si>
    <t>REPRESENTANTE LEGAL</t>
  </si>
  <si>
    <t>NOMBRE DEL PROYECTO</t>
  </si>
  <si>
    <t>OBRAS DE EXPANSIÓN</t>
  </si>
  <si>
    <t xml:space="preserve">PUNTO DE CONEXIÓN </t>
  </si>
  <si>
    <t>OBLIGACIONES DE ENERGÍA FIRME</t>
  </si>
  <si>
    <t>AVANCE PROGRAMADO</t>
  </si>
  <si>
    <t>SI</t>
  </si>
  <si>
    <t>NO</t>
  </si>
  <si>
    <t>CÓDIGO DEL PROYECTO</t>
  </si>
  <si>
    <t>NOMBRE DE LA EMPRESA</t>
  </si>
  <si>
    <t>FIRMA CONTRATO DE CONEXIÓN</t>
  </si>
  <si>
    <t>1. IDENTIFICACIÓN DEL PROYECTO DE GENERACIÓN</t>
  </si>
  <si>
    <t>2. IDENTIFICACIÓN DE LA EMPRESA PROMOTORA</t>
  </si>
  <si>
    <t>4. INFORMACIÓN ADICIONAL</t>
  </si>
  <si>
    <t>5. CURVA S</t>
  </si>
  <si>
    <t>Nombre Proyecto</t>
  </si>
  <si>
    <t>Estado</t>
  </si>
  <si>
    <t>Punto de conexión</t>
  </si>
  <si>
    <t>Tensión</t>
  </si>
  <si>
    <t>Capacidad MW</t>
  </si>
  <si>
    <t>FPO</t>
  </si>
  <si>
    <t>Tecnologia</t>
  </si>
  <si>
    <t>Promotor</t>
  </si>
  <si>
    <t>CONCEPTO APROBADO</t>
  </si>
  <si>
    <t>HIDROELECTRICA</t>
  </si>
  <si>
    <t>ESPINAL</t>
  </si>
  <si>
    <t>HIDROELECTRICA RIO MULATOS</t>
  </si>
  <si>
    <t>EPM</t>
  </si>
  <si>
    <t>EMGESA</t>
  </si>
  <si>
    <t>HIDRALPOR</t>
  </si>
  <si>
    <t>HMV</t>
  </si>
  <si>
    <t>NO SE RATIFICA ESTUDIO</t>
  </si>
  <si>
    <t>PCH LOS MOLINOS</t>
  </si>
  <si>
    <t>OR/T LIBERA CAPACIDAD</t>
  </si>
  <si>
    <t>ND</t>
  </si>
  <si>
    <t>EPSA (CELSIA COLOMBIA)</t>
  </si>
  <si>
    <t>PENDIENTE OR O PROMOTOR</t>
  </si>
  <si>
    <t>Conexión Planta TERMONORTE 88,6 MW</t>
  </si>
  <si>
    <t>TÉRMICA</t>
  </si>
  <si>
    <t>TERMONORTE</t>
  </si>
  <si>
    <t>CELSIA S.A.</t>
  </si>
  <si>
    <t>TERMOTASAJERO</t>
  </si>
  <si>
    <t>Proyecto Generación AWARALA Central Eléctrica 19.9 MW</t>
  </si>
  <si>
    <t>SOLAR FOTOVOLTAICA</t>
  </si>
  <si>
    <t>Remisión estudio de conexión  Cogeneración INCAUCA 52 MW al SIN</t>
  </si>
  <si>
    <t>INCAUCA</t>
  </si>
  <si>
    <t>UNIVERSAL STREAM</t>
  </si>
  <si>
    <t>PCH Barrancas 4.7 MW</t>
  </si>
  <si>
    <t>DABEIBA</t>
  </si>
  <si>
    <t>HIDROBARRANCAS S.A. E.S.P</t>
  </si>
  <si>
    <t>INTERNATIONAL OIL GAS</t>
  </si>
  <si>
    <t>GELEC</t>
  </si>
  <si>
    <t>PROENCA</t>
  </si>
  <si>
    <t>PCH La Frisolera 500 kW</t>
  </si>
  <si>
    <t>NODO N CIRCUITO SAN FÉLIX SLM23L13 (SALAMINA)</t>
  </si>
  <si>
    <t>GENERSALAMINA</t>
  </si>
  <si>
    <t>PCH Mulatos 1 (9,23MW)</t>
  </si>
  <si>
    <t>BIOMASA</t>
  </si>
  <si>
    <t>EMPRESA DE GENERACIÓN Y PROMOCIÓN DE ENERGÍA DE ANTIOQUIA</t>
  </si>
  <si>
    <t>Remisión estudio de conexión generación Providencia I de 4,9 MW</t>
  </si>
  <si>
    <t>MINEROS</t>
  </si>
  <si>
    <t>Estudio de conexión generación Riopaila de 35 MW</t>
  </si>
  <si>
    <t>ZARZAL</t>
  </si>
  <si>
    <t>RIOPAILA ENERGIA</t>
  </si>
  <si>
    <t>Ampliación Central Hidroelectrica San Miguel  de 42 MW a 44,4 MW</t>
  </si>
  <si>
    <t>Remisión estudio de conexión generación Doña Teresa de 8,9 MW</t>
  </si>
  <si>
    <t>PROELECTRICA</t>
  </si>
  <si>
    <t>Remisión viabilidad técnica y estudio de conexión Generación hidroeléctrica Patico II 15,9 MW municipio de Popayán - Cauca</t>
  </si>
  <si>
    <t>NORTE</t>
  </si>
  <si>
    <t>Capacidad disponible del punto de conexión de la planta de generación de Biogas - Doña Juana 1 de 1,7 MW</t>
  </si>
  <si>
    <t>CIRCUITO TESORO DE LA S/E USME</t>
  </si>
  <si>
    <t>BIOGÁS DOÑA JUANA S.A.S E.S.P</t>
  </si>
  <si>
    <t>Remisión estudio de conexión Central Hidroeléctrica Santo Domingo de 56 MW en el oriente Antioqueño</t>
  </si>
  <si>
    <t>Conexión de la central de generación térmica a carbón La Luna de 660 MW a la futura subestación La Loma 500 kV.</t>
  </si>
  <si>
    <t>CENTRAL TERMOELECTRICA LA LUNA S.A.S. E.S.P.</t>
  </si>
  <si>
    <t>Remisión concepto de viabilidad técnica y estudio de conexión PCH El Buco 1,36 MW, municipio de Paez - Cauca</t>
  </si>
  <si>
    <t>GUADALUEJO</t>
  </si>
  <si>
    <t>GOBERNACIÓN DEL CAUCA</t>
  </si>
  <si>
    <t>Remisión Estudio de conexión generación PCH Las Violetas - EPM</t>
  </si>
  <si>
    <t>SAN ROQUE</t>
  </si>
  <si>
    <t>PCH LAS VIOLETAS</t>
  </si>
  <si>
    <t>Remisión estudio de conexión para ampliación de cogeneración de cogeneración Planta Coltejer 9,4 MW (Ampliación 4,7 MW).</t>
  </si>
  <si>
    <t>COLTEJER</t>
  </si>
  <si>
    <t>Proyecto hidroelectrico Oibita 20 MW en la zona sur de Santander</t>
  </si>
  <si>
    <t>Menor San Bartolome 20 MW</t>
  </si>
  <si>
    <t>PCH SAN BARTOLOMÉ</t>
  </si>
  <si>
    <t>Menor Altamira 20 MW</t>
  </si>
  <si>
    <t>Menor Santa Rosa 20 MW</t>
  </si>
  <si>
    <t>Geneneración Piedra del Sol  156 MW</t>
  </si>
  <si>
    <t>GRANADA</t>
  </si>
  <si>
    <t>MANUELITA</t>
  </si>
  <si>
    <t>Manifestación de intéres de 250 MW de generación (Eólico) de la empresa BEGONIA POWER S.A. E.S.P. Camelias. Se presentó tambien a las circulares CIRCULARES 003 Y/O 004.</t>
  </si>
  <si>
    <t>EÓLICA</t>
  </si>
  <si>
    <t>Estudio de conexión planta de generación a gas de 9.7 MW Termo-Bolívar</t>
  </si>
  <si>
    <t>NUEVA SE TERMOBOLIVAR</t>
  </si>
  <si>
    <t>GENERSA</t>
  </si>
  <si>
    <t>Estudio de conexión Generación PCH TZ II de 10,5 MW</t>
  </si>
  <si>
    <t>CENTRAL HIDROELECTRICA TZ II</t>
  </si>
  <si>
    <t>PCH Cauyá 1.514 MW</t>
  </si>
  <si>
    <t>CIRCUITO W DEL HORNO</t>
  </si>
  <si>
    <t>GENERADORA DE ENERGÍA CAUYÁ</t>
  </si>
  <si>
    <t>Viabilidad técnica de conexión para la ampliación de capacidad de Termoyopal en 40 MW</t>
  </si>
  <si>
    <t>TERMOYOPAL GENERACIÓN</t>
  </si>
  <si>
    <t>Concepto de conexión. Proyecto de generación Biogás Doña Juana II de 9,88 MW</t>
  </si>
  <si>
    <t>CIRCUITO USME</t>
  </si>
  <si>
    <t>Remisión estudio de conexión aumento de capacidad de generación San José de la Montaña hasta 1,6 MW</t>
  </si>
  <si>
    <t>SAN JOSÉ DE LA MONTAÑA</t>
  </si>
  <si>
    <t>Concepto viabilidad técnica del proyecto planta aceites Manuelita - Yaguarito. Excedentes de 3 MW</t>
  </si>
  <si>
    <t>T ENTRE SURIA Y SURIMENA</t>
  </si>
  <si>
    <t>MANUELITA ACEITES Y ENERGÍA</t>
  </si>
  <si>
    <t>Estudio de conexión provisional de la planta de generación Termobarranca (48 MW)</t>
  </si>
  <si>
    <t>BARRANCA</t>
  </si>
  <si>
    <t>Estudio de conexión PCH Las Palmas 3 MW</t>
  </si>
  <si>
    <t>SANTA ROSA</t>
  </si>
  <si>
    <t>GEDEN</t>
  </si>
  <si>
    <t>TERMO MECHERO MORRO</t>
  </si>
  <si>
    <t>ENEL GREEN POWER</t>
  </si>
  <si>
    <t>Alcance  PCH Magallo 5,7 MW</t>
  </si>
  <si>
    <t>CENTRAL HIDROELECTRICA CINCORDIA</t>
  </si>
  <si>
    <t>Remisión estudio de conexión generación PCH Aures Bajo de 19,4 MW</t>
  </si>
  <si>
    <t>AURES BAJO</t>
  </si>
  <si>
    <t>Copia del concepto sobre la viabilidad técnica de la conexión en 34,5 kV de la autogeneración Argos Yumbo 10 MW</t>
  </si>
  <si>
    <t>CIRCUITO CEMENTOS-TERMOYUMBO</t>
  </si>
  <si>
    <t>GRUPO ARGOS</t>
  </si>
  <si>
    <t>Remisión estudio de conexión Autogeneración familia de 6,5 MW</t>
  </si>
  <si>
    <t>FAMILIA</t>
  </si>
  <si>
    <t>Remisión estudio de conexión parque generación Fotovoltáica 70 MW a nivel de 110 kV SE El Paso - Electricaribe</t>
  </si>
  <si>
    <t>Proyectos eólicos de Jemeiwaa ka I: Parque eólico Irraipa 99 MW</t>
  </si>
  <si>
    <t>JEMEIWAA KA I</t>
  </si>
  <si>
    <t>Proyectos eólicos de Jemeiwaa ka I: Parque eólico Carrizal 195 MW</t>
  </si>
  <si>
    <t>Proyectos eólicos de Jemeiwaa ka I: Parque eólico Casa Eléctrica 180 MW</t>
  </si>
  <si>
    <t>Proyectos eólicos de Jemeiwaa ka I: Parque eólico Apotolorru 75 MW</t>
  </si>
  <si>
    <t>Conexión eólicos en La Guajira: Windpeshi Fase</t>
  </si>
  <si>
    <t>Conexión eólicos en La Guajira: Kuisa (Tumawind)</t>
  </si>
  <si>
    <t>Conexión eólicos en La Guajira: Urraichi (Chemesky)</t>
  </si>
  <si>
    <t>Ratificación concexión proyectos eólicos en la Guajira. EPM IPAPURE 201 MW</t>
  </si>
  <si>
    <t>TECHNOELITE GREEN ENERGY</t>
  </si>
  <si>
    <t>Remisión Estudio de conexión generación Escuela de Minas 55 MW</t>
  </si>
  <si>
    <t>Solicitud ampliación de capacidad de conexión de 160 a 175 MW planta Tasajero II</t>
  </si>
  <si>
    <t>TERMOTASAJERO DOS</t>
  </si>
  <si>
    <t>Parque eólico Guajira I - 20 MW propiedad de ISAGEN y parque eólico WESP 01 - 12 MW propiedad de Wayúu (Jouktai)</t>
  </si>
  <si>
    <t>Aprobación de la conexión de 7 MW de cogeneración y venta de excedentes en la subestación Las Flores (Monomeros) a nivel de 34,5 kV en el SDL de Electricaribe</t>
  </si>
  <si>
    <t>LAS FLORES</t>
  </si>
  <si>
    <t>MONOMEROS COLOMBO VENEZOLANOS</t>
  </si>
  <si>
    <t>Estudio de conexión del Sistema Fotovoltaico 9,9 MVA Termoyumbo 34,5 kV</t>
  </si>
  <si>
    <t>TERMOYUMBO</t>
  </si>
  <si>
    <t>POSTOBON</t>
  </si>
  <si>
    <t>Remisión de estudio de conexión PCH La Chorrera 15 MW</t>
  </si>
  <si>
    <t>HIDROENERGIA DE LA MONTAÑA</t>
  </si>
  <si>
    <t>Estudio de conexión PCH Montebonito 19.9 MW</t>
  </si>
  <si>
    <t>CENTRAL HIDROELECTRICA MONTEBONITO</t>
  </si>
  <si>
    <t>Aprobación para la venta de 16 MW de excedentes de la planta de autogeneración zona franca Argos</t>
  </si>
  <si>
    <t>BOLIVAR</t>
  </si>
  <si>
    <t>Remisión Estudio de conexión autogeneración papelsa de 6,4 MW</t>
  </si>
  <si>
    <t>PAPELSA</t>
  </si>
  <si>
    <t>Remisión estudio de conexión del proyecto LATAM SOLAR LA LOMA 150 MW de generación Fotovoltaica a la futura suebstación La Loma 500/110 kV (LATAMSOLAR ENERGÍAS RENOVABLES)</t>
  </si>
  <si>
    <t>LATAMSOLAR ENERGIAS RENOVABLES</t>
  </si>
  <si>
    <t>Planta de la empresa Incubadora Santander S.A. Egipto y Las Palmas</t>
  </si>
  <si>
    <t>DERIVACIÓN EN T CIRCUITO SANTANDER- PUERTO TEJADA.</t>
  </si>
  <si>
    <t>INCUBADORA DE SANTANDER</t>
  </si>
  <si>
    <t>Concepto estudio conexión para ampliación de capacidad de la central Guavio de 1200 MW a 1250 MW</t>
  </si>
  <si>
    <t>CENTRAL GUAVIO</t>
  </si>
  <si>
    <t>Concepto de Viabilidad Técnica para la conexión de 9,9 MW de generación Fotovoltaica a la subestación Ponedera a nivel 34,5kV.</t>
  </si>
  <si>
    <t>PONEDERA</t>
  </si>
  <si>
    <t>SOWITEC</t>
  </si>
  <si>
    <t>Concepto Conexión planta Chili de 66 Mw a la subestación Ibagué (Mirolindo) 230kV</t>
  </si>
  <si>
    <t>MIROLINDO (IBAGUÉ)</t>
  </si>
  <si>
    <t>ENERGÍAS DEL RIO CHILI</t>
  </si>
  <si>
    <t>Concepto conexión proyecto de generación ENR COL I de 120.36 MW a la subestación Cuestecitas 220 kV de propiedad de ISA - ESTUDIO DE CONEXIÓN DEL PARQUE SOLAR ENR COL I.</t>
  </si>
  <si>
    <t>NEOEN</t>
  </si>
  <si>
    <t>Estudio de conexión para la nueva central de generación térmica INNERCOL I 90MW municipio de Boavita departamento de Boyacá.</t>
  </si>
  <si>
    <t>INNERCOL</t>
  </si>
  <si>
    <t>Remisión de Estudio de Conexión Proyecto PCH Hidronare 14 MW</t>
  </si>
  <si>
    <t>GRUPO NARE</t>
  </si>
  <si>
    <t>Remisión del estudio de conexión proyectos Celsia Chicamocha 4x20 MW ubicados en el municipio de Los Santos, Santander.</t>
  </si>
  <si>
    <t>Proyecto Porvenir II 
Solicitud de Conexión del nuevo proyecto Hidroeléctrico Porvenir II 352 MW</t>
  </si>
  <si>
    <t>Solicitud Alcance a Concepto de conexión generación San José de la montaña II. Comunicación UPME 20151520071711</t>
  </si>
  <si>
    <t>SAN JOSE DE LA MONTAÑA</t>
  </si>
  <si>
    <t>Remisión de conexión Autogeneración Distrito Térmico Alpujarra de 1MW</t>
  </si>
  <si>
    <t>SAN DIEGO</t>
  </si>
  <si>
    <t>Remisión de ESTUDIO DE CONEXIÓN PARA LA VENTA DE EXCEDENTES DE ENERGÍA AL SIN DE LA PLANTA DE AUTOGENERACIÓN SOGAMOSO, al sistema de distribución de EBSA ESP.</t>
  </si>
  <si>
    <t>Solicitud de concepto de conexión proyecto autogeneración GRB en subestación Magdalena medio 230 kV.</t>
  </si>
  <si>
    <t>ECOPETROL</t>
  </si>
  <si>
    <t>Solicitud de alcance al concepto aprobatorio para la conexión de la Central Hidroeléctrica San Matias 10 MW.</t>
  </si>
  <si>
    <t>PSF SAN JUAN</t>
  </si>
  <si>
    <t>Remisión estudio de conexión proyectos PV LATAM San Juan 2-9,9 MW</t>
  </si>
  <si>
    <t>Remisión Concepto de viabilidad técnica y "estudio de Conexión para el proyecto de Cogeneración PROENCA II, municipio de Guachené - Cauca"</t>
  </si>
  <si>
    <t>Remisión del Estudio de la Planta de Autogeneración ARGOS - TOLCEMENTO</t>
  </si>
  <si>
    <t>Concepto conexión planta térmica a Carbón TermoPaipa IV-II de 200 MW a la subestación Sochagota (Boyaca) 230 kV.</t>
  </si>
  <si>
    <t>PRODEBSA</t>
  </si>
  <si>
    <t>Concepto de viabilidad técnica del proyecto Estudio de Conexión de 5 Plantas Solares en la Subestación Puerto Gaitan de Altillanura. (5 plantas) (Bosques Solares de los Llanos)</t>
  </si>
  <si>
    <t>SOLARGREEN</t>
  </si>
  <si>
    <t>Remisión de conexión PCH Ecológica Porce III 1.8MW</t>
  </si>
  <si>
    <t>BRISAS</t>
  </si>
  <si>
    <t>Remisión de conexión generación PCH Aures Alto 19,9 MW.</t>
  </si>
  <si>
    <t>HIDROELÉCTRICA DEL RIO AURES</t>
  </si>
  <si>
    <t>Remisión estudio de conexión de Autogeneración El Cairo - Argos.</t>
  </si>
  <si>
    <t>SANTA BÁRBARA</t>
  </si>
  <si>
    <t>Remisión Estudio de Conexión proyecto PCH CONDE 3,52 MW</t>
  </si>
  <si>
    <t>VALPARAISO</t>
  </si>
  <si>
    <t>Solicitud de ampliación de la conexión Incauca de 52 MW  a 60 MW al SIN</t>
  </si>
  <si>
    <t>Concepto técnico sobre la conexión del proyecto de cogeneración Coca cola Femsa de 5,54 MW a las redes del STR propiedad de CODENSA</t>
  </si>
  <si>
    <t>FEMSA</t>
  </si>
  <si>
    <t>COCA COLA</t>
  </si>
  <si>
    <t>Solicitud de Conexión - Proyecto "Pétalo del Cesar" (9,9 MW).</t>
  </si>
  <si>
    <t>CHIRIGUANA</t>
  </si>
  <si>
    <t>BLACK ORCHID SOLAR</t>
  </si>
  <si>
    <t>Concepto conexión ampliación generación Termocandelaria en Candelaria 220 kV. Ampliación de 314 MW a 566,15 MW</t>
  </si>
  <si>
    <t>TERMOCANDELARIA S.C.A.</t>
  </si>
  <si>
    <t>Solicitud de alcance al concepto de la UPME, para el Proyecto de Energía Renovable Mulatos 2.</t>
  </si>
  <si>
    <t>ENERGIA DEL SUROESTE</t>
  </si>
  <si>
    <t>Remisión estudio de Conexión para proyecto parque solar fotovoltaico Wimke (Tayrona) 76 MW</t>
  </si>
  <si>
    <t>Estudio de conexión de la central hidroelectrica Río San Juan de 117,5MW</t>
  </si>
  <si>
    <t>HIDROELECTRICA RIO SAN JUAN</t>
  </si>
  <si>
    <t>PRODIEL</t>
  </si>
  <si>
    <t>Estudio de conexión de 80 MW de generación (Eólico) de la empresa BEGONIA POWER S.A. E.S.P.  Acacia 2.</t>
  </si>
  <si>
    <t>concepto de conexión del proyecto de generación Parque Solar Fotovoltaico Fundación.</t>
  </si>
  <si>
    <t>PARQUE SOLAR FOTOVOLTAICO FUNDACION SAS</t>
  </si>
  <si>
    <t>Información proyecto solar área GCM (circular 16 de marzo 2017). LATAMSOLAR Fundación. Nabusimake.</t>
  </si>
  <si>
    <t>LATAMSOLAR FOTOVOLTAICA FUNDACIÓN S.A.S.</t>
  </si>
  <si>
    <t>EOLOS ENERGÍA</t>
  </si>
  <si>
    <t>Manifestación de interes de conexión parque eólico Beta de 280 MW a Sub-área GCM, en atención a la Circular Externa UPME radicado 2017154000481 del 16 de marzo de 2017.</t>
  </si>
  <si>
    <t>Manifestación de interes de conexión parque eólico Alpha de 212 MW a Sub-área GCM, en atención a la Circular Externa UPME radicado 2017154000481 del 16 de marzo de 2017.</t>
  </si>
  <si>
    <t>VIENTOS DEL NORTE</t>
  </si>
  <si>
    <t>TW SOLAR</t>
  </si>
  <si>
    <t>GUAJIRA EOLICA 1</t>
  </si>
  <si>
    <t>Remisión estudios de PV Bosques solares de Bolivar 503 y 504. Todos de 19,9 MW</t>
  </si>
  <si>
    <t>Remisión de conexión PV BOL002 "La Iguana" 19,5MW</t>
  </si>
  <si>
    <t>CASTELLANA DE PROYECTOS SOLARES</t>
  </si>
  <si>
    <t>Remisión Estudio de conexión Central Hidroeléctrica San Andres de Cuerquia.</t>
  </si>
  <si>
    <t>Concepto estudio conexión del Proyecto de 4 plantas menores independientes Tequendama con una capacidad de conexión de 14.2 MW cada una (Aumento capacidad)</t>
  </si>
  <si>
    <t>Concepto de Viabilidad Técnica para la conexión de 19,9MW a 34,5kV de generación Fotovoltaica a la subestación Sincé</t>
  </si>
  <si>
    <t>SINCE</t>
  </si>
  <si>
    <t>PARQUE FOTOVOLTAICO SINCE</t>
  </si>
  <si>
    <t>Remisión Estudio de conexión Central de Generación Hidráulica Palagua 98 MW</t>
  </si>
  <si>
    <t>Proyecto de generación Solar Guayepo Fase I 200 MW</t>
  </si>
  <si>
    <t>INGENOSTRUM</t>
  </si>
  <si>
    <t>Proyecto de generación Solar Guayepo Fase II 200 MW</t>
  </si>
  <si>
    <t>Parque Solar Fotovoltaico Sabanalarga</t>
  </si>
  <si>
    <t>PARQUE SOLAR FOTOVOLTAICO SABANALARGA S.A.S.</t>
  </si>
  <si>
    <t>Concepto conexión central generación solar Atlantico Photovoltaic SAS, de 199,5 MW a la subestación Sabanalarga 500 kV.</t>
  </si>
  <si>
    <t>ATLANTICO PHOTOVOLTAIC</t>
  </si>
  <si>
    <t>Remisión de estudio de conexión El Ahumado 50 MW.</t>
  </si>
  <si>
    <t>Remisión de estudio de conexión Autogeneración Nacional de Chocolates de 2,18 MW.</t>
  </si>
  <si>
    <t>COMPAÑÍA NACIONAL DE CHOCOLATES</t>
  </si>
  <si>
    <t>Ampliación de la capacidad de la conexión de generación para la unidad I de la central TERMOPAIPA. De 31 MW a 36 MW</t>
  </si>
  <si>
    <t>GESTIÓN ENERGETICA</t>
  </si>
  <si>
    <t>Remisión de estudio de conexión PV MAG002 "Prosperidad" 19,5 MW.</t>
  </si>
  <si>
    <t>LA PROSPERIDAD SOLAR SAS</t>
  </si>
  <si>
    <t>Remisión de conexión Parque Generación Solar Fotovoltaica Los Colorados II 9,9 MW.</t>
  </si>
  <si>
    <t>EL CARMEN</t>
  </si>
  <si>
    <t>LOS COLORADOS SOLAR S.A.S.</t>
  </si>
  <si>
    <t>Remisión estudio de conexión de 9,9 MW a 13,8 kV de generación Fotovoltaica a la subestación Baranoa. Atlantico Solar II Polo Nuevo</t>
  </si>
  <si>
    <t>BARANOA</t>
  </si>
  <si>
    <t>Remisión estudio de conexión de 19,3 MW a 34,5 kV de generación Fotovoltaica a la subestación Baranoa. Atlantico Solar I Polo Nuevo</t>
  </si>
  <si>
    <t>Estudio conexión Cogeneración Manuelita 2 de 12 MW.</t>
  </si>
  <si>
    <t>PALMAS</t>
  </si>
  <si>
    <t>Remisión Estudio de conexión PV Solar Bolivar 9 MW.</t>
  </si>
  <si>
    <t>Autogeneración sin entrega de excedentes de la empresa alpina con capacidad de 2,02 MW</t>
  </si>
  <si>
    <t>TERMOZIPA</t>
  </si>
  <si>
    <t>ALPINA PRODUCTOS ALIMENTICIOS</t>
  </si>
  <si>
    <t>Estudio de conexión generador térmico ciclo combinado Puerto Solo 148 MW</t>
  </si>
  <si>
    <t>TERMO PUERTO SOLO S.A.S</t>
  </si>
  <si>
    <t>Remisión estudio de conexión de los parques de generación solar de 7x19,9 MW a 34,5 kV a la subestación Cerromatoso. Bosques solares de Colombia.</t>
  </si>
  <si>
    <t>Ampliación de la capacidad de la conexión de generación para la unidad II de la central TERMOPAIPA. De 70 MW a 72 MW.</t>
  </si>
  <si>
    <t>Solicitud de Conexión. Incremento de la capacidad de generación  Central Hidroelectrica Sogamoso de 820 a 873 MW</t>
  </si>
  <si>
    <t>Ampliación Capacidad Efectiva Neta TEBSA de 791 MW a 815 MW</t>
  </si>
  <si>
    <t>TEBSA</t>
  </si>
  <si>
    <t>Remisión de conexión autogeneración Parque Comercial El Tesoro de 312 kW</t>
  </si>
  <si>
    <t>CIRCUITO R- SE POBLADO</t>
  </si>
  <si>
    <t>PARQUE COMERCIAL EL TESORO</t>
  </si>
  <si>
    <t>Remisión estudio de conexión planta fotovoltaica La Sierpe 19,99MW</t>
  </si>
  <si>
    <t>LA MOJANA</t>
  </si>
  <si>
    <t>PARQUE FOTOVOLTAICO LA SIERPE</t>
  </si>
  <si>
    <t>Solicitud avance de proyectos Bosques Solares de Bolivar 500, 501, 502 en 34,5 kV para la SE Sabanalarga de forma independiente a los proyectos de 115 kV. Todos de 19,9 MW</t>
  </si>
  <si>
    <t>Remisión estudio de conexión Autogeneración Nare - Argos hasta 9 MW para entrega de energía a la red</t>
  </si>
  <si>
    <t>Remisión estudio de conexión Planta Solar Morrosquillos I 19,5 MW</t>
  </si>
  <si>
    <t>LOS MORROSQUILLOS SOLAR S.A.S.</t>
  </si>
  <si>
    <t>Remisión estudio de conexión de la central de generación solar de 8 MW "El Guayacán" a la subestación Corozal 34,5 kV</t>
  </si>
  <si>
    <t>COROZAL</t>
  </si>
  <si>
    <t>EL GUAYACAN SOLAR SAS</t>
  </si>
  <si>
    <t>INVENERGY</t>
  </si>
  <si>
    <t>Estudio de conexión "Ampliación de la Capacidad de Generación de la central TERMOPAIPA IV". De 150 MW a 165 MW</t>
  </si>
  <si>
    <t>COMPAÑÍA ELÉCTRICA DE SOCHAGOTA</t>
  </si>
  <si>
    <t>Concepto de viabilidad técnica ampliación PCH Rio Recio</t>
  </si>
  <si>
    <t>LERIDA</t>
  </si>
  <si>
    <t>VATIA</t>
  </si>
  <si>
    <t>Remisión estudio de conexión Planta Solar El Trebol (Zambrano I) 19,9 MW</t>
  </si>
  <si>
    <t>ZAMBRANO</t>
  </si>
  <si>
    <t>COLOMBIA SOLAR CORPORATION INTERNATIONAL</t>
  </si>
  <si>
    <t>Solicitud concepto aprobatorio UPME para el proyecto denominado "Ampliación 2 MW para la conexión de la central de generación térmica Termomechero 4, 5 y 6 de 19 MW cada una a la subestación Yopal  115 kV</t>
  </si>
  <si>
    <t>Remisión estudio de conexión del proyecto PV Codazzi 1 19,9 MW a 110 kV de generación fotovoltaica a la subestación Codazzi</t>
  </si>
  <si>
    <t>FONROCHE COLOMBIA</t>
  </si>
  <si>
    <t>Remisión estudio de conexión del proyecto PV Codazzi 2 19,9 MW a 110 kV de generación fotovoltaica a la subestación Codazzi</t>
  </si>
  <si>
    <t>Remisión estudio de conexión Planta Solar La Ceiba 8 MW</t>
  </si>
  <si>
    <t>SAN ONOFRE</t>
  </si>
  <si>
    <t>LA CEIBA SOLAR S.A:S.</t>
  </si>
  <si>
    <t>Remisión de Estudio para viabilidad de ampliación de capacidad de la central hidroelectrica Hidronare de 14 MW a 19,9 MW.</t>
  </si>
  <si>
    <t>Solicitud de conexión Parque Solar Bayunca 1 (3 MW)</t>
  </si>
  <si>
    <t>BAYUNCA</t>
  </si>
  <si>
    <t>EGAL</t>
  </si>
  <si>
    <t>Concepto técnico sobre la conexión del proyecto Generación Solar de 28 MW Ubaté PSR1 a las redes propiedad de CODENSA</t>
  </si>
  <si>
    <t>PSR1</t>
  </si>
  <si>
    <t>Remisión estudio de conexión Planta Solar Morrosquillos II 19,5 MW</t>
  </si>
  <si>
    <t>Remisión de estudio de conexión parque generación solar fotovoltaico (PV) Bayunca 1 9,9 MW</t>
  </si>
  <si>
    <t>GRENERGY COLOMBIA</t>
  </si>
  <si>
    <t>Ampliación de la coegeneración del Ingenio Risaralda a 19,9 MW</t>
  </si>
  <si>
    <t>INGENIO RISARALDA</t>
  </si>
  <si>
    <t>Comentarios a "Solicitud de aclaración Planta Solar La Filigrana 9,9MW" emitida por la UPME bajo el número de radicado 20181520017901</t>
  </si>
  <si>
    <t>MOMPOX</t>
  </si>
  <si>
    <t>Concepto viabilidad técnica proyecto de generación Termocapachos</t>
  </si>
  <si>
    <t>TAME</t>
  </si>
  <si>
    <t>EGECOL</t>
  </si>
  <si>
    <t>Solicitud de conexión parque eólico Magdalena 99,9 MW</t>
  </si>
  <si>
    <t>PROMOENERGIA MAGDALENA</t>
  </si>
  <si>
    <t>Solicitud de conexión parque eólico Culantral 99,9 MW</t>
  </si>
  <si>
    <t>PROMOENERGIA CULANTRAL</t>
  </si>
  <si>
    <t>Proyecto Villanueva 25 MW (antes Refocosta)</t>
  </si>
  <si>
    <t>SPV VILLANUEVA S.A.S</t>
  </si>
  <si>
    <t>Concepto de aumento de capacidad de conexión Termotasajero Dos de 165 MW a 171 MW</t>
  </si>
  <si>
    <t>Concepto estudio de conexión para la generación fotovoltaica CSF CONTINUA San Felipe S.A.S. 90 MW en la subestación de San Felipe 230 kV</t>
  </si>
  <si>
    <t>CSF SAN FELIPE CONTINUA</t>
  </si>
  <si>
    <t>Remisión estudio para viabilidad ampliación de capacidad PCH Pajarito</t>
  </si>
  <si>
    <t>Estudio de conexión CSF CONTINUA Cartago 99 MW</t>
  </si>
  <si>
    <t>CSF CARTAGO CONTINUA</t>
  </si>
  <si>
    <t>Remisión estudio de interconexión - Proyecto Central Térmica Termocaribe S.A.S. 450 MW - Mamonal Cartagena "NewGen"</t>
  </si>
  <si>
    <t>TERMO CARIBE</t>
  </si>
  <si>
    <t>Concepto conexión planta de generación fotovoltaica TEPUY 83MW</t>
  </si>
  <si>
    <t>Concepto estudio de conexión para la generación fotovoltaica La Sierra Solar 200 MW en la subestación La Sierra 220 kV</t>
  </si>
  <si>
    <t>Concepto estudio de conexión para la generación fotovoltaica Portón del Sol 102 MW en la subestación Purnio 230 kV</t>
  </si>
  <si>
    <t>PARQUE SOLARA PORTÓN DEL SOL S.A.S</t>
  </si>
  <si>
    <t>Remisión estudio de conexión PCH Pocuné 1 MW</t>
  </si>
  <si>
    <t>LA CRUZADA</t>
  </si>
  <si>
    <t>AGUAS DE LA SANTA MARIA</t>
  </si>
  <si>
    <t>Remisión estudio de conexión Central Hidroeléctrica Penderisco I</t>
  </si>
  <si>
    <t>GENMAS</t>
  </si>
  <si>
    <t>Concepto técnico sobre la conexión del proyecto Planta de generación solar Pubenza PSR2 de 50 MW, en las redes del STR propiedad de CODENSA</t>
  </si>
  <si>
    <t>PSR2</t>
  </si>
  <si>
    <t>Estudio de conexión Ingenio Pichichi 17 MW</t>
  </si>
  <si>
    <t>ENLACE</t>
  </si>
  <si>
    <t>INGENIO PICHICHI S.A.</t>
  </si>
  <si>
    <t>Remisión estudio de conexión Parque Solar Zambrano II 15,5 MW</t>
  </si>
  <si>
    <t>Remisión concepto de viabilidad técnica para la conexión de 30 MW de generación fotovoltaica a la subestación Juan Mina a nivel de 110 kV. (Parque Solar Atlántico I)</t>
  </si>
  <si>
    <t>ATLANTICO I SAS</t>
  </si>
  <si>
    <t>Remisión estudio de conexión Parque Solar la Unión 100MW</t>
  </si>
  <si>
    <t>SOLARPACK</t>
  </si>
  <si>
    <t>Remisión estudio de conexión PCH La Cascada de Granada  2,09 MW.</t>
  </si>
  <si>
    <t>PCH INMAQ</t>
  </si>
  <si>
    <t>Estudio de Conexión "Proyecto Fotovoltaico Paipa I - PSR3 de 88 MW".</t>
  </si>
  <si>
    <t>PSR3</t>
  </si>
  <si>
    <t>Estudio de Conexión "Proyecto Fotovoltaico Paipa II - PSR4 de 72 MW".</t>
  </si>
  <si>
    <t>PSR4</t>
  </si>
  <si>
    <t>Remisión estudio de conexión Parque Solar La Cayena 19,9 MW al barraje 110 kV en la subestación Sincé.</t>
  </si>
  <si>
    <t>LA CAYENA SOLAR S.A.S.</t>
  </si>
  <si>
    <t>Solicitud Concepto UPME para la conexión de PCH Paraíso</t>
  </si>
  <si>
    <t>INMEL S.A.</t>
  </si>
  <si>
    <t>EEPEREIRA</t>
  </si>
  <si>
    <t>Solicitud Concepto UPME para la conexión de PCH Cauquillo</t>
  </si>
  <si>
    <t>PAVAS</t>
  </si>
  <si>
    <t>RALOS &amp; BLAUD ENERGY COLOMBIA S.A.S.</t>
  </si>
  <si>
    <t>Remisión concepto de viabilidad técnica para la conexión de 19,9 MW de generación fotovoltaica a la subestación Baranoa a nivel de 110 kV (Parque Solar Fotovoltaico Baranoa 19,9 MW)</t>
  </si>
  <si>
    <t>Remisión concepto de viabilidad técnica para la conexión de 19,9 MW de generación fotovoltaica a la subestación Juan Mina a nivel de 34,5 kV (Proyecto El Colibrí 19,9 MW).</t>
  </si>
  <si>
    <t>MASSIVE SOLAR ENERGY COLOMBIA</t>
  </si>
  <si>
    <t>Concepto de Viabilidad Técnica para la conexión de la central de generación Solar de 50 MW "Caracolí I" a la subestación Caracolí 110 kV. (Parque Solar Caracolí)</t>
  </si>
  <si>
    <t>Estudio de conexión granja solar Palmaseca 28 MW</t>
  </si>
  <si>
    <t>PALMASECA</t>
  </si>
  <si>
    <t>ENERGÍAS RENOVABLES DEL VALLE</t>
  </si>
  <si>
    <t>Estudio de conexión Termosolo 2 (80MW)</t>
  </si>
  <si>
    <t>Estudio de conexión para la Planta de Generación "La Mata" del promotor Solarpack</t>
  </si>
  <si>
    <t>Estudio De Conexión Termovalle (241,75 MW)</t>
  </si>
  <si>
    <t>TERMOVALLE</t>
  </si>
  <si>
    <t>Solicitud de concepto aprobatorio UPME para el proyecto denominado "Centrales de Generación TERMOAGUAZUL 1 Y 2 - 19,8 MW CADA UNA"</t>
  </si>
  <si>
    <t>Concepto estudio de conexión del parque solar el Campano 99,9 MW en la subestación Chinú 200 kV</t>
  </si>
  <si>
    <t>EL CAMPANO SOLAR S.A.S.</t>
  </si>
  <si>
    <t>Concepto conexión planta fotovoltaica YARIGUÍES 200 MW al SIN</t>
  </si>
  <si>
    <t>YARIGUIES SOLAR</t>
  </si>
  <si>
    <t>Concepto conexión planta fotovoltaica ANDES SOLARES 85 MW al SIN</t>
  </si>
  <si>
    <t>ANDES SOLARES</t>
  </si>
  <si>
    <t>COLOMENER VI S.A.S</t>
  </si>
  <si>
    <t>Remsión Estudio de conexión Proyecto Hidroeléctrico Tafetanes 4,3 MW</t>
  </si>
  <si>
    <t>Concepto estudio de conexión para el proyecto PLANTA SOLAR FOTOVOLTAICA GUAYACANES 200 MW.</t>
  </si>
  <si>
    <t>Remisión Estudio de conexión Autogeneración Ayurá - EPM hasta 16,17 MW para entrega de energía a la red.</t>
  </si>
  <si>
    <t>Concepto conexión Pequeñas Centrales Hidroeléctricas Pacora I de 5,1 MW</t>
  </si>
  <si>
    <t>HIDROELÉCTRICAS DE PÁCORA</t>
  </si>
  <si>
    <t>Concepto conexión Pequeñas Centrales Hidroeléctricas Pacora II de 8,53 MW</t>
  </si>
  <si>
    <t>Solicitud de Registro Proyecto Andes Solar 140 MW (Barranca)</t>
  </si>
  <si>
    <t>ANDES SOLAR IV</t>
  </si>
  <si>
    <t>Remisión estudio para la viabilidad de ampliación de capacidad de la Central Hidroeléctrica San Miguel en 7,6 MW</t>
  </si>
  <si>
    <t>Concepto de viabilidad técnica planta fotovoltaica "Celsia Solar Espinal" 9,9 MW</t>
  </si>
  <si>
    <t>Concepto estudio de conexión para la generación fotovoltaica PS Puerta de Oro 300 MW en la subestación San Felipe 230 kV</t>
  </si>
  <si>
    <t>PARQUE SOLAR PUERTA DE ORO</t>
  </si>
  <si>
    <t>Concepto estudio de conexión para la Planta de generación MIEL II 120 MW en la subestación San Felipe 230 kV</t>
  </si>
  <si>
    <t>MIEL II</t>
  </si>
  <si>
    <t>Concepto conexión pequeña Central Hidroeléctrica Rio Hondo 19,9 MW</t>
  </si>
  <si>
    <t>GENSA</t>
  </si>
  <si>
    <t>Concepto técnico sobre la ampliación en la capacidad de transporte asignada en la Planta de Generación Biogas Doña Juana I de 1,7 MW a 5 MW</t>
  </si>
  <si>
    <t>Remisión estudio de conexión parque solar fotovoltaico Los Ocobos 19,9 MW</t>
  </si>
  <si>
    <t>Concepto de viabilidad técnica Planta Fotovoltaica "Granja Solar San Felipe 9,9 MW".</t>
  </si>
  <si>
    <t>ENINSA</t>
  </si>
  <si>
    <t>Estudio y concepto de conexión plantas de generación Jaguey a la subestación Chivor II 230 kV a través de la red de conexión de Petroeléctricas de los Llanos.</t>
  </si>
  <si>
    <t>JAGUEY</t>
  </si>
  <si>
    <t>ODL S.A.</t>
  </si>
  <si>
    <t>Estudio y concepto de conexión plantas de generación Rubiales a la subestación Chivor II 230 kV a través de la red de conexión de Petroeléctricas de los Llanos.</t>
  </si>
  <si>
    <t>CAMPO RUBIALES</t>
  </si>
  <si>
    <t>Remisión estudio de conexión Parque de Generación Solar El Tamarindo I 9,9 MW</t>
  </si>
  <si>
    <t>MAGANGUÉ</t>
  </si>
  <si>
    <t>EL TAMARINDO SOLAR S.A.S.</t>
  </si>
  <si>
    <t>Remisión estudio de conexión Parque de Generación Solar Fotovoltaico (PV) El Tamarindo II 9.9 MW</t>
  </si>
  <si>
    <t>Remisión estudio de conexión Parque Solar Pétalo del Córdoba II 9.9 MW.</t>
  </si>
  <si>
    <t>CHINÚ PLANTA</t>
  </si>
  <si>
    <t>Concepto viabilidad ténica planta fotovoltaica "Flandes 19,9 MW".</t>
  </si>
  <si>
    <t>FLANDES</t>
  </si>
  <si>
    <t>Remisión estudio de conexión Parque Fotovoltaico Cordobita 9,9 MW al barraje 13.8 kV en la subestación Río Córdoba.</t>
  </si>
  <si>
    <t>RÍO CÓRDOBA</t>
  </si>
  <si>
    <t>GREEN YELLOW ENERGIA DE COLOMBIA S.A.S.</t>
  </si>
  <si>
    <t>Remisión concepto de viabilidad ténica para la conexión de 9.9 MW de generación fotovoltaica a la subestación El Carmen a nivel de 13.8 kV. (Parque Solar Los Colorados III 9.9 MW).</t>
  </si>
  <si>
    <t>CASTELLANA DE PROYECTOS SOLARES SUCURSAL COLOMBIA</t>
  </si>
  <si>
    <t>Remisióin estudio de conexión planta de Autogeneración PTAR Bello con entrega de hasta 5 MW de energía a la red.</t>
  </si>
  <si>
    <t>AGUAS NACIONALES EPM S.A. E.S.P</t>
  </si>
  <si>
    <t>Estudio de conexión "Parque de Generación Solar Fotovoltaico Oicatá de 9.9 MW".</t>
  </si>
  <si>
    <t>MUISCAS</t>
  </si>
  <si>
    <t>OICATÁ SOLAR S.A.S.</t>
  </si>
  <si>
    <t>Remisión estudio de conexión proyecto Celsia Solar El Carmelo 9,9 MW.</t>
  </si>
  <si>
    <t>EL CARMELO</t>
  </si>
  <si>
    <t>Remisión concepto de viabilidad técnica para la conexión de 8.6 MW de generación fotovoltaica a la subestación Mamonal a nivel de 13.8 kV. (Parque Solar Fotovoltaico Badel 1).</t>
  </si>
  <si>
    <t>MAMONAL</t>
  </si>
  <si>
    <t>Concepto de viabilidad Técnica para la conexión de la planta de generación Bosques Solares de los Llanos 6 de 79.6 MW en el corredor de la línea 115 kV Ocoa - Suria presentada por SolarGreen.</t>
  </si>
  <si>
    <t>SANTA HELENA</t>
  </si>
  <si>
    <t>Estudio de conexión para proyectos solares en el Norte del Valle del Cauca - Colombia: Solar La Paila 9,9 MW</t>
  </si>
  <si>
    <t>PILA</t>
  </si>
  <si>
    <t>Estudio de conexión para proyectos solares en el Norte del Valle del Cauca - Colombia: Solar Andalucía 9,9 MW</t>
  </si>
  <si>
    <t>ANDALUCÍA</t>
  </si>
  <si>
    <t>Concepto téncio sobre la conexión del proyecto PLANTA DE GENERACIÖN JIREH I de 9.88 MW, a las redes del SDL propiedad de Codensa.</t>
  </si>
  <si>
    <t>COLMOTORES</t>
  </si>
  <si>
    <t>Remisión de estudio de conexión ampliación capacidad PCH Caracolí a 4.05 MW</t>
  </si>
  <si>
    <t>Solicitud de aprobación de la conexión de la Planta Solar Fotovoltaica "Granja Solar Belmonte".</t>
  </si>
  <si>
    <t>Estudio de conexión "Parque Solar Atlántico IV 19.9 MW", análisis de beneficio por demanda no atendida.</t>
  </si>
  <si>
    <t>Concepto de viabilidad técnica Planta Fotovoltaica "Granja Solar Lanceros 9.9 MW".</t>
  </si>
  <si>
    <t>LANCEROS</t>
  </si>
  <si>
    <t>Remisión estudio de conexión del proyecto Pétalo de Córdoba 9.9 MW a 13.8 kV de generación Fotovoltaica a la subestación Planeta Rica.</t>
  </si>
  <si>
    <t>PLANETA RICA</t>
  </si>
  <si>
    <t>Remisión concepto de viabilidad técnica para la conexión de 10 MW de generación eólica a la subestación Santa Verónica a nivel de 34.5 kV. (Parque Carreto 10 MW)</t>
  </si>
  <si>
    <t>SANTA VERÓNICA</t>
  </si>
  <si>
    <t>Remisión estudio de conexión del proyecto Pétalo de Sucre 9,9 MW a 34,5 kV de generación fotovoltaica a la subestación Coveñas.</t>
  </si>
  <si>
    <t>COVEÑAS</t>
  </si>
  <si>
    <t>Concepto de viabilidad técnica para la conexión de 9.9 MW de generación solar a la subestación Chinú Planta a nivel de 34.5 kV (Parque Solar Tierra Linda de 9.99 MW)</t>
  </si>
  <si>
    <t>PARQUE SOLAR TIERRA LINDA S.A.S.</t>
  </si>
  <si>
    <t>Remisión estudio de conexión del proyecto Central Térmica Palermo de 60 MW a 110 kV a la subestación El Río.</t>
  </si>
  <si>
    <t>CI MILPA S.A.</t>
  </si>
  <si>
    <t>Remisión del Estudio de Conexión proyecto Autogeneración Ferticol de 17 MW.</t>
  </si>
  <si>
    <t>SAN SILVESTRE</t>
  </si>
  <si>
    <t>INVERSORA SANTA MARIA S.A.S.</t>
  </si>
  <si>
    <t>Concepto de viabilidad técnica para la conexión de 19.9 MW de generación solar fotovoltaica a la subestación Chinú Planta a nivel de 34.5 kV. (Parque solar FV La Tolua 19.9 MW)</t>
  </si>
  <si>
    <t>PARQUE FOTOVOLTAICO LA TOLUA S.A.S.</t>
  </si>
  <si>
    <t>Concepto de viabilidad técnica planta fotovoltaica "Yuma 9,9 MW"</t>
  </si>
  <si>
    <t>FOTOVOLTAICO YUMA S.A.S.</t>
  </si>
  <si>
    <t>Remisión estudio de conexión del proyecto Planta Fotovoltaica "Jumi" de 9.9 MW a 13.8 kV de generación Fotovoltaica a la subestación Juan Mina.</t>
  </si>
  <si>
    <t>XANTIA-XAMUELS S.A.S</t>
  </si>
  <si>
    <t>Remisión del Estudio de Conexión Proyecto Solar Cimitarra 19,9 MW</t>
  </si>
  <si>
    <t>CIMITARRA</t>
  </si>
  <si>
    <t>Concepto estudio de conexión para el Proyecto de Generación Eólico Costa Atlántica 168 MW a la Subestación Caracolí 220 kV</t>
  </si>
  <si>
    <t>OAK CREEK ENERGY</t>
  </si>
  <si>
    <t>Autogeneración Papeles del Cauca</t>
  </si>
  <si>
    <t>PAPELES DEL CAUCA</t>
  </si>
  <si>
    <t>Estudio de conexión "Planta de Generación Solar Fotovoltaico PEESA de 4,45 MW"</t>
  </si>
  <si>
    <t>LA RAMADA</t>
  </si>
  <si>
    <t>PROFESIONALES EN ENERGIA S.A. E.S.P.</t>
  </si>
  <si>
    <t>Remisión estudio de conexión del proyecto BRS Solar de 60 MW a 110 kV de generación Fotovoltaica a la subestación Sierra Flor.</t>
  </si>
  <si>
    <t>SIERRA FLOR</t>
  </si>
  <si>
    <t>Remisión del estudio de conexión proyecto de generación solar fotovoltaico Pétalo de Cesar II de 19,9 MW</t>
  </si>
  <si>
    <t>SAN ALBERTO</t>
  </si>
  <si>
    <t>Remisión del estudio de conexión proyecto CSF Continua Barbosa I y II de 2x 9,9 MW.</t>
  </si>
  <si>
    <t>CONTINUA ENERGIAS POSITIVAS COLOMBIA S.A.S.</t>
  </si>
  <si>
    <t>Concepto de viabilidad técnica proyecto de generación Alma Solar 1.</t>
  </si>
  <si>
    <t>ZONA INDUSTRIAL - CARACOL</t>
  </si>
  <si>
    <t>SVC ESP SAS</t>
  </si>
  <si>
    <t>Concepto viabilidad técnica para la conexión de la planta de generación Termosuria 1 de 19,9 MW a Suria 115 kV.</t>
  </si>
  <si>
    <t>Concepto viabilidad técnica para la conexión de la planta de generación CDS TM2500 de 19,9 MW en Suria 34,5 kV</t>
  </si>
  <si>
    <t>Remisión del estudio de conexión proyecto Planta Solar Sabana de Torres 15 MW.</t>
  </si>
  <si>
    <t>SABANA DE TORRES</t>
  </si>
  <si>
    <t>Remisión del estudio de conexión proyecto Planta Solar Puerto Wilches 15 MW</t>
  </si>
  <si>
    <t>PUERTO WILCHES</t>
  </si>
  <si>
    <t>Remisión del estudio de conexión proyecto Central Fotovoltaica Macaregua 19,9 MW</t>
  </si>
  <si>
    <t>SAN GIL</t>
  </si>
  <si>
    <t>Remisión Estudio de conexión aumento Autogeneración El Cairo - Argos hasta 10 MW para entrega de energía a la red.</t>
  </si>
  <si>
    <t>Remisión estudio de conexión del proyecto Parque de Generación Fotovoltaico Alejandría de 9.9 MW a nivel de 34,5 kV a la subestación Planeta Rica.</t>
  </si>
  <si>
    <t>LICA ENERGÍA RENOVABLES S.A.S</t>
  </si>
  <si>
    <t>Estudio de conexión para plantas solares "Sol de Gamarrita 1 y 2" del promotor Invenergy Renewables Colombia SAS E.S.P</t>
  </si>
  <si>
    <t>BUTURAMA</t>
  </si>
  <si>
    <t>Estudio de conexión para plantas solares "Sol de Gamarrita 3" del promotor Invenergy Renewables Colombia SAS E.S.P</t>
  </si>
  <si>
    <t>AGUACHICA</t>
  </si>
  <si>
    <t>Concepto Viabilidad Técnica para la conexión en la línea 34,5 kV Ocoa - Acacías de a planta de generación solar fotovoltaica DELPHI HELIOS 1 META de 16,5 MW de DELPHI CAPITL PARTNERS S.A.S</t>
  </si>
  <si>
    <t>OCOA - ACACIAS</t>
  </si>
  <si>
    <t>DELPHI CAPITAL PARTNERS S.A.S.</t>
  </si>
  <si>
    <t>Remisión estudio de conexión del proyecto Planta Fotovoltaica PN1 de 9,9 MW a 13,8 kV de generación Fotovoltaica a la subestación Gambote</t>
  </si>
  <si>
    <t>Remisión de viabilidad técnica para la conexión de 9,9 MW de generación solar a la subestación Zawady de 13,8 Kv</t>
  </si>
  <si>
    <t>ZAWADY</t>
  </si>
  <si>
    <t>SOLAR MATILDA S.A.S. E.S.P.</t>
  </si>
  <si>
    <t>Remisión concepto de viabilidad técnica para la conexión de 9,9 MW de generación fotovoltaica PFV CRLI a la subestación Caracolí a nivel de 13,8 kV.</t>
  </si>
  <si>
    <t>Concepto estudio de conexiòn del parque fotovoltaico Shangrila 160 MW, en la subestaciòn Ibaguè (Mirolindo) 230 kV</t>
  </si>
  <si>
    <t>Sin Asignar</t>
  </si>
  <si>
    <t>Concepto de viabilidad técnica fotovoltaica "Cerritos 9,9 MW".</t>
  </si>
  <si>
    <t>MARIQUITA</t>
  </si>
  <si>
    <t>Concepto de viabilidad técnica Planta Fotovoltaica "Los Caballeros 9,9 MW".</t>
  </si>
  <si>
    <t>PARQUE SOLAR LOS CABALLEROS S.A.S.</t>
  </si>
  <si>
    <t>Concepto de viabilidad técnica Planta Fotovoltaica " La Medina 9,9 MW".</t>
  </si>
  <si>
    <t>PARQUE SOLAR LA MEDINA S.A.S.</t>
  </si>
  <si>
    <t>Remisión estudio de conexión del proyecto Planta Fotovoltaica "SGDE" de 9,9 MW a 13,8 kV de generación fotovoltaica a subestación Sabanagrande.</t>
  </si>
  <si>
    <t>SABANAGRANDE</t>
  </si>
  <si>
    <t>Actualización Concepto de viabilidad técnica proyecto de generación Termocapachos (Aumento de capacidad de 4.8 a 9.9 MW)</t>
  </si>
  <si>
    <t>TECNOLOGÍA</t>
  </si>
  <si>
    <t>CAPACIDAD (MW)</t>
  </si>
  <si>
    <t>Código</t>
  </si>
  <si>
    <t>TERMOCOL</t>
  </si>
  <si>
    <t>20161520018081</t>
  </si>
  <si>
    <t>AWARALÁ CENTRAL ELÉCTRICA S.A.S.</t>
  </si>
  <si>
    <t>TOLUVIEJO</t>
  </si>
  <si>
    <t>20191520004591</t>
  </si>
  <si>
    <t>PAEZ</t>
  </si>
  <si>
    <t>20151500023841</t>
  </si>
  <si>
    <t>20151500003841</t>
  </si>
  <si>
    <t>20151500023511</t>
  </si>
  <si>
    <t>BOLOMBOLO</t>
  </si>
  <si>
    <t>20151500013991</t>
  </si>
  <si>
    <t>BAGRE</t>
  </si>
  <si>
    <t>20151500009241</t>
  </si>
  <si>
    <t>20151500015111</t>
  </si>
  <si>
    <t>CH SAN MIGUEL</t>
  </si>
  <si>
    <t>SAN LORENZO</t>
  </si>
  <si>
    <t>20151500064601</t>
  </si>
  <si>
    <t>PAMPA VERDE</t>
  </si>
  <si>
    <t>20151500019141</t>
  </si>
  <si>
    <t>20151500061291</t>
  </si>
  <si>
    <t>20151500015181</t>
  </si>
  <si>
    <t>20161520006831</t>
  </si>
  <si>
    <t>LA LOMA</t>
  </si>
  <si>
    <t>20161520023531</t>
  </si>
  <si>
    <t>20161520019441</t>
  </si>
  <si>
    <t>Solicitud revisión y aprobación del punto de conexión de las centrales CAA (80 MW), CAB (36 MW), CARG (55 MW) conexión a las subestaciones El Siete 115 kV y El Siete 2 115 kV</t>
  </si>
  <si>
    <t>EL SIETE</t>
  </si>
  <si>
    <t>20161520012431</t>
  </si>
  <si>
    <t>20161520000311</t>
  </si>
  <si>
    <t>20151500065981</t>
  </si>
  <si>
    <t>ISAGEN</t>
  </si>
  <si>
    <t>OIBA</t>
  </si>
  <si>
    <t>20161520038701</t>
  </si>
  <si>
    <t>SUAITA</t>
  </si>
  <si>
    <t>BEGONIA POWER</t>
  </si>
  <si>
    <t>CUESTECITAS</t>
  </si>
  <si>
    <t>20181520034111</t>
  </si>
  <si>
    <t>20151500066781</t>
  </si>
  <si>
    <t>TARAZA</t>
  </si>
  <si>
    <t>20151500070141</t>
  </si>
  <si>
    <t>20151500069291</t>
  </si>
  <si>
    <t>YOPAL</t>
  </si>
  <si>
    <t>20151500066341</t>
  </si>
  <si>
    <t>20151500067951</t>
  </si>
  <si>
    <t>20151520071711</t>
  </si>
  <si>
    <t>20161520025181</t>
  </si>
  <si>
    <t>20151500070021</t>
  </si>
  <si>
    <t>20161520003971</t>
  </si>
  <si>
    <t>REMISIÓN DE ESTUDIO DE CONEXIÓN DE LA CENTRAL DE GENERACIÓN TÉRMICA, TERMOMECHERO 4, 5, Y 6 DE 19 MW CADA UNA, EN CERCANÍAS DEL MUNICIPIO DE YOPAL , CASANARE.</t>
  </si>
  <si>
    <t>20151520071271</t>
  </si>
  <si>
    <t>20151520071881</t>
  </si>
  <si>
    <t>SONSÓN</t>
  </si>
  <si>
    <t>20161520017321</t>
  </si>
  <si>
    <t>20161520012211</t>
  </si>
  <si>
    <t>PUNTO P GUAYABAL</t>
  </si>
  <si>
    <t>20171520040111</t>
  </si>
  <si>
    <t>EL PASO</t>
  </si>
  <si>
    <t>20161520037241</t>
  </si>
  <si>
    <t>COLECTORA I</t>
  </si>
  <si>
    <t>20181520033931</t>
  </si>
  <si>
    <t>20181520033941</t>
  </si>
  <si>
    <t>20181520033961</t>
  </si>
  <si>
    <t>20181520033971</t>
  </si>
  <si>
    <t>20161520024301</t>
  </si>
  <si>
    <t>20181520034071</t>
  </si>
  <si>
    <t>20181520034081</t>
  </si>
  <si>
    <t>20181520034101</t>
  </si>
  <si>
    <t>RIONEGRO</t>
  </si>
  <si>
    <t>20161520022361</t>
  </si>
  <si>
    <t>TASAJERO</t>
  </si>
  <si>
    <t>20161520012101</t>
  </si>
  <si>
    <t>20161520029831</t>
  </si>
  <si>
    <t>2016</t>
  </si>
  <si>
    <t>20161520024171</t>
  </si>
  <si>
    <t>YARUMAL II</t>
  </si>
  <si>
    <t>20161520024211</t>
  </si>
  <si>
    <t>MANZANARES</t>
  </si>
  <si>
    <t>20161520024591</t>
  </si>
  <si>
    <t>ZONA FRANCA ARGOS</t>
  </si>
  <si>
    <t>ARGOS</t>
  </si>
  <si>
    <t>20161520039671</t>
  </si>
  <si>
    <t>BARBOSA</t>
  </si>
  <si>
    <t>20171520006081</t>
  </si>
  <si>
    <t>20171520016211</t>
  </si>
  <si>
    <t>20161520044941</t>
  </si>
  <si>
    <t>20161520044661</t>
  </si>
  <si>
    <t>20161520042411</t>
  </si>
  <si>
    <t>20171520023801</t>
  </si>
  <si>
    <t>20181520034121</t>
  </si>
  <si>
    <t>BOAVITA</t>
  </si>
  <si>
    <t>20161520042421</t>
  </si>
  <si>
    <t>LAS PLAYAS</t>
  </si>
  <si>
    <t>20161520035861</t>
  </si>
  <si>
    <t>MESA DEL SOL</t>
  </si>
  <si>
    <t>20181520035201</t>
  </si>
  <si>
    <t>SAN CARLOS</t>
  </si>
  <si>
    <t>20171520035781</t>
  </si>
  <si>
    <t>20161520041001</t>
  </si>
  <si>
    <t>20161520042881</t>
  </si>
  <si>
    <t>SAN ANTONIO</t>
  </si>
  <si>
    <t>20161520040991</t>
  </si>
  <si>
    <t>COMUNEROS</t>
  </si>
  <si>
    <t>20161520052181</t>
  </si>
  <si>
    <t>20161520041571</t>
  </si>
  <si>
    <t>Remisión estudio de conexión proyectos PV LATAM San Juan 1-19,9 MW</t>
  </si>
  <si>
    <t>SAN JUAN</t>
  </si>
  <si>
    <t>20161520041191</t>
  </si>
  <si>
    <t>20161520041181</t>
  </si>
  <si>
    <t>20161520042561</t>
  </si>
  <si>
    <t>20161520052821</t>
  </si>
  <si>
    <t>SOCHAGOTA</t>
  </si>
  <si>
    <t>20171520015891</t>
  </si>
  <si>
    <t>PUERTO GAITAN</t>
  </si>
  <si>
    <t>20171520028261</t>
  </si>
  <si>
    <t>20171520000361</t>
  </si>
  <si>
    <t>20171520013821</t>
  </si>
  <si>
    <t>20171520005581</t>
  </si>
  <si>
    <t>20171520004581</t>
  </si>
  <si>
    <t>20181520042131</t>
  </si>
  <si>
    <t>20171520021771</t>
  </si>
  <si>
    <t>20181520035051</t>
  </si>
  <si>
    <t>TERMOCANDELARIA</t>
  </si>
  <si>
    <t>20191520000751</t>
  </si>
  <si>
    <t>20171520034691</t>
  </si>
  <si>
    <t>20181520034131</t>
  </si>
  <si>
    <t>HISPANIA</t>
  </si>
  <si>
    <t>20181520053111</t>
  </si>
  <si>
    <t>20171520036421</t>
  </si>
  <si>
    <t>FUNDACIÓN</t>
  </si>
  <si>
    <t>20181520039561</t>
  </si>
  <si>
    <t>20191520033751</t>
  </si>
  <si>
    <t>20191520038621</t>
  </si>
  <si>
    <t>20191520038591</t>
  </si>
  <si>
    <t>SABANALARGA</t>
  </si>
  <si>
    <t>20181520053171</t>
  </si>
  <si>
    <t>GAMBOTE</t>
  </si>
  <si>
    <t>20171520034441</t>
  </si>
  <si>
    <t>20171520035481</t>
  </si>
  <si>
    <t>SALTO I</t>
  </si>
  <si>
    <t>20171520033621</t>
  </si>
  <si>
    <t>20171520043941</t>
  </si>
  <si>
    <t>COCORNA</t>
  </si>
  <si>
    <t>20181520037791</t>
  </si>
  <si>
    <t>20181520053141</t>
  </si>
  <si>
    <t>20181520053161</t>
  </si>
  <si>
    <t>20181520053181</t>
  </si>
  <si>
    <t>RIOHACHA</t>
  </si>
  <si>
    <t>20181520034161</t>
  </si>
  <si>
    <t>20171520034671</t>
  </si>
  <si>
    <t>PAIPA</t>
  </si>
  <si>
    <t>20171520040131</t>
  </si>
  <si>
    <t>SALAMINA</t>
  </si>
  <si>
    <t>20171520038561</t>
  </si>
  <si>
    <t>20181520001081</t>
  </si>
  <si>
    <t>20161520037021</t>
  </si>
  <si>
    <t>20161520042721</t>
  </si>
  <si>
    <t>20171520043951</t>
  </si>
  <si>
    <t>20171520044181</t>
  </si>
  <si>
    <t>20171520041081</t>
  </si>
  <si>
    <t>PACIFICO</t>
  </si>
  <si>
    <t>20181520034901</t>
  </si>
  <si>
    <t>CERROMATOSO</t>
  </si>
  <si>
    <t>20181520053031</t>
  </si>
  <si>
    <t>20181520000421</t>
  </si>
  <si>
    <t>SOGAMOSO</t>
  </si>
  <si>
    <t>20181520021421</t>
  </si>
  <si>
    <t>20191520028521</t>
  </si>
  <si>
    <t>20181520000661</t>
  </si>
  <si>
    <t>20181520007281</t>
  </si>
  <si>
    <t>20181520013271</t>
  </si>
  <si>
    <t>INMARCO</t>
  </si>
  <si>
    <t>20181520012381</t>
  </si>
  <si>
    <t>20181520025001</t>
  </si>
  <si>
    <t>20181520014051</t>
  </si>
  <si>
    <t>Estudio de ampliación de la unidad generadora 1 de salvajina. De 95 MW a 125 MW. FPO: jul-2018.</t>
  </si>
  <si>
    <t>SALVAJINA</t>
  </si>
  <si>
    <t>20181520014061</t>
  </si>
  <si>
    <t>20181520011891</t>
  </si>
  <si>
    <t>20181520029231</t>
  </si>
  <si>
    <t>20191520004761</t>
  </si>
  <si>
    <t>20181520014981</t>
  </si>
  <si>
    <t>CODAZZI</t>
  </si>
  <si>
    <t>20181520037251</t>
  </si>
  <si>
    <t>20181520037291</t>
  </si>
  <si>
    <t>20181520017051</t>
  </si>
  <si>
    <t>PLAYAS</t>
  </si>
  <si>
    <t>20181520016881</t>
  </si>
  <si>
    <t>20181520018601</t>
  </si>
  <si>
    <t>UBATÉ</t>
  </si>
  <si>
    <t>20191520002971</t>
  </si>
  <si>
    <t>20181520025051</t>
  </si>
  <si>
    <t>20181520026591</t>
  </si>
  <si>
    <t>VIRGINIA</t>
  </si>
  <si>
    <t>20181520022121</t>
  </si>
  <si>
    <t>20181520053071</t>
  </si>
  <si>
    <t>20181520031381</t>
  </si>
  <si>
    <t>Conexión "PCH La Libertad de 1,2 MW"</t>
  </si>
  <si>
    <t>CIRCUITO  SUBESTACIÓN RIO PIEDRAS ,  Y CIRCUITO   SUBESTACIÓN DONATO ,</t>
  </si>
  <si>
    <t>20181520034331</t>
  </si>
  <si>
    <t>EL RIO</t>
  </si>
  <si>
    <t>20191520026011</t>
  </si>
  <si>
    <t>20191520025981</t>
  </si>
  <si>
    <t>AGUACLARA</t>
  </si>
  <si>
    <t>20191520002691</t>
  </si>
  <si>
    <t>20181520027261</t>
  </si>
  <si>
    <t>SAN FELIPE</t>
  </si>
  <si>
    <t>20181520034091</t>
  </si>
  <si>
    <t>YARUMAL</t>
  </si>
  <si>
    <t>20181520028001</t>
  </si>
  <si>
    <t>CARTAGO</t>
  </si>
  <si>
    <t>20181520038771</t>
  </si>
  <si>
    <t>PASACABALLOS</t>
  </si>
  <si>
    <t>20191520037581</t>
  </si>
  <si>
    <t>PURNIO</t>
  </si>
  <si>
    <t>20181520044711</t>
  </si>
  <si>
    <t>LA SIERRA</t>
  </si>
  <si>
    <t>20181520038741</t>
  </si>
  <si>
    <t>20181520039131</t>
  </si>
  <si>
    <t>20181520053101</t>
  </si>
  <si>
    <t>CAICEDO</t>
  </si>
  <si>
    <t>20191520013051</t>
  </si>
  <si>
    <t>BARZALOSA</t>
  </si>
  <si>
    <t>20191520003291</t>
  </si>
  <si>
    <t>20181520041361</t>
  </si>
  <si>
    <t>20181520052981</t>
  </si>
  <si>
    <t>JUAN MINA</t>
  </si>
  <si>
    <t>20181520053121</t>
  </si>
  <si>
    <t>NUEVA MONTERÍA</t>
  </si>
  <si>
    <t>20181520053051</t>
  </si>
  <si>
    <t>20181520053061</t>
  </si>
  <si>
    <t>20181520043501</t>
  </si>
  <si>
    <t>20181520043511</t>
  </si>
  <si>
    <t>20181520053041</t>
  </si>
  <si>
    <t>DOSQUEBRADAS</t>
  </si>
  <si>
    <t>20191520039251</t>
  </si>
  <si>
    <t>20181520053091</t>
  </si>
  <si>
    <t>20181520053131</t>
  </si>
  <si>
    <t>CARACOLÍ</t>
  </si>
  <si>
    <t>20191520002391</t>
  </si>
  <si>
    <t>20191520001041</t>
  </si>
  <si>
    <t>TABOR</t>
  </si>
  <si>
    <t>20191520030811</t>
  </si>
  <si>
    <t>AYACUCHO</t>
  </si>
  <si>
    <t>20181520053081</t>
  </si>
  <si>
    <t>GUACHAL</t>
  </si>
  <si>
    <t>20191520030821</t>
  </si>
  <si>
    <t>AGUAZUL</t>
  </si>
  <si>
    <t>20191520002681</t>
  </si>
  <si>
    <t>CHINÚ</t>
  </si>
  <si>
    <t>20191520000681</t>
  </si>
  <si>
    <t>20191520005851</t>
  </si>
  <si>
    <t>20191520005821</t>
  </si>
  <si>
    <t>CALDERAS</t>
  </si>
  <si>
    <t>20191520008791</t>
  </si>
  <si>
    <t>20191520002161</t>
  </si>
  <si>
    <t>ANCON SUR</t>
  </si>
  <si>
    <t>20191520001551</t>
  </si>
  <si>
    <t>PACORA</t>
  </si>
  <si>
    <t>20191520017601</t>
  </si>
  <si>
    <t>20191520024561</t>
  </si>
  <si>
    <t>20191520014921</t>
  </si>
  <si>
    <t>20191520022171</t>
  </si>
  <si>
    <t>20191520027741</t>
  </si>
  <si>
    <t>20191520027151</t>
  </si>
  <si>
    <t>LA TULIA</t>
  </si>
  <si>
    <t>20191520043971</t>
  </si>
  <si>
    <t>20191520024721</t>
  </si>
  <si>
    <t>CALIZAS</t>
  </si>
  <si>
    <t>20191520022771</t>
  </si>
  <si>
    <t>20191520033901</t>
  </si>
  <si>
    <t>20191520027981</t>
  </si>
  <si>
    <t>20191520017611</t>
  </si>
  <si>
    <t>20191520017631</t>
  </si>
  <si>
    <t>20191520022591</t>
  </si>
  <si>
    <t>20191520033911</t>
  </si>
  <si>
    <t>20191520022581</t>
  </si>
  <si>
    <t>20191520024731</t>
  </si>
  <si>
    <t>BELLO</t>
  </si>
  <si>
    <t>20191520020891</t>
  </si>
  <si>
    <t>20191520030611</t>
  </si>
  <si>
    <t>20191520037461</t>
  </si>
  <si>
    <t>20191520038821</t>
  </si>
  <si>
    <t>20191520037791</t>
  </si>
  <si>
    <t>Estudio de conexión para proyectos solares en el Norte del Valle del Cauca - Colombia: Solar Zarzal 2x19,9 MW</t>
  </si>
  <si>
    <t>20191520037951</t>
  </si>
  <si>
    <t>20191520033301</t>
  </si>
  <si>
    <t>20191520038831</t>
  </si>
  <si>
    <t>20191520025211</t>
  </si>
  <si>
    <t>CALAMAR</t>
  </si>
  <si>
    <t>20191520051601</t>
  </si>
  <si>
    <t>20191520033921</t>
  </si>
  <si>
    <t>20191520030641</t>
  </si>
  <si>
    <t>20191520037431</t>
  </si>
  <si>
    <t>20191520037921</t>
  </si>
  <si>
    <t>20191520037911</t>
  </si>
  <si>
    <t>20191520037871</t>
  </si>
  <si>
    <t>20191520033821</t>
  </si>
  <si>
    <t>20191520037931</t>
  </si>
  <si>
    <t>20191520037971</t>
  </si>
  <si>
    <t>20191520037891</t>
  </si>
  <si>
    <t>20191520036761</t>
  </si>
  <si>
    <t>20191520037941</t>
  </si>
  <si>
    <t>20191520033241</t>
  </si>
  <si>
    <t>20191520042371</t>
  </si>
  <si>
    <t>20191520038851</t>
  </si>
  <si>
    <t>20191520036801</t>
  </si>
  <si>
    <t>20191520036821</t>
  </si>
  <si>
    <t>20191520037761</t>
  </si>
  <si>
    <t>SURIA</t>
  </si>
  <si>
    <t>20191520024821</t>
  </si>
  <si>
    <t>20191520047451</t>
  </si>
  <si>
    <t>20201520000101</t>
  </si>
  <si>
    <t>20201520000111</t>
  </si>
  <si>
    <t>20201520000131</t>
  </si>
  <si>
    <t>20191520038251</t>
  </si>
  <si>
    <t>20191520042361</t>
  </si>
  <si>
    <t>20191520038231</t>
  </si>
  <si>
    <t>20191520046661</t>
  </si>
  <si>
    <t>20191520047701</t>
  </si>
  <si>
    <t>20191520038541</t>
  </si>
  <si>
    <t>20191520037991</t>
  </si>
  <si>
    <t>20191520047711</t>
  </si>
  <si>
    <t>20191520047731</t>
  </si>
  <si>
    <t>20191520046671  </t>
  </si>
  <si>
    <t>20191520051931</t>
  </si>
  <si>
    <t>Requiere expansión</t>
  </si>
  <si>
    <t>Obras</t>
  </si>
  <si>
    <t>AVANCE REAL EJECUTADO</t>
  </si>
  <si>
    <t>3. UBICACIÓN DEL PROYECTO</t>
  </si>
  <si>
    <t>¿REQUIERE EXPANSIÓN DE RED?</t>
  </si>
  <si>
    <t>GARANTÍA CREG 022 DE 2001</t>
  </si>
  <si>
    <t>Completa el usuario</t>
  </si>
  <si>
    <t>Se completa automáticamente</t>
  </si>
  <si>
    <t>XX</t>
  </si>
  <si>
    <t>OEF</t>
  </si>
  <si>
    <t>SCLP</t>
  </si>
  <si>
    <t>Concepto conexión planta térmica el Tesorito 198,7 MW al SIN</t>
  </si>
  <si>
    <t>PROELECTRICA DEL ARCHIPIELAGO</t>
  </si>
  <si>
    <t>SAHAGÚN</t>
  </si>
  <si>
    <t>NO APLICA</t>
  </si>
  <si>
    <t>FPO CONTRATO DE CONEXIÓN</t>
  </si>
  <si>
    <t>MUNICIPIO / DEPARTAMENTO</t>
  </si>
  <si>
    <t>SUBASTA CONTRATOS LARGO PLAZO</t>
  </si>
  <si>
    <t>GRÁFICA CURVA S</t>
  </si>
  <si>
    <t>RADICADO CONCEPTO UPME</t>
  </si>
  <si>
    <t>HITOS</t>
  </si>
  <si>
    <t>Obtención del derecho al uso de los terrenos para el proyecto.</t>
  </si>
  <si>
    <t>Consultas Previas</t>
  </si>
  <si>
    <t>Permisos y licencia ambiental del proyecto (aprobación DAA y EIA)</t>
  </si>
  <si>
    <t>Orden de compra de los equipos del proyecto.</t>
  </si>
  <si>
    <t>Permisos y licencias para activos de conexión.</t>
  </si>
  <si>
    <t>FECHA CUMPLIMIENTO DEL HITO</t>
  </si>
  <si>
    <t>Avance del 50%</t>
  </si>
  <si>
    <t>Entrada en Operación</t>
  </si>
  <si>
    <t>Ocurrencia de las dos terceras partes del Ti-Tf</t>
  </si>
  <si>
    <t>COORDENADAS (Latitud, Longitud)</t>
  </si>
  <si>
    <t xml:space="preserve">Resolución CREG 075 de 2021
</t>
  </si>
  <si>
    <t>GARANTÍA  RESERVA CAPACIDAD</t>
  </si>
  <si>
    <t>En el campo FECHA escriba la fecha en el formato DD/MM/AA.
En el campo AVANCE PROGRAMADO escriba el porcentaje (%) correspondiente al avance programado del proyecto.
En el campo AVANCE REAL EJECUTADO escriba el porcentaje (%) correspondiente al avance real ejecutado del proyecto.
Puede agregar filas si lo considera conveniente o modificar el orden de los hitos a efectos del cumplimiento de lo exigido en la Resolución CREG 075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</si>
</sst>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.0"/>
    <numFmt numFmtId="166" formatCode="[$-C0A]d\-mmm\-yy;@"/>
  </numFmts>
  <fonts count="2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9" tint="-0.249977111117893"/>
      <name val="Arial Narrow"/>
      <family val="2"/>
    </font>
    <font>
      <b/>
      <sz val="11"/>
      <color theme="3"/>
      <name val="Arial Narrow"/>
      <family val="2"/>
    </font>
    <font>
      <sz val="11"/>
      <color theme="3"/>
      <name val="Arial Narrow"/>
      <family val="2"/>
    </font>
    <font>
      <b/>
      <sz val="11"/>
      <color theme="8" tint="-0.499984740745262"/>
      <name val="Arial Narrow"/>
      <family val="2"/>
    </font>
    <font>
      <b/>
      <sz val="20"/>
      <color theme="3"/>
      <name val="Arial Narrow"/>
      <family val="2"/>
    </font>
    <font>
      <sz val="11"/>
      <color theme="1"/>
      <name val="Arial Narrow"/>
      <family val="2"/>
    </font>
    <font>
      <sz val="8"/>
      <color theme="1"/>
      <name val="Comic Sans MS"/>
      <family val="2"/>
    </font>
    <font>
      <b/>
      <sz val="8"/>
      <color theme="0"/>
      <name val="Comic Sans MS"/>
      <family val="4"/>
    </font>
    <font>
      <b/>
      <sz val="8"/>
      <color theme="1"/>
      <name val="Comic Sans MS"/>
      <family val="4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002060"/>
      <name val="Arial Narrow"/>
      <family val="2"/>
    </font>
    <font>
      <b/>
      <sz val="20"/>
      <color rgb="FF002060"/>
      <name val="Arial Narrow"/>
      <family val="2"/>
    </font>
    <font>
      <sz val="11"/>
      <color theme="9" tint="-0.499984740745262"/>
      <name val="Arial Narrow"/>
      <family val="2"/>
    </font>
    <font>
      <b/>
      <sz val="10"/>
      <color theme="3"/>
      <name val="Arial Narrow"/>
      <family val="2"/>
    </font>
    <font>
      <b/>
      <sz val="10"/>
      <color theme="9" tint="-0.249977111117893"/>
      <name val="Arial Narrow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theme="4" tint="0.79998168889431442"/>
        <bgColor theme="0"/>
      </patternFill>
    </fill>
    <fill>
      <patternFill patternType="solid">
        <fgColor indexed="22"/>
        <bgColor indexed="0"/>
      </patternFill>
    </fill>
    <fill>
      <patternFill patternType="lightUp">
        <fgColor theme="9" tint="0.79998168889431442"/>
        <b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4" fontId="4" fillId="0" borderId="0" applyFont="0" applyFill="0" applyBorder="0">
      <alignment horizontal="left" vertical="top"/>
    </xf>
    <xf numFmtId="164" fontId="4" fillId="0" borderId="0" applyFont="0" applyFill="0" applyBorder="0">
      <alignment horizontal="left" vertical="top" wrapText="1"/>
    </xf>
    <xf numFmtId="14" fontId="4" fillId="0" borderId="0" applyFont="0" applyFill="0" applyBorder="0">
      <alignment horizontal="left" vertical="center"/>
    </xf>
    <xf numFmtId="0" fontId="11" fillId="0" borderId="0"/>
    <xf numFmtId="0" fontId="14" fillId="0" borderId="0"/>
  </cellStyleXfs>
  <cellXfs count="102">
    <xf numFmtId="0" fontId="0" fillId="0" borderId="0" xfId="0"/>
    <xf numFmtId="9" fontId="7" fillId="3" borderId="3" xfId="3" applyNumberFormat="1" applyFont="1" applyFill="1" applyBorder="1" applyAlignment="1">
      <alignment horizontal="center" vertical="top" wrapText="1"/>
    </xf>
    <xf numFmtId="0" fontId="7" fillId="3" borderId="3" xfId="3" applyFont="1" applyFill="1" applyBorder="1" applyAlignment="1">
      <alignment horizontal="center" vertical="top" wrapText="1"/>
    </xf>
    <xf numFmtId="0" fontId="5" fillId="2" borderId="5" xfId="2" applyFont="1" applyFill="1" applyBorder="1" applyAlignment="1">
      <alignment horizontal="right" vertical="center"/>
    </xf>
    <xf numFmtId="0" fontId="5" fillId="2" borderId="10" xfId="2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10" fillId="2" borderId="0" xfId="0" applyFont="1" applyFill="1"/>
    <xf numFmtId="0" fontId="15" fillId="4" borderId="16" xfId="8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17" fillId="0" borderId="15" xfId="7" applyFont="1" applyBorder="1" applyAlignment="1">
      <alignment horizontal="center" vertical="center"/>
    </xf>
    <xf numFmtId="0" fontId="17" fillId="0" borderId="15" xfId="7" applyFont="1" applyFill="1" applyBorder="1" applyAlignment="1">
      <alignment horizontal="center" vertical="center"/>
    </xf>
    <xf numFmtId="0" fontId="17" fillId="0" borderId="15" xfId="7" applyFont="1" applyFill="1" applyBorder="1" applyAlignment="1">
      <alignment horizontal="left" vertical="center"/>
    </xf>
    <xf numFmtId="165" fontId="17" fillId="0" borderId="15" xfId="7" applyNumberFormat="1" applyFont="1" applyFill="1" applyBorder="1" applyAlignment="1">
      <alignment horizontal="center" vertical="center"/>
    </xf>
    <xf numFmtId="2" fontId="17" fillId="0" borderId="15" xfId="7" applyNumberFormat="1" applyFont="1" applyFill="1" applyBorder="1" applyAlignment="1">
      <alignment horizontal="center" vertical="center"/>
    </xf>
    <xf numFmtId="14" fontId="17" fillId="0" borderId="15" xfId="7" applyNumberFormat="1" applyFont="1" applyFill="1" applyBorder="1" applyAlignment="1">
      <alignment horizontal="center" vertical="center"/>
    </xf>
    <xf numFmtId="0" fontId="17" fillId="0" borderId="15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/>
    </xf>
    <xf numFmtId="0" fontId="17" fillId="0" borderId="15" xfId="7" applyFont="1" applyFill="1" applyBorder="1" applyAlignment="1">
      <alignment horizontal="left" vertical="center" wrapText="1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left" vertical="center"/>
    </xf>
    <xf numFmtId="14" fontId="13" fillId="0" borderId="0" xfId="7" applyNumberFormat="1" applyFont="1" applyBorder="1" applyAlignment="1">
      <alignment horizontal="center" vertical="center"/>
    </xf>
    <xf numFmtId="0" fontId="18" fillId="2" borderId="8" xfId="2" applyFont="1" applyFill="1" applyBorder="1" applyAlignment="1">
      <alignment horizontal="right" vertical="center"/>
    </xf>
    <xf numFmtId="0" fontId="18" fillId="2" borderId="5" xfId="2" applyFont="1" applyFill="1" applyBorder="1" applyAlignment="1">
      <alignment horizontal="right" vertical="center"/>
    </xf>
    <xf numFmtId="0" fontId="7" fillId="3" borderId="3" xfId="3" applyFont="1" applyFill="1" applyBorder="1" applyAlignment="1">
      <alignment vertical="top" wrapText="1"/>
    </xf>
    <xf numFmtId="0" fontId="7" fillId="5" borderId="3" xfId="3" applyFont="1" applyFill="1" applyBorder="1" applyAlignment="1">
      <alignment vertical="top" wrapText="1"/>
    </xf>
    <xf numFmtId="1" fontId="17" fillId="0" borderId="15" xfId="7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18" fillId="2" borderId="3" xfId="2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left" vertical="center"/>
    </xf>
    <xf numFmtId="0" fontId="17" fillId="6" borderId="15" xfId="7" applyFont="1" applyFill="1" applyBorder="1" applyAlignment="1">
      <alignment horizontal="center" vertical="center"/>
    </xf>
    <xf numFmtId="0" fontId="18" fillId="2" borderId="5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18" fillId="2" borderId="6" xfId="2" applyFont="1" applyFill="1" applyBorder="1" applyAlignment="1">
      <alignment horizontal="center" vertical="center"/>
    </xf>
    <xf numFmtId="9" fontId="7" fillId="3" borderId="3" xfId="3" applyNumberFormat="1" applyFont="1" applyFill="1" applyBorder="1" applyAlignment="1">
      <alignment horizontal="center" vertical="top" wrapText="1"/>
    </xf>
    <xf numFmtId="0" fontId="18" fillId="2" borderId="11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11" xfId="2" applyFont="1" applyFill="1" applyBorder="1" applyAlignment="1">
      <alignment horizontal="right" vertical="center" wrapText="1"/>
    </xf>
    <xf numFmtId="0" fontId="18" fillId="2" borderId="0" xfId="2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right" vertical="center"/>
    </xf>
    <xf numFmtId="14" fontId="7" fillId="3" borderId="7" xfId="3" applyNumberFormat="1" applyFont="1" applyFill="1" applyBorder="1" applyAlignment="1">
      <alignment horizontal="center" vertical="top" wrapText="1"/>
    </xf>
    <xf numFmtId="14" fontId="7" fillId="3" borderId="7" xfId="3" applyNumberFormat="1" applyFont="1" applyFill="1" applyBorder="1" applyAlignment="1">
      <alignment horizontal="center" vertical="top" wrapText="1"/>
    </xf>
    <xf numFmtId="9" fontId="7" fillId="3" borderId="3" xfId="3" applyNumberFormat="1" applyFont="1" applyFill="1" applyBorder="1" applyAlignment="1">
      <alignment horizontal="center" vertical="top" wrapText="1"/>
    </xf>
    <xf numFmtId="9" fontId="7" fillId="3" borderId="3" xfId="3" applyNumberFormat="1" applyFont="1" applyFill="1" applyBorder="1" applyAlignment="1">
      <alignment horizontal="center" vertical="top" wrapText="1"/>
    </xf>
    <xf numFmtId="14" fontId="7" fillId="3" borderId="13" xfId="3" applyNumberFormat="1" applyFont="1" applyFill="1" applyBorder="1" applyAlignment="1">
      <alignment horizontal="center" vertical="top" wrapText="1"/>
    </xf>
    <xf numFmtId="14" fontId="7" fillId="3" borderId="7" xfId="3" applyNumberFormat="1" applyFont="1" applyFill="1" applyBorder="1" applyAlignment="1">
      <alignment horizontal="center" vertical="top" wrapText="1"/>
    </xf>
    <xf numFmtId="0" fontId="18" fillId="2" borderId="13" xfId="2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0" fontId="18" fillId="2" borderId="13" xfId="2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18" fillId="2" borderId="7" xfId="2" applyFont="1" applyFill="1" applyBorder="1" applyAlignment="1">
      <alignment horizontal="center" vertical="center"/>
    </xf>
    <xf numFmtId="9" fontId="7" fillId="5" borderId="11" xfId="3" applyNumberFormat="1" applyFont="1" applyFill="1" applyBorder="1" applyAlignment="1">
      <alignment horizontal="center" vertical="top" wrapText="1"/>
    </xf>
    <xf numFmtId="9" fontId="7" fillId="5" borderId="12" xfId="3" applyNumberFormat="1" applyFont="1" applyFill="1" applyBorder="1" applyAlignment="1">
      <alignment horizontal="center" vertical="top" wrapText="1"/>
    </xf>
    <xf numFmtId="9" fontId="7" fillId="5" borderId="0" xfId="3" applyNumberFormat="1" applyFont="1" applyFill="1" applyBorder="1" applyAlignment="1">
      <alignment horizontal="center" vertical="top" wrapText="1"/>
    </xf>
    <xf numFmtId="9" fontId="7" fillId="5" borderId="14" xfId="3" applyNumberFormat="1" applyFont="1" applyFill="1" applyBorder="1" applyAlignment="1">
      <alignment horizontal="center" vertical="top" wrapText="1"/>
    </xf>
    <xf numFmtId="9" fontId="7" fillId="5" borderId="4" xfId="3" applyNumberFormat="1" applyFont="1" applyFill="1" applyBorder="1" applyAlignment="1">
      <alignment horizontal="center" vertical="top" wrapText="1"/>
    </xf>
    <xf numFmtId="9" fontId="7" fillId="5" borderId="9" xfId="3" applyNumberFormat="1" applyFont="1" applyFill="1" applyBorder="1" applyAlignment="1">
      <alignment horizontal="center" vertical="top" wrapText="1"/>
    </xf>
    <xf numFmtId="0" fontId="18" fillId="2" borderId="8" xfId="2" applyFont="1" applyFill="1" applyBorder="1" applyAlignment="1">
      <alignment horizontal="left" vertical="center"/>
    </xf>
    <xf numFmtId="0" fontId="18" fillId="2" borderId="11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right" vertical="center" wrapText="1"/>
    </xf>
    <xf numFmtId="0" fontId="18" fillId="2" borderId="5" xfId="2" applyFont="1" applyFill="1" applyBorder="1" applyAlignment="1">
      <alignment horizontal="right" vertical="center"/>
    </xf>
    <xf numFmtId="0" fontId="18" fillId="2" borderId="0" xfId="2" applyFont="1" applyFill="1" applyBorder="1" applyAlignment="1">
      <alignment horizontal="right" vertical="center"/>
    </xf>
    <xf numFmtId="0" fontId="18" fillId="2" borderId="10" xfId="2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right" vertical="center"/>
    </xf>
    <xf numFmtId="0" fontId="18" fillId="2" borderId="8" xfId="2" applyFont="1" applyFill="1" applyBorder="1" applyAlignment="1">
      <alignment horizontal="right" vertical="center"/>
    </xf>
    <xf numFmtId="0" fontId="18" fillId="2" borderId="11" xfId="2" applyFont="1" applyFill="1" applyBorder="1" applyAlignment="1">
      <alignment horizontal="right" vertical="center"/>
    </xf>
    <xf numFmtId="0" fontId="18" fillId="2" borderId="5" xfId="2" applyFont="1" applyFill="1" applyBorder="1" applyAlignment="1">
      <alignment horizontal="left" vertical="center" wrapText="1"/>
    </xf>
    <xf numFmtId="0" fontId="18" fillId="2" borderId="0" xfId="2" applyFont="1" applyFill="1" applyBorder="1" applyAlignment="1">
      <alignment horizontal="left" vertical="center" wrapText="1"/>
    </xf>
    <xf numFmtId="0" fontId="23" fillId="2" borderId="13" xfId="1" applyFont="1" applyFill="1" applyBorder="1" applyAlignment="1">
      <alignment horizontal="left" vertical="center" wrapText="1"/>
    </xf>
    <xf numFmtId="0" fontId="23" fillId="2" borderId="6" xfId="1" applyFont="1" applyFill="1" applyBorder="1" applyAlignment="1">
      <alignment horizontal="left" vertical="center" wrapText="1"/>
    </xf>
    <xf numFmtId="0" fontId="23" fillId="2" borderId="7" xfId="1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20" fillId="5" borderId="6" xfId="3" applyFont="1" applyFill="1" applyBorder="1" applyAlignment="1">
      <alignment horizontal="center" vertical="top" wrapText="1"/>
    </xf>
    <xf numFmtId="0" fontId="20" fillId="5" borderId="7" xfId="3" applyFont="1" applyFill="1" applyBorder="1" applyAlignment="1">
      <alignment horizontal="center" vertical="top" wrapText="1"/>
    </xf>
    <xf numFmtId="0" fontId="20" fillId="5" borderId="11" xfId="3" applyFont="1" applyFill="1" applyBorder="1" applyAlignment="1">
      <alignment horizontal="center" vertical="top" wrapText="1"/>
    </xf>
    <xf numFmtId="0" fontId="20" fillId="5" borderId="12" xfId="3" applyFont="1" applyFill="1" applyBorder="1" applyAlignment="1">
      <alignment horizontal="center" vertical="top" wrapText="1"/>
    </xf>
    <xf numFmtId="0" fontId="20" fillId="5" borderId="4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center" vertical="top" wrapText="1"/>
    </xf>
    <xf numFmtId="0" fontId="7" fillId="3" borderId="6" xfId="3" applyFont="1" applyFill="1" applyBorder="1" applyAlignment="1">
      <alignment horizontal="center" vertical="top" wrapText="1"/>
    </xf>
    <xf numFmtId="0" fontId="7" fillId="3" borderId="7" xfId="3" applyFont="1" applyFill="1" applyBorder="1" applyAlignment="1">
      <alignment horizontal="center" vertical="top" wrapText="1"/>
    </xf>
    <xf numFmtId="0" fontId="5" fillId="2" borderId="10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18" fillId="2" borderId="13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left" vertical="center" wrapText="1"/>
    </xf>
    <xf numFmtId="0" fontId="20" fillId="5" borderId="6" xfId="3" applyFont="1" applyFill="1" applyBorder="1" applyAlignment="1">
      <alignment horizontal="center" vertical="center" wrapText="1"/>
    </xf>
    <xf numFmtId="0" fontId="20" fillId="5" borderId="7" xfId="3" applyFont="1" applyFill="1" applyBorder="1" applyAlignment="1">
      <alignment horizontal="center" vertical="center" wrapText="1"/>
    </xf>
    <xf numFmtId="166" fontId="20" fillId="5" borderId="6" xfId="3" applyNumberFormat="1" applyFont="1" applyFill="1" applyBorder="1" applyAlignment="1">
      <alignment horizontal="center" vertical="center" wrapText="1"/>
    </xf>
    <xf numFmtId="166" fontId="20" fillId="5" borderId="7" xfId="3" applyNumberFormat="1" applyFont="1" applyFill="1" applyBorder="1" applyAlignment="1">
      <alignment horizontal="center" vertical="center" wrapText="1"/>
    </xf>
  </cellXfs>
  <cellStyles count="9">
    <cellStyle name="Fecha" xfId="4" xr:uid="{00000000-0005-0000-0000-000000000000}"/>
    <cellStyle name="Fecha de vencimiento" xfId="6" xr:uid="{00000000-0005-0000-0000-000001000000}"/>
    <cellStyle name="Normal" xfId="0" builtinId="0"/>
    <cellStyle name="Normal 2" xfId="7" xr:uid="{00000000-0005-0000-0000-000003000000}"/>
    <cellStyle name="Normal_Hoja4" xfId="8" xr:uid="{00000000-0005-0000-0000-000004000000}"/>
    <cellStyle name="Teléfono" xfId="5" xr:uid="{00000000-0005-0000-0000-000005000000}"/>
    <cellStyle name="Título" xfId="1" builtinId="15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06504942593966E-2"/>
          <c:y val="4.7463774546651169E-2"/>
          <c:w val="0.87593374202565633"/>
          <c:h val="0.7480297680237429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'Proyecto 1'!$E$32</c:f>
              <c:strCache>
                <c:ptCount val="1"/>
                <c:pt idx="0">
                  <c:v>AVANCE PROGRAMADO</c:v>
                </c:pt>
              </c:strCache>
            </c:strRef>
          </c:tx>
          <c:spPr>
            <a:ln w="9525" cap="rnd">
              <a:solidFill>
                <a:schemeClr val="accent5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5">
                  <a:lumMod val="50000"/>
                </a:schemeClr>
              </a:solidFill>
              <a:ln w="9525" cap="rnd">
                <a:solidFill>
                  <a:schemeClr val="accent5">
                    <a:lumMod val="5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'Proyecto 1'!$B$33:$B$48</c:f>
              <c:numCache>
                <c:formatCode>m/d/yyyy</c:formatCode>
                <c:ptCount val="16"/>
                <c:pt idx="0">
                  <c:v>44409</c:v>
                </c:pt>
                <c:pt idx="1">
                  <c:v>44561</c:v>
                </c:pt>
                <c:pt idx="2">
                  <c:v>44742</c:v>
                </c:pt>
                <c:pt idx="3">
                  <c:v>44773</c:v>
                </c:pt>
                <c:pt idx="4">
                  <c:v>44834</c:v>
                </c:pt>
                <c:pt idx="5">
                  <c:v>44865</c:v>
                </c:pt>
                <c:pt idx="6">
                  <c:v>45016</c:v>
                </c:pt>
                <c:pt idx="7">
                  <c:v>45138</c:v>
                </c:pt>
              </c:numCache>
            </c:numRef>
          </c:xVal>
          <c:yVal>
            <c:numRef>
              <c:f>'Proyecto 1'!$E$33:$E$48</c:f>
              <c:numCache>
                <c:formatCode>0%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1A-487E-A5D2-B3BA5381E494}"/>
            </c:ext>
          </c:extLst>
        </c:ser>
        <c:ser>
          <c:idx val="1"/>
          <c:order val="1"/>
          <c:tx>
            <c:strRef>
              <c:f>'Proyecto 1'!$G$32</c:f>
              <c:strCache>
                <c:ptCount val="1"/>
                <c:pt idx="0">
                  <c:v>AVANCE REAL EJECUTADO</c:v>
                </c:pt>
              </c:strCache>
            </c:strRef>
          </c:tx>
          <c:spPr>
            <a:ln w="9525" cap="rnd">
              <a:solidFill>
                <a:srgbClr val="CCCC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CCCC00"/>
              </a:solidFill>
              <a:ln w="9525" cap="rnd">
                <a:solidFill>
                  <a:srgbClr val="CCCC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'Proyecto 1'!$B$33:$B$48</c:f>
              <c:numCache>
                <c:formatCode>m/d/yyyy</c:formatCode>
                <c:ptCount val="16"/>
                <c:pt idx="0">
                  <c:v>44409</c:v>
                </c:pt>
                <c:pt idx="1">
                  <c:v>44561</c:v>
                </c:pt>
                <c:pt idx="2">
                  <c:v>44742</c:v>
                </c:pt>
                <c:pt idx="3">
                  <c:v>44773</c:v>
                </c:pt>
                <c:pt idx="4">
                  <c:v>44834</c:v>
                </c:pt>
                <c:pt idx="5">
                  <c:v>44865</c:v>
                </c:pt>
                <c:pt idx="6">
                  <c:v>45016</c:v>
                </c:pt>
                <c:pt idx="7">
                  <c:v>45138</c:v>
                </c:pt>
              </c:numCache>
            </c:numRef>
          </c:xVal>
          <c:yVal>
            <c:numRef>
              <c:f>'Proyecto 1'!$G$33:$G$48</c:f>
              <c:numCache>
                <c:formatCode>0%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1A-487E-A5D2-B3BA5381E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563328"/>
        <c:axId val="507572344"/>
      </c:scatterChart>
      <c:valAx>
        <c:axId val="50756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507572344"/>
        <c:crosses val="autoZero"/>
        <c:crossBetween val="midCat"/>
      </c:valAx>
      <c:valAx>
        <c:axId val="5075723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507563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262351</xdr:colOff>
      <xdr:row>0</xdr:row>
      <xdr:rowOff>204115</xdr:rowOff>
    </xdr:from>
    <xdr:to>
      <xdr:col>8</xdr:col>
      <xdr:colOff>2245366</xdr:colOff>
      <xdr:row>4</xdr:row>
      <xdr:rowOff>44745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8351" y="204115"/>
          <a:ext cx="1983015" cy="781224"/>
        </a:xfrm>
        <a:prstGeom prst="rect">
          <a:avLst/>
        </a:prstGeom>
      </xdr:spPr>
    </xdr:pic>
    <xdr:clientData/>
  </xdr:twoCellAnchor>
  <xdr:twoCellAnchor editAs="oneCell">
    <xdr:from>
      <xdr:col>9</xdr:col>
      <xdr:colOff>205237</xdr:colOff>
      <xdr:row>0</xdr:row>
      <xdr:rowOff>219014</xdr:rowOff>
    </xdr:from>
    <xdr:to>
      <xdr:col>10</xdr:col>
      <xdr:colOff>2155341</xdr:colOff>
      <xdr:row>4</xdr:row>
      <xdr:rowOff>9432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206" y="219014"/>
          <a:ext cx="3640791" cy="731012"/>
        </a:xfrm>
        <a:prstGeom prst="rect">
          <a:avLst/>
        </a:prstGeom>
        <a:noFill/>
      </xdr:spPr>
    </xdr:pic>
    <xdr:clientData/>
  </xdr:twoCellAnchor>
  <xdr:twoCellAnchor>
    <xdr:from>
      <xdr:col>7</xdr:col>
      <xdr:colOff>40822</xdr:colOff>
      <xdr:row>32</xdr:row>
      <xdr:rowOff>42861</xdr:rowOff>
    </xdr:from>
    <xdr:to>
      <xdr:col>10</xdr:col>
      <xdr:colOff>2081893</xdr:colOff>
      <xdr:row>47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9"/>
  <sheetViews>
    <sheetView tabSelected="1" view="pageBreakPreview" topLeftCell="B1" zoomScale="90" zoomScaleNormal="90" zoomScaleSheetLayoutView="90" workbookViewId="0">
      <selection activeCell="G40" sqref="G40"/>
    </sheetView>
  </sheetViews>
  <sheetFormatPr baseColWidth="10" defaultColWidth="11.453125" defaultRowHeight="14" x14ac:dyDescent="0.3"/>
  <cols>
    <col min="1" max="1" width="2.7265625" style="6" customWidth="1"/>
    <col min="2" max="2" width="14.1796875" style="6" customWidth="1"/>
    <col min="3" max="3" width="9.54296875" style="6" customWidth="1"/>
    <col min="4" max="4" width="26.1796875" style="6" customWidth="1"/>
    <col min="5" max="5" width="13.81640625" style="6" customWidth="1"/>
    <col min="6" max="6" width="10.453125" style="6" customWidth="1"/>
    <col min="7" max="7" width="21" style="6" bestFit="1" customWidth="1"/>
    <col min="8" max="8" width="5" style="6" customWidth="1"/>
    <col min="9" max="9" width="36.26953125" style="6" bestFit="1" customWidth="1"/>
    <col min="10" max="10" width="25.26953125" style="6" customWidth="1"/>
    <col min="11" max="11" width="32.453125" style="6" customWidth="1"/>
    <col min="12" max="16384" width="11.453125" style="6"/>
  </cols>
  <sheetData>
    <row r="1" spans="2:11" ht="28.5" customHeight="1" x14ac:dyDescent="0.3">
      <c r="B1" s="97" t="s">
        <v>873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ht="27" customHeight="1" x14ac:dyDescent="0.3"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2:11" ht="10" customHeight="1" x14ac:dyDescent="0.3">
      <c r="B3" s="5"/>
      <c r="C3" s="5"/>
      <c r="D3" s="5"/>
      <c r="F3" s="5"/>
      <c r="G3" s="5"/>
      <c r="H3" s="5"/>
      <c r="I3" s="5"/>
      <c r="J3" s="5"/>
      <c r="K3" s="5"/>
    </row>
    <row r="4" spans="2:11" ht="10" customHeight="1" x14ac:dyDescent="0.3">
      <c r="E4" s="24"/>
      <c r="F4" s="29" t="s">
        <v>848</v>
      </c>
      <c r="G4" s="5"/>
      <c r="H4" s="5"/>
      <c r="K4" s="5"/>
    </row>
    <row r="5" spans="2:11" ht="10" customHeight="1" x14ac:dyDescent="0.3">
      <c r="E5" s="25"/>
      <c r="F5" s="30" t="s">
        <v>849</v>
      </c>
      <c r="G5" s="5"/>
      <c r="H5" s="5"/>
      <c r="K5" s="5"/>
    </row>
    <row r="6" spans="2:11" ht="10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ht="25" customHeight="1" x14ac:dyDescent="0.3">
      <c r="B7" s="89" t="s">
        <v>15</v>
      </c>
      <c r="C7" s="90"/>
      <c r="D7" s="90"/>
      <c r="E7" s="90"/>
      <c r="F7" s="90"/>
      <c r="G7" s="90"/>
      <c r="H7" s="90"/>
      <c r="I7" s="90"/>
      <c r="J7" s="90"/>
      <c r="K7" s="91"/>
    </row>
    <row r="8" spans="2:11" ht="16.5" customHeight="1" x14ac:dyDescent="0.3">
      <c r="B8" s="58" t="s">
        <v>12</v>
      </c>
      <c r="C8" s="59"/>
      <c r="D8" s="36"/>
      <c r="E8" s="95"/>
      <c r="F8" s="95"/>
      <c r="G8" s="95"/>
      <c r="H8" s="95"/>
      <c r="I8" s="95"/>
      <c r="J8" s="95"/>
      <c r="K8" s="96"/>
    </row>
    <row r="9" spans="2:11" ht="16.5" customHeight="1" x14ac:dyDescent="0.3">
      <c r="B9" s="60" t="s">
        <v>5</v>
      </c>
      <c r="C9" s="61"/>
      <c r="D9" s="33"/>
      <c r="E9" s="98"/>
      <c r="F9" s="98"/>
      <c r="G9" s="98"/>
      <c r="H9" s="98"/>
      <c r="I9" s="98"/>
      <c r="J9" s="98"/>
      <c r="K9" s="99"/>
    </row>
    <row r="10" spans="2:11" ht="16.5" customHeight="1" x14ac:dyDescent="0.3">
      <c r="B10" s="60" t="s">
        <v>514</v>
      </c>
      <c r="C10" s="61"/>
      <c r="D10" s="33"/>
      <c r="E10" s="98"/>
      <c r="F10" s="98"/>
      <c r="G10" s="98"/>
      <c r="H10" s="98"/>
      <c r="I10" s="98"/>
      <c r="J10" s="98"/>
      <c r="K10" s="99"/>
    </row>
    <row r="11" spans="2:11" ht="16.5" customHeight="1" x14ac:dyDescent="0.3">
      <c r="B11" s="60" t="s">
        <v>515</v>
      </c>
      <c r="C11" s="61"/>
      <c r="D11" s="33"/>
      <c r="E11" s="98"/>
      <c r="F11" s="98"/>
      <c r="G11" s="98"/>
      <c r="H11" s="98"/>
      <c r="I11" s="98"/>
      <c r="J11" s="98"/>
      <c r="K11" s="99"/>
    </row>
    <row r="12" spans="2:11" ht="16.5" customHeight="1" x14ac:dyDescent="0.3">
      <c r="B12" s="60" t="s">
        <v>24</v>
      </c>
      <c r="C12" s="61"/>
      <c r="D12" s="33"/>
      <c r="E12" s="100"/>
      <c r="F12" s="100"/>
      <c r="G12" s="100"/>
      <c r="H12" s="100"/>
      <c r="I12" s="100"/>
      <c r="J12" s="100"/>
      <c r="K12" s="101"/>
    </row>
    <row r="13" spans="2:11" ht="16.5" customHeight="1" x14ac:dyDescent="0.3">
      <c r="B13" s="62" t="s">
        <v>861</v>
      </c>
      <c r="C13" s="63"/>
      <c r="D13" s="37"/>
      <c r="E13" s="98"/>
      <c r="F13" s="98"/>
      <c r="G13" s="98"/>
      <c r="H13" s="98"/>
      <c r="I13" s="98"/>
      <c r="J13" s="98"/>
      <c r="K13" s="99"/>
    </row>
    <row r="14" spans="2:11" ht="10" customHeight="1" x14ac:dyDescent="0.3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2:11" ht="25" customHeight="1" x14ac:dyDescent="0.3">
      <c r="B15" s="89" t="s">
        <v>16</v>
      </c>
      <c r="C15" s="90"/>
      <c r="D15" s="90"/>
      <c r="E15" s="90"/>
      <c r="F15" s="90"/>
      <c r="G15" s="90"/>
      <c r="H15" s="90"/>
      <c r="I15" s="90"/>
      <c r="J15" s="90"/>
      <c r="K15" s="91"/>
    </row>
    <row r="16" spans="2:11" ht="16.5" customHeight="1" x14ac:dyDescent="0.3">
      <c r="B16" s="64" t="s">
        <v>13</v>
      </c>
      <c r="C16" s="65"/>
      <c r="D16" s="38"/>
      <c r="E16" s="98" t="e">
        <f>VLOOKUP(E8,data!$A$1:$N$249,3,FALSE)</f>
        <v>#N/A</v>
      </c>
      <c r="F16" s="98"/>
      <c r="G16" s="98"/>
      <c r="H16" s="98"/>
      <c r="I16" s="98"/>
      <c r="J16" s="98"/>
      <c r="K16" s="99"/>
    </row>
    <row r="17" spans="2:11" ht="16.5" customHeight="1" x14ac:dyDescent="0.3">
      <c r="B17" s="66" t="s">
        <v>1</v>
      </c>
      <c r="C17" s="67"/>
      <c r="D17" s="39"/>
      <c r="E17" s="95"/>
      <c r="F17" s="95"/>
      <c r="G17" s="95"/>
      <c r="H17" s="95"/>
      <c r="I17" s="95"/>
      <c r="J17" s="95"/>
      <c r="K17" s="96"/>
    </row>
    <row r="18" spans="2:11" ht="16.5" customHeight="1" x14ac:dyDescent="0.3">
      <c r="B18" s="66" t="s">
        <v>0</v>
      </c>
      <c r="C18" s="67"/>
      <c r="D18" s="39"/>
      <c r="E18" s="95"/>
      <c r="F18" s="95"/>
      <c r="G18" s="95"/>
      <c r="H18" s="95"/>
      <c r="I18" s="95"/>
      <c r="J18" s="95"/>
      <c r="K18" s="96"/>
    </row>
    <row r="19" spans="2:11" ht="16.5" customHeight="1" x14ac:dyDescent="0.3">
      <c r="B19" s="66" t="s">
        <v>2</v>
      </c>
      <c r="C19" s="67"/>
      <c r="D19" s="39"/>
      <c r="E19" s="95"/>
      <c r="F19" s="95"/>
      <c r="G19" s="95"/>
      <c r="H19" s="95"/>
      <c r="I19" s="95"/>
      <c r="J19" s="95"/>
      <c r="K19" s="96"/>
    </row>
    <row r="20" spans="2:11" ht="16.5" customHeight="1" x14ac:dyDescent="0.3">
      <c r="B20" s="68" t="s">
        <v>4</v>
      </c>
      <c r="C20" s="69"/>
      <c r="D20" s="40"/>
      <c r="E20" s="95"/>
      <c r="F20" s="95"/>
      <c r="G20" s="95"/>
      <c r="H20" s="95"/>
      <c r="I20" s="95"/>
      <c r="J20" s="95"/>
      <c r="K20" s="96"/>
    </row>
    <row r="21" spans="2:11" ht="10" customHeight="1" x14ac:dyDescent="0.3"/>
    <row r="22" spans="2:11" ht="25" customHeight="1" x14ac:dyDescent="0.3">
      <c r="B22" s="92" t="s">
        <v>845</v>
      </c>
      <c r="C22" s="93"/>
      <c r="D22" s="93"/>
      <c r="E22" s="93"/>
      <c r="F22" s="93"/>
      <c r="G22" s="94"/>
      <c r="H22" s="27"/>
      <c r="I22" s="92" t="s">
        <v>17</v>
      </c>
      <c r="J22" s="93"/>
      <c r="K22" s="94"/>
    </row>
    <row r="23" spans="2:11" ht="16.5" customHeight="1" x14ac:dyDescent="0.3">
      <c r="B23" s="70" t="s">
        <v>858</v>
      </c>
      <c r="C23" s="71"/>
      <c r="D23" s="36"/>
      <c r="E23" s="85"/>
      <c r="F23" s="85"/>
      <c r="G23" s="86"/>
      <c r="I23" s="22" t="s">
        <v>874</v>
      </c>
      <c r="J23" s="85"/>
      <c r="K23" s="86"/>
    </row>
    <row r="24" spans="2:11" ht="24.65" customHeight="1" x14ac:dyDescent="0.3">
      <c r="B24" s="72" t="s">
        <v>872</v>
      </c>
      <c r="C24" s="73"/>
      <c r="D24" s="39"/>
      <c r="E24" s="85"/>
      <c r="F24" s="85"/>
      <c r="G24" s="86"/>
      <c r="I24" s="23" t="s">
        <v>847</v>
      </c>
      <c r="J24" s="85"/>
      <c r="K24" s="86"/>
    </row>
    <row r="25" spans="2:11" ht="16.5" customHeight="1" x14ac:dyDescent="0.3">
      <c r="B25" s="77" t="s">
        <v>7</v>
      </c>
      <c r="C25" s="78"/>
      <c r="D25" s="33"/>
      <c r="E25" s="79" t="e">
        <f>CONCATENATE(VLOOKUP(E8,data!$A$1:$N$249,5,FALSE)," ",VLOOKUP(E8,data!$A$1:$N$249,6,FALSE))</f>
        <v>#N/A</v>
      </c>
      <c r="F25" s="79"/>
      <c r="G25" s="80"/>
      <c r="I25" s="23" t="s">
        <v>14</v>
      </c>
      <c r="J25" s="85"/>
      <c r="K25" s="86"/>
    </row>
    <row r="26" spans="2:11" ht="16.5" customHeight="1" x14ac:dyDescent="0.3">
      <c r="B26" s="77" t="s">
        <v>846</v>
      </c>
      <c r="C26" s="78"/>
      <c r="D26" s="33"/>
      <c r="E26" s="79"/>
      <c r="F26" s="79"/>
      <c r="G26" s="80"/>
      <c r="I26" s="32" t="s">
        <v>857</v>
      </c>
      <c r="J26" s="85"/>
      <c r="K26" s="86"/>
    </row>
    <row r="27" spans="2:11" ht="16.5" customHeight="1" x14ac:dyDescent="0.3">
      <c r="B27" s="77" t="s">
        <v>6</v>
      </c>
      <c r="C27" s="78"/>
      <c r="D27" s="33"/>
      <c r="E27" s="81"/>
      <c r="F27" s="81"/>
      <c r="G27" s="82"/>
      <c r="I27" s="3" t="s">
        <v>8</v>
      </c>
      <c r="J27" s="79"/>
      <c r="K27" s="80"/>
    </row>
    <row r="28" spans="2:11" ht="16.5" customHeight="1" x14ac:dyDescent="0.3">
      <c r="B28" s="87"/>
      <c r="C28" s="88"/>
      <c r="D28" s="37"/>
      <c r="E28" s="83"/>
      <c r="F28" s="83"/>
      <c r="G28" s="84"/>
      <c r="I28" s="4" t="s">
        <v>859</v>
      </c>
      <c r="J28" s="83"/>
      <c r="K28" s="84"/>
    </row>
    <row r="29" spans="2:11" ht="10" customHeight="1" x14ac:dyDescent="0.3"/>
    <row r="30" spans="2:11" ht="25" customHeight="1" x14ac:dyDescent="0.3">
      <c r="B30" s="89" t="s">
        <v>18</v>
      </c>
      <c r="C30" s="90"/>
      <c r="D30" s="90"/>
      <c r="E30" s="90"/>
      <c r="F30" s="90"/>
      <c r="G30" s="90"/>
      <c r="H30" s="90"/>
      <c r="I30" s="90"/>
      <c r="J30" s="90"/>
      <c r="K30" s="91"/>
    </row>
    <row r="31" spans="2:11" ht="50.15" customHeight="1" x14ac:dyDescent="0.3">
      <c r="B31" s="74" t="s">
        <v>875</v>
      </c>
      <c r="C31" s="75"/>
      <c r="D31" s="75"/>
      <c r="E31" s="75"/>
      <c r="F31" s="75"/>
      <c r="G31" s="75"/>
      <c r="H31" s="75"/>
      <c r="I31" s="75"/>
      <c r="J31" s="75"/>
      <c r="K31" s="76"/>
    </row>
    <row r="32" spans="2:11" ht="33" customHeight="1" x14ac:dyDescent="0.3">
      <c r="B32" s="47" t="s">
        <v>868</v>
      </c>
      <c r="C32" s="48"/>
      <c r="D32" s="34" t="s">
        <v>862</v>
      </c>
      <c r="E32" s="47" t="s">
        <v>9</v>
      </c>
      <c r="F32" s="48"/>
      <c r="G32" s="28" t="s">
        <v>844</v>
      </c>
      <c r="H32" s="49" t="s">
        <v>860</v>
      </c>
      <c r="I32" s="50"/>
      <c r="J32" s="50"/>
      <c r="K32" s="51"/>
    </row>
    <row r="33" spans="2:11" ht="28" x14ac:dyDescent="0.3">
      <c r="B33" s="45">
        <v>44409</v>
      </c>
      <c r="C33" s="46"/>
      <c r="D33" s="41" t="s">
        <v>863</v>
      </c>
      <c r="E33" s="44">
        <v>0.01</v>
      </c>
      <c r="F33" s="44"/>
      <c r="G33" s="1">
        <v>0.01</v>
      </c>
      <c r="H33" s="52"/>
      <c r="I33" s="52"/>
      <c r="J33" s="52"/>
      <c r="K33" s="53"/>
    </row>
    <row r="34" spans="2:11" x14ac:dyDescent="0.3">
      <c r="B34" s="45">
        <v>44561</v>
      </c>
      <c r="C34" s="46"/>
      <c r="D34" s="41" t="s">
        <v>864</v>
      </c>
      <c r="E34" s="44">
        <v>0.01</v>
      </c>
      <c r="F34" s="44"/>
      <c r="G34" s="1">
        <v>0.01</v>
      </c>
      <c r="H34" s="54"/>
      <c r="I34" s="54"/>
      <c r="J34" s="54"/>
      <c r="K34" s="55"/>
    </row>
    <row r="35" spans="2:11" ht="28" x14ac:dyDescent="0.3">
      <c r="B35" s="45">
        <v>44742</v>
      </c>
      <c r="C35" s="46"/>
      <c r="D35" s="41" t="s">
        <v>865</v>
      </c>
      <c r="E35" s="44">
        <v>0.01</v>
      </c>
      <c r="F35" s="44"/>
      <c r="G35" s="1">
        <v>0.01</v>
      </c>
      <c r="H35" s="54"/>
      <c r="I35" s="54"/>
      <c r="J35" s="54"/>
      <c r="K35" s="55"/>
    </row>
    <row r="36" spans="2:11" ht="28" x14ac:dyDescent="0.3">
      <c r="B36" s="45">
        <v>44773</v>
      </c>
      <c r="C36" s="46"/>
      <c r="D36" s="41" t="s">
        <v>866</v>
      </c>
      <c r="E36" s="44">
        <v>0.01</v>
      </c>
      <c r="F36" s="44"/>
      <c r="G36" s="1">
        <v>0.01</v>
      </c>
      <c r="H36" s="54"/>
      <c r="I36" s="54"/>
      <c r="J36" s="54"/>
      <c r="K36" s="55"/>
    </row>
    <row r="37" spans="2:11" ht="28" x14ac:dyDescent="0.3">
      <c r="B37" s="45">
        <v>44834</v>
      </c>
      <c r="C37" s="46"/>
      <c r="D37" s="41" t="s">
        <v>867</v>
      </c>
      <c r="E37" s="44">
        <v>0.01</v>
      </c>
      <c r="F37" s="44"/>
      <c r="G37" s="35">
        <v>0.01</v>
      </c>
      <c r="H37" s="54"/>
      <c r="I37" s="54"/>
      <c r="J37" s="54"/>
      <c r="K37" s="55"/>
    </row>
    <row r="38" spans="2:11" x14ac:dyDescent="0.3">
      <c r="B38" s="45">
        <v>44865</v>
      </c>
      <c r="C38" s="46"/>
      <c r="D38" s="41" t="s">
        <v>869</v>
      </c>
      <c r="E38" s="44">
        <v>0.01</v>
      </c>
      <c r="F38" s="44"/>
      <c r="G38" s="1">
        <v>0.01</v>
      </c>
      <c r="H38" s="54"/>
      <c r="I38" s="54"/>
      <c r="J38" s="54"/>
      <c r="K38" s="55"/>
    </row>
    <row r="39" spans="2:11" ht="28" x14ac:dyDescent="0.3">
      <c r="B39" s="45">
        <v>45016</v>
      </c>
      <c r="C39" s="46"/>
      <c r="D39" s="42" t="s">
        <v>871</v>
      </c>
      <c r="E39" s="44">
        <v>0.01</v>
      </c>
      <c r="F39" s="44"/>
      <c r="G39" s="43">
        <v>0.01</v>
      </c>
      <c r="H39" s="54"/>
      <c r="I39" s="54"/>
      <c r="J39" s="54"/>
      <c r="K39" s="55"/>
    </row>
    <row r="40" spans="2:11" x14ac:dyDescent="0.3">
      <c r="B40" s="45">
        <v>45138</v>
      </c>
      <c r="C40" s="46"/>
      <c r="D40" s="41" t="s">
        <v>870</v>
      </c>
      <c r="E40" s="44">
        <v>0.01</v>
      </c>
      <c r="F40" s="44"/>
      <c r="G40" s="1">
        <v>0.01</v>
      </c>
      <c r="H40" s="54"/>
      <c r="I40" s="54"/>
      <c r="J40" s="54"/>
      <c r="K40" s="55"/>
    </row>
    <row r="41" spans="2:11" x14ac:dyDescent="0.3">
      <c r="B41" s="45"/>
      <c r="C41" s="46"/>
      <c r="D41" s="41"/>
      <c r="E41" s="44"/>
      <c r="F41" s="44"/>
      <c r="G41" s="43"/>
      <c r="H41" s="54"/>
      <c r="I41" s="54"/>
      <c r="J41" s="54"/>
      <c r="K41" s="55"/>
    </row>
    <row r="42" spans="2:11" x14ac:dyDescent="0.3">
      <c r="B42" s="45"/>
      <c r="C42" s="46"/>
      <c r="D42" s="41"/>
      <c r="E42" s="44"/>
      <c r="F42" s="44"/>
      <c r="G42" s="2"/>
      <c r="H42" s="54"/>
      <c r="I42" s="54"/>
      <c r="J42" s="54"/>
      <c r="K42" s="55"/>
    </row>
    <row r="43" spans="2:11" x14ac:dyDescent="0.3">
      <c r="B43" s="45"/>
      <c r="C43" s="46"/>
      <c r="D43" s="41"/>
      <c r="E43" s="44"/>
      <c r="F43" s="44"/>
      <c r="G43" s="2"/>
      <c r="H43" s="54"/>
      <c r="I43" s="54"/>
      <c r="J43" s="54"/>
      <c r="K43" s="55"/>
    </row>
    <row r="44" spans="2:11" x14ac:dyDescent="0.3">
      <c r="B44" s="45"/>
      <c r="C44" s="46"/>
      <c r="D44" s="41"/>
      <c r="E44" s="44"/>
      <c r="F44" s="44"/>
      <c r="G44" s="2"/>
      <c r="H44" s="54"/>
      <c r="I44" s="54"/>
      <c r="J44" s="54"/>
      <c r="K44" s="55"/>
    </row>
    <row r="45" spans="2:11" x14ac:dyDescent="0.3">
      <c r="B45" s="45"/>
      <c r="C45" s="46"/>
      <c r="D45" s="41"/>
      <c r="E45" s="44"/>
      <c r="F45" s="44"/>
      <c r="G45" s="2"/>
      <c r="H45" s="54"/>
      <c r="I45" s="54"/>
      <c r="J45" s="54"/>
      <c r="K45" s="55"/>
    </row>
    <row r="46" spans="2:11" x14ac:dyDescent="0.3">
      <c r="B46" s="45"/>
      <c r="C46" s="46"/>
      <c r="D46" s="41"/>
      <c r="E46" s="44"/>
      <c r="F46" s="44"/>
      <c r="G46" s="2"/>
      <c r="H46" s="54"/>
      <c r="I46" s="54"/>
      <c r="J46" s="54"/>
      <c r="K46" s="55"/>
    </row>
    <row r="47" spans="2:11" x14ac:dyDescent="0.3">
      <c r="B47" s="45"/>
      <c r="C47" s="46"/>
      <c r="D47" s="41"/>
      <c r="E47" s="44"/>
      <c r="F47" s="44"/>
      <c r="G47" s="2"/>
      <c r="H47" s="54"/>
      <c r="I47" s="54"/>
      <c r="J47" s="54"/>
      <c r="K47" s="55"/>
    </row>
    <row r="48" spans="2:11" x14ac:dyDescent="0.3">
      <c r="B48" s="45"/>
      <c r="C48" s="46"/>
      <c r="D48" s="41"/>
      <c r="E48" s="44"/>
      <c r="F48" s="44"/>
      <c r="G48" s="2"/>
      <c r="H48" s="56"/>
      <c r="I48" s="56"/>
      <c r="J48" s="56"/>
      <c r="K48" s="57"/>
    </row>
    <row r="49" ht="10" customHeight="1" x14ac:dyDescent="0.3"/>
  </sheetData>
  <mergeCells count="82">
    <mergeCell ref="E19:K19"/>
    <mergeCell ref="E20:K20"/>
    <mergeCell ref="B1:K2"/>
    <mergeCell ref="E10:K10"/>
    <mergeCell ref="E16:K16"/>
    <mergeCell ref="E17:K17"/>
    <mergeCell ref="E18:K18"/>
    <mergeCell ref="B15:K15"/>
    <mergeCell ref="E11:K11"/>
    <mergeCell ref="B7:K7"/>
    <mergeCell ref="E8:K8"/>
    <mergeCell ref="E9:K9"/>
    <mergeCell ref="E13:K13"/>
    <mergeCell ref="B12:C12"/>
    <mergeCell ref="E12:K12"/>
    <mergeCell ref="I22:K22"/>
    <mergeCell ref="E25:G25"/>
    <mergeCell ref="B25:C25"/>
    <mergeCell ref="J27:K27"/>
    <mergeCell ref="J28:K28"/>
    <mergeCell ref="J25:K25"/>
    <mergeCell ref="J23:K23"/>
    <mergeCell ref="J24:K24"/>
    <mergeCell ref="E24:G24"/>
    <mergeCell ref="B22:G22"/>
    <mergeCell ref="E23:G23"/>
    <mergeCell ref="B31:K31"/>
    <mergeCell ref="B26:C26"/>
    <mergeCell ref="E26:G26"/>
    <mergeCell ref="E27:G28"/>
    <mergeCell ref="J26:K26"/>
    <mergeCell ref="B27:C27"/>
    <mergeCell ref="B28:C28"/>
    <mergeCell ref="B30:K30"/>
    <mergeCell ref="H32:K32"/>
    <mergeCell ref="H33:K48"/>
    <mergeCell ref="E38:F38"/>
    <mergeCell ref="E40:F40"/>
    <mergeCell ref="B8:C8"/>
    <mergeCell ref="B9:C9"/>
    <mergeCell ref="B10:C10"/>
    <mergeCell ref="B11:C11"/>
    <mergeCell ref="B13:C13"/>
    <mergeCell ref="B16:C16"/>
    <mergeCell ref="B17:C17"/>
    <mergeCell ref="B18:C18"/>
    <mergeCell ref="B19:C19"/>
    <mergeCell ref="B20:C20"/>
    <mergeCell ref="B23:C23"/>
    <mergeCell ref="B24:C24"/>
    <mergeCell ref="B32:C32"/>
    <mergeCell ref="B33:C33"/>
    <mergeCell ref="B34:C34"/>
    <mergeCell ref="E32:F32"/>
    <mergeCell ref="E33:F33"/>
    <mergeCell ref="E34:F34"/>
    <mergeCell ref="E35:F35"/>
    <mergeCell ref="E36:F36"/>
    <mergeCell ref="E37:F37"/>
    <mergeCell ref="B38:C38"/>
    <mergeCell ref="B40:C40"/>
    <mergeCell ref="B35:C35"/>
    <mergeCell ref="B36:C36"/>
    <mergeCell ref="B37:C37"/>
    <mergeCell ref="B46:C46"/>
    <mergeCell ref="B47:C47"/>
    <mergeCell ref="B48:C48"/>
    <mergeCell ref="B42:C42"/>
    <mergeCell ref="B43:C43"/>
    <mergeCell ref="B44:C44"/>
    <mergeCell ref="B45:C45"/>
    <mergeCell ref="E44:F44"/>
    <mergeCell ref="E45:F45"/>
    <mergeCell ref="E46:F46"/>
    <mergeCell ref="E47:F47"/>
    <mergeCell ref="E48:F48"/>
    <mergeCell ref="E41:F41"/>
    <mergeCell ref="E42:F42"/>
    <mergeCell ref="E43:F43"/>
    <mergeCell ref="B39:C39"/>
    <mergeCell ref="E39:F39"/>
    <mergeCell ref="B41:C41"/>
  </mergeCells>
  <dataValidations count="16">
    <dataValidation allowBlank="1" showInputMessage="1" showErrorMessage="1" prompt="Escriba la dirección del cliente en la celda inferior." sqref="B25:B27 B23 I23:I27" xr:uid="{00000000-0002-0000-0000-000000000000}"/>
    <dataValidation allowBlank="1" showInputMessage="1" showErrorMessage="1" prompt="Escriba la fecha en la celda inferior." sqref="B24" xr:uid="{00000000-0002-0000-0000-000001000000}"/>
    <dataValidation allowBlank="1" showInputMessage="1" showErrorMessage="1" prompt="Escriba el número de teléfono de la empresa en esta celda." sqref="C18:D19 B17:B20 B8:B13 C10:D12" xr:uid="{00000000-0002-0000-0000-000002000000}"/>
    <dataValidation allowBlank="1" showInputMessage="1" showErrorMessage="1" prompt="Escriba el nombre de la empresa en esta celda." sqref="B16" xr:uid="{00000000-0002-0000-0000-000003000000}"/>
    <dataValidation allowBlank="1" showInputMessage="1" showErrorMessage="1" prompt="El título de esta hoja de cálculo se encuentra en esta celda. Escriba la dirección y el nombre de la empresa en las celdas inferiores." sqref="B1:D1" xr:uid="{00000000-0002-0000-0000-000004000000}"/>
    <dataValidation allowBlank="1" showInputMessage="1" showErrorMessage="1" prompt="Escriba el nombre del cliente en la celda inferior." sqref="B32 G32:H32 E32" xr:uid="{00000000-0002-0000-0000-000005000000}"/>
    <dataValidation type="whole" allowBlank="1" showInputMessage="1" showErrorMessage="1" error="Verifique el código de proyecto indicado en la comunicación UPME" prompt="Ingrese el código del proyecto indicado en la comunicación UPME" sqref="E8:K8" xr:uid="{00000000-0002-0000-0000-000006000000}">
      <formula1>34</formula1>
      <formula2>520</formula2>
    </dataValidation>
    <dataValidation type="date" operator="greaterThan" allowBlank="1" showInputMessage="1" prompt="Si el contrato de conexión fue firmado, ingrese la Fecha de Puesta Operación plasmada en el contrato de conexión." sqref="J26:K26" xr:uid="{00000000-0002-0000-0000-000007000000}">
      <formula1>42005</formula1>
    </dataValidation>
    <dataValidation allowBlank="1" showInputMessage="1" showErrorMessage="1" prompt="Ingrese el (los) número(s) telefónico(s) de la empresa_x000a_" sqref="E17:K17" xr:uid="{00000000-0002-0000-0000-000008000000}"/>
    <dataValidation allowBlank="1" showInputMessage="1" showErrorMessage="1" prompt="Ingrese la dirección de la empresa para recibir correspondencia física " sqref="E18:K18" xr:uid="{00000000-0002-0000-0000-000009000000}"/>
    <dataValidation allowBlank="1" showInputMessage="1" showErrorMessage="1" prompt="Ingrese el correo electrónico de la empresa" sqref="E19:K19" xr:uid="{00000000-0002-0000-0000-00000A000000}"/>
    <dataValidation allowBlank="1" showInputMessage="1" showErrorMessage="1" prompt="Ingrese el nombre del representante legal de la empresa" sqref="E20:K20" xr:uid="{00000000-0002-0000-0000-00000B000000}"/>
    <dataValidation allowBlank="1" showInputMessage="1" showErrorMessage="1" prompt="Ingrese el municipio y el departamento en el que se construirá el proyecto" sqref="E23:G23" xr:uid="{00000000-0002-0000-0000-00000C000000}"/>
    <dataValidation allowBlank="1" showInputMessage="1" showErrorMessage="1" prompt="Ingrese las coordenadas del lugar en el que se construirá el proyecto (esta información es confidencial)" sqref="E24:G24" xr:uid="{00000000-0002-0000-0000-00000D000000}"/>
    <dataValidation type="date" operator="greaterThan" allowBlank="1" showInputMessage="1" showErrorMessage="1" error="La fecha debe ingresarse en el formato DD/MM/AA." sqref="B42:D48 B33:B41" xr:uid="{00000000-0002-0000-0000-00000E000000}">
      <formula1>40179</formula1>
    </dataValidation>
    <dataValidation type="decimal" allowBlank="1" showInputMessage="1" showErrorMessage="1" error="El porcentaje debe estar entre 0% y 100%." sqref="G33:G48 E33:E48" xr:uid="{00000000-0002-0000-0000-00000F000000}">
      <formula1>0</formula1>
      <formula2>1</formula2>
    </dataValidation>
  </dataValidations>
  <pageMargins left="0.7" right="0.7" top="0.75" bottom="0.75" header="0.3" footer="0.3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¿El promotor ya firmó el contrato de conexión con el Operador de Red/Transmisor? (SI/NO)" xr:uid="{00000000-0002-0000-0000-000010000000}">
          <x14:formula1>
            <xm:f>'Listas desplegables'!$B$2:$B$3</xm:f>
          </x14:formula1>
          <xm:sqref>J25:K25</xm:sqref>
        </x14:dataValidation>
        <x14:dataValidation type="list" allowBlank="1" showInputMessage="1" showErrorMessage="1" prompt="¿El promotor ya constituyó la garantía según la Res. CREG 106 de 2006? (SI/NO)" xr:uid="{00000000-0002-0000-0000-000011000000}">
          <x14:formula1>
            <xm:f>'Listas desplegables'!$B$2:$B$3</xm:f>
          </x14:formula1>
          <xm:sqref>J23:K23</xm:sqref>
        </x14:dataValidation>
        <x14:dataValidation type="list" allowBlank="1" showInputMessage="1" showErrorMessage="1" prompt="¿El promotor ya constituyó la garantía según la Res. CREG 022 de 2001? (SI/NO/NO APLICA)" xr:uid="{00000000-0002-0000-0000-000012000000}">
          <x14:formula1>
            <xm:f>'Listas desplegables'!$B$6:$B$8</xm:f>
          </x14:formula1>
          <xm:sqref>J24:K24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9"/>
  <sheetViews>
    <sheetView zoomScale="87" zoomScaleNormal="87"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K2" sqref="K2"/>
    </sheetView>
  </sheetViews>
  <sheetFormatPr baseColWidth="10" defaultColWidth="18.7265625" defaultRowHeight="13" x14ac:dyDescent="0.35"/>
  <cols>
    <col min="1" max="1" width="7.54296875" style="18" bestFit="1" customWidth="1"/>
    <col min="2" max="2" width="56.54296875" style="20" customWidth="1"/>
    <col min="3" max="3" width="18.7265625" style="19"/>
    <col min="4" max="4" width="22.81640625" style="19" customWidth="1"/>
    <col min="5" max="5" width="22.7265625" style="19" customWidth="1"/>
    <col min="6" max="6" width="8.1796875" style="19" bestFit="1" customWidth="1"/>
    <col min="7" max="7" width="10.54296875" style="19" customWidth="1"/>
    <col min="8" max="8" width="10.7265625" style="21" bestFit="1" customWidth="1"/>
    <col min="9" max="11" width="17.1796875" style="19" customWidth="1"/>
    <col min="12" max="12" width="5" style="19" bestFit="1" customWidth="1"/>
    <col min="13" max="13" width="6.26953125" style="19" bestFit="1" customWidth="1"/>
    <col min="14" max="16384" width="18.7265625" style="19"/>
  </cols>
  <sheetData>
    <row r="1" spans="1:14" s="8" customFormat="1" ht="21" x14ac:dyDescent="0.35">
      <c r="A1" s="7" t="s">
        <v>516</v>
      </c>
      <c r="B1" s="7" t="s">
        <v>19</v>
      </c>
      <c r="C1" s="7" t="s">
        <v>26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842</v>
      </c>
      <c r="K1" s="7" t="s">
        <v>843</v>
      </c>
      <c r="L1" s="7" t="s">
        <v>851</v>
      </c>
      <c r="M1" s="7" t="s">
        <v>852</v>
      </c>
      <c r="N1" s="7" t="s">
        <v>3</v>
      </c>
    </row>
    <row r="2" spans="1:14" s="16" customFormat="1" x14ac:dyDescent="0.35">
      <c r="A2" s="9">
        <v>34</v>
      </c>
      <c r="B2" s="11" t="s">
        <v>41</v>
      </c>
      <c r="C2" s="10" t="s">
        <v>43</v>
      </c>
      <c r="D2" s="10" t="s">
        <v>27</v>
      </c>
      <c r="E2" s="10" t="s">
        <v>517</v>
      </c>
      <c r="F2" s="12">
        <v>220</v>
      </c>
      <c r="G2" s="13">
        <v>88.6</v>
      </c>
      <c r="H2" s="14">
        <v>43070</v>
      </c>
      <c r="I2" s="10" t="s">
        <v>42</v>
      </c>
      <c r="J2" s="31" t="s">
        <v>11</v>
      </c>
      <c r="K2" s="31"/>
      <c r="L2" s="10" t="s">
        <v>11</v>
      </c>
      <c r="M2" s="10" t="s">
        <v>11</v>
      </c>
      <c r="N2" s="10" t="s">
        <v>518</v>
      </c>
    </row>
    <row r="3" spans="1:14" s="16" customFormat="1" ht="20" x14ac:dyDescent="0.35">
      <c r="A3" s="9">
        <v>41</v>
      </c>
      <c r="B3" s="11" t="s">
        <v>46</v>
      </c>
      <c r="C3" s="15" t="s">
        <v>519</v>
      </c>
      <c r="D3" s="10" t="s">
        <v>27</v>
      </c>
      <c r="E3" s="10" t="s">
        <v>520</v>
      </c>
      <c r="F3" s="12">
        <v>110</v>
      </c>
      <c r="G3" s="13">
        <v>19.899999999999999</v>
      </c>
      <c r="H3" s="14">
        <v>44104</v>
      </c>
      <c r="I3" s="10" t="s">
        <v>47</v>
      </c>
      <c r="J3" s="31"/>
      <c r="K3" s="31"/>
      <c r="L3" s="10" t="s">
        <v>11</v>
      </c>
      <c r="M3" s="10" t="s">
        <v>11</v>
      </c>
      <c r="N3" s="15" t="s">
        <v>521</v>
      </c>
    </row>
    <row r="4" spans="1:14" s="16" customFormat="1" x14ac:dyDescent="0.35">
      <c r="A4" s="9">
        <v>45</v>
      </c>
      <c r="B4" s="11" t="s">
        <v>48</v>
      </c>
      <c r="C4" s="10" t="s">
        <v>49</v>
      </c>
      <c r="D4" s="10" t="s">
        <v>27</v>
      </c>
      <c r="E4" s="10" t="s">
        <v>522</v>
      </c>
      <c r="F4" s="12">
        <v>230</v>
      </c>
      <c r="G4" s="13">
        <v>60</v>
      </c>
      <c r="H4" s="14">
        <v>43800</v>
      </c>
      <c r="I4" s="10" t="s">
        <v>38</v>
      </c>
      <c r="J4" s="31"/>
      <c r="K4" s="31"/>
      <c r="L4" s="10" t="s">
        <v>11</v>
      </c>
      <c r="M4" s="10" t="s">
        <v>11</v>
      </c>
      <c r="N4" s="10" t="s">
        <v>523</v>
      </c>
    </row>
    <row r="5" spans="1:14" s="16" customFormat="1" ht="20" x14ac:dyDescent="0.35">
      <c r="A5" s="9">
        <v>57</v>
      </c>
      <c r="B5" s="11" t="s">
        <v>51</v>
      </c>
      <c r="C5" s="15" t="s">
        <v>53</v>
      </c>
      <c r="D5" s="10" t="s">
        <v>27</v>
      </c>
      <c r="E5" s="10" t="s">
        <v>52</v>
      </c>
      <c r="F5" s="12">
        <v>13.2</v>
      </c>
      <c r="G5" s="13">
        <v>4.7</v>
      </c>
      <c r="H5" s="14">
        <v>42339</v>
      </c>
      <c r="I5" s="10" t="s">
        <v>28</v>
      </c>
      <c r="J5" s="31"/>
      <c r="K5" s="31"/>
      <c r="L5" s="10" t="s">
        <v>11</v>
      </c>
      <c r="M5" s="10" t="s">
        <v>11</v>
      </c>
      <c r="N5" s="15" t="s">
        <v>524</v>
      </c>
    </row>
    <row r="6" spans="1:14" s="16" customFormat="1" x14ac:dyDescent="0.35">
      <c r="A6" s="9">
        <v>61</v>
      </c>
      <c r="B6" s="11" t="s">
        <v>57</v>
      </c>
      <c r="C6" s="10" t="s">
        <v>59</v>
      </c>
      <c r="D6" s="10" t="s">
        <v>27</v>
      </c>
      <c r="E6" s="10" t="s">
        <v>58</v>
      </c>
      <c r="F6" s="12">
        <v>13.2</v>
      </c>
      <c r="G6" s="13">
        <v>0.5</v>
      </c>
      <c r="H6" s="14">
        <v>42202</v>
      </c>
      <c r="I6" s="10" t="s">
        <v>28</v>
      </c>
      <c r="J6" s="31"/>
      <c r="K6" s="31"/>
      <c r="L6" s="10" t="s">
        <v>11</v>
      </c>
      <c r="M6" s="10" t="s">
        <v>11</v>
      </c>
      <c r="N6" s="10" t="s">
        <v>525</v>
      </c>
    </row>
    <row r="7" spans="1:14" s="16" customFormat="1" ht="20" x14ac:dyDescent="0.35">
      <c r="A7" s="9">
        <v>62</v>
      </c>
      <c r="B7" s="11" t="s">
        <v>60</v>
      </c>
      <c r="C7" s="15" t="s">
        <v>30</v>
      </c>
      <c r="D7" s="10" t="s">
        <v>27</v>
      </c>
      <c r="E7" s="10" t="s">
        <v>526</v>
      </c>
      <c r="F7" s="12">
        <v>44</v>
      </c>
      <c r="G7" s="13">
        <v>9.23</v>
      </c>
      <c r="H7" s="14">
        <v>44531</v>
      </c>
      <c r="I7" s="10" t="s">
        <v>28</v>
      </c>
      <c r="J7" s="31"/>
      <c r="K7" s="31"/>
      <c r="L7" s="10" t="s">
        <v>11</v>
      </c>
      <c r="M7" s="10" t="s">
        <v>11</v>
      </c>
      <c r="N7" s="15" t="s">
        <v>527</v>
      </c>
    </row>
    <row r="8" spans="1:14" s="16" customFormat="1" x14ac:dyDescent="0.35">
      <c r="A8" s="9">
        <v>65</v>
      </c>
      <c r="B8" s="11" t="s">
        <v>63</v>
      </c>
      <c r="C8" s="10" t="s">
        <v>64</v>
      </c>
      <c r="D8" s="10" t="s">
        <v>27</v>
      </c>
      <c r="E8" s="10" t="s">
        <v>528</v>
      </c>
      <c r="F8" s="12">
        <v>44</v>
      </c>
      <c r="G8" s="13">
        <v>4.9000000000000004</v>
      </c>
      <c r="H8" s="14">
        <v>42246</v>
      </c>
      <c r="I8" s="10" t="s">
        <v>38</v>
      </c>
      <c r="J8" s="31"/>
      <c r="K8" s="31"/>
      <c r="L8" s="10" t="s">
        <v>11</v>
      </c>
      <c r="M8" s="10" t="s">
        <v>11</v>
      </c>
      <c r="N8" s="10" t="s">
        <v>529</v>
      </c>
    </row>
    <row r="9" spans="1:14" s="16" customFormat="1" x14ac:dyDescent="0.35">
      <c r="A9" s="9">
        <v>67</v>
      </c>
      <c r="B9" s="11" t="s">
        <v>65</v>
      </c>
      <c r="C9" s="10" t="s">
        <v>67</v>
      </c>
      <c r="D9" s="10" t="s">
        <v>27</v>
      </c>
      <c r="E9" s="10" t="s">
        <v>66</v>
      </c>
      <c r="F9" s="12">
        <v>34.5</v>
      </c>
      <c r="G9" s="13">
        <v>16</v>
      </c>
      <c r="H9" s="14">
        <v>42185</v>
      </c>
      <c r="I9" s="10" t="s">
        <v>38</v>
      </c>
      <c r="J9" s="31"/>
      <c r="K9" s="31"/>
      <c r="L9" s="10" t="s">
        <v>11</v>
      </c>
      <c r="M9" s="10" t="s">
        <v>11</v>
      </c>
      <c r="N9" s="10" t="s">
        <v>530</v>
      </c>
    </row>
    <row r="10" spans="1:14" s="16" customFormat="1" x14ac:dyDescent="0.35">
      <c r="A10" s="9">
        <v>68</v>
      </c>
      <c r="B10" s="11" t="s">
        <v>68</v>
      </c>
      <c r="C10" s="10" t="s">
        <v>531</v>
      </c>
      <c r="D10" s="10" t="s">
        <v>27</v>
      </c>
      <c r="E10" s="10" t="s">
        <v>532</v>
      </c>
      <c r="F10" s="12">
        <v>110</v>
      </c>
      <c r="G10" s="13">
        <v>2.4</v>
      </c>
      <c r="H10" s="14">
        <v>42308</v>
      </c>
      <c r="I10" s="10" t="s">
        <v>28</v>
      </c>
      <c r="J10" s="31"/>
      <c r="K10" s="31"/>
      <c r="L10" s="10" t="s">
        <v>11</v>
      </c>
      <c r="M10" s="10" t="s">
        <v>11</v>
      </c>
      <c r="N10" s="10" t="s">
        <v>533</v>
      </c>
    </row>
    <row r="11" spans="1:14" s="16" customFormat="1" x14ac:dyDescent="0.35">
      <c r="A11" s="9">
        <v>69</v>
      </c>
      <c r="B11" s="11" t="s">
        <v>69</v>
      </c>
      <c r="C11" s="10" t="s">
        <v>70</v>
      </c>
      <c r="D11" s="10" t="s">
        <v>27</v>
      </c>
      <c r="E11" s="10" t="s">
        <v>534</v>
      </c>
      <c r="F11" s="12">
        <v>44</v>
      </c>
      <c r="G11" s="13">
        <v>8.9</v>
      </c>
      <c r="H11" s="14">
        <v>42826</v>
      </c>
      <c r="I11" s="10" t="s">
        <v>28</v>
      </c>
      <c r="J11" s="31"/>
      <c r="K11" s="31"/>
      <c r="L11" s="10" t="s">
        <v>11</v>
      </c>
      <c r="M11" s="10" t="s">
        <v>11</v>
      </c>
      <c r="N11" s="10" t="s">
        <v>535</v>
      </c>
    </row>
    <row r="12" spans="1:14" s="16" customFormat="1" x14ac:dyDescent="0.35">
      <c r="A12" s="9">
        <v>70</v>
      </c>
      <c r="B12" s="11" t="s">
        <v>71</v>
      </c>
      <c r="C12" s="10" t="s">
        <v>55</v>
      </c>
      <c r="D12" s="10" t="s">
        <v>27</v>
      </c>
      <c r="E12" s="10" t="s">
        <v>72</v>
      </c>
      <c r="F12" s="12">
        <v>34.5</v>
      </c>
      <c r="G12" s="13">
        <v>15.9</v>
      </c>
      <c r="H12" s="14">
        <v>44104</v>
      </c>
      <c r="I12" s="10" t="s">
        <v>28</v>
      </c>
      <c r="J12" s="31"/>
      <c r="K12" s="31"/>
      <c r="L12" s="10" t="s">
        <v>11</v>
      </c>
      <c r="M12" s="10" t="s">
        <v>11</v>
      </c>
      <c r="N12" s="10" t="s">
        <v>536</v>
      </c>
    </row>
    <row r="13" spans="1:14" s="16" customFormat="1" x14ac:dyDescent="0.35">
      <c r="A13" s="9">
        <v>71</v>
      </c>
      <c r="B13" s="11" t="s">
        <v>73</v>
      </c>
      <c r="C13" s="10" t="s">
        <v>75</v>
      </c>
      <c r="D13" s="10" t="s">
        <v>27</v>
      </c>
      <c r="E13" s="10" t="s">
        <v>74</v>
      </c>
      <c r="F13" s="12">
        <v>11.4</v>
      </c>
      <c r="G13" s="13">
        <v>1.7</v>
      </c>
      <c r="H13" s="14">
        <v>42277</v>
      </c>
      <c r="I13" s="10" t="s">
        <v>61</v>
      </c>
      <c r="J13" s="31"/>
      <c r="K13" s="31"/>
      <c r="L13" s="10" t="s">
        <v>11</v>
      </c>
      <c r="M13" s="10" t="s">
        <v>11</v>
      </c>
      <c r="N13" s="10" t="s">
        <v>537</v>
      </c>
    </row>
    <row r="14" spans="1:14" s="16" customFormat="1" x14ac:dyDescent="0.35">
      <c r="A14" s="9">
        <v>72</v>
      </c>
      <c r="B14" s="11" t="s">
        <v>76</v>
      </c>
      <c r="C14" s="10" t="s">
        <v>31</v>
      </c>
      <c r="D14" s="10" t="s">
        <v>27</v>
      </c>
      <c r="E14" s="10" t="s">
        <v>532</v>
      </c>
      <c r="F14" s="12">
        <v>110</v>
      </c>
      <c r="G14" s="13">
        <v>56</v>
      </c>
      <c r="H14" s="14">
        <v>43800</v>
      </c>
      <c r="I14" s="10" t="s">
        <v>28</v>
      </c>
      <c r="J14" s="31"/>
      <c r="K14" s="31"/>
      <c r="L14" s="10" t="s">
        <v>11</v>
      </c>
      <c r="M14" s="10" t="s">
        <v>11</v>
      </c>
      <c r="N14" s="10" t="s">
        <v>538</v>
      </c>
    </row>
    <row r="15" spans="1:14" s="16" customFormat="1" x14ac:dyDescent="0.35">
      <c r="A15" s="9">
        <v>73</v>
      </c>
      <c r="B15" s="11" t="s">
        <v>77</v>
      </c>
      <c r="C15" s="10" t="s">
        <v>78</v>
      </c>
      <c r="D15" s="10" t="s">
        <v>27</v>
      </c>
      <c r="E15" s="10" t="s">
        <v>539</v>
      </c>
      <c r="F15" s="12">
        <v>500</v>
      </c>
      <c r="G15" s="13">
        <v>660</v>
      </c>
      <c r="H15" s="14">
        <v>44896</v>
      </c>
      <c r="I15" s="10" t="s">
        <v>42</v>
      </c>
      <c r="J15" s="31"/>
      <c r="K15" s="31"/>
      <c r="L15" s="10" t="s">
        <v>11</v>
      </c>
      <c r="M15" s="10" t="s">
        <v>11</v>
      </c>
      <c r="N15" s="10" t="s">
        <v>540</v>
      </c>
    </row>
    <row r="16" spans="1:14" s="16" customFormat="1" x14ac:dyDescent="0.35">
      <c r="A16" s="9">
        <v>75</v>
      </c>
      <c r="B16" s="11" t="s">
        <v>79</v>
      </c>
      <c r="C16" s="10" t="s">
        <v>81</v>
      </c>
      <c r="D16" s="10" t="s">
        <v>27</v>
      </c>
      <c r="E16" s="10" t="s">
        <v>80</v>
      </c>
      <c r="F16" s="12">
        <v>34.5</v>
      </c>
      <c r="G16" s="13">
        <v>1.36</v>
      </c>
      <c r="H16" s="14">
        <v>43131</v>
      </c>
      <c r="I16" s="10" t="s">
        <v>28</v>
      </c>
      <c r="J16" s="31"/>
      <c r="K16" s="31"/>
      <c r="L16" s="10" t="s">
        <v>11</v>
      </c>
      <c r="M16" s="10" t="s">
        <v>11</v>
      </c>
      <c r="N16" s="10" t="s">
        <v>541</v>
      </c>
    </row>
    <row r="17" spans="1:14" s="16" customFormat="1" x14ac:dyDescent="0.35">
      <c r="A17" s="9">
        <v>76</v>
      </c>
      <c r="B17" s="11" t="s">
        <v>542</v>
      </c>
      <c r="C17" s="10" t="s">
        <v>50</v>
      </c>
      <c r="D17" s="10" t="s">
        <v>27</v>
      </c>
      <c r="E17" s="10" t="s">
        <v>543</v>
      </c>
      <c r="F17" s="12">
        <v>115</v>
      </c>
      <c r="G17" s="13">
        <v>171</v>
      </c>
      <c r="H17" s="14">
        <v>44165</v>
      </c>
      <c r="I17" s="10" t="s">
        <v>28</v>
      </c>
      <c r="J17" s="31"/>
      <c r="K17" s="31"/>
      <c r="L17" s="10" t="s">
        <v>11</v>
      </c>
      <c r="M17" s="10" t="s">
        <v>11</v>
      </c>
      <c r="N17" s="10" t="s">
        <v>544</v>
      </c>
    </row>
    <row r="18" spans="1:14" s="16" customFormat="1" x14ac:dyDescent="0.35">
      <c r="A18" s="9">
        <v>79</v>
      </c>
      <c r="B18" s="11" t="s">
        <v>82</v>
      </c>
      <c r="C18" s="10" t="s">
        <v>84</v>
      </c>
      <c r="D18" s="10" t="s">
        <v>27</v>
      </c>
      <c r="E18" s="10" t="s">
        <v>83</v>
      </c>
      <c r="F18" s="12">
        <v>13.2</v>
      </c>
      <c r="G18" s="13">
        <v>0.94499999999999995</v>
      </c>
      <c r="H18" s="14">
        <v>44348</v>
      </c>
      <c r="I18" s="10" t="s">
        <v>28</v>
      </c>
      <c r="J18" s="31"/>
      <c r="K18" s="31"/>
      <c r="L18" s="10" t="s">
        <v>11</v>
      </c>
      <c r="M18" s="10" t="s">
        <v>11</v>
      </c>
      <c r="N18" s="10" t="s">
        <v>545</v>
      </c>
    </row>
    <row r="19" spans="1:14" s="16" customFormat="1" x14ac:dyDescent="0.35">
      <c r="A19" s="9">
        <v>80</v>
      </c>
      <c r="B19" s="11" t="s">
        <v>85</v>
      </c>
      <c r="C19" s="10" t="s">
        <v>86</v>
      </c>
      <c r="D19" s="10" t="s">
        <v>27</v>
      </c>
      <c r="E19" s="10" t="s">
        <v>86</v>
      </c>
      <c r="F19" s="12">
        <v>13.2</v>
      </c>
      <c r="G19" s="13">
        <v>4.7</v>
      </c>
      <c r="H19" s="14">
        <v>42307</v>
      </c>
      <c r="I19" s="10" t="s">
        <v>38</v>
      </c>
      <c r="J19" s="31"/>
      <c r="K19" s="31"/>
      <c r="L19" s="10" t="s">
        <v>11</v>
      </c>
      <c r="M19" s="10" t="s">
        <v>11</v>
      </c>
      <c r="N19" s="10" t="s">
        <v>546</v>
      </c>
    </row>
    <row r="20" spans="1:14" s="16" customFormat="1" x14ac:dyDescent="0.35">
      <c r="A20" s="9">
        <v>81</v>
      </c>
      <c r="B20" s="11" t="s">
        <v>87</v>
      </c>
      <c r="C20" s="15" t="s">
        <v>547</v>
      </c>
      <c r="D20" s="10" t="s">
        <v>27</v>
      </c>
      <c r="E20" s="10" t="s">
        <v>548</v>
      </c>
      <c r="F20" s="12">
        <v>115</v>
      </c>
      <c r="G20" s="13">
        <v>20</v>
      </c>
      <c r="H20" s="14">
        <v>44166</v>
      </c>
      <c r="I20" s="10" t="s">
        <v>28</v>
      </c>
      <c r="J20" s="31"/>
      <c r="K20" s="31"/>
      <c r="L20" s="10" t="s">
        <v>11</v>
      </c>
      <c r="M20" s="10" t="s">
        <v>11</v>
      </c>
      <c r="N20" s="15" t="s">
        <v>549</v>
      </c>
    </row>
    <row r="21" spans="1:14" s="16" customFormat="1" x14ac:dyDescent="0.35">
      <c r="A21" s="9">
        <v>82</v>
      </c>
      <c r="B21" s="11" t="s">
        <v>88</v>
      </c>
      <c r="C21" s="10" t="s">
        <v>89</v>
      </c>
      <c r="D21" s="10" t="s">
        <v>27</v>
      </c>
      <c r="E21" s="10" t="s">
        <v>548</v>
      </c>
      <c r="F21" s="12">
        <v>115</v>
      </c>
      <c r="G21" s="13">
        <v>20</v>
      </c>
      <c r="H21" s="14">
        <v>44166</v>
      </c>
      <c r="I21" s="10" t="s">
        <v>28</v>
      </c>
      <c r="J21" s="31"/>
      <c r="K21" s="31"/>
      <c r="L21" s="10" t="s">
        <v>11</v>
      </c>
      <c r="M21" s="10" t="s">
        <v>11</v>
      </c>
      <c r="N21" s="10" t="s">
        <v>549</v>
      </c>
    </row>
    <row r="22" spans="1:14" s="16" customFormat="1" x14ac:dyDescent="0.35">
      <c r="A22" s="9">
        <v>83</v>
      </c>
      <c r="B22" s="11" t="s">
        <v>90</v>
      </c>
      <c r="C22" s="10" t="s">
        <v>547</v>
      </c>
      <c r="D22" s="10" t="s">
        <v>27</v>
      </c>
      <c r="E22" s="10" t="s">
        <v>550</v>
      </c>
      <c r="F22" s="12">
        <v>115</v>
      </c>
      <c r="G22" s="13">
        <v>20</v>
      </c>
      <c r="H22" s="14">
        <v>44166</v>
      </c>
      <c r="I22" s="10" t="s">
        <v>28</v>
      </c>
      <c r="J22" s="31"/>
      <c r="K22" s="31"/>
      <c r="L22" s="10" t="s">
        <v>11</v>
      </c>
      <c r="M22" s="10" t="s">
        <v>11</v>
      </c>
      <c r="N22" s="10" t="s">
        <v>549</v>
      </c>
    </row>
    <row r="23" spans="1:14" s="16" customFormat="1" x14ac:dyDescent="0.35">
      <c r="A23" s="9">
        <v>84</v>
      </c>
      <c r="B23" s="11" t="s">
        <v>91</v>
      </c>
      <c r="C23" s="10" t="s">
        <v>547</v>
      </c>
      <c r="D23" s="10" t="s">
        <v>27</v>
      </c>
      <c r="E23" s="10" t="s">
        <v>550</v>
      </c>
      <c r="F23" s="12">
        <v>115</v>
      </c>
      <c r="G23" s="13">
        <v>20</v>
      </c>
      <c r="H23" s="14">
        <v>44166</v>
      </c>
      <c r="I23" s="10" t="s">
        <v>28</v>
      </c>
      <c r="J23" s="31"/>
      <c r="K23" s="31"/>
      <c r="L23" s="10" t="s">
        <v>11</v>
      </c>
      <c r="M23" s="10" t="s">
        <v>11</v>
      </c>
      <c r="N23" s="10" t="s">
        <v>549</v>
      </c>
    </row>
    <row r="24" spans="1:14" s="16" customFormat="1" x14ac:dyDescent="0.35">
      <c r="A24" s="9">
        <v>85</v>
      </c>
      <c r="B24" s="11" t="s">
        <v>92</v>
      </c>
      <c r="C24" s="10" t="s">
        <v>547</v>
      </c>
      <c r="D24" s="10" t="s">
        <v>35</v>
      </c>
      <c r="E24" s="10" t="s">
        <v>93</v>
      </c>
      <c r="F24" s="12">
        <v>115</v>
      </c>
      <c r="G24" s="13">
        <v>156</v>
      </c>
      <c r="H24" s="14">
        <v>44896</v>
      </c>
      <c r="I24" s="10" t="s">
        <v>28</v>
      </c>
      <c r="J24" s="31"/>
      <c r="K24" s="31"/>
      <c r="L24" s="10" t="s">
        <v>11</v>
      </c>
      <c r="M24" s="10" t="s">
        <v>11</v>
      </c>
      <c r="N24" s="10" t="s">
        <v>549</v>
      </c>
    </row>
    <row r="25" spans="1:14" s="16" customFormat="1" x14ac:dyDescent="0.35">
      <c r="A25" s="9">
        <v>87</v>
      </c>
      <c r="B25" s="11" t="s">
        <v>95</v>
      </c>
      <c r="C25" s="10" t="s">
        <v>551</v>
      </c>
      <c r="D25" s="10" t="s">
        <v>27</v>
      </c>
      <c r="E25" s="10" t="s">
        <v>552</v>
      </c>
      <c r="F25" s="12">
        <v>500</v>
      </c>
      <c r="G25" s="13">
        <v>250</v>
      </c>
      <c r="H25" s="14">
        <v>45261</v>
      </c>
      <c r="I25" s="10" t="s">
        <v>96</v>
      </c>
      <c r="J25" s="31"/>
      <c r="K25" s="31"/>
      <c r="L25" s="10" t="s">
        <v>11</v>
      </c>
      <c r="M25" s="10" t="s">
        <v>10</v>
      </c>
      <c r="N25" s="10" t="s">
        <v>553</v>
      </c>
    </row>
    <row r="26" spans="1:14" s="16" customFormat="1" x14ac:dyDescent="0.35">
      <c r="A26" s="9">
        <v>90</v>
      </c>
      <c r="B26" s="11" t="s">
        <v>97</v>
      </c>
      <c r="C26" s="10" t="s">
        <v>99</v>
      </c>
      <c r="D26" s="10" t="s">
        <v>27</v>
      </c>
      <c r="E26" s="10" t="s">
        <v>98</v>
      </c>
      <c r="F26" s="12">
        <v>34.5</v>
      </c>
      <c r="G26" s="13">
        <v>9.6999999999999993</v>
      </c>
      <c r="H26" s="14">
        <v>42339</v>
      </c>
      <c r="I26" s="10" t="s">
        <v>42</v>
      </c>
      <c r="J26" s="31"/>
      <c r="K26" s="31"/>
      <c r="L26" s="10" t="s">
        <v>11</v>
      </c>
      <c r="M26" s="10" t="s">
        <v>11</v>
      </c>
      <c r="N26" s="10" t="s">
        <v>554</v>
      </c>
    </row>
    <row r="27" spans="1:14" s="16" customFormat="1" ht="20" x14ac:dyDescent="0.35">
      <c r="A27" s="9">
        <v>91</v>
      </c>
      <c r="B27" s="11" t="s">
        <v>100</v>
      </c>
      <c r="C27" s="15" t="s">
        <v>101</v>
      </c>
      <c r="D27" s="10" t="s">
        <v>27</v>
      </c>
      <c r="E27" s="10" t="s">
        <v>555</v>
      </c>
      <c r="F27" s="12">
        <v>44</v>
      </c>
      <c r="G27" s="13">
        <v>10.5</v>
      </c>
      <c r="H27" s="14">
        <v>44651</v>
      </c>
      <c r="I27" s="10" t="s">
        <v>28</v>
      </c>
      <c r="J27" s="31"/>
      <c r="K27" s="31"/>
      <c r="L27" s="10" t="s">
        <v>11</v>
      </c>
      <c r="M27" s="10" t="s">
        <v>11</v>
      </c>
      <c r="N27" s="15" t="s">
        <v>556</v>
      </c>
    </row>
    <row r="28" spans="1:14" s="16" customFormat="1" ht="20" x14ac:dyDescent="0.35">
      <c r="A28" s="9">
        <v>92</v>
      </c>
      <c r="B28" s="11" t="s">
        <v>102</v>
      </c>
      <c r="C28" s="15" t="s">
        <v>104</v>
      </c>
      <c r="D28" s="10" t="s">
        <v>27</v>
      </c>
      <c r="E28" s="10" t="s">
        <v>103</v>
      </c>
      <c r="F28" s="12">
        <v>13.2</v>
      </c>
      <c r="G28" s="13">
        <v>1.514</v>
      </c>
      <c r="H28" s="14">
        <v>42490</v>
      </c>
      <c r="I28" s="10" t="s">
        <v>28</v>
      </c>
      <c r="J28" s="31"/>
      <c r="K28" s="31"/>
      <c r="L28" s="10" t="s">
        <v>11</v>
      </c>
      <c r="M28" s="10" t="s">
        <v>11</v>
      </c>
      <c r="N28" s="15" t="s">
        <v>557</v>
      </c>
    </row>
    <row r="29" spans="1:14" s="16" customFormat="1" ht="20" x14ac:dyDescent="0.35">
      <c r="A29" s="9">
        <v>93</v>
      </c>
      <c r="B29" s="11" t="s">
        <v>105</v>
      </c>
      <c r="C29" s="15" t="s">
        <v>106</v>
      </c>
      <c r="D29" s="10" t="s">
        <v>27</v>
      </c>
      <c r="E29" s="10" t="s">
        <v>558</v>
      </c>
      <c r="F29" s="12">
        <v>115</v>
      </c>
      <c r="G29" s="13">
        <v>40</v>
      </c>
      <c r="H29" s="14">
        <v>43921</v>
      </c>
      <c r="I29" s="10" t="s">
        <v>42</v>
      </c>
      <c r="J29" s="31"/>
      <c r="K29" s="31"/>
      <c r="L29" s="10" t="s">
        <v>10</v>
      </c>
      <c r="M29" s="10" t="s">
        <v>11</v>
      </c>
      <c r="N29" s="15" t="s">
        <v>559</v>
      </c>
    </row>
    <row r="30" spans="1:14" s="16" customFormat="1" ht="20" x14ac:dyDescent="0.35">
      <c r="A30" s="9">
        <v>94</v>
      </c>
      <c r="B30" s="11" t="s">
        <v>107</v>
      </c>
      <c r="C30" s="15" t="s">
        <v>75</v>
      </c>
      <c r="D30" s="10" t="s">
        <v>27</v>
      </c>
      <c r="E30" s="10" t="s">
        <v>108</v>
      </c>
      <c r="F30" s="12">
        <v>34.5</v>
      </c>
      <c r="G30" s="13">
        <v>9.8800000000000008</v>
      </c>
      <c r="H30" s="14">
        <v>43951</v>
      </c>
      <c r="I30" s="10" t="s">
        <v>61</v>
      </c>
      <c r="J30" s="31"/>
      <c r="K30" s="31"/>
      <c r="L30" s="10" t="s">
        <v>11</v>
      </c>
      <c r="M30" s="10" t="s">
        <v>11</v>
      </c>
      <c r="N30" s="15" t="s">
        <v>560</v>
      </c>
    </row>
    <row r="31" spans="1:14" s="16" customFormat="1" x14ac:dyDescent="0.35">
      <c r="A31" s="9">
        <v>95</v>
      </c>
      <c r="B31" s="11" t="s">
        <v>109</v>
      </c>
      <c r="C31" s="10" t="s">
        <v>62</v>
      </c>
      <c r="D31" s="10" t="s">
        <v>27</v>
      </c>
      <c r="E31" s="10" t="s">
        <v>110</v>
      </c>
      <c r="F31" s="12">
        <v>44</v>
      </c>
      <c r="G31" s="13">
        <v>1.6</v>
      </c>
      <c r="H31" s="14">
        <v>42490</v>
      </c>
      <c r="I31" s="10" t="s">
        <v>28</v>
      </c>
      <c r="J31" s="31"/>
      <c r="K31" s="31"/>
      <c r="L31" s="10" t="s">
        <v>11</v>
      </c>
      <c r="M31" s="10" t="s">
        <v>11</v>
      </c>
      <c r="N31" s="10" t="s">
        <v>561</v>
      </c>
    </row>
    <row r="32" spans="1:14" s="16" customFormat="1" x14ac:dyDescent="0.35">
      <c r="A32" s="9">
        <v>96</v>
      </c>
      <c r="B32" s="11" t="s">
        <v>111</v>
      </c>
      <c r="C32" s="10" t="s">
        <v>113</v>
      </c>
      <c r="D32" s="10" t="s">
        <v>27</v>
      </c>
      <c r="E32" s="10" t="s">
        <v>112</v>
      </c>
      <c r="F32" s="12">
        <v>34.5</v>
      </c>
      <c r="G32" s="13">
        <v>3</v>
      </c>
      <c r="H32" s="14">
        <v>42451</v>
      </c>
      <c r="I32" s="10" t="s">
        <v>38</v>
      </c>
      <c r="J32" s="31"/>
      <c r="K32" s="31"/>
      <c r="L32" s="10" t="s">
        <v>11</v>
      </c>
      <c r="M32" s="10" t="s">
        <v>11</v>
      </c>
      <c r="N32" s="10" t="s">
        <v>562</v>
      </c>
    </row>
    <row r="33" spans="1:14" s="16" customFormat="1" x14ac:dyDescent="0.35">
      <c r="A33" s="9">
        <v>98</v>
      </c>
      <c r="B33" s="11" t="s">
        <v>114</v>
      </c>
      <c r="C33" s="10" t="s">
        <v>31</v>
      </c>
      <c r="D33" s="10" t="s">
        <v>27</v>
      </c>
      <c r="E33" s="10" t="s">
        <v>115</v>
      </c>
      <c r="F33" s="12">
        <v>34.5</v>
      </c>
      <c r="G33" s="13">
        <v>48</v>
      </c>
      <c r="H33" s="14">
        <v>42339</v>
      </c>
      <c r="I33" s="10" t="s">
        <v>42</v>
      </c>
      <c r="J33" s="31"/>
      <c r="K33" s="31"/>
      <c r="L33" s="10" t="s">
        <v>11</v>
      </c>
      <c r="M33" s="10" t="s">
        <v>11</v>
      </c>
      <c r="N33" s="10" t="s">
        <v>563</v>
      </c>
    </row>
    <row r="34" spans="1:14" s="16" customFormat="1" x14ac:dyDescent="0.35">
      <c r="A34" s="9">
        <v>99</v>
      </c>
      <c r="B34" s="11" t="s">
        <v>116</v>
      </c>
      <c r="C34" s="10" t="s">
        <v>118</v>
      </c>
      <c r="D34" s="10" t="s">
        <v>27</v>
      </c>
      <c r="E34" s="10" t="s">
        <v>117</v>
      </c>
      <c r="F34" s="12">
        <v>13.2</v>
      </c>
      <c r="G34" s="13">
        <v>3</v>
      </c>
      <c r="H34" s="14">
        <v>42705</v>
      </c>
      <c r="I34" s="10" t="s">
        <v>28</v>
      </c>
      <c r="J34" s="31"/>
      <c r="K34" s="31"/>
      <c r="L34" s="10" t="s">
        <v>11</v>
      </c>
      <c r="M34" s="10" t="s">
        <v>11</v>
      </c>
      <c r="N34" s="10" t="s">
        <v>564</v>
      </c>
    </row>
    <row r="35" spans="1:14" s="16" customFormat="1" ht="20" x14ac:dyDescent="0.35">
      <c r="A35" s="9">
        <v>100</v>
      </c>
      <c r="B35" s="11" t="s">
        <v>565</v>
      </c>
      <c r="C35" s="15" t="s">
        <v>119</v>
      </c>
      <c r="D35" s="10" t="s">
        <v>27</v>
      </c>
      <c r="E35" s="10" t="s">
        <v>558</v>
      </c>
      <c r="F35" s="12">
        <v>115</v>
      </c>
      <c r="G35" s="13">
        <v>57</v>
      </c>
      <c r="H35" s="14">
        <v>43282</v>
      </c>
      <c r="I35" s="10" t="s">
        <v>42</v>
      </c>
      <c r="J35" s="31"/>
      <c r="K35" s="31"/>
      <c r="L35" s="10" t="s">
        <v>11</v>
      </c>
      <c r="M35" s="10" t="s">
        <v>11</v>
      </c>
      <c r="N35" s="15" t="s">
        <v>566</v>
      </c>
    </row>
    <row r="36" spans="1:14" s="16" customFormat="1" x14ac:dyDescent="0.35">
      <c r="A36" s="9">
        <v>102</v>
      </c>
      <c r="B36" s="11" t="s">
        <v>121</v>
      </c>
      <c r="C36" s="10" t="s">
        <v>122</v>
      </c>
      <c r="D36" s="10" t="s">
        <v>27</v>
      </c>
      <c r="E36" s="10" t="s">
        <v>526</v>
      </c>
      <c r="F36" s="12">
        <v>44</v>
      </c>
      <c r="G36" s="13">
        <v>5.7</v>
      </c>
      <c r="H36" s="14">
        <v>42551</v>
      </c>
      <c r="I36" s="10" t="s">
        <v>28</v>
      </c>
      <c r="J36" s="31"/>
      <c r="K36" s="31"/>
      <c r="L36" s="10" t="s">
        <v>11</v>
      </c>
      <c r="M36" s="10" t="s">
        <v>11</v>
      </c>
      <c r="N36" s="10" t="s">
        <v>567</v>
      </c>
    </row>
    <row r="37" spans="1:14" s="16" customFormat="1" x14ac:dyDescent="0.35">
      <c r="A37" s="9">
        <v>103</v>
      </c>
      <c r="B37" s="11" t="s">
        <v>123</v>
      </c>
      <c r="C37" s="10" t="s">
        <v>124</v>
      </c>
      <c r="D37" s="10" t="s">
        <v>27</v>
      </c>
      <c r="E37" s="10" t="s">
        <v>568</v>
      </c>
      <c r="F37" s="12">
        <v>110</v>
      </c>
      <c r="G37" s="13">
        <v>19.399999999999999</v>
      </c>
      <c r="H37" s="14">
        <v>43070</v>
      </c>
      <c r="I37" s="10" t="s">
        <v>28</v>
      </c>
      <c r="J37" s="31"/>
      <c r="K37" s="31"/>
      <c r="L37" s="10" t="s">
        <v>11</v>
      </c>
      <c r="M37" s="10" t="s">
        <v>11</v>
      </c>
      <c r="N37" s="10" t="s">
        <v>569</v>
      </c>
    </row>
    <row r="38" spans="1:14" s="16" customFormat="1" x14ac:dyDescent="0.35">
      <c r="A38" s="9">
        <v>104</v>
      </c>
      <c r="B38" s="11" t="s">
        <v>125</v>
      </c>
      <c r="C38" s="15" t="s">
        <v>127</v>
      </c>
      <c r="D38" s="10" t="s">
        <v>27</v>
      </c>
      <c r="E38" s="10" t="s">
        <v>126</v>
      </c>
      <c r="F38" s="12">
        <v>0</v>
      </c>
      <c r="G38" s="13">
        <v>10</v>
      </c>
      <c r="H38" s="14">
        <v>42339</v>
      </c>
      <c r="I38" s="10" t="s">
        <v>38</v>
      </c>
      <c r="J38" s="31"/>
      <c r="K38" s="31"/>
      <c r="L38" s="10" t="s">
        <v>11</v>
      </c>
      <c r="M38" s="10" t="s">
        <v>11</v>
      </c>
      <c r="N38" s="15" t="s">
        <v>570</v>
      </c>
    </row>
    <row r="39" spans="1:14" s="16" customFormat="1" x14ac:dyDescent="0.35">
      <c r="A39" s="9">
        <v>105</v>
      </c>
      <c r="B39" s="11" t="s">
        <v>128</v>
      </c>
      <c r="C39" s="15" t="s">
        <v>129</v>
      </c>
      <c r="D39" s="10" t="s">
        <v>27</v>
      </c>
      <c r="E39" s="10" t="s">
        <v>571</v>
      </c>
      <c r="F39" s="12">
        <v>44</v>
      </c>
      <c r="G39" s="13">
        <v>1</v>
      </c>
      <c r="H39" s="14">
        <v>42522</v>
      </c>
      <c r="I39" s="10" t="s">
        <v>38</v>
      </c>
      <c r="J39" s="31"/>
      <c r="K39" s="31"/>
      <c r="L39" s="10" t="s">
        <v>11</v>
      </c>
      <c r="M39" s="10" t="s">
        <v>11</v>
      </c>
      <c r="N39" s="15" t="s">
        <v>572</v>
      </c>
    </row>
    <row r="40" spans="1:14" s="16" customFormat="1" x14ac:dyDescent="0.35">
      <c r="A40" s="9">
        <v>107</v>
      </c>
      <c r="B40" s="11" t="s">
        <v>130</v>
      </c>
      <c r="C40" s="10" t="s">
        <v>120</v>
      </c>
      <c r="D40" s="10" t="s">
        <v>27</v>
      </c>
      <c r="E40" s="10" t="s">
        <v>573</v>
      </c>
      <c r="F40" s="12">
        <v>110</v>
      </c>
      <c r="G40" s="13">
        <v>70</v>
      </c>
      <c r="H40" s="14">
        <v>43982</v>
      </c>
      <c r="I40" s="10" t="s">
        <v>47</v>
      </c>
      <c r="J40" s="31"/>
      <c r="K40" s="31"/>
      <c r="L40" s="10" t="s">
        <v>10</v>
      </c>
      <c r="M40" s="10" t="s">
        <v>11</v>
      </c>
      <c r="N40" s="10" t="s">
        <v>574</v>
      </c>
    </row>
    <row r="41" spans="1:14" s="16" customFormat="1" x14ac:dyDescent="0.35">
      <c r="A41" s="9">
        <v>108</v>
      </c>
      <c r="B41" s="11" t="s">
        <v>131</v>
      </c>
      <c r="C41" s="15" t="s">
        <v>132</v>
      </c>
      <c r="D41" s="10" t="s">
        <v>27</v>
      </c>
      <c r="E41" s="10" t="s">
        <v>575</v>
      </c>
      <c r="F41" s="12">
        <v>500</v>
      </c>
      <c r="G41" s="13">
        <v>99</v>
      </c>
      <c r="H41" s="14">
        <v>44985</v>
      </c>
      <c r="I41" s="10" t="s">
        <v>96</v>
      </c>
      <c r="J41" s="31"/>
      <c r="K41" s="31"/>
      <c r="L41" s="10" t="s">
        <v>11</v>
      </c>
      <c r="M41" s="10" t="s">
        <v>11</v>
      </c>
      <c r="N41" s="15" t="s">
        <v>576</v>
      </c>
    </row>
    <row r="42" spans="1:14" s="16" customFormat="1" x14ac:dyDescent="0.35">
      <c r="A42" s="9">
        <v>109</v>
      </c>
      <c r="B42" s="11" t="s">
        <v>133</v>
      </c>
      <c r="C42" s="10" t="s">
        <v>132</v>
      </c>
      <c r="D42" s="10" t="s">
        <v>27</v>
      </c>
      <c r="E42" s="10" t="s">
        <v>575</v>
      </c>
      <c r="F42" s="12">
        <v>500</v>
      </c>
      <c r="G42" s="13">
        <v>195</v>
      </c>
      <c r="H42" s="14">
        <v>44985</v>
      </c>
      <c r="I42" s="10" t="s">
        <v>96</v>
      </c>
      <c r="J42" s="31"/>
      <c r="K42" s="31"/>
      <c r="L42" s="10" t="s">
        <v>11</v>
      </c>
      <c r="M42" s="10" t="s">
        <v>11</v>
      </c>
      <c r="N42" s="10" t="s">
        <v>577</v>
      </c>
    </row>
    <row r="43" spans="1:14" s="16" customFormat="1" x14ac:dyDescent="0.35">
      <c r="A43" s="9">
        <v>110</v>
      </c>
      <c r="B43" s="11" t="s">
        <v>134</v>
      </c>
      <c r="C43" s="10" t="s">
        <v>132</v>
      </c>
      <c r="D43" s="10" t="s">
        <v>27</v>
      </c>
      <c r="E43" s="10" t="s">
        <v>575</v>
      </c>
      <c r="F43" s="12">
        <v>500</v>
      </c>
      <c r="G43" s="13">
        <v>180</v>
      </c>
      <c r="H43" s="14">
        <v>44985</v>
      </c>
      <c r="I43" s="10" t="s">
        <v>96</v>
      </c>
      <c r="J43" s="31"/>
      <c r="K43" s="31"/>
      <c r="L43" s="10" t="s">
        <v>10</v>
      </c>
      <c r="M43" s="10" t="s">
        <v>10</v>
      </c>
      <c r="N43" s="10" t="s">
        <v>578</v>
      </c>
    </row>
    <row r="44" spans="1:14" s="16" customFormat="1" x14ac:dyDescent="0.35">
      <c r="A44" s="9">
        <v>111</v>
      </c>
      <c r="B44" s="11" t="s">
        <v>135</v>
      </c>
      <c r="C44" s="15" t="s">
        <v>132</v>
      </c>
      <c r="D44" s="10" t="s">
        <v>27</v>
      </c>
      <c r="E44" s="10" t="s">
        <v>575</v>
      </c>
      <c r="F44" s="12">
        <v>500</v>
      </c>
      <c r="G44" s="13">
        <v>75</v>
      </c>
      <c r="H44" s="14">
        <v>44985</v>
      </c>
      <c r="I44" s="10" t="s">
        <v>96</v>
      </c>
      <c r="J44" s="31"/>
      <c r="K44" s="31"/>
      <c r="L44" s="10" t="s">
        <v>11</v>
      </c>
      <c r="M44" s="10" t="s">
        <v>10</v>
      </c>
      <c r="N44" s="15" t="s">
        <v>579</v>
      </c>
    </row>
    <row r="45" spans="1:14" s="16" customFormat="1" x14ac:dyDescent="0.35">
      <c r="A45" s="9">
        <v>113</v>
      </c>
      <c r="B45" s="11" t="s">
        <v>136</v>
      </c>
      <c r="C45" s="15" t="s">
        <v>120</v>
      </c>
      <c r="D45" s="10" t="s">
        <v>27</v>
      </c>
      <c r="E45" s="10" t="s">
        <v>552</v>
      </c>
      <c r="F45" s="12">
        <v>220</v>
      </c>
      <c r="G45" s="13">
        <v>200</v>
      </c>
      <c r="H45" s="14">
        <v>44165</v>
      </c>
      <c r="I45" s="10" t="s">
        <v>96</v>
      </c>
      <c r="J45" s="31"/>
      <c r="K45" s="31"/>
      <c r="L45" s="10" t="s">
        <v>10</v>
      </c>
      <c r="M45" s="10" t="s">
        <v>11</v>
      </c>
      <c r="N45" s="15" t="s">
        <v>580</v>
      </c>
    </row>
    <row r="46" spans="1:14" s="16" customFormat="1" x14ac:dyDescent="0.35">
      <c r="A46" s="9">
        <v>114</v>
      </c>
      <c r="B46" s="11" t="s">
        <v>137</v>
      </c>
      <c r="C46" s="10" t="s">
        <v>120</v>
      </c>
      <c r="D46" s="10" t="s">
        <v>27</v>
      </c>
      <c r="E46" s="10" t="s">
        <v>575</v>
      </c>
      <c r="F46" s="12">
        <v>500</v>
      </c>
      <c r="G46" s="13">
        <v>200</v>
      </c>
      <c r="H46" s="14">
        <v>44985</v>
      </c>
      <c r="I46" s="10" t="s">
        <v>96</v>
      </c>
      <c r="J46" s="31"/>
      <c r="K46" s="31"/>
      <c r="L46" s="10" t="s">
        <v>10</v>
      </c>
      <c r="M46" s="10" t="s">
        <v>11</v>
      </c>
      <c r="N46" s="10" t="s">
        <v>581</v>
      </c>
    </row>
    <row r="47" spans="1:14" s="16" customFormat="1" x14ac:dyDescent="0.35">
      <c r="A47" s="9">
        <v>115</v>
      </c>
      <c r="B47" s="11" t="s">
        <v>138</v>
      </c>
      <c r="C47" s="10" t="s">
        <v>120</v>
      </c>
      <c r="D47" s="10" t="s">
        <v>27</v>
      </c>
      <c r="E47" s="10" t="s">
        <v>575</v>
      </c>
      <c r="F47" s="12">
        <v>500</v>
      </c>
      <c r="G47" s="13">
        <v>100</v>
      </c>
      <c r="H47" s="14">
        <v>44985</v>
      </c>
      <c r="I47" s="10" t="s">
        <v>96</v>
      </c>
      <c r="J47" s="31"/>
      <c r="K47" s="31"/>
      <c r="L47" s="10" t="s">
        <v>10</v>
      </c>
      <c r="M47" s="10" t="s">
        <v>11</v>
      </c>
      <c r="N47" s="10" t="s">
        <v>582</v>
      </c>
    </row>
    <row r="48" spans="1:14" s="16" customFormat="1" x14ac:dyDescent="0.35">
      <c r="A48" s="9">
        <v>123</v>
      </c>
      <c r="B48" s="11" t="s">
        <v>139</v>
      </c>
      <c r="C48" s="15" t="s">
        <v>31</v>
      </c>
      <c r="D48" s="10" t="s">
        <v>27</v>
      </c>
      <c r="E48" s="10" t="s">
        <v>575</v>
      </c>
      <c r="F48" s="12">
        <v>500</v>
      </c>
      <c r="G48" s="13">
        <v>201</v>
      </c>
      <c r="H48" s="14">
        <v>44980</v>
      </c>
      <c r="I48" s="10" t="s">
        <v>96</v>
      </c>
      <c r="J48" s="31"/>
      <c r="K48" s="31"/>
      <c r="L48" s="10" t="s">
        <v>11</v>
      </c>
      <c r="M48" s="10" t="s">
        <v>11</v>
      </c>
      <c r="N48" s="15" t="s">
        <v>583</v>
      </c>
    </row>
    <row r="49" spans="1:14" s="16" customFormat="1" x14ac:dyDescent="0.35">
      <c r="A49" s="9">
        <v>132</v>
      </c>
      <c r="B49" s="11" t="s">
        <v>141</v>
      </c>
      <c r="C49" s="10" t="s">
        <v>33</v>
      </c>
      <c r="D49" s="10" t="s">
        <v>27</v>
      </c>
      <c r="E49" s="10" t="s">
        <v>584</v>
      </c>
      <c r="F49" s="12">
        <v>110</v>
      </c>
      <c r="G49" s="13">
        <v>55</v>
      </c>
      <c r="H49" s="14">
        <v>43677</v>
      </c>
      <c r="I49" s="10" t="s">
        <v>28</v>
      </c>
      <c r="J49" s="31"/>
      <c r="K49" s="31"/>
      <c r="L49" s="10" t="s">
        <v>10</v>
      </c>
      <c r="M49" s="10" t="s">
        <v>11</v>
      </c>
      <c r="N49" s="10" t="s">
        <v>585</v>
      </c>
    </row>
    <row r="50" spans="1:14" s="16" customFormat="1" x14ac:dyDescent="0.35">
      <c r="A50" s="9">
        <v>133</v>
      </c>
      <c r="B50" s="11" t="s">
        <v>142</v>
      </c>
      <c r="C50" s="15" t="s">
        <v>143</v>
      </c>
      <c r="D50" s="10" t="s">
        <v>27</v>
      </c>
      <c r="E50" s="10" t="s">
        <v>586</v>
      </c>
      <c r="F50" s="12">
        <v>230</v>
      </c>
      <c r="G50" s="13">
        <v>15</v>
      </c>
      <c r="H50" s="14">
        <v>42439</v>
      </c>
      <c r="I50" s="10" t="s">
        <v>42</v>
      </c>
      <c r="J50" s="31"/>
      <c r="K50" s="31"/>
      <c r="L50" s="10" t="s">
        <v>11</v>
      </c>
      <c r="M50" s="10" t="s">
        <v>11</v>
      </c>
      <c r="N50" s="15" t="s">
        <v>587</v>
      </c>
    </row>
    <row r="51" spans="1:14" s="16" customFormat="1" x14ac:dyDescent="0.35">
      <c r="A51" s="9">
        <v>134</v>
      </c>
      <c r="B51" s="11" t="s">
        <v>144</v>
      </c>
      <c r="C51" s="15" t="s">
        <v>547</v>
      </c>
      <c r="D51" s="10" t="s">
        <v>27</v>
      </c>
      <c r="E51" s="10" t="s">
        <v>552</v>
      </c>
      <c r="F51" s="12">
        <v>110</v>
      </c>
      <c r="G51" s="13">
        <v>32</v>
      </c>
      <c r="H51" s="14">
        <v>43921</v>
      </c>
      <c r="I51" s="10" t="s">
        <v>96</v>
      </c>
      <c r="J51" s="31"/>
      <c r="K51" s="31"/>
      <c r="L51" s="10" t="s">
        <v>11</v>
      </c>
      <c r="M51" s="10" t="s">
        <v>11</v>
      </c>
      <c r="N51" s="15" t="s">
        <v>588</v>
      </c>
    </row>
    <row r="52" spans="1:14" s="16" customFormat="1" ht="20" x14ac:dyDescent="0.35">
      <c r="A52" s="9">
        <v>135</v>
      </c>
      <c r="B52" s="11" t="s">
        <v>145</v>
      </c>
      <c r="C52" s="15" t="s">
        <v>147</v>
      </c>
      <c r="D52" s="10" t="s">
        <v>27</v>
      </c>
      <c r="E52" s="10" t="s">
        <v>146</v>
      </c>
      <c r="F52" s="12">
        <v>34.5</v>
      </c>
      <c r="G52" s="13">
        <v>7</v>
      </c>
      <c r="H52" s="14">
        <v>42485</v>
      </c>
      <c r="I52" s="10" t="s">
        <v>38</v>
      </c>
      <c r="J52" s="31"/>
      <c r="K52" s="31"/>
      <c r="L52" s="10" t="s">
        <v>11</v>
      </c>
      <c r="M52" s="10" t="s">
        <v>11</v>
      </c>
      <c r="N52" s="15" t="s">
        <v>589</v>
      </c>
    </row>
    <row r="53" spans="1:14" s="16" customFormat="1" x14ac:dyDescent="0.35">
      <c r="A53" s="9">
        <v>136</v>
      </c>
      <c r="B53" s="11" t="s">
        <v>148</v>
      </c>
      <c r="C53" s="15" t="s">
        <v>150</v>
      </c>
      <c r="D53" s="10" t="s">
        <v>27</v>
      </c>
      <c r="E53" s="10" t="s">
        <v>149</v>
      </c>
      <c r="F53" s="12">
        <v>34.5</v>
      </c>
      <c r="G53" s="13">
        <v>9.9</v>
      </c>
      <c r="H53" s="14">
        <v>42674</v>
      </c>
      <c r="I53" s="10" t="s">
        <v>47</v>
      </c>
      <c r="J53" s="31"/>
      <c r="K53" s="31"/>
      <c r="L53" s="10" t="s">
        <v>11</v>
      </c>
      <c r="M53" s="10" t="s">
        <v>11</v>
      </c>
      <c r="N53" s="15" t="s">
        <v>590</v>
      </c>
    </row>
    <row r="54" spans="1:14" s="16" customFormat="1" ht="20" x14ac:dyDescent="0.35">
      <c r="A54" s="9">
        <v>137</v>
      </c>
      <c r="B54" s="11" t="s">
        <v>151</v>
      </c>
      <c r="C54" s="15" t="s">
        <v>152</v>
      </c>
      <c r="D54" s="10" t="s">
        <v>27</v>
      </c>
      <c r="E54" s="10" t="s">
        <v>591</v>
      </c>
      <c r="F54" s="12">
        <v>110</v>
      </c>
      <c r="G54" s="13">
        <v>15</v>
      </c>
      <c r="H54" s="14">
        <v>43921</v>
      </c>
      <c r="I54" s="10" t="s">
        <v>28</v>
      </c>
      <c r="J54" s="31"/>
      <c r="K54" s="31"/>
      <c r="L54" s="10" t="s">
        <v>11</v>
      </c>
      <c r="M54" s="10" t="s">
        <v>11</v>
      </c>
      <c r="N54" s="15" t="s">
        <v>592</v>
      </c>
    </row>
    <row r="55" spans="1:14" s="16" customFormat="1" x14ac:dyDescent="0.35">
      <c r="A55" s="9">
        <v>139</v>
      </c>
      <c r="B55" s="11" t="s">
        <v>153</v>
      </c>
      <c r="C55" s="10" t="s">
        <v>154</v>
      </c>
      <c r="D55" s="10" t="s">
        <v>27</v>
      </c>
      <c r="E55" s="10" t="s">
        <v>593</v>
      </c>
      <c r="F55" s="12">
        <v>115</v>
      </c>
      <c r="G55" s="13">
        <v>19.899999999999999</v>
      </c>
      <c r="H55" s="14">
        <v>43435</v>
      </c>
      <c r="I55" s="10" t="s">
        <v>28</v>
      </c>
      <c r="J55" s="31"/>
      <c r="K55" s="31"/>
      <c r="L55" s="10" t="s">
        <v>11</v>
      </c>
      <c r="M55" s="10" t="s">
        <v>11</v>
      </c>
      <c r="N55" s="10" t="s">
        <v>594</v>
      </c>
    </row>
    <row r="56" spans="1:14" s="16" customFormat="1" x14ac:dyDescent="0.35">
      <c r="A56" s="9">
        <v>140</v>
      </c>
      <c r="B56" s="11" t="s">
        <v>155</v>
      </c>
      <c r="C56" s="15" t="s">
        <v>595</v>
      </c>
      <c r="D56" s="10" t="s">
        <v>27</v>
      </c>
      <c r="E56" s="10" t="s">
        <v>596</v>
      </c>
      <c r="F56" s="12">
        <v>110</v>
      </c>
      <c r="G56" s="13">
        <v>16</v>
      </c>
      <c r="H56" s="14">
        <v>42639</v>
      </c>
      <c r="I56" s="10" t="s">
        <v>38</v>
      </c>
      <c r="J56" s="31"/>
      <c r="K56" s="31"/>
      <c r="L56" s="10" t="s">
        <v>11</v>
      </c>
      <c r="M56" s="10" t="s">
        <v>11</v>
      </c>
      <c r="N56" s="15" t="s">
        <v>597</v>
      </c>
    </row>
    <row r="57" spans="1:14" s="16" customFormat="1" x14ac:dyDescent="0.35">
      <c r="A57" s="9">
        <v>141</v>
      </c>
      <c r="B57" s="11" t="s">
        <v>157</v>
      </c>
      <c r="C57" s="10" t="s">
        <v>158</v>
      </c>
      <c r="D57" s="10" t="s">
        <v>27</v>
      </c>
      <c r="E57" s="10" t="s">
        <v>598</v>
      </c>
      <c r="F57" s="12">
        <v>44</v>
      </c>
      <c r="G57" s="13">
        <v>0</v>
      </c>
      <c r="H57" s="14">
        <v>42551</v>
      </c>
      <c r="I57" s="10" t="s">
        <v>38</v>
      </c>
      <c r="J57" s="31"/>
      <c r="K57" s="31"/>
      <c r="L57" s="10" t="s">
        <v>11</v>
      </c>
      <c r="M57" s="10" t="s">
        <v>11</v>
      </c>
      <c r="N57" s="10" t="s">
        <v>599</v>
      </c>
    </row>
    <row r="58" spans="1:14" s="16" customFormat="1" ht="20" x14ac:dyDescent="0.35">
      <c r="A58" s="9">
        <v>142</v>
      </c>
      <c r="B58" s="11" t="s">
        <v>159</v>
      </c>
      <c r="C58" s="15" t="s">
        <v>160</v>
      </c>
      <c r="D58" s="10" t="s">
        <v>27</v>
      </c>
      <c r="E58" s="10" t="s">
        <v>539</v>
      </c>
      <c r="F58" s="12">
        <v>110</v>
      </c>
      <c r="G58" s="13">
        <v>150</v>
      </c>
      <c r="H58" s="14">
        <v>44347</v>
      </c>
      <c r="I58" s="10" t="s">
        <v>47</v>
      </c>
      <c r="J58" s="31"/>
      <c r="K58" s="31"/>
      <c r="L58" s="10" t="s">
        <v>10</v>
      </c>
      <c r="M58" s="10" t="s">
        <v>11</v>
      </c>
      <c r="N58" s="15" t="s">
        <v>600</v>
      </c>
    </row>
    <row r="59" spans="1:14" s="16" customFormat="1" ht="20" x14ac:dyDescent="0.35">
      <c r="A59" s="9">
        <v>144</v>
      </c>
      <c r="B59" s="11" t="s">
        <v>161</v>
      </c>
      <c r="C59" s="15" t="s">
        <v>163</v>
      </c>
      <c r="D59" s="10" t="s">
        <v>27</v>
      </c>
      <c r="E59" s="10" t="s">
        <v>162</v>
      </c>
      <c r="F59" s="12">
        <v>0</v>
      </c>
      <c r="G59" s="13">
        <v>4.4000000000000004</v>
      </c>
      <c r="H59" s="14">
        <v>43008</v>
      </c>
      <c r="I59" s="10" t="s">
        <v>38</v>
      </c>
      <c r="J59" s="31"/>
      <c r="K59" s="31"/>
      <c r="L59" s="10" t="s">
        <v>11</v>
      </c>
      <c r="M59" s="10" t="s">
        <v>11</v>
      </c>
      <c r="N59" s="15" t="s">
        <v>601</v>
      </c>
    </row>
    <row r="60" spans="1:14" s="16" customFormat="1" x14ac:dyDescent="0.35">
      <c r="A60" s="9">
        <v>146</v>
      </c>
      <c r="B60" s="11" t="s">
        <v>164</v>
      </c>
      <c r="C60" s="15" t="s">
        <v>32</v>
      </c>
      <c r="D60" s="10" t="s">
        <v>27</v>
      </c>
      <c r="E60" s="10" t="s">
        <v>165</v>
      </c>
      <c r="F60" s="12">
        <v>0</v>
      </c>
      <c r="G60" s="13">
        <v>50</v>
      </c>
      <c r="H60" s="14">
        <v>42705</v>
      </c>
      <c r="I60" s="10" t="s">
        <v>28</v>
      </c>
      <c r="J60" s="31"/>
      <c r="K60" s="31"/>
      <c r="L60" s="10" t="s">
        <v>11</v>
      </c>
      <c r="M60" s="10" t="s">
        <v>11</v>
      </c>
      <c r="N60" s="15" t="s">
        <v>602</v>
      </c>
    </row>
    <row r="61" spans="1:14" s="16" customFormat="1" x14ac:dyDescent="0.35">
      <c r="A61" s="9">
        <v>148</v>
      </c>
      <c r="B61" s="11" t="s">
        <v>166</v>
      </c>
      <c r="C61" s="15" t="s">
        <v>168</v>
      </c>
      <c r="D61" s="10" t="s">
        <v>27</v>
      </c>
      <c r="E61" s="10" t="s">
        <v>167</v>
      </c>
      <c r="F61" s="12">
        <v>34.5</v>
      </c>
      <c r="G61" s="13">
        <v>9.9</v>
      </c>
      <c r="H61" s="14">
        <v>43190</v>
      </c>
      <c r="I61" s="10" t="s">
        <v>47</v>
      </c>
      <c r="J61" s="31"/>
      <c r="K61" s="31"/>
      <c r="L61" s="10" t="s">
        <v>11</v>
      </c>
      <c r="M61" s="10" t="s">
        <v>11</v>
      </c>
      <c r="N61" s="15" t="s">
        <v>603</v>
      </c>
    </row>
    <row r="62" spans="1:14" s="16" customFormat="1" x14ac:dyDescent="0.35">
      <c r="A62" s="9">
        <v>149</v>
      </c>
      <c r="B62" s="11" t="s">
        <v>169</v>
      </c>
      <c r="C62" s="15" t="s">
        <v>171</v>
      </c>
      <c r="D62" s="10" t="s">
        <v>27</v>
      </c>
      <c r="E62" s="10" t="s">
        <v>170</v>
      </c>
      <c r="F62" s="12">
        <v>0</v>
      </c>
      <c r="G62" s="13">
        <v>66</v>
      </c>
      <c r="H62" s="14">
        <v>44896</v>
      </c>
      <c r="I62" s="10" t="s">
        <v>28</v>
      </c>
      <c r="J62" s="31"/>
      <c r="K62" s="31"/>
      <c r="L62" s="10" t="s">
        <v>11</v>
      </c>
      <c r="M62" s="10" t="s">
        <v>11</v>
      </c>
      <c r="N62" s="15" t="s">
        <v>604</v>
      </c>
    </row>
    <row r="63" spans="1:14" s="16" customFormat="1" x14ac:dyDescent="0.35">
      <c r="A63" s="9">
        <v>150</v>
      </c>
      <c r="B63" s="11" t="s">
        <v>172</v>
      </c>
      <c r="C63" s="10" t="s">
        <v>173</v>
      </c>
      <c r="D63" s="10" t="s">
        <v>27</v>
      </c>
      <c r="E63" s="10" t="s">
        <v>552</v>
      </c>
      <c r="F63" s="12">
        <v>220</v>
      </c>
      <c r="G63" s="13">
        <v>120.36</v>
      </c>
      <c r="H63" s="14">
        <v>45261</v>
      </c>
      <c r="I63" s="10" t="s">
        <v>47</v>
      </c>
      <c r="J63" s="31"/>
      <c r="K63" s="31"/>
      <c r="L63" s="10" t="s">
        <v>11</v>
      </c>
      <c r="M63" s="10" t="s">
        <v>11</v>
      </c>
      <c r="N63" s="10" t="s">
        <v>605</v>
      </c>
    </row>
    <row r="64" spans="1:14" s="16" customFormat="1" x14ac:dyDescent="0.35">
      <c r="A64" s="9">
        <v>152</v>
      </c>
      <c r="B64" s="11" t="s">
        <v>174</v>
      </c>
      <c r="C64" s="10" t="s">
        <v>175</v>
      </c>
      <c r="D64" s="10" t="s">
        <v>27</v>
      </c>
      <c r="E64" s="10" t="s">
        <v>606</v>
      </c>
      <c r="F64" s="12">
        <v>115</v>
      </c>
      <c r="G64" s="13">
        <v>90</v>
      </c>
      <c r="H64" s="14">
        <v>44013</v>
      </c>
      <c r="I64" s="10" t="s">
        <v>42</v>
      </c>
      <c r="J64" s="31"/>
      <c r="K64" s="31"/>
      <c r="L64" s="10" t="s">
        <v>11</v>
      </c>
      <c r="M64" s="10" t="s">
        <v>11</v>
      </c>
      <c r="N64" s="10" t="s">
        <v>607</v>
      </c>
    </row>
    <row r="65" spans="1:14" s="16" customFormat="1" x14ac:dyDescent="0.35">
      <c r="A65" s="9">
        <v>154</v>
      </c>
      <c r="B65" s="11" t="s">
        <v>176</v>
      </c>
      <c r="C65" s="10" t="s">
        <v>177</v>
      </c>
      <c r="D65" s="10" t="s">
        <v>27</v>
      </c>
      <c r="E65" s="10" t="s">
        <v>608</v>
      </c>
      <c r="F65" s="12">
        <v>44</v>
      </c>
      <c r="G65" s="13">
        <v>14</v>
      </c>
      <c r="H65" s="14">
        <v>43435</v>
      </c>
      <c r="I65" s="10" t="s">
        <v>28</v>
      </c>
      <c r="J65" s="31"/>
      <c r="K65" s="31"/>
      <c r="L65" s="10" t="s">
        <v>11</v>
      </c>
      <c r="M65" s="10" t="s">
        <v>11</v>
      </c>
      <c r="N65" s="10" t="s">
        <v>609</v>
      </c>
    </row>
    <row r="66" spans="1:14" s="16" customFormat="1" x14ac:dyDescent="0.35">
      <c r="A66" s="9">
        <v>155</v>
      </c>
      <c r="B66" s="11" t="s">
        <v>178</v>
      </c>
      <c r="C66" s="10" t="s">
        <v>44</v>
      </c>
      <c r="D66" s="10" t="s">
        <v>27</v>
      </c>
      <c r="E66" s="10" t="s">
        <v>610</v>
      </c>
      <c r="F66" s="12">
        <v>115</v>
      </c>
      <c r="G66" s="13">
        <v>80</v>
      </c>
      <c r="H66" s="14">
        <v>44227</v>
      </c>
      <c r="I66" s="10" t="s">
        <v>47</v>
      </c>
      <c r="J66" s="31"/>
      <c r="K66" s="31"/>
      <c r="L66" s="10" t="s">
        <v>11</v>
      </c>
      <c r="M66" s="10" t="s">
        <v>11</v>
      </c>
      <c r="N66" s="10" t="s">
        <v>611</v>
      </c>
    </row>
    <row r="67" spans="1:14" s="16" customFormat="1" x14ac:dyDescent="0.35">
      <c r="A67" s="9">
        <v>156</v>
      </c>
      <c r="B67" s="11" t="s">
        <v>179</v>
      </c>
      <c r="C67" s="10" t="s">
        <v>44</v>
      </c>
      <c r="D67" s="10" t="s">
        <v>27</v>
      </c>
      <c r="E67" s="10" t="s">
        <v>612</v>
      </c>
      <c r="F67" s="12">
        <v>500</v>
      </c>
      <c r="G67" s="13">
        <v>352</v>
      </c>
      <c r="H67" s="14">
        <v>44650</v>
      </c>
      <c r="I67" s="10" t="s">
        <v>28</v>
      </c>
      <c r="J67" s="31"/>
      <c r="K67" s="31"/>
      <c r="L67" s="10" t="s">
        <v>11</v>
      </c>
      <c r="M67" s="10" t="s">
        <v>11</v>
      </c>
      <c r="N67" s="10" t="s">
        <v>613</v>
      </c>
    </row>
    <row r="68" spans="1:14" s="16" customFormat="1" ht="20" x14ac:dyDescent="0.35">
      <c r="A68" s="9">
        <v>157</v>
      </c>
      <c r="B68" s="11" t="s">
        <v>180</v>
      </c>
      <c r="C68" s="15" t="s">
        <v>181</v>
      </c>
      <c r="D68" s="10" t="s">
        <v>27</v>
      </c>
      <c r="E68" s="10" t="s">
        <v>110</v>
      </c>
      <c r="F68" s="12">
        <v>13.2</v>
      </c>
      <c r="G68" s="13">
        <v>1.1000000000000001</v>
      </c>
      <c r="H68" s="14">
        <v>42705</v>
      </c>
      <c r="I68" s="10" t="s">
        <v>28</v>
      </c>
      <c r="J68" s="31"/>
      <c r="K68" s="31"/>
      <c r="L68" s="10" t="s">
        <v>11</v>
      </c>
      <c r="M68" s="10" t="s">
        <v>11</v>
      </c>
      <c r="N68" s="15" t="s">
        <v>614</v>
      </c>
    </row>
    <row r="69" spans="1:14" s="16" customFormat="1" x14ac:dyDescent="0.35">
      <c r="A69" s="9">
        <v>158</v>
      </c>
      <c r="B69" s="11" t="s">
        <v>182</v>
      </c>
      <c r="C69" s="15" t="s">
        <v>31</v>
      </c>
      <c r="D69" s="10" t="s">
        <v>27</v>
      </c>
      <c r="E69" s="10" t="s">
        <v>183</v>
      </c>
      <c r="F69" s="12">
        <v>13.2</v>
      </c>
      <c r="G69" s="13">
        <v>0</v>
      </c>
      <c r="H69" s="14">
        <v>42705</v>
      </c>
      <c r="I69" s="10" t="s">
        <v>38</v>
      </c>
      <c r="J69" s="31"/>
      <c r="K69" s="31"/>
      <c r="L69" s="10" t="s">
        <v>11</v>
      </c>
      <c r="M69" s="10" t="s">
        <v>11</v>
      </c>
      <c r="N69" s="15" t="s">
        <v>615</v>
      </c>
    </row>
    <row r="70" spans="1:14" s="16" customFormat="1" x14ac:dyDescent="0.35">
      <c r="A70" s="9">
        <v>159</v>
      </c>
      <c r="B70" s="11" t="s">
        <v>184</v>
      </c>
      <c r="C70" s="15" t="s">
        <v>127</v>
      </c>
      <c r="D70" s="10" t="s">
        <v>27</v>
      </c>
      <c r="E70" s="10" t="s">
        <v>616</v>
      </c>
      <c r="F70" s="12">
        <v>115</v>
      </c>
      <c r="G70" s="13">
        <v>5</v>
      </c>
      <c r="H70" s="14">
        <v>42674</v>
      </c>
      <c r="I70" s="10" t="s">
        <v>38</v>
      </c>
      <c r="J70" s="31"/>
      <c r="K70" s="31"/>
      <c r="L70" s="10" t="s">
        <v>11</v>
      </c>
      <c r="M70" s="10" t="s">
        <v>11</v>
      </c>
      <c r="N70" s="15" t="s">
        <v>617</v>
      </c>
    </row>
    <row r="71" spans="1:14" s="16" customFormat="1" x14ac:dyDescent="0.35">
      <c r="A71" s="9">
        <v>160</v>
      </c>
      <c r="B71" s="11" t="s">
        <v>185</v>
      </c>
      <c r="C71" s="15" t="s">
        <v>186</v>
      </c>
      <c r="D71" s="10" t="s">
        <v>27</v>
      </c>
      <c r="E71" s="10" t="s">
        <v>618</v>
      </c>
      <c r="F71" s="12">
        <v>220</v>
      </c>
      <c r="G71" s="13">
        <v>40</v>
      </c>
      <c r="H71" s="14">
        <v>42767</v>
      </c>
      <c r="I71" s="10" t="s">
        <v>38</v>
      </c>
      <c r="J71" s="31"/>
      <c r="K71" s="31"/>
      <c r="L71" s="10" t="s">
        <v>11</v>
      </c>
      <c r="M71" s="10" t="s">
        <v>11</v>
      </c>
      <c r="N71" s="15" t="s">
        <v>619</v>
      </c>
    </row>
    <row r="72" spans="1:14" s="16" customFormat="1" x14ac:dyDescent="0.35">
      <c r="A72" s="9">
        <v>161</v>
      </c>
      <c r="B72" s="11" t="s">
        <v>187</v>
      </c>
      <c r="C72" s="15" t="s">
        <v>36</v>
      </c>
      <c r="D72" s="10" t="s">
        <v>27</v>
      </c>
      <c r="E72" s="10" t="s">
        <v>532</v>
      </c>
      <c r="F72" s="12">
        <v>110</v>
      </c>
      <c r="G72" s="13">
        <v>10</v>
      </c>
      <c r="H72" s="14">
        <v>43070</v>
      </c>
      <c r="I72" s="10" t="s">
        <v>28</v>
      </c>
      <c r="J72" s="31"/>
      <c r="K72" s="31"/>
      <c r="L72" s="10" t="s">
        <v>11</v>
      </c>
      <c r="M72" s="10" t="s">
        <v>11</v>
      </c>
      <c r="N72" s="15" t="s">
        <v>620</v>
      </c>
    </row>
    <row r="73" spans="1:14" s="16" customFormat="1" x14ac:dyDescent="0.35">
      <c r="A73" s="9">
        <v>162</v>
      </c>
      <c r="B73" s="11" t="s">
        <v>621</v>
      </c>
      <c r="C73" s="15" t="s">
        <v>188</v>
      </c>
      <c r="D73" s="10" t="s">
        <v>27</v>
      </c>
      <c r="E73" s="10" t="s">
        <v>622</v>
      </c>
      <c r="F73" s="12">
        <v>110</v>
      </c>
      <c r="G73" s="13">
        <v>19.899999999999999</v>
      </c>
      <c r="H73" s="14">
        <v>43373</v>
      </c>
      <c r="I73" s="10" t="s">
        <v>47</v>
      </c>
      <c r="J73" s="31"/>
      <c r="K73" s="31"/>
      <c r="L73" s="10" t="s">
        <v>11</v>
      </c>
      <c r="M73" s="10" t="s">
        <v>11</v>
      </c>
      <c r="N73" s="15" t="s">
        <v>623</v>
      </c>
    </row>
    <row r="74" spans="1:14" s="16" customFormat="1" x14ac:dyDescent="0.35">
      <c r="A74" s="9">
        <v>163</v>
      </c>
      <c r="B74" s="11" t="s">
        <v>189</v>
      </c>
      <c r="C74" s="15" t="s">
        <v>188</v>
      </c>
      <c r="D74" s="10" t="s">
        <v>27</v>
      </c>
      <c r="E74" s="10" t="s">
        <v>622</v>
      </c>
      <c r="F74" s="12">
        <v>34.5</v>
      </c>
      <c r="G74" s="13">
        <v>9.9</v>
      </c>
      <c r="H74" s="14">
        <v>43435</v>
      </c>
      <c r="I74" s="10" t="s">
        <v>47</v>
      </c>
      <c r="J74" s="31"/>
      <c r="K74" s="31"/>
      <c r="L74" s="10" t="s">
        <v>11</v>
      </c>
      <c r="M74" s="10" t="s">
        <v>11</v>
      </c>
      <c r="N74" s="15" t="s">
        <v>624</v>
      </c>
    </row>
    <row r="75" spans="1:14" s="16" customFormat="1" x14ac:dyDescent="0.35">
      <c r="A75" s="9">
        <v>165</v>
      </c>
      <c r="B75" s="11" t="s">
        <v>190</v>
      </c>
      <c r="C75" s="15" t="s">
        <v>56</v>
      </c>
      <c r="D75" s="10" t="s">
        <v>27</v>
      </c>
      <c r="E75" s="10" t="s">
        <v>80</v>
      </c>
      <c r="F75" s="12">
        <v>34.5</v>
      </c>
      <c r="G75" s="13">
        <v>17</v>
      </c>
      <c r="H75" s="14">
        <v>42825</v>
      </c>
      <c r="I75" s="10" t="s">
        <v>61</v>
      </c>
      <c r="J75" s="31"/>
      <c r="K75" s="31"/>
      <c r="L75" s="10" t="s">
        <v>11</v>
      </c>
      <c r="M75" s="10" t="s">
        <v>11</v>
      </c>
      <c r="N75" s="15" t="s">
        <v>625</v>
      </c>
    </row>
    <row r="76" spans="1:14" s="16" customFormat="1" x14ac:dyDescent="0.35">
      <c r="A76" s="9">
        <v>166</v>
      </c>
      <c r="B76" s="11" t="s">
        <v>191</v>
      </c>
      <c r="C76" s="15" t="s">
        <v>127</v>
      </c>
      <c r="D76" s="10" t="s">
        <v>27</v>
      </c>
      <c r="E76" s="10" t="s">
        <v>520</v>
      </c>
      <c r="F76" s="12">
        <v>34.5</v>
      </c>
      <c r="G76" s="13">
        <v>5</v>
      </c>
      <c r="H76" s="14">
        <v>42705</v>
      </c>
      <c r="I76" s="10" t="s">
        <v>38</v>
      </c>
      <c r="J76" s="31"/>
      <c r="K76" s="31"/>
      <c r="L76" s="10" t="s">
        <v>11</v>
      </c>
      <c r="M76" s="10" t="s">
        <v>11</v>
      </c>
      <c r="N76" s="15" t="s">
        <v>626</v>
      </c>
    </row>
    <row r="77" spans="1:14" s="16" customFormat="1" x14ac:dyDescent="0.35">
      <c r="A77" s="9">
        <v>168</v>
      </c>
      <c r="B77" s="11" t="s">
        <v>192</v>
      </c>
      <c r="C77" s="10" t="s">
        <v>193</v>
      </c>
      <c r="D77" s="10" t="s">
        <v>37</v>
      </c>
      <c r="E77" s="10" t="s">
        <v>627</v>
      </c>
      <c r="F77" s="12">
        <v>230</v>
      </c>
      <c r="G77" s="13">
        <v>200</v>
      </c>
      <c r="H77" s="14">
        <v>44531</v>
      </c>
      <c r="I77" s="10" t="s">
        <v>42</v>
      </c>
      <c r="J77" s="31"/>
      <c r="K77" s="31"/>
      <c r="L77" s="10" t="s">
        <v>11</v>
      </c>
      <c r="M77" s="10" t="s">
        <v>11</v>
      </c>
      <c r="N77" s="10" t="s">
        <v>628</v>
      </c>
    </row>
    <row r="78" spans="1:14" s="16" customFormat="1" x14ac:dyDescent="0.35">
      <c r="A78" s="9">
        <v>170</v>
      </c>
      <c r="B78" s="11" t="s">
        <v>194</v>
      </c>
      <c r="C78" s="10" t="s">
        <v>195</v>
      </c>
      <c r="D78" s="10" t="s">
        <v>27</v>
      </c>
      <c r="E78" s="10" t="s">
        <v>629</v>
      </c>
      <c r="F78" s="12">
        <v>115</v>
      </c>
      <c r="G78" s="13">
        <v>97.5</v>
      </c>
      <c r="H78" s="14">
        <v>43800</v>
      </c>
      <c r="I78" s="10" t="s">
        <v>47</v>
      </c>
      <c r="J78" s="31"/>
      <c r="K78" s="31"/>
      <c r="L78" s="10" t="s">
        <v>11</v>
      </c>
      <c r="M78" s="10" t="s">
        <v>11</v>
      </c>
      <c r="N78" s="10" t="s">
        <v>630</v>
      </c>
    </row>
    <row r="79" spans="1:14" s="16" customFormat="1" x14ac:dyDescent="0.35">
      <c r="A79" s="9">
        <v>171</v>
      </c>
      <c r="B79" s="11" t="s">
        <v>196</v>
      </c>
      <c r="C79" s="15" t="s">
        <v>31</v>
      </c>
      <c r="D79" s="10" t="s">
        <v>27</v>
      </c>
      <c r="E79" s="10" t="s">
        <v>197</v>
      </c>
      <c r="F79" s="12">
        <v>13.2</v>
      </c>
      <c r="G79" s="13">
        <v>1.8</v>
      </c>
      <c r="H79" s="14">
        <v>42485</v>
      </c>
      <c r="I79" s="10" t="s">
        <v>28</v>
      </c>
      <c r="J79" s="31"/>
      <c r="K79" s="31"/>
      <c r="L79" s="10" t="s">
        <v>11</v>
      </c>
      <c r="M79" s="10" t="s">
        <v>11</v>
      </c>
      <c r="N79" s="15" t="s">
        <v>631</v>
      </c>
    </row>
    <row r="80" spans="1:14" s="16" customFormat="1" x14ac:dyDescent="0.35">
      <c r="A80" s="9">
        <v>172</v>
      </c>
      <c r="B80" s="11" t="s">
        <v>198</v>
      </c>
      <c r="C80" s="10" t="s">
        <v>199</v>
      </c>
      <c r="D80" s="10" t="s">
        <v>27</v>
      </c>
      <c r="E80" s="10" t="s">
        <v>568</v>
      </c>
      <c r="F80" s="12">
        <v>110</v>
      </c>
      <c r="G80" s="13">
        <v>19.899999999999999</v>
      </c>
      <c r="H80" s="14">
        <v>43799</v>
      </c>
      <c r="I80" s="10" t="s">
        <v>28</v>
      </c>
      <c r="J80" s="31"/>
      <c r="K80" s="31"/>
      <c r="L80" s="10" t="s">
        <v>11</v>
      </c>
      <c r="M80" s="10" t="s">
        <v>11</v>
      </c>
      <c r="N80" s="10" t="s">
        <v>632</v>
      </c>
    </row>
    <row r="81" spans="1:14" s="16" customFormat="1" x14ac:dyDescent="0.35">
      <c r="A81" s="9">
        <v>173</v>
      </c>
      <c r="B81" s="11" t="s">
        <v>200</v>
      </c>
      <c r="C81" s="10" t="s">
        <v>127</v>
      </c>
      <c r="D81" s="10" t="s">
        <v>27</v>
      </c>
      <c r="E81" s="10" t="s">
        <v>201</v>
      </c>
      <c r="F81" s="12">
        <v>0</v>
      </c>
      <c r="G81" s="13">
        <v>6.5</v>
      </c>
      <c r="H81" s="14">
        <v>43281</v>
      </c>
      <c r="I81" s="10" t="s">
        <v>38</v>
      </c>
      <c r="J81" s="31"/>
      <c r="K81" s="31"/>
      <c r="L81" s="10" t="s">
        <v>11</v>
      </c>
      <c r="M81" s="10" t="s">
        <v>11</v>
      </c>
      <c r="N81" s="10" t="s">
        <v>633</v>
      </c>
    </row>
    <row r="82" spans="1:14" s="16" customFormat="1" ht="40" x14ac:dyDescent="0.35">
      <c r="A82" s="9">
        <v>174</v>
      </c>
      <c r="B82" s="11" t="s">
        <v>202</v>
      </c>
      <c r="C82" s="15" t="s">
        <v>62</v>
      </c>
      <c r="D82" s="10" t="s">
        <v>27</v>
      </c>
      <c r="E82" s="10" t="s">
        <v>203</v>
      </c>
      <c r="F82" s="12">
        <v>13.2</v>
      </c>
      <c r="G82" s="13">
        <v>3.52</v>
      </c>
      <c r="H82" s="14">
        <v>44561</v>
      </c>
      <c r="I82" s="10" t="s">
        <v>28</v>
      </c>
      <c r="J82" s="31"/>
      <c r="K82" s="31"/>
      <c r="L82" s="10" t="s">
        <v>11</v>
      </c>
      <c r="M82" s="10" t="s">
        <v>11</v>
      </c>
      <c r="N82" s="15" t="s">
        <v>634</v>
      </c>
    </row>
    <row r="83" spans="1:14" s="16" customFormat="1" x14ac:dyDescent="0.35">
      <c r="A83" s="9">
        <v>175</v>
      </c>
      <c r="B83" s="11" t="s">
        <v>204</v>
      </c>
      <c r="C83" s="15" t="s">
        <v>49</v>
      </c>
      <c r="D83" s="10" t="s">
        <v>27</v>
      </c>
      <c r="E83" s="10" t="s">
        <v>522</v>
      </c>
      <c r="F83" s="12">
        <v>115</v>
      </c>
      <c r="G83" s="13">
        <v>8</v>
      </c>
      <c r="H83" s="14">
        <v>44166</v>
      </c>
      <c r="I83" s="10" t="s">
        <v>38</v>
      </c>
      <c r="J83" s="31"/>
      <c r="K83" s="31"/>
      <c r="L83" s="10" t="s">
        <v>11</v>
      </c>
      <c r="M83" s="10" t="s">
        <v>11</v>
      </c>
      <c r="N83" s="15" t="s">
        <v>635</v>
      </c>
    </row>
    <row r="84" spans="1:14" s="16" customFormat="1" x14ac:dyDescent="0.35">
      <c r="A84" s="9">
        <v>176</v>
      </c>
      <c r="B84" s="11" t="s">
        <v>205</v>
      </c>
      <c r="C84" s="15" t="s">
        <v>207</v>
      </c>
      <c r="D84" s="10" t="s">
        <v>27</v>
      </c>
      <c r="E84" s="10" t="s">
        <v>206</v>
      </c>
      <c r="F84" s="12">
        <v>34.5</v>
      </c>
      <c r="G84" s="13">
        <v>2.44</v>
      </c>
      <c r="H84" s="14">
        <v>43281</v>
      </c>
      <c r="I84" s="10" t="s">
        <v>38</v>
      </c>
      <c r="J84" s="31"/>
      <c r="K84" s="31"/>
      <c r="L84" s="10" t="s">
        <v>11</v>
      </c>
      <c r="M84" s="10" t="s">
        <v>11</v>
      </c>
      <c r="N84" s="15" t="s">
        <v>636</v>
      </c>
    </row>
    <row r="85" spans="1:14" s="16" customFormat="1" x14ac:dyDescent="0.35">
      <c r="A85" s="9">
        <v>177</v>
      </c>
      <c r="B85" s="11" t="s">
        <v>208</v>
      </c>
      <c r="C85" s="10" t="s">
        <v>210</v>
      </c>
      <c r="D85" s="10" t="s">
        <v>27</v>
      </c>
      <c r="E85" s="10" t="s">
        <v>209</v>
      </c>
      <c r="F85" s="12">
        <v>13.8</v>
      </c>
      <c r="G85" s="13">
        <v>9.9</v>
      </c>
      <c r="H85" s="14">
        <v>44166</v>
      </c>
      <c r="I85" s="10" t="s">
        <v>47</v>
      </c>
      <c r="J85" s="31"/>
      <c r="K85" s="31"/>
      <c r="L85" s="10" t="s">
        <v>11</v>
      </c>
      <c r="M85" s="10" t="s">
        <v>11</v>
      </c>
      <c r="N85" s="10" t="s">
        <v>637</v>
      </c>
    </row>
    <row r="86" spans="1:14" s="16" customFormat="1" x14ac:dyDescent="0.35">
      <c r="A86" s="9">
        <v>178</v>
      </c>
      <c r="B86" s="11" t="s">
        <v>211</v>
      </c>
      <c r="C86" s="10" t="s">
        <v>212</v>
      </c>
      <c r="D86" s="10" t="s">
        <v>27</v>
      </c>
      <c r="E86" s="10" t="s">
        <v>638</v>
      </c>
      <c r="F86" s="12">
        <v>220</v>
      </c>
      <c r="G86" s="13">
        <v>252.15</v>
      </c>
      <c r="H86" s="14">
        <v>44895</v>
      </c>
      <c r="I86" s="10" t="s">
        <v>42</v>
      </c>
      <c r="J86" s="31"/>
      <c r="K86" s="31"/>
      <c r="L86" s="10" t="s">
        <v>10</v>
      </c>
      <c r="M86" s="10" t="s">
        <v>11</v>
      </c>
      <c r="N86" s="10" t="s">
        <v>639</v>
      </c>
    </row>
    <row r="87" spans="1:14" s="16" customFormat="1" ht="20" x14ac:dyDescent="0.35">
      <c r="A87" s="9">
        <v>179</v>
      </c>
      <c r="B87" s="11" t="s">
        <v>213</v>
      </c>
      <c r="C87" s="15" t="s">
        <v>214</v>
      </c>
      <c r="D87" s="10" t="s">
        <v>27</v>
      </c>
      <c r="E87" s="10" t="s">
        <v>526</v>
      </c>
      <c r="F87" s="12">
        <v>44</v>
      </c>
      <c r="G87" s="13">
        <v>7.34</v>
      </c>
      <c r="H87" s="14">
        <v>43449</v>
      </c>
      <c r="I87" s="10" t="s">
        <v>28</v>
      </c>
      <c r="J87" s="31"/>
      <c r="K87" s="31"/>
      <c r="L87" s="10" t="s">
        <v>11</v>
      </c>
      <c r="M87" s="10" t="s">
        <v>11</v>
      </c>
      <c r="N87" s="15" t="s">
        <v>640</v>
      </c>
    </row>
    <row r="88" spans="1:14" s="16" customFormat="1" x14ac:dyDescent="0.35">
      <c r="A88" s="9">
        <v>180</v>
      </c>
      <c r="B88" s="11" t="s">
        <v>215</v>
      </c>
      <c r="C88" s="15" t="s">
        <v>168</v>
      </c>
      <c r="D88" s="10" t="s">
        <v>27</v>
      </c>
      <c r="E88" s="10" t="s">
        <v>622</v>
      </c>
      <c r="F88" s="12">
        <v>220</v>
      </c>
      <c r="G88" s="13">
        <v>76</v>
      </c>
      <c r="H88" s="14">
        <v>45261</v>
      </c>
      <c r="I88" s="10" t="s">
        <v>47</v>
      </c>
      <c r="J88" s="31"/>
      <c r="K88" s="31"/>
      <c r="L88" s="10" t="s">
        <v>11</v>
      </c>
      <c r="M88" s="10" t="s">
        <v>11</v>
      </c>
      <c r="N88" s="15" t="s">
        <v>641</v>
      </c>
    </row>
    <row r="89" spans="1:14" s="16" customFormat="1" x14ac:dyDescent="0.35">
      <c r="A89" s="9">
        <v>181</v>
      </c>
      <c r="B89" s="11" t="s">
        <v>216</v>
      </c>
      <c r="C89" s="10" t="s">
        <v>217</v>
      </c>
      <c r="D89" s="10" t="s">
        <v>27</v>
      </c>
      <c r="E89" s="10" t="s">
        <v>642</v>
      </c>
      <c r="F89" s="12">
        <v>110</v>
      </c>
      <c r="G89" s="13">
        <v>117.5</v>
      </c>
      <c r="H89" s="14">
        <v>44531</v>
      </c>
      <c r="I89" s="10" t="s">
        <v>28</v>
      </c>
      <c r="J89" s="31"/>
      <c r="K89" s="31"/>
      <c r="L89" s="10" t="s">
        <v>11</v>
      </c>
      <c r="M89" s="10" t="s">
        <v>11</v>
      </c>
      <c r="N89" s="10" t="s">
        <v>643</v>
      </c>
    </row>
    <row r="90" spans="1:14" s="16" customFormat="1" x14ac:dyDescent="0.35">
      <c r="A90" s="9">
        <v>183</v>
      </c>
      <c r="B90" s="11" t="s">
        <v>219</v>
      </c>
      <c r="C90" s="15" t="s">
        <v>551</v>
      </c>
      <c r="D90" s="10" t="s">
        <v>27</v>
      </c>
      <c r="E90" s="10" t="s">
        <v>552</v>
      </c>
      <c r="F90" s="12">
        <v>110</v>
      </c>
      <c r="G90" s="13">
        <v>80</v>
      </c>
      <c r="H90" s="14">
        <v>44166</v>
      </c>
      <c r="I90" s="10" t="s">
        <v>96</v>
      </c>
      <c r="J90" s="31"/>
      <c r="K90" s="31"/>
      <c r="L90" s="10" t="s">
        <v>11</v>
      </c>
      <c r="M90" s="10" t="s">
        <v>10</v>
      </c>
      <c r="N90" s="15" t="s">
        <v>644</v>
      </c>
    </row>
    <row r="91" spans="1:14" s="16" customFormat="1" x14ac:dyDescent="0.35">
      <c r="A91" s="9">
        <v>184</v>
      </c>
      <c r="B91" s="11" t="s">
        <v>220</v>
      </c>
      <c r="C91" s="10" t="s">
        <v>221</v>
      </c>
      <c r="D91" s="10" t="s">
        <v>27</v>
      </c>
      <c r="E91" s="10" t="s">
        <v>645</v>
      </c>
      <c r="F91" s="12">
        <v>220</v>
      </c>
      <c r="G91" s="13">
        <v>99.9</v>
      </c>
      <c r="H91" s="14">
        <v>44166</v>
      </c>
      <c r="I91" s="10" t="s">
        <v>47</v>
      </c>
      <c r="J91" s="31"/>
      <c r="K91" s="31"/>
      <c r="L91" s="10" t="s">
        <v>11</v>
      </c>
      <c r="M91" s="10" t="s">
        <v>11</v>
      </c>
      <c r="N91" s="10" t="s">
        <v>646</v>
      </c>
    </row>
    <row r="92" spans="1:14" s="16" customFormat="1" ht="30" x14ac:dyDescent="0.35">
      <c r="A92" s="9">
        <v>187</v>
      </c>
      <c r="B92" s="11" t="s">
        <v>222</v>
      </c>
      <c r="C92" s="15" t="s">
        <v>223</v>
      </c>
      <c r="D92" s="10" t="s">
        <v>27</v>
      </c>
      <c r="E92" s="10" t="s">
        <v>645</v>
      </c>
      <c r="F92" s="12">
        <v>110</v>
      </c>
      <c r="G92" s="13">
        <v>99.99</v>
      </c>
      <c r="H92" s="14">
        <v>44561</v>
      </c>
      <c r="I92" s="10" t="s">
        <v>47</v>
      </c>
      <c r="J92" s="31"/>
      <c r="K92" s="31"/>
      <c r="L92" s="10" t="s">
        <v>11</v>
      </c>
      <c r="M92" s="10" t="s">
        <v>11</v>
      </c>
      <c r="N92" s="15" t="s">
        <v>647</v>
      </c>
    </row>
    <row r="93" spans="1:14" s="16" customFormat="1" x14ac:dyDescent="0.35">
      <c r="A93" s="9">
        <v>191</v>
      </c>
      <c r="B93" s="11" t="s">
        <v>225</v>
      </c>
      <c r="C93" s="15" t="s">
        <v>224</v>
      </c>
      <c r="D93" s="10" t="s">
        <v>27</v>
      </c>
      <c r="E93" s="10" t="s">
        <v>552</v>
      </c>
      <c r="F93" s="12">
        <v>500</v>
      </c>
      <c r="G93" s="13">
        <v>280</v>
      </c>
      <c r="H93" s="14">
        <v>44896</v>
      </c>
      <c r="I93" s="10" t="s">
        <v>96</v>
      </c>
      <c r="J93" s="31"/>
      <c r="K93" s="31"/>
      <c r="L93" s="10" t="s">
        <v>10</v>
      </c>
      <c r="M93" s="10" t="s">
        <v>10</v>
      </c>
      <c r="N93" s="15" t="s">
        <v>648</v>
      </c>
    </row>
    <row r="94" spans="1:14" s="16" customFormat="1" x14ac:dyDescent="0.35">
      <c r="A94" s="9">
        <v>192</v>
      </c>
      <c r="B94" s="11" t="s">
        <v>226</v>
      </c>
      <c r="C94" s="10" t="s">
        <v>227</v>
      </c>
      <c r="D94" s="10" t="s">
        <v>27</v>
      </c>
      <c r="E94" s="10" t="s">
        <v>552</v>
      </c>
      <c r="F94" s="12">
        <v>500</v>
      </c>
      <c r="G94" s="13">
        <v>212</v>
      </c>
      <c r="H94" s="14">
        <v>44896</v>
      </c>
      <c r="I94" s="10" t="s">
        <v>96</v>
      </c>
      <c r="J94" s="31"/>
      <c r="K94" s="31"/>
      <c r="L94" s="10" t="s">
        <v>10</v>
      </c>
      <c r="M94" s="10" t="s">
        <v>10</v>
      </c>
      <c r="N94" s="10" t="s">
        <v>649</v>
      </c>
    </row>
    <row r="95" spans="1:14" s="16" customFormat="1" x14ac:dyDescent="0.35">
      <c r="A95" s="9">
        <v>210</v>
      </c>
      <c r="B95" s="11" t="s">
        <v>230</v>
      </c>
      <c r="C95" s="15" t="s">
        <v>195</v>
      </c>
      <c r="D95" s="10" t="s">
        <v>27</v>
      </c>
      <c r="E95" s="10" t="s">
        <v>650</v>
      </c>
      <c r="F95" s="12">
        <v>110</v>
      </c>
      <c r="G95" s="13">
        <v>39.799999999999997</v>
      </c>
      <c r="H95" s="14">
        <v>43982</v>
      </c>
      <c r="I95" s="10" t="s">
        <v>47</v>
      </c>
      <c r="J95" s="31"/>
      <c r="K95" s="31"/>
      <c r="L95" s="10" t="s">
        <v>11</v>
      </c>
      <c r="M95" s="10" t="s">
        <v>11</v>
      </c>
      <c r="N95" s="15" t="s">
        <v>651</v>
      </c>
    </row>
    <row r="96" spans="1:14" s="16" customFormat="1" ht="20" x14ac:dyDescent="0.35">
      <c r="A96" s="9">
        <v>211</v>
      </c>
      <c r="B96" s="17" t="s">
        <v>231</v>
      </c>
      <c r="C96" s="15" t="s">
        <v>232</v>
      </c>
      <c r="D96" s="10" t="s">
        <v>27</v>
      </c>
      <c r="E96" s="10" t="s">
        <v>652</v>
      </c>
      <c r="F96" s="12">
        <v>66</v>
      </c>
      <c r="G96" s="13">
        <v>19.899999999999999</v>
      </c>
      <c r="H96" s="14">
        <v>43800</v>
      </c>
      <c r="I96" s="10" t="s">
        <v>47</v>
      </c>
      <c r="J96" s="31"/>
      <c r="K96" s="31"/>
      <c r="L96" s="10" t="s">
        <v>11</v>
      </c>
      <c r="M96" s="10" t="s">
        <v>11</v>
      </c>
      <c r="N96" s="15" t="s">
        <v>653</v>
      </c>
    </row>
    <row r="97" spans="1:14" s="16" customFormat="1" x14ac:dyDescent="0.35">
      <c r="A97" s="9">
        <v>221</v>
      </c>
      <c r="B97" s="11" t="s">
        <v>233</v>
      </c>
      <c r="C97" s="10" t="s">
        <v>44</v>
      </c>
      <c r="D97" s="10" t="s">
        <v>27</v>
      </c>
      <c r="E97" s="10" t="s">
        <v>591</v>
      </c>
      <c r="F97" s="12">
        <v>110</v>
      </c>
      <c r="G97" s="13">
        <v>19.899999999999999</v>
      </c>
      <c r="H97" s="14">
        <v>44166</v>
      </c>
      <c r="I97" s="10" t="s">
        <v>28</v>
      </c>
      <c r="J97" s="31"/>
      <c r="K97" s="31"/>
      <c r="L97" s="10" t="s">
        <v>11</v>
      </c>
      <c r="M97" s="10" t="s">
        <v>11</v>
      </c>
      <c r="N97" s="10" t="s">
        <v>654</v>
      </c>
    </row>
    <row r="98" spans="1:14" s="16" customFormat="1" x14ac:dyDescent="0.35">
      <c r="A98" s="9">
        <v>222</v>
      </c>
      <c r="B98" s="11" t="s">
        <v>234</v>
      </c>
      <c r="C98" s="10" t="s">
        <v>32</v>
      </c>
      <c r="D98" s="10" t="s">
        <v>27</v>
      </c>
      <c r="E98" s="10" t="s">
        <v>655</v>
      </c>
      <c r="F98" s="12">
        <v>115</v>
      </c>
      <c r="G98" s="13">
        <v>56.8</v>
      </c>
      <c r="H98" s="14">
        <v>42825</v>
      </c>
      <c r="I98" s="10" t="s">
        <v>28</v>
      </c>
      <c r="J98" s="31"/>
      <c r="K98" s="31"/>
      <c r="L98" s="10" t="s">
        <v>11</v>
      </c>
      <c r="M98" s="10" t="s">
        <v>11</v>
      </c>
      <c r="N98" s="10" t="s">
        <v>656</v>
      </c>
    </row>
    <row r="99" spans="1:14" s="16" customFormat="1" x14ac:dyDescent="0.35">
      <c r="A99" s="9">
        <v>223</v>
      </c>
      <c r="B99" s="11" t="s">
        <v>235</v>
      </c>
      <c r="C99" s="10" t="s">
        <v>237</v>
      </c>
      <c r="D99" s="10" t="s">
        <v>27</v>
      </c>
      <c r="E99" s="10" t="s">
        <v>236</v>
      </c>
      <c r="F99" s="12">
        <v>34.5</v>
      </c>
      <c r="G99" s="13">
        <v>19.989999999999998</v>
      </c>
      <c r="H99" s="14">
        <v>43131</v>
      </c>
      <c r="I99" s="10" t="s">
        <v>47</v>
      </c>
      <c r="J99" s="31"/>
      <c r="K99" s="31"/>
      <c r="L99" s="10" t="s">
        <v>11</v>
      </c>
      <c r="M99" s="10" t="s">
        <v>11</v>
      </c>
      <c r="N99" s="10" t="s">
        <v>657</v>
      </c>
    </row>
    <row r="100" spans="1:14" s="16" customFormat="1" x14ac:dyDescent="0.35">
      <c r="A100" s="9">
        <v>224</v>
      </c>
      <c r="B100" s="11" t="s">
        <v>238</v>
      </c>
      <c r="C100" s="15" t="s">
        <v>547</v>
      </c>
      <c r="D100" s="10" t="s">
        <v>27</v>
      </c>
      <c r="E100" s="10" t="s">
        <v>658</v>
      </c>
      <c r="F100" s="12">
        <v>110</v>
      </c>
      <c r="G100" s="13">
        <v>98</v>
      </c>
      <c r="H100" s="14">
        <v>44895</v>
      </c>
      <c r="I100" s="10" t="s">
        <v>28</v>
      </c>
      <c r="J100" s="31"/>
      <c r="K100" s="31"/>
      <c r="L100" s="10" t="s">
        <v>11</v>
      </c>
      <c r="M100" s="10" t="s">
        <v>11</v>
      </c>
      <c r="N100" s="15" t="s">
        <v>659</v>
      </c>
    </row>
    <row r="101" spans="1:14" s="16" customFormat="1" x14ac:dyDescent="0.35">
      <c r="A101" s="9">
        <v>225</v>
      </c>
      <c r="B101" s="11" t="s">
        <v>239</v>
      </c>
      <c r="C101" s="15" t="s">
        <v>240</v>
      </c>
      <c r="D101" s="10" t="s">
        <v>27</v>
      </c>
      <c r="E101" s="10" t="s">
        <v>650</v>
      </c>
      <c r="F101" s="12">
        <v>500</v>
      </c>
      <c r="G101" s="13">
        <v>200</v>
      </c>
      <c r="H101" s="14">
        <v>44166</v>
      </c>
      <c r="I101" s="10" t="s">
        <v>47</v>
      </c>
      <c r="J101" s="31"/>
      <c r="K101" s="31"/>
      <c r="L101" s="10" t="s">
        <v>11</v>
      </c>
      <c r="M101" s="10" t="s">
        <v>11</v>
      </c>
      <c r="N101" s="15" t="s">
        <v>660</v>
      </c>
    </row>
    <row r="102" spans="1:14" s="16" customFormat="1" x14ac:dyDescent="0.35">
      <c r="A102" s="9">
        <v>226</v>
      </c>
      <c r="B102" s="11" t="s">
        <v>241</v>
      </c>
      <c r="C102" s="15" t="s">
        <v>240</v>
      </c>
      <c r="D102" s="10" t="s">
        <v>27</v>
      </c>
      <c r="E102" s="10" t="s">
        <v>650</v>
      </c>
      <c r="F102" s="12">
        <v>500</v>
      </c>
      <c r="G102" s="13">
        <v>200</v>
      </c>
      <c r="H102" s="14">
        <v>44531</v>
      </c>
      <c r="I102" s="10" t="s">
        <v>47</v>
      </c>
      <c r="J102" s="31"/>
      <c r="K102" s="31"/>
      <c r="L102" s="10" t="s">
        <v>11</v>
      </c>
      <c r="M102" s="10" t="s">
        <v>11</v>
      </c>
      <c r="N102" s="15" t="s">
        <v>660</v>
      </c>
    </row>
    <row r="103" spans="1:14" s="16" customFormat="1" ht="30" x14ac:dyDescent="0.35">
      <c r="A103" s="9">
        <v>227</v>
      </c>
      <c r="B103" s="11" t="s">
        <v>242</v>
      </c>
      <c r="C103" s="15" t="s">
        <v>243</v>
      </c>
      <c r="D103" s="10" t="s">
        <v>27</v>
      </c>
      <c r="E103" s="10" t="s">
        <v>650</v>
      </c>
      <c r="F103" s="12">
        <v>500</v>
      </c>
      <c r="G103" s="13">
        <v>200</v>
      </c>
      <c r="H103" s="14">
        <v>44531</v>
      </c>
      <c r="I103" s="10" t="s">
        <v>47</v>
      </c>
      <c r="J103" s="31"/>
      <c r="K103" s="31"/>
      <c r="L103" s="10" t="s">
        <v>11</v>
      </c>
      <c r="M103" s="10" t="s">
        <v>11</v>
      </c>
      <c r="N103" s="15" t="s">
        <v>661</v>
      </c>
    </row>
    <row r="104" spans="1:14" s="16" customFormat="1" ht="20" x14ac:dyDescent="0.35">
      <c r="A104" s="9">
        <v>229</v>
      </c>
      <c r="B104" s="11" t="s">
        <v>244</v>
      </c>
      <c r="C104" s="15" t="s">
        <v>245</v>
      </c>
      <c r="D104" s="10" t="s">
        <v>27</v>
      </c>
      <c r="E104" s="10" t="s">
        <v>650</v>
      </c>
      <c r="F104" s="12">
        <v>500</v>
      </c>
      <c r="G104" s="13">
        <v>199.5</v>
      </c>
      <c r="H104" s="14">
        <v>44592</v>
      </c>
      <c r="I104" s="10" t="s">
        <v>47</v>
      </c>
      <c r="J104" s="31"/>
      <c r="K104" s="31"/>
      <c r="L104" s="10" t="s">
        <v>11</v>
      </c>
      <c r="M104" s="10" t="s">
        <v>11</v>
      </c>
      <c r="N104" s="15" t="s">
        <v>662</v>
      </c>
    </row>
    <row r="105" spans="1:14" s="16" customFormat="1" x14ac:dyDescent="0.35">
      <c r="A105" s="9">
        <v>230</v>
      </c>
      <c r="B105" s="11" t="s">
        <v>246</v>
      </c>
      <c r="C105" s="10" t="s">
        <v>229</v>
      </c>
      <c r="D105" s="10" t="s">
        <v>27</v>
      </c>
      <c r="E105" s="10" t="s">
        <v>663</v>
      </c>
      <c r="F105" s="12">
        <v>110</v>
      </c>
      <c r="G105" s="13">
        <v>50</v>
      </c>
      <c r="H105" s="14">
        <v>44197</v>
      </c>
      <c r="I105" s="10" t="s">
        <v>96</v>
      </c>
      <c r="J105" s="31"/>
      <c r="K105" s="31"/>
      <c r="L105" s="10" t="s">
        <v>11</v>
      </c>
      <c r="M105" s="10" t="s">
        <v>11</v>
      </c>
      <c r="N105" s="10" t="s">
        <v>664</v>
      </c>
    </row>
    <row r="106" spans="1:14" s="16" customFormat="1" ht="20" x14ac:dyDescent="0.35">
      <c r="A106" s="9">
        <v>231</v>
      </c>
      <c r="B106" s="11" t="s">
        <v>247</v>
      </c>
      <c r="C106" s="15" t="s">
        <v>248</v>
      </c>
      <c r="D106" s="10" t="s">
        <v>27</v>
      </c>
      <c r="E106" s="10" t="s">
        <v>584</v>
      </c>
      <c r="F106" s="12">
        <v>44</v>
      </c>
      <c r="G106" s="13">
        <v>0</v>
      </c>
      <c r="H106" s="14">
        <v>43039</v>
      </c>
      <c r="I106" s="10" t="s">
        <v>47</v>
      </c>
      <c r="J106" s="31"/>
      <c r="K106" s="31"/>
      <c r="L106" s="10" t="s">
        <v>11</v>
      </c>
      <c r="M106" s="10" t="s">
        <v>11</v>
      </c>
      <c r="N106" s="15" t="s">
        <v>665</v>
      </c>
    </row>
    <row r="107" spans="1:14" s="16" customFormat="1" x14ac:dyDescent="0.35">
      <c r="A107" s="9">
        <v>232</v>
      </c>
      <c r="B107" s="11" t="s">
        <v>249</v>
      </c>
      <c r="C107" s="10" t="s">
        <v>250</v>
      </c>
      <c r="D107" s="10" t="s">
        <v>27</v>
      </c>
      <c r="E107" s="10" t="s">
        <v>666</v>
      </c>
      <c r="F107" s="12">
        <v>110</v>
      </c>
      <c r="G107" s="13">
        <v>5</v>
      </c>
      <c r="H107" s="14">
        <v>43070</v>
      </c>
      <c r="I107" s="10" t="s">
        <v>42</v>
      </c>
      <c r="J107" s="31"/>
      <c r="K107" s="31"/>
      <c r="L107" s="10" t="s">
        <v>11</v>
      </c>
      <c r="M107" s="10" t="s">
        <v>11</v>
      </c>
      <c r="N107" s="10" t="s">
        <v>667</v>
      </c>
    </row>
    <row r="108" spans="1:14" s="16" customFormat="1" ht="20" x14ac:dyDescent="0.35">
      <c r="A108" s="9">
        <v>233</v>
      </c>
      <c r="B108" s="11" t="s">
        <v>251</v>
      </c>
      <c r="C108" s="15" t="s">
        <v>252</v>
      </c>
      <c r="D108" s="10" t="s">
        <v>27</v>
      </c>
      <c r="E108" s="10" t="s">
        <v>668</v>
      </c>
      <c r="F108" s="12">
        <v>34.5</v>
      </c>
      <c r="G108" s="13">
        <v>19.5</v>
      </c>
      <c r="H108" s="14">
        <v>44104</v>
      </c>
      <c r="I108" s="10" t="s">
        <v>47</v>
      </c>
      <c r="J108" s="31"/>
      <c r="K108" s="31"/>
      <c r="L108" s="10" t="s">
        <v>11</v>
      </c>
      <c r="M108" s="10" t="s">
        <v>11</v>
      </c>
      <c r="N108" s="15" t="s">
        <v>669</v>
      </c>
    </row>
    <row r="109" spans="1:14" s="16" customFormat="1" x14ac:dyDescent="0.35">
      <c r="A109" s="9">
        <v>234</v>
      </c>
      <c r="B109" s="11" t="s">
        <v>253</v>
      </c>
      <c r="C109" s="10" t="s">
        <v>255</v>
      </c>
      <c r="D109" s="10" t="s">
        <v>27</v>
      </c>
      <c r="E109" s="10" t="s">
        <v>254</v>
      </c>
      <c r="F109" s="12">
        <v>13.8</v>
      </c>
      <c r="G109" s="13">
        <v>9.9</v>
      </c>
      <c r="H109" s="14">
        <v>44196</v>
      </c>
      <c r="I109" s="10" t="s">
        <v>47</v>
      </c>
      <c r="J109" s="31"/>
      <c r="K109" s="31"/>
      <c r="L109" s="10" t="s">
        <v>11</v>
      </c>
      <c r="M109" s="10" t="s">
        <v>11</v>
      </c>
      <c r="N109" s="10" t="s">
        <v>670</v>
      </c>
    </row>
    <row r="110" spans="1:14" s="16" customFormat="1" x14ac:dyDescent="0.35">
      <c r="A110" s="9">
        <v>235</v>
      </c>
      <c r="B110" s="11" t="s">
        <v>256</v>
      </c>
      <c r="C110" s="10" t="s">
        <v>140</v>
      </c>
      <c r="D110" s="10" t="s">
        <v>27</v>
      </c>
      <c r="E110" s="10" t="s">
        <v>257</v>
      </c>
      <c r="F110" s="12">
        <v>13.8</v>
      </c>
      <c r="G110" s="13">
        <v>9.9</v>
      </c>
      <c r="H110" s="14">
        <v>44561</v>
      </c>
      <c r="I110" s="10" t="s">
        <v>47</v>
      </c>
      <c r="J110" s="31"/>
      <c r="K110" s="31"/>
      <c r="L110" s="10" t="s">
        <v>11</v>
      </c>
      <c r="M110" s="10" t="s">
        <v>11</v>
      </c>
      <c r="N110" s="10" t="s">
        <v>671</v>
      </c>
    </row>
    <row r="111" spans="1:14" s="16" customFormat="1" x14ac:dyDescent="0.35">
      <c r="A111" s="9">
        <v>236</v>
      </c>
      <c r="B111" s="11" t="s">
        <v>258</v>
      </c>
      <c r="C111" s="10" t="s">
        <v>140</v>
      </c>
      <c r="D111" s="10" t="s">
        <v>27</v>
      </c>
      <c r="E111" s="10" t="s">
        <v>257</v>
      </c>
      <c r="F111" s="12">
        <v>34.5</v>
      </c>
      <c r="G111" s="13">
        <v>19.3</v>
      </c>
      <c r="H111" s="14">
        <v>44561</v>
      </c>
      <c r="I111" s="10" t="s">
        <v>47</v>
      </c>
      <c r="J111" s="31"/>
      <c r="K111" s="31"/>
      <c r="L111" s="10" t="s">
        <v>11</v>
      </c>
      <c r="M111" s="10" t="s">
        <v>11</v>
      </c>
      <c r="N111" s="10" t="s">
        <v>672</v>
      </c>
    </row>
    <row r="112" spans="1:14" s="16" customFormat="1" x14ac:dyDescent="0.35">
      <c r="A112" s="9">
        <v>237</v>
      </c>
      <c r="B112" s="11" t="s">
        <v>259</v>
      </c>
      <c r="C112" s="10" t="s">
        <v>94</v>
      </c>
      <c r="D112" s="10" t="s">
        <v>27</v>
      </c>
      <c r="E112" s="10" t="s">
        <v>260</v>
      </c>
      <c r="F112" s="12">
        <v>34.5</v>
      </c>
      <c r="G112" s="13">
        <v>12</v>
      </c>
      <c r="H112" s="14">
        <v>43190</v>
      </c>
      <c r="I112" s="10" t="s">
        <v>38</v>
      </c>
      <c r="J112" s="31"/>
      <c r="K112" s="31"/>
      <c r="L112" s="10" t="s">
        <v>11</v>
      </c>
      <c r="M112" s="10" t="s">
        <v>11</v>
      </c>
      <c r="N112" s="10" t="s">
        <v>673</v>
      </c>
    </row>
    <row r="113" spans="1:14" s="16" customFormat="1" x14ac:dyDescent="0.35">
      <c r="A113" s="9">
        <v>238</v>
      </c>
      <c r="B113" s="11" t="s">
        <v>261</v>
      </c>
      <c r="C113" s="15" t="s">
        <v>44</v>
      </c>
      <c r="D113" s="10" t="s">
        <v>27</v>
      </c>
      <c r="E113" s="10" t="s">
        <v>156</v>
      </c>
      <c r="F113" s="12">
        <v>13.8</v>
      </c>
      <c r="G113" s="13">
        <v>9</v>
      </c>
      <c r="H113" s="14">
        <v>43434</v>
      </c>
      <c r="I113" s="10" t="s">
        <v>47</v>
      </c>
      <c r="J113" s="31"/>
      <c r="K113" s="31"/>
      <c r="L113" s="10" t="s">
        <v>11</v>
      </c>
      <c r="M113" s="10" t="s">
        <v>11</v>
      </c>
      <c r="N113" s="15" t="s">
        <v>674</v>
      </c>
    </row>
    <row r="114" spans="1:14" s="16" customFormat="1" ht="20" x14ac:dyDescent="0.35">
      <c r="A114" s="9">
        <v>240</v>
      </c>
      <c r="B114" s="11" t="s">
        <v>262</v>
      </c>
      <c r="C114" s="15" t="s">
        <v>264</v>
      </c>
      <c r="D114" s="10" t="s">
        <v>27</v>
      </c>
      <c r="E114" s="10" t="s">
        <v>263</v>
      </c>
      <c r="F114" s="12">
        <v>34.5</v>
      </c>
      <c r="G114" s="13">
        <v>0</v>
      </c>
      <c r="H114" s="14">
        <v>43131</v>
      </c>
      <c r="I114" s="10" t="s">
        <v>38</v>
      </c>
      <c r="J114" s="31"/>
      <c r="K114" s="31"/>
      <c r="L114" s="10" t="s">
        <v>11</v>
      </c>
      <c r="M114" s="10" t="s">
        <v>11</v>
      </c>
      <c r="N114" s="15" t="s">
        <v>675</v>
      </c>
    </row>
    <row r="115" spans="1:14" s="16" customFormat="1" x14ac:dyDescent="0.35">
      <c r="A115" s="9">
        <v>242</v>
      </c>
      <c r="B115" s="11" t="s">
        <v>265</v>
      </c>
      <c r="C115" s="10" t="s">
        <v>266</v>
      </c>
      <c r="D115" s="10" t="s">
        <v>27</v>
      </c>
      <c r="E115" s="10" t="s">
        <v>676</v>
      </c>
      <c r="F115" s="12">
        <v>230</v>
      </c>
      <c r="G115" s="13">
        <v>148</v>
      </c>
      <c r="H115" s="14">
        <v>45260</v>
      </c>
      <c r="I115" s="10" t="s">
        <v>42</v>
      </c>
      <c r="J115" s="31"/>
      <c r="K115" s="31"/>
      <c r="L115" s="10" t="s">
        <v>10</v>
      </c>
      <c r="M115" s="10" t="s">
        <v>11</v>
      </c>
      <c r="N115" s="10" t="s">
        <v>677</v>
      </c>
    </row>
    <row r="116" spans="1:14" s="16" customFormat="1" x14ac:dyDescent="0.35">
      <c r="A116" s="9">
        <v>243</v>
      </c>
      <c r="B116" s="11" t="s">
        <v>267</v>
      </c>
      <c r="C116" s="15" t="s">
        <v>195</v>
      </c>
      <c r="D116" s="10" t="s">
        <v>27</v>
      </c>
      <c r="E116" s="10" t="s">
        <v>678</v>
      </c>
      <c r="F116" s="12">
        <v>110</v>
      </c>
      <c r="G116" s="13">
        <v>139.30000000000001</v>
      </c>
      <c r="H116" s="14">
        <v>44012</v>
      </c>
      <c r="I116" s="10" t="s">
        <v>47</v>
      </c>
      <c r="J116" s="31"/>
      <c r="K116" s="31"/>
      <c r="L116" s="10" t="s">
        <v>11</v>
      </c>
      <c r="M116" s="10" t="s">
        <v>11</v>
      </c>
      <c r="N116" s="15" t="s">
        <v>679</v>
      </c>
    </row>
    <row r="117" spans="1:14" s="16" customFormat="1" x14ac:dyDescent="0.35">
      <c r="A117" s="9">
        <v>244</v>
      </c>
      <c r="B117" s="11" t="s">
        <v>268</v>
      </c>
      <c r="C117" s="10" t="s">
        <v>250</v>
      </c>
      <c r="D117" s="10" t="s">
        <v>27</v>
      </c>
      <c r="E117" s="10" t="s">
        <v>666</v>
      </c>
      <c r="F117" s="12">
        <v>110</v>
      </c>
      <c r="G117" s="13">
        <v>2</v>
      </c>
      <c r="H117" s="14">
        <v>43435</v>
      </c>
      <c r="I117" s="10" t="s">
        <v>42</v>
      </c>
      <c r="J117" s="31"/>
      <c r="K117" s="31"/>
      <c r="L117" s="10" t="s">
        <v>11</v>
      </c>
      <c r="M117" s="10" t="s">
        <v>11</v>
      </c>
      <c r="N117" s="10" t="s">
        <v>680</v>
      </c>
    </row>
    <row r="118" spans="1:14" s="16" customFormat="1" x14ac:dyDescent="0.35">
      <c r="A118" s="9">
        <v>248</v>
      </c>
      <c r="B118" s="11" t="s">
        <v>269</v>
      </c>
      <c r="C118" s="15" t="s">
        <v>547</v>
      </c>
      <c r="D118" s="10" t="s">
        <v>35</v>
      </c>
      <c r="E118" s="10" t="s">
        <v>681</v>
      </c>
      <c r="F118" s="12">
        <v>230</v>
      </c>
      <c r="G118" s="13">
        <v>53</v>
      </c>
      <c r="H118" s="14">
        <v>43800</v>
      </c>
      <c r="I118" s="10" t="s">
        <v>28</v>
      </c>
      <c r="J118" s="31"/>
      <c r="K118" s="31"/>
      <c r="L118" s="10" t="s">
        <v>11</v>
      </c>
      <c r="M118" s="10" t="s">
        <v>11</v>
      </c>
      <c r="N118" s="15" t="s">
        <v>682</v>
      </c>
    </row>
    <row r="119" spans="1:14" s="16" customFormat="1" x14ac:dyDescent="0.35">
      <c r="A119" s="9">
        <v>249</v>
      </c>
      <c r="B119" s="11" t="s">
        <v>270</v>
      </c>
      <c r="C119" s="15" t="s">
        <v>271</v>
      </c>
      <c r="D119" s="10" t="s">
        <v>27</v>
      </c>
      <c r="E119" s="10" t="s">
        <v>271</v>
      </c>
      <c r="F119" s="12">
        <v>220</v>
      </c>
      <c r="G119" s="13">
        <v>24</v>
      </c>
      <c r="H119" s="14">
        <v>43373</v>
      </c>
      <c r="I119" s="10" t="s">
        <v>42</v>
      </c>
      <c r="J119" s="31"/>
      <c r="K119" s="31"/>
      <c r="L119" s="10" t="s">
        <v>11</v>
      </c>
      <c r="M119" s="10" t="s">
        <v>11</v>
      </c>
      <c r="N119" s="15" t="s">
        <v>683</v>
      </c>
    </row>
    <row r="120" spans="1:14" s="16" customFormat="1" x14ac:dyDescent="0.35">
      <c r="A120" s="9">
        <v>250</v>
      </c>
      <c r="B120" s="11" t="s">
        <v>272</v>
      </c>
      <c r="C120" s="10" t="s">
        <v>274</v>
      </c>
      <c r="D120" s="10" t="s">
        <v>27</v>
      </c>
      <c r="E120" s="10" t="s">
        <v>273</v>
      </c>
      <c r="F120" s="12">
        <v>0</v>
      </c>
      <c r="G120" s="13">
        <v>0</v>
      </c>
      <c r="H120" s="14">
        <v>43159</v>
      </c>
      <c r="I120" s="10" t="s">
        <v>38</v>
      </c>
      <c r="J120" s="31"/>
      <c r="K120" s="31"/>
      <c r="L120" s="10" t="s">
        <v>11</v>
      </c>
      <c r="M120" s="10" t="s">
        <v>11</v>
      </c>
      <c r="N120" s="10" t="s">
        <v>684</v>
      </c>
    </row>
    <row r="121" spans="1:14" s="16" customFormat="1" ht="20" x14ac:dyDescent="0.35">
      <c r="A121" s="9">
        <v>251</v>
      </c>
      <c r="B121" s="11" t="s">
        <v>275</v>
      </c>
      <c r="C121" s="15" t="s">
        <v>277</v>
      </c>
      <c r="D121" s="10" t="s">
        <v>27</v>
      </c>
      <c r="E121" s="10" t="s">
        <v>276</v>
      </c>
      <c r="F121" s="12">
        <v>34.5</v>
      </c>
      <c r="G121" s="13">
        <v>19.989999999999998</v>
      </c>
      <c r="H121" s="14">
        <v>43983</v>
      </c>
      <c r="I121" s="10" t="s">
        <v>47</v>
      </c>
      <c r="J121" s="31"/>
      <c r="K121" s="31"/>
      <c r="L121" s="10" t="s">
        <v>11</v>
      </c>
      <c r="M121" s="10" t="s">
        <v>11</v>
      </c>
      <c r="N121" s="15" t="s">
        <v>685</v>
      </c>
    </row>
    <row r="122" spans="1:14" s="16" customFormat="1" x14ac:dyDescent="0.35">
      <c r="A122" s="9">
        <v>252</v>
      </c>
      <c r="B122" s="11" t="s">
        <v>278</v>
      </c>
      <c r="C122" s="15" t="s">
        <v>195</v>
      </c>
      <c r="D122" s="10" t="s">
        <v>27</v>
      </c>
      <c r="E122" s="10" t="s">
        <v>650</v>
      </c>
      <c r="F122" s="12">
        <v>34.5</v>
      </c>
      <c r="G122" s="13">
        <v>59.7</v>
      </c>
      <c r="H122" s="14">
        <v>43982</v>
      </c>
      <c r="I122" s="10" t="s">
        <v>47</v>
      </c>
      <c r="J122" s="31"/>
      <c r="K122" s="31"/>
      <c r="L122" s="10" t="s">
        <v>11</v>
      </c>
      <c r="M122" s="10" t="s">
        <v>11</v>
      </c>
      <c r="N122" s="15" t="s">
        <v>686</v>
      </c>
    </row>
    <row r="123" spans="1:14" s="16" customFormat="1" x14ac:dyDescent="0.35">
      <c r="A123" s="9">
        <v>253</v>
      </c>
      <c r="B123" s="11" t="s">
        <v>279</v>
      </c>
      <c r="C123" s="15" t="s">
        <v>127</v>
      </c>
      <c r="D123" s="10" t="s">
        <v>27</v>
      </c>
      <c r="E123" s="10" t="s">
        <v>687</v>
      </c>
      <c r="F123" s="12">
        <v>110</v>
      </c>
      <c r="G123" s="13">
        <v>9</v>
      </c>
      <c r="H123" s="14">
        <v>43251</v>
      </c>
      <c r="I123" s="10" t="s">
        <v>38</v>
      </c>
      <c r="J123" s="31"/>
      <c r="K123" s="31"/>
      <c r="L123" s="10" t="s">
        <v>11</v>
      </c>
      <c r="M123" s="10" t="s">
        <v>11</v>
      </c>
      <c r="N123" s="15" t="s">
        <v>688</v>
      </c>
    </row>
    <row r="124" spans="1:14" s="16" customFormat="1" x14ac:dyDescent="0.35">
      <c r="A124" s="9">
        <v>254</v>
      </c>
      <c r="B124" s="11" t="s">
        <v>280</v>
      </c>
      <c r="C124" s="10" t="s">
        <v>281</v>
      </c>
      <c r="D124" s="10" t="s">
        <v>27</v>
      </c>
      <c r="E124" s="10" t="s">
        <v>520</v>
      </c>
      <c r="F124" s="12">
        <v>110</v>
      </c>
      <c r="G124" s="13">
        <v>19.899999999999999</v>
      </c>
      <c r="H124" s="14">
        <v>44166</v>
      </c>
      <c r="I124" s="10" t="s">
        <v>47</v>
      </c>
      <c r="J124" s="31"/>
      <c r="K124" s="31"/>
      <c r="L124" s="10" t="s">
        <v>11</v>
      </c>
      <c r="M124" s="10" t="s">
        <v>11</v>
      </c>
      <c r="N124" s="10" t="s">
        <v>689</v>
      </c>
    </row>
    <row r="125" spans="1:14" s="16" customFormat="1" x14ac:dyDescent="0.35">
      <c r="A125" s="9">
        <v>258</v>
      </c>
      <c r="B125" s="11" t="s">
        <v>282</v>
      </c>
      <c r="C125" s="10" t="s">
        <v>284</v>
      </c>
      <c r="D125" s="10" t="s">
        <v>27</v>
      </c>
      <c r="E125" s="10" t="s">
        <v>283</v>
      </c>
      <c r="F125" s="12">
        <v>34.5</v>
      </c>
      <c r="G125" s="13">
        <v>8</v>
      </c>
      <c r="H125" s="14">
        <v>44075</v>
      </c>
      <c r="I125" s="10" t="s">
        <v>47</v>
      </c>
      <c r="J125" s="31"/>
      <c r="K125" s="31"/>
      <c r="L125" s="10" t="s">
        <v>11</v>
      </c>
      <c r="M125" s="10" t="s">
        <v>11</v>
      </c>
      <c r="N125" s="10" t="s">
        <v>690</v>
      </c>
    </row>
    <row r="126" spans="1:14" s="16" customFormat="1" x14ac:dyDescent="0.35">
      <c r="A126" s="9">
        <v>260</v>
      </c>
      <c r="B126" s="11" t="s">
        <v>691</v>
      </c>
      <c r="C126" s="10" t="s">
        <v>39</v>
      </c>
      <c r="D126" s="10" t="s">
        <v>27</v>
      </c>
      <c r="E126" s="10" t="s">
        <v>692</v>
      </c>
      <c r="F126" s="12">
        <v>220</v>
      </c>
      <c r="G126" s="13">
        <v>30</v>
      </c>
      <c r="H126" s="14">
        <v>43312</v>
      </c>
      <c r="I126" s="10" t="s">
        <v>28</v>
      </c>
      <c r="J126" s="31"/>
      <c r="K126" s="31"/>
      <c r="L126" s="10" t="s">
        <v>11</v>
      </c>
      <c r="M126" s="10" t="s">
        <v>11</v>
      </c>
      <c r="N126" s="10" t="s">
        <v>693</v>
      </c>
    </row>
    <row r="127" spans="1:14" s="16" customFormat="1" x14ac:dyDescent="0.35">
      <c r="A127" s="9">
        <v>263</v>
      </c>
      <c r="B127" s="11" t="s">
        <v>286</v>
      </c>
      <c r="C127" s="10" t="s">
        <v>287</v>
      </c>
      <c r="D127" s="10" t="s">
        <v>27</v>
      </c>
      <c r="E127" s="10" t="s">
        <v>666</v>
      </c>
      <c r="F127" s="12">
        <v>220</v>
      </c>
      <c r="G127" s="13">
        <v>15</v>
      </c>
      <c r="H127" s="14">
        <v>43435</v>
      </c>
      <c r="I127" s="10" t="s">
        <v>42</v>
      </c>
      <c r="J127" s="31"/>
      <c r="K127" s="31"/>
      <c r="L127" s="10" t="s">
        <v>11</v>
      </c>
      <c r="M127" s="10" t="s">
        <v>11</v>
      </c>
      <c r="N127" s="10" t="s">
        <v>694</v>
      </c>
    </row>
    <row r="128" spans="1:14" s="16" customFormat="1" x14ac:dyDescent="0.35">
      <c r="A128" s="9">
        <v>264</v>
      </c>
      <c r="B128" s="11" t="s">
        <v>288</v>
      </c>
      <c r="C128" s="15" t="s">
        <v>290</v>
      </c>
      <c r="D128" s="10" t="s">
        <v>27</v>
      </c>
      <c r="E128" s="10" t="s">
        <v>289</v>
      </c>
      <c r="F128" s="12">
        <v>13.2</v>
      </c>
      <c r="G128" s="13">
        <v>0.6</v>
      </c>
      <c r="H128" s="14">
        <v>43861</v>
      </c>
      <c r="I128" s="10" t="s">
        <v>28</v>
      </c>
      <c r="J128" s="31"/>
      <c r="K128" s="31"/>
      <c r="L128" s="10" t="s">
        <v>11</v>
      </c>
      <c r="M128" s="10" t="s">
        <v>11</v>
      </c>
      <c r="N128" s="15" t="s">
        <v>695</v>
      </c>
    </row>
    <row r="129" spans="1:14" s="16" customFormat="1" x14ac:dyDescent="0.35">
      <c r="A129" s="9">
        <v>265</v>
      </c>
      <c r="B129" s="11" t="s">
        <v>291</v>
      </c>
      <c r="C129" s="10" t="s">
        <v>293</v>
      </c>
      <c r="D129" s="10" t="s">
        <v>27</v>
      </c>
      <c r="E129" s="10" t="s">
        <v>292</v>
      </c>
      <c r="F129" s="12">
        <v>34.5</v>
      </c>
      <c r="G129" s="13">
        <v>20</v>
      </c>
      <c r="H129" s="14">
        <v>44166</v>
      </c>
      <c r="I129" s="10" t="s">
        <v>47</v>
      </c>
      <c r="J129" s="31"/>
      <c r="K129" s="31"/>
      <c r="L129" s="10" t="s">
        <v>11</v>
      </c>
      <c r="M129" s="10" t="s">
        <v>11</v>
      </c>
      <c r="N129" s="10" t="s">
        <v>696</v>
      </c>
    </row>
    <row r="130" spans="1:14" s="16" customFormat="1" x14ac:dyDescent="0.35">
      <c r="A130" s="9">
        <v>266</v>
      </c>
      <c r="B130" s="11" t="s">
        <v>294</v>
      </c>
      <c r="C130" s="10" t="s">
        <v>119</v>
      </c>
      <c r="D130" s="10" t="s">
        <v>27</v>
      </c>
      <c r="E130" s="10" t="s">
        <v>558</v>
      </c>
      <c r="F130" s="12">
        <v>115</v>
      </c>
      <c r="G130" s="13">
        <v>2</v>
      </c>
      <c r="H130" s="14">
        <v>43282</v>
      </c>
      <c r="I130" s="10" t="s">
        <v>42</v>
      </c>
      <c r="J130" s="31"/>
      <c r="K130" s="31"/>
      <c r="L130" s="10" t="s">
        <v>11</v>
      </c>
      <c r="M130" s="10" t="s">
        <v>11</v>
      </c>
      <c r="N130" s="10" t="s">
        <v>697</v>
      </c>
    </row>
    <row r="131" spans="1:14" s="16" customFormat="1" x14ac:dyDescent="0.35">
      <c r="A131" s="9">
        <v>267</v>
      </c>
      <c r="B131" s="11" t="s">
        <v>295</v>
      </c>
      <c r="C131" s="15" t="s">
        <v>296</v>
      </c>
      <c r="D131" s="10" t="s">
        <v>27</v>
      </c>
      <c r="E131" s="10" t="s">
        <v>698</v>
      </c>
      <c r="F131" s="12">
        <v>110</v>
      </c>
      <c r="G131" s="13">
        <v>19.899999999999999</v>
      </c>
      <c r="H131" s="14">
        <v>44166</v>
      </c>
      <c r="I131" s="10" t="s">
        <v>47</v>
      </c>
      <c r="J131" s="31"/>
      <c r="K131" s="31"/>
      <c r="L131" s="10" t="s">
        <v>11</v>
      </c>
      <c r="M131" s="10" t="s">
        <v>11</v>
      </c>
      <c r="N131" s="15" t="s">
        <v>699</v>
      </c>
    </row>
    <row r="132" spans="1:14" s="16" customFormat="1" x14ac:dyDescent="0.35">
      <c r="A132" s="9">
        <v>268</v>
      </c>
      <c r="B132" s="11" t="s">
        <v>297</v>
      </c>
      <c r="C132" s="10" t="s">
        <v>296</v>
      </c>
      <c r="D132" s="10" t="s">
        <v>27</v>
      </c>
      <c r="E132" s="10" t="s">
        <v>698</v>
      </c>
      <c r="F132" s="12">
        <v>110</v>
      </c>
      <c r="G132" s="13">
        <v>19.899999999999999</v>
      </c>
      <c r="H132" s="14">
        <v>44166</v>
      </c>
      <c r="I132" s="10" t="s">
        <v>47</v>
      </c>
      <c r="J132" s="31"/>
      <c r="K132" s="31"/>
      <c r="L132" s="10" t="s">
        <v>11</v>
      </c>
      <c r="M132" s="10" t="s">
        <v>11</v>
      </c>
      <c r="N132" s="10" t="s">
        <v>700</v>
      </c>
    </row>
    <row r="133" spans="1:14" s="16" customFormat="1" x14ac:dyDescent="0.35">
      <c r="A133" s="9">
        <v>271</v>
      </c>
      <c r="B133" s="11" t="s">
        <v>298</v>
      </c>
      <c r="C133" s="15" t="s">
        <v>300</v>
      </c>
      <c r="D133" s="10" t="s">
        <v>27</v>
      </c>
      <c r="E133" s="10" t="s">
        <v>299</v>
      </c>
      <c r="F133" s="12">
        <v>34.5</v>
      </c>
      <c r="G133" s="13">
        <v>8</v>
      </c>
      <c r="H133" s="14">
        <v>44043</v>
      </c>
      <c r="I133" s="10" t="s">
        <v>47</v>
      </c>
      <c r="J133" s="31"/>
      <c r="K133" s="31"/>
      <c r="L133" s="10" t="s">
        <v>11</v>
      </c>
      <c r="M133" s="10" t="s">
        <v>11</v>
      </c>
      <c r="N133" s="15" t="s">
        <v>701</v>
      </c>
    </row>
    <row r="134" spans="1:14" s="16" customFormat="1" x14ac:dyDescent="0.35">
      <c r="A134" s="9">
        <v>274</v>
      </c>
      <c r="B134" s="11" t="s">
        <v>301</v>
      </c>
      <c r="C134" s="10" t="s">
        <v>177</v>
      </c>
      <c r="D134" s="10" t="s">
        <v>27</v>
      </c>
      <c r="E134" s="10" t="s">
        <v>702</v>
      </c>
      <c r="F134" s="12">
        <v>44</v>
      </c>
      <c r="G134" s="13">
        <v>5.9</v>
      </c>
      <c r="H134" s="14">
        <v>44166</v>
      </c>
      <c r="I134" s="10" t="s">
        <v>28</v>
      </c>
      <c r="J134" s="31"/>
      <c r="K134" s="31"/>
      <c r="L134" s="10" t="s">
        <v>11</v>
      </c>
      <c r="M134" s="10" t="s">
        <v>11</v>
      </c>
      <c r="N134" s="10" t="s">
        <v>703</v>
      </c>
    </row>
    <row r="135" spans="1:14" s="16" customFormat="1" x14ac:dyDescent="0.35">
      <c r="A135" s="9">
        <v>275</v>
      </c>
      <c r="B135" s="11" t="s">
        <v>302</v>
      </c>
      <c r="C135" s="10" t="s">
        <v>304</v>
      </c>
      <c r="D135" s="10" t="s">
        <v>27</v>
      </c>
      <c r="E135" s="10" t="s">
        <v>303</v>
      </c>
      <c r="F135" s="12">
        <v>34.5</v>
      </c>
      <c r="G135" s="13">
        <v>3</v>
      </c>
      <c r="H135" s="14">
        <v>43769</v>
      </c>
      <c r="I135" s="10" t="s">
        <v>47</v>
      </c>
      <c r="J135" s="31"/>
      <c r="K135" s="31"/>
      <c r="L135" s="10" t="s">
        <v>11</v>
      </c>
      <c r="M135" s="10" t="s">
        <v>11</v>
      </c>
      <c r="N135" s="10" t="s">
        <v>704</v>
      </c>
    </row>
    <row r="136" spans="1:14" s="16" customFormat="1" x14ac:dyDescent="0.35">
      <c r="A136" s="9">
        <v>276</v>
      </c>
      <c r="B136" s="11" t="s">
        <v>305</v>
      </c>
      <c r="C136" s="15" t="s">
        <v>306</v>
      </c>
      <c r="D136" s="10" t="s">
        <v>27</v>
      </c>
      <c r="E136" s="10" t="s">
        <v>705</v>
      </c>
      <c r="F136" s="12">
        <v>115</v>
      </c>
      <c r="G136" s="13">
        <v>28</v>
      </c>
      <c r="H136" s="14">
        <v>44378</v>
      </c>
      <c r="I136" s="10" t="s">
        <v>47</v>
      </c>
      <c r="J136" s="31"/>
      <c r="K136" s="31"/>
      <c r="L136" s="10" t="s">
        <v>11</v>
      </c>
      <c r="M136" s="10" t="s">
        <v>11</v>
      </c>
      <c r="N136" s="15" t="s">
        <v>706</v>
      </c>
    </row>
    <row r="137" spans="1:14" s="16" customFormat="1" ht="20" x14ac:dyDescent="0.35">
      <c r="A137" s="9">
        <v>277</v>
      </c>
      <c r="B137" s="11" t="s">
        <v>307</v>
      </c>
      <c r="C137" s="15" t="s">
        <v>281</v>
      </c>
      <c r="D137" s="10" t="s">
        <v>27</v>
      </c>
      <c r="E137" s="10" t="s">
        <v>520</v>
      </c>
      <c r="F137" s="12">
        <v>110</v>
      </c>
      <c r="G137" s="13">
        <v>19.5</v>
      </c>
      <c r="H137" s="14">
        <v>44166</v>
      </c>
      <c r="I137" s="10" t="s">
        <v>47</v>
      </c>
      <c r="J137" s="31"/>
      <c r="K137" s="31"/>
      <c r="L137" s="10" t="s">
        <v>11</v>
      </c>
      <c r="M137" s="10" t="s">
        <v>11</v>
      </c>
      <c r="N137" s="15" t="s">
        <v>707</v>
      </c>
    </row>
    <row r="138" spans="1:14" s="16" customFormat="1" x14ac:dyDescent="0.35">
      <c r="A138" s="9">
        <v>278</v>
      </c>
      <c r="B138" s="11" t="s">
        <v>308</v>
      </c>
      <c r="C138" s="10" t="s">
        <v>309</v>
      </c>
      <c r="D138" s="10" t="s">
        <v>27</v>
      </c>
      <c r="E138" s="10" t="s">
        <v>303</v>
      </c>
      <c r="F138" s="12">
        <v>13.8</v>
      </c>
      <c r="G138" s="13">
        <v>9.9</v>
      </c>
      <c r="H138" s="14">
        <v>44166</v>
      </c>
      <c r="I138" s="10" t="s">
        <v>47</v>
      </c>
      <c r="J138" s="31"/>
      <c r="K138" s="31"/>
      <c r="L138" s="10" t="s">
        <v>11</v>
      </c>
      <c r="M138" s="10" t="s">
        <v>11</v>
      </c>
      <c r="N138" s="10" t="s">
        <v>708</v>
      </c>
    </row>
    <row r="139" spans="1:14" s="16" customFormat="1" x14ac:dyDescent="0.35">
      <c r="A139" s="9">
        <v>279</v>
      </c>
      <c r="B139" s="11" t="s">
        <v>310</v>
      </c>
      <c r="C139" s="15" t="s">
        <v>311</v>
      </c>
      <c r="D139" s="10" t="s">
        <v>27</v>
      </c>
      <c r="E139" s="10" t="s">
        <v>709</v>
      </c>
      <c r="F139" s="12">
        <v>33</v>
      </c>
      <c r="G139" s="13">
        <v>4.9000000000000004</v>
      </c>
      <c r="H139" s="14">
        <v>43821</v>
      </c>
      <c r="I139" s="10" t="s">
        <v>38</v>
      </c>
      <c r="J139" s="31"/>
      <c r="K139" s="31"/>
      <c r="L139" s="10" t="s">
        <v>11</v>
      </c>
      <c r="M139" s="10" t="s">
        <v>11</v>
      </c>
      <c r="N139" s="15" t="s">
        <v>710</v>
      </c>
    </row>
    <row r="140" spans="1:14" s="16" customFormat="1" x14ac:dyDescent="0.35">
      <c r="A140" s="9">
        <v>281</v>
      </c>
      <c r="B140" s="11" t="s">
        <v>312</v>
      </c>
      <c r="C140" s="10" t="s">
        <v>232</v>
      </c>
      <c r="D140" s="10" t="s">
        <v>27</v>
      </c>
      <c r="E140" s="10" t="s">
        <v>313</v>
      </c>
      <c r="F140" s="12">
        <v>34.5</v>
      </c>
      <c r="G140" s="13">
        <v>9.9</v>
      </c>
      <c r="H140" s="14">
        <v>43800</v>
      </c>
      <c r="I140" s="10" t="s">
        <v>47</v>
      </c>
      <c r="J140" s="31"/>
      <c r="K140" s="31"/>
      <c r="L140" s="10" t="s">
        <v>11</v>
      </c>
      <c r="M140" s="10" t="s">
        <v>11</v>
      </c>
      <c r="N140" s="10" t="s">
        <v>711</v>
      </c>
    </row>
    <row r="141" spans="1:14" s="16" customFormat="1" x14ac:dyDescent="0.35">
      <c r="A141" s="9">
        <v>293</v>
      </c>
      <c r="B141" s="11" t="s">
        <v>314</v>
      </c>
      <c r="C141" s="15" t="s">
        <v>99</v>
      </c>
      <c r="D141" s="10" t="s">
        <v>27</v>
      </c>
      <c r="E141" s="10" t="s">
        <v>315</v>
      </c>
      <c r="F141" s="12">
        <v>34.5</v>
      </c>
      <c r="G141" s="13">
        <v>4.8</v>
      </c>
      <c r="H141" s="14">
        <v>43373</v>
      </c>
      <c r="I141" s="10" t="s">
        <v>42</v>
      </c>
      <c r="J141" s="31"/>
      <c r="K141" s="31"/>
      <c r="L141" s="10" t="s">
        <v>11</v>
      </c>
      <c r="M141" s="10" t="s">
        <v>11</v>
      </c>
      <c r="N141" s="15" t="s">
        <v>712</v>
      </c>
    </row>
    <row r="142" spans="1:14" s="16" customFormat="1" x14ac:dyDescent="0.35">
      <c r="A142" s="9">
        <v>294</v>
      </c>
      <c r="B142" s="11" t="s">
        <v>713</v>
      </c>
      <c r="C142" s="15" t="s">
        <v>316</v>
      </c>
      <c r="D142" s="10" t="s">
        <v>27</v>
      </c>
      <c r="E142" s="10" t="s">
        <v>714</v>
      </c>
      <c r="F142" s="12">
        <v>13.8</v>
      </c>
      <c r="G142" s="13">
        <v>1.2</v>
      </c>
      <c r="H142" s="14">
        <v>43435</v>
      </c>
      <c r="I142" s="10" t="s">
        <v>28</v>
      </c>
      <c r="J142" s="31"/>
      <c r="K142" s="31"/>
      <c r="L142" s="10" t="s">
        <v>11</v>
      </c>
      <c r="M142" s="10" t="s">
        <v>11</v>
      </c>
      <c r="N142" s="15" t="s">
        <v>715</v>
      </c>
    </row>
    <row r="143" spans="1:14" s="16" customFormat="1" ht="20" x14ac:dyDescent="0.35">
      <c r="A143" s="9">
        <v>295</v>
      </c>
      <c r="B143" s="11" t="s">
        <v>317</v>
      </c>
      <c r="C143" s="15" t="s">
        <v>318</v>
      </c>
      <c r="D143" s="10" t="s">
        <v>27</v>
      </c>
      <c r="E143" s="10" t="s">
        <v>716</v>
      </c>
      <c r="F143" s="12">
        <v>220</v>
      </c>
      <c r="G143" s="13">
        <v>99.9</v>
      </c>
      <c r="H143" s="14">
        <v>44012</v>
      </c>
      <c r="I143" s="10" t="s">
        <v>96</v>
      </c>
      <c r="J143" s="31"/>
      <c r="K143" s="31"/>
      <c r="L143" s="10" t="s">
        <v>11</v>
      </c>
      <c r="M143" s="10" t="s">
        <v>11</v>
      </c>
      <c r="N143" s="15" t="s">
        <v>717</v>
      </c>
    </row>
    <row r="144" spans="1:14" s="16" customFormat="1" x14ac:dyDescent="0.35">
      <c r="A144" s="9">
        <v>296</v>
      </c>
      <c r="B144" s="11" t="s">
        <v>319</v>
      </c>
      <c r="C144" s="10" t="s">
        <v>320</v>
      </c>
      <c r="D144" s="10" t="s">
        <v>27</v>
      </c>
      <c r="E144" s="10" t="s">
        <v>716</v>
      </c>
      <c r="F144" s="12">
        <v>220</v>
      </c>
      <c r="G144" s="13">
        <v>99.9</v>
      </c>
      <c r="H144" s="14">
        <v>44012</v>
      </c>
      <c r="I144" s="10" t="s">
        <v>96</v>
      </c>
      <c r="J144" s="31"/>
      <c r="K144" s="31"/>
      <c r="L144" s="10" t="s">
        <v>11</v>
      </c>
      <c r="M144" s="10" t="s">
        <v>11</v>
      </c>
      <c r="N144" s="10" t="s">
        <v>718</v>
      </c>
    </row>
    <row r="145" spans="1:14" s="16" customFormat="1" x14ac:dyDescent="0.35">
      <c r="A145" s="9">
        <v>297</v>
      </c>
      <c r="B145" s="11" t="s">
        <v>321</v>
      </c>
      <c r="C145" s="10" t="s">
        <v>322</v>
      </c>
      <c r="D145" s="10" t="s">
        <v>27</v>
      </c>
      <c r="E145" s="10" t="s">
        <v>719</v>
      </c>
      <c r="F145" s="12">
        <v>115</v>
      </c>
      <c r="G145" s="13">
        <v>25</v>
      </c>
      <c r="H145" s="14">
        <v>44531</v>
      </c>
      <c r="I145" s="10" t="s">
        <v>61</v>
      </c>
      <c r="J145" s="31"/>
      <c r="K145" s="31"/>
      <c r="L145" s="10" t="s">
        <v>11</v>
      </c>
      <c r="M145" s="10" t="s">
        <v>11</v>
      </c>
      <c r="N145" s="10" t="s">
        <v>720</v>
      </c>
    </row>
    <row r="146" spans="1:14" s="16" customFormat="1" x14ac:dyDescent="0.35">
      <c r="A146" s="9">
        <v>298</v>
      </c>
      <c r="B146" s="11" t="s">
        <v>323</v>
      </c>
      <c r="C146" s="15" t="s">
        <v>143</v>
      </c>
      <c r="D146" s="10" t="s">
        <v>27</v>
      </c>
      <c r="E146" s="10" t="s">
        <v>586</v>
      </c>
      <c r="F146" s="12">
        <v>230</v>
      </c>
      <c r="G146" s="13">
        <v>6</v>
      </c>
      <c r="H146" s="14">
        <v>43290</v>
      </c>
      <c r="I146" s="10" t="s">
        <v>42</v>
      </c>
      <c r="J146" s="31"/>
      <c r="K146" s="31"/>
      <c r="L146" s="10" t="s">
        <v>11</v>
      </c>
      <c r="M146" s="10" t="s">
        <v>11</v>
      </c>
      <c r="N146" s="15" t="s">
        <v>721</v>
      </c>
    </row>
    <row r="147" spans="1:14" s="16" customFormat="1" x14ac:dyDescent="0.35">
      <c r="A147" s="9">
        <v>299</v>
      </c>
      <c r="B147" s="11" t="s">
        <v>324</v>
      </c>
      <c r="C147" s="10" t="s">
        <v>325</v>
      </c>
      <c r="D147" s="10" t="s">
        <v>27</v>
      </c>
      <c r="E147" s="10" t="s">
        <v>722</v>
      </c>
      <c r="F147" s="12">
        <v>230</v>
      </c>
      <c r="G147" s="13">
        <v>90</v>
      </c>
      <c r="H147" s="14">
        <v>44166</v>
      </c>
      <c r="I147" s="10" t="s">
        <v>47</v>
      </c>
      <c r="J147" s="31"/>
      <c r="K147" s="31"/>
      <c r="L147" s="10" t="s">
        <v>11</v>
      </c>
      <c r="M147" s="10" t="s">
        <v>10</v>
      </c>
      <c r="N147" s="10" t="s">
        <v>723</v>
      </c>
    </row>
    <row r="148" spans="1:14" s="16" customFormat="1" x14ac:dyDescent="0.35">
      <c r="A148" s="9">
        <v>300</v>
      </c>
      <c r="B148" s="11" t="s">
        <v>326</v>
      </c>
      <c r="C148" s="15" t="s">
        <v>31</v>
      </c>
      <c r="D148" s="10" t="s">
        <v>27</v>
      </c>
      <c r="E148" s="10" t="s">
        <v>724</v>
      </c>
      <c r="F148" s="12">
        <v>44</v>
      </c>
      <c r="G148" s="13">
        <v>8.3000000000000007</v>
      </c>
      <c r="H148" s="14">
        <v>43373</v>
      </c>
      <c r="I148" s="10" t="s">
        <v>28</v>
      </c>
      <c r="J148" s="31"/>
      <c r="K148" s="31"/>
      <c r="L148" s="10" t="s">
        <v>11</v>
      </c>
      <c r="M148" s="10" t="s">
        <v>11</v>
      </c>
      <c r="N148" s="15" t="s">
        <v>725</v>
      </c>
    </row>
    <row r="149" spans="1:14" s="16" customFormat="1" x14ac:dyDescent="0.35">
      <c r="A149" s="9">
        <v>301</v>
      </c>
      <c r="B149" s="11" t="s">
        <v>327</v>
      </c>
      <c r="C149" s="10" t="s">
        <v>328</v>
      </c>
      <c r="D149" s="10" t="s">
        <v>27</v>
      </c>
      <c r="E149" s="10" t="s">
        <v>726</v>
      </c>
      <c r="F149" s="12">
        <v>230</v>
      </c>
      <c r="G149" s="13">
        <v>99</v>
      </c>
      <c r="H149" s="14">
        <v>44166</v>
      </c>
      <c r="I149" s="10" t="s">
        <v>47</v>
      </c>
      <c r="J149" s="31"/>
      <c r="K149" s="31"/>
      <c r="L149" s="10" t="s">
        <v>11</v>
      </c>
      <c r="M149" s="10" t="s">
        <v>10</v>
      </c>
      <c r="N149" s="10" t="s">
        <v>727</v>
      </c>
    </row>
    <row r="150" spans="1:14" s="16" customFormat="1" x14ac:dyDescent="0.35">
      <c r="A150" s="9">
        <v>302</v>
      </c>
      <c r="B150" s="11" t="s">
        <v>329</v>
      </c>
      <c r="C150" s="10" t="s">
        <v>330</v>
      </c>
      <c r="D150" s="10" t="s">
        <v>40</v>
      </c>
      <c r="E150" s="10" t="s">
        <v>728</v>
      </c>
      <c r="F150" s="12">
        <v>220</v>
      </c>
      <c r="G150" s="13">
        <v>42</v>
      </c>
      <c r="H150" s="14">
        <v>44896</v>
      </c>
      <c r="I150" s="10" t="s">
        <v>42</v>
      </c>
      <c r="J150" s="31"/>
      <c r="K150" s="31"/>
      <c r="L150" s="10" t="s">
        <v>10</v>
      </c>
      <c r="M150" s="10" t="s">
        <v>11</v>
      </c>
      <c r="N150" s="10" t="s">
        <v>729</v>
      </c>
    </row>
    <row r="151" spans="1:14" s="16" customFormat="1" x14ac:dyDescent="0.35">
      <c r="A151" s="9">
        <v>304</v>
      </c>
      <c r="B151" s="11" t="s">
        <v>331</v>
      </c>
      <c r="C151" s="15" t="s">
        <v>240</v>
      </c>
      <c r="D151" s="10" t="s">
        <v>27</v>
      </c>
      <c r="E151" s="10" t="s">
        <v>730</v>
      </c>
      <c r="F151" s="12">
        <v>115</v>
      </c>
      <c r="G151" s="13">
        <v>83</v>
      </c>
      <c r="H151" s="14">
        <v>44531</v>
      </c>
      <c r="I151" s="10" t="s">
        <v>47</v>
      </c>
      <c r="J151" s="31"/>
      <c r="K151" s="31"/>
      <c r="L151" s="10" t="s">
        <v>11</v>
      </c>
      <c r="M151" s="10" t="s">
        <v>11</v>
      </c>
      <c r="N151" s="15" t="s">
        <v>731</v>
      </c>
    </row>
    <row r="152" spans="1:14" s="16" customFormat="1" x14ac:dyDescent="0.35">
      <c r="A152" s="9">
        <v>305</v>
      </c>
      <c r="B152" s="11" t="s">
        <v>332</v>
      </c>
      <c r="C152" s="15" t="s">
        <v>285</v>
      </c>
      <c r="D152" s="10" t="s">
        <v>27</v>
      </c>
      <c r="E152" s="10" t="s">
        <v>732</v>
      </c>
      <c r="F152" s="12">
        <v>220</v>
      </c>
      <c r="G152" s="13">
        <v>200</v>
      </c>
      <c r="H152" s="14">
        <v>44896</v>
      </c>
      <c r="I152" s="10" t="s">
        <v>47</v>
      </c>
      <c r="J152" s="31"/>
      <c r="K152" s="31"/>
      <c r="L152" s="10" t="s">
        <v>11</v>
      </c>
      <c r="M152" s="10" t="s">
        <v>11</v>
      </c>
      <c r="N152" s="15" t="s">
        <v>733</v>
      </c>
    </row>
    <row r="153" spans="1:14" s="16" customFormat="1" x14ac:dyDescent="0.35">
      <c r="A153" s="9">
        <v>306</v>
      </c>
      <c r="B153" s="11" t="s">
        <v>333</v>
      </c>
      <c r="C153" s="10" t="s">
        <v>334</v>
      </c>
      <c r="D153" s="10" t="s">
        <v>27</v>
      </c>
      <c r="E153" s="10" t="s">
        <v>730</v>
      </c>
      <c r="F153" s="12">
        <v>230</v>
      </c>
      <c r="G153" s="13">
        <v>102</v>
      </c>
      <c r="H153" s="14">
        <v>43800</v>
      </c>
      <c r="I153" s="10" t="s">
        <v>47</v>
      </c>
      <c r="J153" s="31"/>
      <c r="K153" s="31"/>
      <c r="L153" s="10" t="s">
        <v>11</v>
      </c>
      <c r="M153" s="10" t="s">
        <v>11</v>
      </c>
      <c r="N153" s="10" t="s">
        <v>734</v>
      </c>
    </row>
    <row r="154" spans="1:14" s="16" customFormat="1" ht="20" x14ac:dyDescent="0.35">
      <c r="A154" s="9">
        <v>307</v>
      </c>
      <c r="B154" s="11" t="s">
        <v>335</v>
      </c>
      <c r="C154" s="15" t="s">
        <v>337</v>
      </c>
      <c r="D154" s="10" t="s">
        <v>27</v>
      </c>
      <c r="E154" s="10" t="s">
        <v>336</v>
      </c>
      <c r="F154" s="12">
        <v>13.2</v>
      </c>
      <c r="G154" s="13">
        <v>1</v>
      </c>
      <c r="H154" s="14">
        <v>43524</v>
      </c>
      <c r="I154" s="10" t="s">
        <v>28</v>
      </c>
      <c r="J154" s="31"/>
      <c r="K154" s="31"/>
      <c r="L154" s="10" t="s">
        <v>11</v>
      </c>
      <c r="M154" s="10" t="s">
        <v>11</v>
      </c>
      <c r="N154" s="15" t="s">
        <v>735</v>
      </c>
    </row>
    <row r="155" spans="1:14" s="16" customFormat="1" x14ac:dyDescent="0.35">
      <c r="A155" s="9">
        <v>308</v>
      </c>
      <c r="B155" s="11" t="s">
        <v>338</v>
      </c>
      <c r="C155" s="10" t="s">
        <v>339</v>
      </c>
      <c r="D155" s="10" t="s">
        <v>27</v>
      </c>
      <c r="E155" s="10" t="s">
        <v>736</v>
      </c>
      <c r="F155" s="12">
        <v>44</v>
      </c>
      <c r="G155" s="13">
        <v>20</v>
      </c>
      <c r="H155" s="14">
        <v>44681</v>
      </c>
      <c r="I155" s="10" t="s">
        <v>28</v>
      </c>
      <c r="J155" s="31"/>
      <c r="K155" s="31"/>
      <c r="L155" s="10" t="s">
        <v>11</v>
      </c>
      <c r="M155" s="10" t="s">
        <v>11</v>
      </c>
      <c r="N155" s="10" t="s">
        <v>737</v>
      </c>
    </row>
    <row r="156" spans="1:14" s="16" customFormat="1" x14ac:dyDescent="0.35">
      <c r="A156" s="9">
        <v>310</v>
      </c>
      <c r="B156" s="11" t="s">
        <v>340</v>
      </c>
      <c r="C156" s="15" t="s">
        <v>341</v>
      </c>
      <c r="D156" s="10" t="s">
        <v>27</v>
      </c>
      <c r="E156" s="10" t="s">
        <v>738</v>
      </c>
      <c r="F156" s="12">
        <v>115</v>
      </c>
      <c r="G156" s="13">
        <v>50</v>
      </c>
      <c r="H156" s="14">
        <v>44378</v>
      </c>
      <c r="I156" s="10" t="s">
        <v>47</v>
      </c>
      <c r="J156" s="31"/>
      <c r="K156" s="31"/>
      <c r="L156" s="10" t="s">
        <v>11</v>
      </c>
      <c r="M156" s="10" t="s">
        <v>11</v>
      </c>
      <c r="N156" s="15" t="s">
        <v>739</v>
      </c>
    </row>
    <row r="157" spans="1:14" s="16" customFormat="1" x14ac:dyDescent="0.35">
      <c r="A157" s="9">
        <v>312</v>
      </c>
      <c r="B157" s="11" t="s">
        <v>342</v>
      </c>
      <c r="C157" s="15" t="s">
        <v>344</v>
      </c>
      <c r="D157" s="10" t="s">
        <v>27</v>
      </c>
      <c r="E157" s="10" t="s">
        <v>343</v>
      </c>
      <c r="F157" s="12">
        <v>34.5</v>
      </c>
      <c r="G157" s="13">
        <v>17</v>
      </c>
      <c r="H157" s="14">
        <v>44408</v>
      </c>
      <c r="I157" s="10" t="s">
        <v>47</v>
      </c>
      <c r="J157" s="31"/>
      <c r="K157" s="31"/>
      <c r="L157" s="10" t="s">
        <v>11</v>
      </c>
      <c r="M157" s="10" t="s">
        <v>11</v>
      </c>
      <c r="N157" s="15" t="s">
        <v>740</v>
      </c>
    </row>
    <row r="158" spans="1:14" s="16" customFormat="1" ht="30" x14ac:dyDescent="0.35">
      <c r="A158" s="9">
        <v>314</v>
      </c>
      <c r="B158" s="11" t="s">
        <v>345</v>
      </c>
      <c r="C158" s="15" t="s">
        <v>293</v>
      </c>
      <c r="D158" s="10" t="s">
        <v>27</v>
      </c>
      <c r="E158" s="10" t="s">
        <v>292</v>
      </c>
      <c r="F158" s="12">
        <v>13.8</v>
      </c>
      <c r="G158" s="13">
        <v>15.5</v>
      </c>
      <c r="H158" s="14">
        <v>43646</v>
      </c>
      <c r="I158" s="10" t="s">
        <v>47</v>
      </c>
      <c r="J158" s="31"/>
      <c r="K158" s="31"/>
      <c r="L158" s="10" t="s">
        <v>11</v>
      </c>
      <c r="M158" s="10" t="s">
        <v>11</v>
      </c>
      <c r="N158" s="15" t="s">
        <v>741</v>
      </c>
    </row>
    <row r="159" spans="1:14" s="16" customFormat="1" x14ac:dyDescent="0.35">
      <c r="A159" s="9">
        <v>315</v>
      </c>
      <c r="B159" s="11" t="s">
        <v>346</v>
      </c>
      <c r="C159" s="15" t="s">
        <v>347</v>
      </c>
      <c r="D159" s="10" t="s">
        <v>27</v>
      </c>
      <c r="E159" s="10" t="s">
        <v>742</v>
      </c>
      <c r="F159" s="12">
        <v>110</v>
      </c>
      <c r="G159" s="13">
        <v>30</v>
      </c>
      <c r="H159" s="14">
        <v>44166</v>
      </c>
      <c r="I159" s="10" t="s">
        <v>47</v>
      </c>
      <c r="J159" s="31"/>
      <c r="K159" s="31"/>
      <c r="L159" s="10" t="s">
        <v>11</v>
      </c>
      <c r="M159" s="10" t="s">
        <v>11</v>
      </c>
      <c r="N159" s="15" t="s">
        <v>743</v>
      </c>
    </row>
    <row r="160" spans="1:14" s="16" customFormat="1" x14ac:dyDescent="0.35">
      <c r="A160" s="9">
        <v>316</v>
      </c>
      <c r="B160" s="11" t="s">
        <v>348</v>
      </c>
      <c r="C160" s="15" t="s">
        <v>349</v>
      </c>
      <c r="D160" s="10" t="s">
        <v>27</v>
      </c>
      <c r="E160" s="10" t="s">
        <v>744</v>
      </c>
      <c r="F160" s="12">
        <v>110</v>
      </c>
      <c r="G160" s="13">
        <v>100</v>
      </c>
      <c r="H160" s="14">
        <v>44166</v>
      </c>
      <c r="I160" s="10" t="s">
        <v>47</v>
      </c>
      <c r="J160" s="31"/>
      <c r="K160" s="31"/>
      <c r="L160" s="10" t="s">
        <v>11</v>
      </c>
      <c r="M160" s="10" t="s">
        <v>11</v>
      </c>
      <c r="N160" s="15" t="s">
        <v>745</v>
      </c>
    </row>
    <row r="161" spans="1:14" s="16" customFormat="1" x14ac:dyDescent="0.35">
      <c r="A161" s="9">
        <v>317</v>
      </c>
      <c r="B161" s="11" t="s">
        <v>350</v>
      </c>
      <c r="C161" s="10" t="s">
        <v>351</v>
      </c>
      <c r="D161" s="10" t="s">
        <v>27</v>
      </c>
      <c r="E161" s="10" t="s">
        <v>93</v>
      </c>
      <c r="F161" s="12">
        <v>13.2</v>
      </c>
      <c r="G161" s="13">
        <v>2.09</v>
      </c>
      <c r="H161" s="14">
        <v>44286</v>
      </c>
      <c r="I161" s="10" t="s">
        <v>28</v>
      </c>
      <c r="J161" s="31"/>
      <c r="K161" s="31"/>
      <c r="L161" s="10" t="s">
        <v>11</v>
      </c>
      <c r="M161" s="10" t="s">
        <v>11</v>
      </c>
      <c r="N161" s="10" t="s">
        <v>746</v>
      </c>
    </row>
    <row r="162" spans="1:14" s="16" customFormat="1" x14ac:dyDescent="0.35">
      <c r="A162" s="9">
        <v>318</v>
      </c>
      <c r="B162" s="11" t="s">
        <v>352</v>
      </c>
      <c r="C162" s="15" t="s">
        <v>353</v>
      </c>
      <c r="D162" s="10" t="s">
        <v>27</v>
      </c>
      <c r="E162" s="10" t="s">
        <v>666</v>
      </c>
      <c r="F162" s="12">
        <v>115</v>
      </c>
      <c r="G162" s="13">
        <v>88</v>
      </c>
      <c r="H162" s="14">
        <v>44561</v>
      </c>
      <c r="I162" s="10" t="s">
        <v>47</v>
      </c>
      <c r="J162" s="31"/>
      <c r="K162" s="31"/>
      <c r="L162" s="10" t="s">
        <v>11</v>
      </c>
      <c r="M162" s="10" t="s">
        <v>11</v>
      </c>
      <c r="N162" s="15" t="s">
        <v>747</v>
      </c>
    </row>
    <row r="163" spans="1:14" s="16" customFormat="1" x14ac:dyDescent="0.35">
      <c r="A163" s="9">
        <v>319</v>
      </c>
      <c r="B163" s="11" t="s">
        <v>354</v>
      </c>
      <c r="C163" s="10" t="s">
        <v>355</v>
      </c>
      <c r="D163" s="10" t="s">
        <v>27</v>
      </c>
      <c r="E163" s="10" t="s">
        <v>666</v>
      </c>
      <c r="F163" s="12">
        <v>115</v>
      </c>
      <c r="G163" s="13">
        <v>72</v>
      </c>
      <c r="H163" s="14">
        <v>44561</v>
      </c>
      <c r="I163" s="10" t="s">
        <v>47</v>
      </c>
      <c r="J163" s="31"/>
      <c r="K163" s="31"/>
      <c r="L163" s="10" t="s">
        <v>11</v>
      </c>
      <c r="M163" s="10" t="s">
        <v>11</v>
      </c>
      <c r="N163" s="10" t="s">
        <v>748</v>
      </c>
    </row>
    <row r="164" spans="1:14" s="16" customFormat="1" x14ac:dyDescent="0.35">
      <c r="A164" s="9">
        <v>320</v>
      </c>
      <c r="B164" s="11" t="s">
        <v>356</v>
      </c>
      <c r="C164" s="15" t="s">
        <v>357</v>
      </c>
      <c r="D164" s="10" t="s">
        <v>27</v>
      </c>
      <c r="E164" s="10" t="s">
        <v>236</v>
      </c>
      <c r="F164" s="12">
        <v>110</v>
      </c>
      <c r="G164" s="13">
        <v>19.899999999999999</v>
      </c>
      <c r="H164" s="14">
        <v>43800</v>
      </c>
      <c r="I164" s="10" t="s">
        <v>47</v>
      </c>
      <c r="J164" s="31"/>
      <c r="K164" s="31"/>
      <c r="L164" s="10" t="s">
        <v>11</v>
      </c>
      <c r="M164" s="10" t="s">
        <v>11</v>
      </c>
      <c r="N164" s="15" t="s">
        <v>749</v>
      </c>
    </row>
    <row r="165" spans="1:14" s="16" customFormat="1" x14ac:dyDescent="0.35">
      <c r="A165" s="9">
        <v>322</v>
      </c>
      <c r="B165" s="11" t="s">
        <v>358</v>
      </c>
      <c r="C165" s="10" t="s">
        <v>359</v>
      </c>
      <c r="D165" s="10" t="s">
        <v>27</v>
      </c>
      <c r="E165" s="10" t="s">
        <v>750</v>
      </c>
      <c r="F165" s="12">
        <v>33</v>
      </c>
      <c r="G165" s="13">
        <v>18</v>
      </c>
      <c r="H165" s="14">
        <v>44896</v>
      </c>
      <c r="I165" s="10" t="s">
        <v>28</v>
      </c>
      <c r="J165" s="31"/>
      <c r="K165" s="31"/>
      <c r="L165" s="10" t="s">
        <v>11</v>
      </c>
      <c r="M165" s="10" t="s">
        <v>11</v>
      </c>
      <c r="N165" s="10" t="s">
        <v>751</v>
      </c>
    </row>
    <row r="166" spans="1:14" s="16" customFormat="1" x14ac:dyDescent="0.35">
      <c r="A166" s="9">
        <v>323</v>
      </c>
      <c r="B166" s="11" t="s">
        <v>361</v>
      </c>
      <c r="C166" s="15" t="s">
        <v>359</v>
      </c>
      <c r="D166" s="10" t="s">
        <v>27</v>
      </c>
      <c r="E166" s="10" t="s">
        <v>362</v>
      </c>
      <c r="F166" s="12">
        <v>33</v>
      </c>
      <c r="G166" s="13">
        <v>19.5</v>
      </c>
      <c r="H166" s="14">
        <v>44896</v>
      </c>
      <c r="I166" s="10" t="s">
        <v>28</v>
      </c>
      <c r="J166" s="31"/>
      <c r="K166" s="31"/>
      <c r="L166" s="10" t="s">
        <v>11</v>
      </c>
      <c r="M166" s="10" t="s">
        <v>11</v>
      </c>
      <c r="N166" s="15" t="s">
        <v>751</v>
      </c>
    </row>
    <row r="167" spans="1:14" s="16" customFormat="1" x14ac:dyDescent="0.35">
      <c r="A167" s="9">
        <v>326</v>
      </c>
      <c r="B167" s="11" t="s">
        <v>364</v>
      </c>
      <c r="C167" s="15" t="s">
        <v>228</v>
      </c>
      <c r="D167" s="10" t="s">
        <v>27</v>
      </c>
      <c r="E167" s="10" t="s">
        <v>257</v>
      </c>
      <c r="F167" s="12">
        <v>110</v>
      </c>
      <c r="G167" s="13">
        <v>19.899999999999999</v>
      </c>
      <c r="H167" s="14">
        <v>43861</v>
      </c>
      <c r="I167" s="10" t="s">
        <v>47</v>
      </c>
      <c r="J167" s="31"/>
      <c r="K167" s="31"/>
      <c r="L167" s="10" t="s">
        <v>11</v>
      </c>
      <c r="M167" s="10" t="s">
        <v>11</v>
      </c>
      <c r="N167" s="15" t="s">
        <v>752</v>
      </c>
    </row>
    <row r="168" spans="1:14" s="16" customFormat="1" ht="20" x14ac:dyDescent="0.35">
      <c r="A168" s="9">
        <v>327</v>
      </c>
      <c r="B168" s="11" t="s">
        <v>365</v>
      </c>
      <c r="C168" s="15" t="s">
        <v>366</v>
      </c>
      <c r="D168" s="10" t="s">
        <v>27</v>
      </c>
      <c r="E168" s="10" t="s">
        <v>742</v>
      </c>
      <c r="F168" s="12">
        <v>34.5</v>
      </c>
      <c r="G168" s="13">
        <v>19.899999999999999</v>
      </c>
      <c r="H168" s="14">
        <v>44166</v>
      </c>
      <c r="I168" s="10" t="s">
        <v>47</v>
      </c>
      <c r="J168" s="31"/>
      <c r="K168" s="31"/>
      <c r="L168" s="10" t="s">
        <v>11</v>
      </c>
      <c r="M168" s="10" t="s">
        <v>11</v>
      </c>
      <c r="N168" s="15" t="s">
        <v>753</v>
      </c>
    </row>
    <row r="169" spans="1:14" s="16" customFormat="1" ht="20" x14ac:dyDescent="0.35">
      <c r="A169" s="9">
        <v>328</v>
      </c>
      <c r="B169" s="11" t="s">
        <v>367</v>
      </c>
      <c r="C169" s="15" t="s">
        <v>363</v>
      </c>
      <c r="D169" s="10" t="s">
        <v>27</v>
      </c>
      <c r="E169" s="10" t="s">
        <v>754</v>
      </c>
      <c r="F169" s="12">
        <v>110</v>
      </c>
      <c r="G169" s="13">
        <v>50</v>
      </c>
      <c r="H169" s="14">
        <v>44531</v>
      </c>
      <c r="I169" s="10" t="s">
        <v>47</v>
      </c>
      <c r="J169" s="31"/>
      <c r="K169" s="31"/>
      <c r="L169" s="10" t="s">
        <v>11</v>
      </c>
      <c r="M169" s="10" t="s">
        <v>11</v>
      </c>
      <c r="N169" s="15" t="s">
        <v>755</v>
      </c>
    </row>
    <row r="170" spans="1:14" s="16" customFormat="1" ht="20" x14ac:dyDescent="0.35">
      <c r="A170" s="9">
        <v>329</v>
      </c>
      <c r="B170" s="11" t="s">
        <v>368</v>
      </c>
      <c r="C170" s="15" t="s">
        <v>370</v>
      </c>
      <c r="D170" s="10" t="s">
        <v>27</v>
      </c>
      <c r="E170" s="10" t="s">
        <v>369</v>
      </c>
      <c r="F170" s="12">
        <v>34.5</v>
      </c>
      <c r="G170" s="13">
        <v>28</v>
      </c>
      <c r="H170" s="14">
        <v>43922</v>
      </c>
      <c r="I170" s="10" t="s">
        <v>47</v>
      </c>
      <c r="J170" s="31"/>
      <c r="K170" s="31"/>
      <c r="L170" s="10" t="s">
        <v>11</v>
      </c>
      <c r="M170" s="10" t="s">
        <v>11</v>
      </c>
      <c r="N170" s="15" t="s">
        <v>756</v>
      </c>
    </row>
    <row r="171" spans="1:14" s="16" customFormat="1" x14ac:dyDescent="0.35">
      <c r="A171" s="9">
        <v>330</v>
      </c>
      <c r="B171" s="11" t="s">
        <v>371</v>
      </c>
      <c r="C171" s="10" t="s">
        <v>266</v>
      </c>
      <c r="D171" s="10" t="s">
        <v>27</v>
      </c>
      <c r="E171" s="10" t="s">
        <v>757</v>
      </c>
      <c r="F171" s="12">
        <v>115</v>
      </c>
      <c r="G171" s="13">
        <v>80</v>
      </c>
      <c r="H171" s="14">
        <v>44561</v>
      </c>
      <c r="I171" s="10" t="s">
        <v>42</v>
      </c>
      <c r="J171" s="31"/>
      <c r="K171" s="31"/>
      <c r="L171" s="10" t="s">
        <v>10</v>
      </c>
      <c r="M171" s="10" t="s">
        <v>11</v>
      </c>
      <c r="N171" s="10" t="s">
        <v>758</v>
      </c>
    </row>
    <row r="172" spans="1:14" s="16" customFormat="1" x14ac:dyDescent="0.35">
      <c r="A172" s="9">
        <v>331</v>
      </c>
      <c r="B172" s="11" t="s">
        <v>372</v>
      </c>
      <c r="C172" s="15" t="s">
        <v>349</v>
      </c>
      <c r="D172" s="10" t="s">
        <v>27</v>
      </c>
      <c r="E172" s="10" t="s">
        <v>759</v>
      </c>
      <c r="F172" s="12">
        <v>115</v>
      </c>
      <c r="G172" s="13">
        <v>80</v>
      </c>
      <c r="H172" s="14">
        <v>44531</v>
      </c>
      <c r="I172" s="10" t="s">
        <v>47</v>
      </c>
      <c r="J172" s="31"/>
      <c r="K172" s="31"/>
      <c r="L172" s="10" t="s">
        <v>11</v>
      </c>
      <c r="M172" s="10" t="s">
        <v>11</v>
      </c>
      <c r="N172" s="15" t="s">
        <v>760</v>
      </c>
    </row>
    <row r="173" spans="1:14" s="16" customFormat="1" x14ac:dyDescent="0.35">
      <c r="A173" s="9">
        <v>332</v>
      </c>
      <c r="B173" s="11" t="s">
        <v>373</v>
      </c>
      <c r="C173" s="10" t="s">
        <v>374</v>
      </c>
      <c r="D173" s="10" t="s">
        <v>27</v>
      </c>
      <c r="E173" s="10" t="s">
        <v>761</v>
      </c>
      <c r="F173" s="12">
        <v>115</v>
      </c>
      <c r="G173" s="13">
        <v>41.75</v>
      </c>
      <c r="H173" s="14">
        <v>43677</v>
      </c>
      <c r="I173" s="10" t="s">
        <v>42</v>
      </c>
      <c r="J173" s="31"/>
      <c r="K173" s="31"/>
      <c r="L173" s="10" t="s">
        <v>10</v>
      </c>
      <c r="M173" s="10" t="s">
        <v>11</v>
      </c>
      <c r="N173" s="10" t="s">
        <v>762</v>
      </c>
    </row>
    <row r="174" spans="1:14" s="16" customFormat="1" x14ac:dyDescent="0.35">
      <c r="A174" s="9">
        <v>334</v>
      </c>
      <c r="B174" s="11" t="s">
        <v>375</v>
      </c>
      <c r="C174" s="10" t="s">
        <v>54</v>
      </c>
      <c r="D174" s="10" t="s">
        <v>27</v>
      </c>
      <c r="E174" s="10" t="s">
        <v>763</v>
      </c>
      <c r="F174" s="12">
        <v>115</v>
      </c>
      <c r="G174" s="13">
        <v>39.6</v>
      </c>
      <c r="H174" s="14">
        <v>44166</v>
      </c>
      <c r="I174" s="10" t="s">
        <v>42</v>
      </c>
      <c r="J174" s="31"/>
      <c r="K174" s="31"/>
      <c r="L174" s="10" t="s">
        <v>11</v>
      </c>
      <c r="M174" s="10" t="s">
        <v>11</v>
      </c>
      <c r="N174" s="10" t="s">
        <v>764</v>
      </c>
    </row>
    <row r="175" spans="1:14" s="16" customFormat="1" ht="20" x14ac:dyDescent="0.35">
      <c r="A175" s="9">
        <v>336</v>
      </c>
      <c r="B175" s="11" t="s">
        <v>376</v>
      </c>
      <c r="C175" s="15" t="s">
        <v>377</v>
      </c>
      <c r="D175" s="10" t="s">
        <v>27</v>
      </c>
      <c r="E175" s="10" t="s">
        <v>765</v>
      </c>
      <c r="F175" s="12">
        <v>220</v>
      </c>
      <c r="G175" s="13">
        <v>99.9</v>
      </c>
      <c r="H175" s="14">
        <v>43800</v>
      </c>
      <c r="I175" s="10" t="s">
        <v>47</v>
      </c>
      <c r="J175" s="31"/>
      <c r="K175" s="31"/>
      <c r="L175" s="10" t="s">
        <v>11</v>
      </c>
      <c r="M175" s="10" t="s">
        <v>10</v>
      </c>
      <c r="N175" s="15" t="s">
        <v>766</v>
      </c>
    </row>
    <row r="176" spans="1:14" s="16" customFormat="1" x14ac:dyDescent="0.35">
      <c r="A176" s="9">
        <v>339</v>
      </c>
      <c r="B176" s="11" t="s">
        <v>378</v>
      </c>
      <c r="C176" s="10" t="s">
        <v>379</v>
      </c>
      <c r="D176" s="10" t="s">
        <v>27</v>
      </c>
      <c r="E176" s="10" t="s">
        <v>681</v>
      </c>
      <c r="F176" s="12">
        <v>230</v>
      </c>
      <c r="G176" s="13">
        <v>200</v>
      </c>
      <c r="H176" s="14">
        <v>44896</v>
      </c>
      <c r="I176" s="10" t="s">
        <v>47</v>
      </c>
      <c r="J176" s="31"/>
      <c r="K176" s="31"/>
      <c r="L176" s="10" t="s">
        <v>11</v>
      </c>
      <c r="M176" s="10" t="s">
        <v>11</v>
      </c>
      <c r="N176" s="10" t="s">
        <v>767</v>
      </c>
    </row>
    <row r="177" spans="1:14" s="16" customFormat="1" x14ac:dyDescent="0.35">
      <c r="A177" s="9">
        <v>340</v>
      </c>
      <c r="B177" s="11" t="s">
        <v>380</v>
      </c>
      <c r="C177" s="10" t="s">
        <v>381</v>
      </c>
      <c r="D177" s="10" t="s">
        <v>27</v>
      </c>
      <c r="E177" s="10" t="s">
        <v>681</v>
      </c>
      <c r="F177" s="12">
        <v>230</v>
      </c>
      <c r="G177" s="13">
        <v>85</v>
      </c>
      <c r="H177" s="14">
        <v>44896</v>
      </c>
      <c r="I177" s="10" t="s">
        <v>47</v>
      </c>
      <c r="J177" s="31"/>
      <c r="K177" s="31"/>
      <c r="L177" s="10" t="s">
        <v>11</v>
      </c>
      <c r="M177" s="10" t="s">
        <v>11</v>
      </c>
      <c r="N177" s="10" t="s">
        <v>768</v>
      </c>
    </row>
    <row r="178" spans="1:14" s="16" customFormat="1" x14ac:dyDescent="0.35">
      <c r="A178" s="9">
        <v>341</v>
      </c>
      <c r="B178" s="11" t="s">
        <v>853</v>
      </c>
      <c r="C178" s="10" t="s">
        <v>854</v>
      </c>
      <c r="D178" s="10" t="s">
        <v>27</v>
      </c>
      <c r="E178" s="10" t="s">
        <v>855</v>
      </c>
      <c r="F178" s="12">
        <v>500</v>
      </c>
      <c r="G178" s="13">
        <v>198.7</v>
      </c>
      <c r="H178" s="14">
        <v>44896</v>
      </c>
      <c r="I178" s="10" t="s">
        <v>42</v>
      </c>
      <c r="J178" s="31"/>
      <c r="K178" s="31"/>
      <c r="L178" s="10" t="s">
        <v>10</v>
      </c>
      <c r="M178" s="10" t="s">
        <v>11</v>
      </c>
      <c r="N178" s="26">
        <v>20191520049651</v>
      </c>
    </row>
    <row r="179" spans="1:14" s="16" customFormat="1" x14ac:dyDescent="0.35">
      <c r="A179" s="9">
        <v>344</v>
      </c>
      <c r="B179" s="11" t="s">
        <v>383</v>
      </c>
      <c r="C179" s="10" t="s">
        <v>547</v>
      </c>
      <c r="D179" s="10" t="s">
        <v>27</v>
      </c>
      <c r="E179" s="10" t="s">
        <v>769</v>
      </c>
      <c r="F179" s="12">
        <v>110</v>
      </c>
      <c r="G179" s="13">
        <v>4.3</v>
      </c>
      <c r="H179" s="14">
        <v>43861</v>
      </c>
      <c r="I179" s="10" t="s">
        <v>28</v>
      </c>
      <c r="J179" s="31"/>
      <c r="K179" s="31"/>
      <c r="L179" s="10" t="s">
        <v>11</v>
      </c>
      <c r="M179" s="10" t="s">
        <v>11</v>
      </c>
      <c r="N179" s="10" t="s">
        <v>770</v>
      </c>
    </row>
    <row r="180" spans="1:14" s="16" customFormat="1" x14ac:dyDescent="0.35">
      <c r="A180" s="9">
        <v>348</v>
      </c>
      <c r="B180" s="11" t="s">
        <v>384</v>
      </c>
      <c r="C180" s="10" t="s">
        <v>228</v>
      </c>
      <c r="D180" s="10" t="s">
        <v>27</v>
      </c>
      <c r="E180" s="10" t="s">
        <v>732</v>
      </c>
      <c r="F180" s="12">
        <v>220</v>
      </c>
      <c r="G180" s="13">
        <v>200</v>
      </c>
      <c r="H180" s="14">
        <v>44592</v>
      </c>
      <c r="I180" s="10" t="s">
        <v>47</v>
      </c>
      <c r="J180" s="31"/>
      <c r="K180" s="31"/>
      <c r="L180" s="10" t="s">
        <v>11</v>
      </c>
      <c r="M180" s="10" t="s">
        <v>11</v>
      </c>
      <c r="N180" s="10" t="s">
        <v>771</v>
      </c>
    </row>
    <row r="181" spans="1:14" s="16" customFormat="1" x14ac:dyDescent="0.35">
      <c r="A181" s="9">
        <v>350</v>
      </c>
      <c r="B181" s="11" t="s">
        <v>385</v>
      </c>
      <c r="C181" s="10" t="s">
        <v>31</v>
      </c>
      <c r="D181" s="10" t="s">
        <v>27</v>
      </c>
      <c r="E181" s="10" t="s">
        <v>772</v>
      </c>
      <c r="F181" s="12">
        <v>44</v>
      </c>
      <c r="G181" s="13">
        <v>16.170000000000002</v>
      </c>
      <c r="H181" s="14">
        <v>43435</v>
      </c>
      <c r="I181" s="10" t="s">
        <v>38</v>
      </c>
      <c r="J181" s="31"/>
      <c r="K181" s="31"/>
      <c r="L181" s="10" t="s">
        <v>11</v>
      </c>
      <c r="M181" s="10" t="s">
        <v>11</v>
      </c>
      <c r="N181" s="10" t="s">
        <v>773</v>
      </c>
    </row>
    <row r="182" spans="1:14" s="16" customFormat="1" x14ac:dyDescent="0.35">
      <c r="A182" s="9">
        <v>351</v>
      </c>
      <c r="B182" s="11" t="s">
        <v>386</v>
      </c>
      <c r="C182" s="10" t="s">
        <v>387</v>
      </c>
      <c r="D182" s="10" t="s">
        <v>27</v>
      </c>
      <c r="E182" s="10" t="s">
        <v>774</v>
      </c>
      <c r="F182" s="12">
        <v>33</v>
      </c>
      <c r="G182" s="13">
        <v>5.0999999999999996</v>
      </c>
      <c r="H182" s="14">
        <v>44896</v>
      </c>
      <c r="I182" s="10" t="s">
        <v>28</v>
      </c>
      <c r="J182" s="31"/>
      <c r="K182" s="31"/>
      <c r="L182" s="10" t="s">
        <v>11</v>
      </c>
      <c r="M182" s="10" t="s">
        <v>11</v>
      </c>
      <c r="N182" s="10" t="s">
        <v>775</v>
      </c>
    </row>
    <row r="183" spans="1:14" s="16" customFormat="1" x14ac:dyDescent="0.35">
      <c r="A183" s="9">
        <v>352</v>
      </c>
      <c r="B183" s="11" t="s">
        <v>388</v>
      </c>
      <c r="C183" s="10" t="s">
        <v>387</v>
      </c>
      <c r="D183" s="10" t="s">
        <v>27</v>
      </c>
      <c r="E183" s="10" t="s">
        <v>774</v>
      </c>
      <c r="F183" s="12">
        <v>33</v>
      </c>
      <c r="G183" s="13">
        <v>8.5299999999999994</v>
      </c>
      <c r="H183" s="14">
        <v>44896</v>
      </c>
      <c r="I183" s="10" t="s">
        <v>28</v>
      </c>
      <c r="J183" s="31"/>
      <c r="K183" s="31"/>
      <c r="L183" s="10" t="s">
        <v>11</v>
      </c>
      <c r="M183" s="10" t="s">
        <v>11</v>
      </c>
      <c r="N183" s="10" t="s">
        <v>775</v>
      </c>
    </row>
    <row r="184" spans="1:14" s="16" customFormat="1" x14ac:dyDescent="0.35">
      <c r="A184" s="9">
        <v>353</v>
      </c>
      <c r="B184" s="11" t="s">
        <v>389</v>
      </c>
      <c r="C184" s="10" t="s">
        <v>390</v>
      </c>
      <c r="D184" s="10" t="s">
        <v>27</v>
      </c>
      <c r="E184" s="10" t="s">
        <v>115</v>
      </c>
      <c r="F184" s="12">
        <v>115</v>
      </c>
      <c r="G184" s="13">
        <v>125</v>
      </c>
      <c r="H184" s="14">
        <v>44561</v>
      </c>
      <c r="I184" s="10" t="s">
        <v>47</v>
      </c>
      <c r="J184" s="31"/>
      <c r="K184" s="31"/>
      <c r="L184" s="10" t="s">
        <v>11</v>
      </c>
      <c r="M184" s="10" t="s">
        <v>11</v>
      </c>
      <c r="N184" s="10" t="s">
        <v>776</v>
      </c>
    </row>
    <row r="185" spans="1:14" s="16" customFormat="1" x14ac:dyDescent="0.35">
      <c r="A185" s="9">
        <v>355</v>
      </c>
      <c r="B185" s="11" t="s">
        <v>391</v>
      </c>
      <c r="C185" s="10" t="s">
        <v>531</v>
      </c>
      <c r="D185" s="10" t="s">
        <v>27</v>
      </c>
      <c r="E185" s="10" t="s">
        <v>532</v>
      </c>
      <c r="F185" s="12">
        <v>110</v>
      </c>
      <c r="G185" s="13">
        <v>7.6</v>
      </c>
      <c r="H185" s="14">
        <v>43525</v>
      </c>
      <c r="I185" s="10" t="s">
        <v>28</v>
      </c>
      <c r="J185" s="31"/>
      <c r="K185" s="31"/>
      <c r="L185" s="10" t="s">
        <v>11</v>
      </c>
      <c r="M185" s="10" t="s">
        <v>11</v>
      </c>
      <c r="N185" s="10" t="s">
        <v>777</v>
      </c>
    </row>
    <row r="186" spans="1:14" s="16" customFormat="1" x14ac:dyDescent="0.35">
      <c r="A186" s="9">
        <v>359</v>
      </c>
      <c r="B186" s="11" t="s">
        <v>392</v>
      </c>
      <c r="C186" s="10" t="s">
        <v>39</v>
      </c>
      <c r="D186" s="10" t="s">
        <v>27</v>
      </c>
      <c r="E186" s="10" t="s">
        <v>29</v>
      </c>
      <c r="F186" s="12">
        <v>34.5</v>
      </c>
      <c r="G186" s="13">
        <v>9.9</v>
      </c>
      <c r="H186" s="14">
        <v>43799</v>
      </c>
      <c r="I186" s="10" t="s">
        <v>47</v>
      </c>
      <c r="J186" s="31"/>
      <c r="K186" s="31"/>
      <c r="L186" s="10" t="s">
        <v>11</v>
      </c>
      <c r="M186" s="10" t="s">
        <v>11</v>
      </c>
      <c r="N186" s="10" t="s">
        <v>778</v>
      </c>
    </row>
    <row r="187" spans="1:14" s="16" customFormat="1" x14ac:dyDescent="0.35">
      <c r="A187" s="9">
        <v>365</v>
      </c>
      <c r="B187" s="11" t="s">
        <v>393</v>
      </c>
      <c r="C187" s="10" t="s">
        <v>394</v>
      </c>
      <c r="D187" s="10" t="s">
        <v>27</v>
      </c>
      <c r="E187" s="10" t="s">
        <v>722</v>
      </c>
      <c r="F187" s="12">
        <v>230</v>
      </c>
      <c r="G187" s="13">
        <v>300</v>
      </c>
      <c r="H187" s="14">
        <v>44531</v>
      </c>
      <c r="I187" s="10" t="s">
        <v>47</v>
      </c>
      <c r="J187" s="31"/>
      <c r="K187" s="31"/>
      <c r="L187" s="10" t="s">
        <v>11</v>
      </c>
      <c r="M187" s="10" t="s">
        <v>11</v>
      </c>
      <c r="N187" s="10" t="s">
        <v>779</v>
      </c>
    </row>
    <row r="188" spans="1:14" s="16" customFormat="1" x14ac:dyDescent="0.35">
      <c r="A188" s="9">
        <v>372</v>
      </c>
      <c r="B188" s="11" t="s">
        <v>395</v>
      </c>
      <c r="C188" s="10" t="s">
        <v>396</v>
      </c>
      <c r="D188" s="10" t="s">
        <v>27</v>
      </c>
      <c r="E188" s="10" t="s">
        <v>722</v>
      </c>
      <c r="F188" s="12">
        <v>230</v>
      </c>
      <c r="G188" s="13">
        <v>120</v>
      </c>
      <c r="H188" s="14">
        <v>44926</v>
      </c>
      <c r="I188" s="10" t="s">
        <v>28</v>
      </c>
      <c r="J188" s="31"/>
      <c r="K188" s="31"/>
      <c r="L188" s="10" t="s">
        <v>10</v>
      </c>
      <c r="M188" s="10" t="s">
        <v>11</v>
      </c>
      <c r="N188" s="10" t="s">
        <v>780</v>
      </c>
    </row>
    <row r="189" spans="1:14" s="16" customFormat="1" x14ac:dyDescent="0.35">
      <c r="A189" s="9">
        <v>375</v>
      </c>
      <c r="B189" s="11" t="s">
        <v>397</v>
      </c>
      <c r="C189" s="10" t="s">
        <v>398</v>
      </c>
      <c r="D189" s="10" t="s">
        <v>27</v>
      </c>
      <c r="E189" s="10" t="s">
        <v>781</v>
      </c>
      <c r="F189" s="12">
        <v>33</v>
      </c>
      <c r="G189" s="13">
        <v>19.899999999999999</v>
      </c>
      <c r="H189" s="14">
        <v>44926</v>
      </c>
      <c r="I189" s="10" t="s">
        <v>28</v>
      </c>
      <c r="J189" s="31"/>
      <c r="K189" s="31"/>
      <c r="L189" s="10" t="s">
        <v>11</v>
      </c>
      <c r="M189" s="10" t="s">
        <v>11</v>
      </c>
      <c r="N189" s="10" t="s">
        <v>782</v>
      </c>
    </row>
    <row r="190" spans="1:14" s="16" customFormat="1" x14ac:dyDescent="0.35">
      <c r="A190" s="9">
        <v>376</v>
      </c>
      <c r="B190" s="11" t="s">
        <v>399</v>
      </c>
      <c r="C190" s="10" t="s">
        <v>75</v>
      </c>
      <c r="D190" s="10" t="s">
        <v>27</v>
      </c>
      <c r="E190" s="10" t="s">
        <v>74</v>
      </c>
      <c r="F190" s="12">
        <v>11.4</v>
      </c>
      <c r="G190" s="13">
        <v>3.3</v>
      </c>
      <c r="H190" s="14">
        <v>43678</v>
      </c>
      <c r="I190" s="10" t="s">
        <v>61</v>
      </c>
      <c r="J190" s="31"/>
      <c r="K190" s="31"/>
      <c r="L190" s="10" t="s">
        <v>11</v>
      </c>
      <c r="M190" s="10" t="s">
        <v>11</v>
      </c>
      <c r="N190" s="10" t="s">
        <v>783</v>
      </c>
    </row>
    <row r="191" spans="1:14" s="16" customFormat="1" x14ac:dyDescent="0.35">
      <c r="A191" s="9">
        <v>377</v>
      </c>
      <c r="B191" s="11" t="s">
        <v>400</v>
      </c>
      <c r="C191" s="10" t="s">
        <v>228</v>
      </c>
      <c r="D191" s="10" t="s">
        <v>27</v>
      </c>
      <c r="E191" s="10" t="s">
        <v>784</v>
      </c>
      <c r="F191" s="12">
        <v>44</v>
      </c>
      <c r="G191" s="13">
        <v>19.899999999999999</v>
      </c>
      <c r="H191" s="14">
        <v>44012</v>
      </c>
      <c r="I191" s="10" t="s">
        <v>47</v>
      </c>
      <c r="J191" s="31"/>
      <c r="K191" s="31"/>
      <c r="L191" s="10" t="s">
        <v>11</v>
      </c>
      <c r="M191" s="10" t="s">
        <v>11</v>
      </c>
      <c r="N191" s="10" t="s">
        <v>785</v>
      </c>
    </row>
    <row r="192" spans="1:14" s="16" customFormat="1" x14ac:dyDescent="0.35">
      <c r="A192" s="9">
        <v>381</v>
      </c>
      <c r="B192" s="11" t="s">
        <v>401</v>
      </c>
      <c r="C192" s="10" t="s">
        <v>402</v>
      </c>
      <c r="D192" s="10" t="s">
        <v>27</v>
      </c>
      <c r="E192" s="10" t="s">
        <v>722</v>
      </c>
      <c r="F192" s="12">
        <v>34.5</v>
      </c>
      <c r="G192" s="13">
        <v>9.9</v>
      </c>
      <c r="H192" s="14">
        <v>44196</v>
      </c>
      <c r="I192" s="10" t="s">
        <v>47</v>
      </c>
      <c r="J192" s="31"/>
      <c r="K192" s="31"/>
      <c r="L192" s="10" t="s">
        <v>11</v>
      </c>
      <c r="M192" s="10" t="s">
        <v>11</v>
      </c>
      <c r="N192" s="10" t="s">
        <v>786</v>
      </c>
    </row>
    <row r="193" spans="1:14" s="16" customFormat="1" x14ac:dyDescent="0.35">
      <c r="A193" s="9">
        <v>382</v>
      </c>
      <c r="B193" s="11" t="s">
        <v>403</v>
      </c>
      <c r="C193" s="10" t="s">
        <v>405</v>
      </c>
      <c r="D193" s="10" t="s">
        <v>27</v>
      </c>
      <c r="E193" s="10" t="s">
        <v>404</v>
      </c>
      <c r="F193" s="12">
        <v>13.8</v>
      </c>
      <c r="G193" s="13">
        <v>21.87</v>
      </c>
      <c r="H193" s="14">
        <v>44116</v>
      </c>
      <c r="I193" s="10" t="s">
        <v>42</v>
      </c>
      <c r="J193" s="31"/>
      <c r="K193" s="31"/>
      <c r="L193" s="10" t="s">
        <v>10</v>
      </c>
      <c r="M193" s="10" t="s">
        <v>11</v>
      </c>
      <c r="N193" s="10" t="s">
        <v>787</v>
      </c>
    </row>
    <row r="194" spans="1:14" s="16" customFormat="1" x14ac:dyDescent="0.35">
      <c r="A194" s="9">
        <v>383</v>
      </c>
      <c r="B194" s="11" t="s">
        <v>406</v>
      </c>
      <c r="C194" s="10" t="s">
        <v>405</v>
      </c>
      <c r="D194" s="10" t="s">
        <v>27</v>
      </c>
      <c r="E194" s="10" t="s">
        <v>407</v>
      </c>
      <c r="F194" s="12">
        <v>34.5</v>
      </c>
      <c r="G194" s="13">
        <v>21.87</v>
      </c>
      <c r="H194" s="14">
        <v>44116</v>
      </c>
      <c r="I194" s="10" t="s">
        <v>42</v>
      </c>
      <c r="J194" s="31"/>
      <c r="K194" s="31"/>
      <c r="L194" s="10" t="s">
        <v>10</v>
      </c>
      <c r="M194" s="10" t="s">
        <v>11</v>
      </c>
      <c r="N194" s="10" t="s">
        <v>787</v>
      </c>
    </row>
    <row r="195" spans="1:14" s="16" customFormat="1" x14ac:dyDescent="0.35">
      <c r="A195" s="9">
        <v>390</v>
      </c>
      <c r="B195" s="11" t="s">
        <v>408</v>
      </c>
      <c r="C195" s="10" t="s">
        <v>410</v>
      </c>
      <c r="D195" s="10" t="s">
        <v>27</v>
      </c>
      <c r="E195" s="10" t="s">
        <v>409</v>
      </c>
      <c r="F195" s="12">
        <v>13.8</v>
      </c>
      <c r="G195" s="13">
        <v>9.9</v>
      </c>
      <c r="H195" s="14">
        <v>44104</v>
      </c>
      <c r="I195" s="10" t="s">
        <v>47</v>
      </c>
      <c r="J195" s="31"/>
      <c r="K195" s="31"/>
      <c r="L195" s="10" t="s">
        <v>11</v>
      </c>
      <c r="M195" s="10" t="s">
        <v>11</v>
      </c>
      <c r="N195" s="10" t="s">
        <v>788</v>
      </c>
    </row>
    <row r="196" spans="1:14" s="16" customFormat="1" x14ac:dyDescent="0.35">
      <c r="A196" s="9">
        <v>391</v>
      </c>
      <c r="B196" s="11" t="s">
        <v>411</v>
      </c>
      <c r="C196" s="10" t="s">
        <v>410</v>
      </c>
      <c r="D196" s="10" t="s">
        <v>27</v>
      </c>
      <c r="E196" s="10" t="s">
        <v>409</v>
      </c>
      <c r="F196" s="12">
        <v>13.8</v>
      </c>
      <c r="G196" s="13">
        <v>9.9</v>
      </c>
      <c r="H196" s="14">
        <v>44104</v>
      </c>
      <c r="I196" s="10" t="s">
        <v>47</v>
      </c>
      <c r="J196" s="31"/>
      <c r="K196" s="31"/>
      <c r="L196" s="10" t="s">
        <v>11</v>
      </c>
      <c r="M196" s="10" t="s">
        <v>11</v>
      </c>
      <c r="N196" s="10" t="s">
        <v>789</v>
      </c>
    </row>
    <row r="197" spans="1:14" s="16" customFormat="1" x14ac:dyDescent="0.35">
      <c r="A197" s="9">
        <v>392</v>
      </c>
      <c r="B197" s="11" t="s">
        <v>412</v>
      </c>
      <c r="C197" s="10" t="s">
        <v>210</v>
      </c>
      <c r="D197" s="10" t="s">
        <v>27</v>
      </c>
      <c r="E197" s="10" t="s">
        <v>413</v>
      </c>
      <c r="F197" s="12">
        <v>34.5</v>
      </c>
      <c r="G197" s="13">
        <v>9.9</v>
      </c>
      <c r="H197" s="14">
        <v>43830</v>
      </c>
      <c r="I197" s="10" t="s">
        <v>47</v>
      </c>
      <c r="J197" s="31"/>
      <c r="K197" s="31"/>
      <c r="L197" s="10" t="s">
        <v>11</v>
      </c>
      <c r="M197" s="10" t="s">
        <v>11</v>
      </c>
      <c r="N197" s="10" t="s">
        <v>790</v>
      </c>
    </row>
    <row r="198" spans="1:14" s="16" customFormat="1" x14ac:dyDescent="0.35">
      <c r="A198" s="9">
        <v>393</v>
      </c>
      <c r="B198" s="11" t="s">
        <v>414</v>
      </c>
      <c r="C198" s="15" t="s">
        <v>228</v>
      </c>
      <c r="D198" s="10" t="s">
        <v>27</v>
      </c>
      <c r="E198" s="10" t="s">
        <v>415</v>
      </c>
      <c r="F198" s="12">
        <v>34.5</v>
      </c>
      <c r="G198" s="13">
        <v>19.899999999999999</v>
      </c>
      <c r="H198" s="14">
        <v>43982</v>
      </c>
      <c r="I198" s="10" t="s">
        <v>47</v>
      </c>
      <c r="J198" s="31"/>
      <c r="K198" s="31"/>
      <c r="L198" s="10" t="s">
        <v>11</v>
      </c>
      <c r="M198" s="10" t="s">
        <v>11</v>
      </c>
      <c r="N198" s="15" t="s">
        <v>791</v>
      </c>
    </row>
    <row r="199" spans="1:14" s="16" customFormat="1" x14ac:dyDescent="0.35">
      <c r="A199" s="9">
        <v>397</v>
      </c>
      <c r="B199" s="11" t="s">
        <v>416</v>
      </c>
      <c r="C199" s="10" t="s">
        <v>418</v>
      </c>
      <c r="D199" s="10" t="s">
        <v>27</v>
      </c>
      <c r="E199" s="10" t="s">
        <v>417</v>
      </c>
      <c r="F199" s="12">
        <v>13.8</v>
      </c>
      <c r="G199" s="13">
        <v>9.9</v>
      </c>
      <c r="H199" s="14">
        <v>43830</v>
      </c>
      <c r="I199" s="10" t="s">
        <v>47</v>
      </c>
      <c r="J199" s="31"/>
      <c r="K199" s="31"/>
      <c r="L199" s="10" t="s">
        <v>11</v>
      </c>
      <c r="M199" s="10" t="s">
        <v>11</v>
      </c>
      <c r="N199" s="10" t="s">
        <v>792</v>
      </c>
    </row>
    <row r="200" spans="1:14" s="16" customFormat="1" ht="30" x14ac:dyDescent="0.35">
      <c r="A200" s="9">
        <v>398</v>
      </c>
      <c r="B200" s="11" t="s">
        <v>419</v>
      </c>
      <c r="C200" s="15" t="s">
        <v>420</v>
      </c>
      <c r="D200" s="10" t="s">
        <v>27</v>
      </c>
      <c r="E200" s="10" t="s">
        <v>254</v>
      </c>
      <c r="F200" s="12">
        <v>13.8</v>
      </c>
      <c r="G200" s="13">
        <v>9.9</v>
      </c>
      <c r="H200" s="14">
        <v>43830</v>
      </c>
      <c r="I200" s="10" t="s">
        <v>47</v>
      </c>
      <c r="J200" s="31"/>
      <c r="K200" s="31"/>
      <c r="L200" s="10" t="s">
        <v>11</v>
      </c>
      <c r="M200" s="10" t="s">
        <v>11</v>
      </c>
      <c r="N200" s="15" t="s">
        <v>793</v>
      </c>
    </row>
    <row r="201" spans="1:14" s="16" customFormat="1" ht="20" x14ac:dyDescent="0.35">
      <c r="A201" s="9">
        <v>399</v>
      </c>
      <c r="B201" s="11" t="s">
        <v>421</v>
      </c>
      <c r="C201" s="15" t="s">
        <v>422</v>
      </c>
      <c r="D201" s="10" t="s">
        <v>27</v>
      </c>
      <c r="E201" s="10" t="s">
        <v>794</v>
      </c>
      <c r="F201" s="12">
        <v>44</v>
      </c>
      <c r="G201" s="13">
        <v>5</v>
      </c>
      <c r="H201" s="14">
        <v>43616</v>
      </c>
      <c r="I201" s="10" t="s">
        <v>38</v>
      </c>
      <c r="J201" s="31"/>
      <c r="K201" s="31"/>
      <c r="L201" s="10" t="s">
        <v>11</v>
      </c>
      <c r="M201" s="10" t="s">
        <v>11</v>
      </c>
      <c r="N201" s="15" t="s">
        <v>795</v>
      </c>
    </row>
    <row r="202" spans="1:14" s="16" customFormat="1" x14ac:dyDescent="0.35">
      <c r="A202" s="9">
        <v>400</v>
      </c>
      <c r="B202" s="11" t="s">
        <v>423</v>
      </c>
      <c r="C202" s="10" t="s">
        <v>425</v>
      </c>
      <c r="D202" s="10" t="s">
        <v>27</v>
      </c>
      <c r="E202" s="10" t="s">
        <v>424</v>
      </c>
      <c r="F202" s="12">
        <v>34.5</v>
      </c>
      <c r="G202" s="13">
        <v>9.9</v>
      </c>
      <c r="H202" s="14">
        <v>44196</v>
      </c>
      <c r="I202" s="10" t="s">
        <v>47</v>
      </c>
      <c r="J202" s="31"/>
      <c r="K202" s="31"/>
      <c r="L202" s="10" t="s">
        <v>11</v>
      </c>
      <c r="M202" s="10" t="s">
        <v>11</v>
      </c>
      <c r="N202" s="10" t="s">
        <v>796</v>
      </c>
    </row>
    <row r="203" spans="1:14" s="16" customFormat="1" x14ac:dyDescent="0.35">
      <c r="A203" s="9">
        <v>401</v>
      </c>
      <c r="B203" s="11" t="s">
        <v>426</v>
      </c>
      <c r="C203" s="10" t="s">
        <v>44</v>
      </c>
      <c r="D203" s="10" t="s">
        <v>27</v>
      </c>
      <c r="E203" s="10" t="s">
        <v>427</v>
      </c>
      <c r="F203" s="12">
        <v>34.5</v>
      </c>
      <c r="G203" s="13">
        <v>9.9</v>
      </c>
      <c r="H203" s="14">
        <v>43799</v>
      </c>
      <c r="I203" s="10" t="s">
        <v>47</v>
      </c>
      <c r="J203" s="31"/>
      <c r="K203" s="31"/>
      <c r="L203" s="10" t="s">
        <v>11</v>
      </c>
      <c r="M203" s="10" t="s">
        <v>11</v>
      </c>
      <c r="N203" s="10" t="s">
        <v>797</v>
      </c>
    </row>
    <row r="204" spans="1:14" s="16" customFormat="1" x14ac:dyDescent="0.35">
      <c r="A204" s="9">
        <v>402</v>
      </c>
      <c r="B204" s="11" t="s">
        <v>428</v>
      </c>
      <c r="C204" s="10" t="s">
        <v>418</v>
      </c>
      <c r="D204" s="10" t="s">
        <v>27</v>
      </c>
      <c r="E204" s="10" t="s">
        <v>429</v>
      </c>
      <c r="F204" s="12">
        <v>13.8</v>
      </c>
      <c r="G204" s="13">
        <v>8.6</v>
      </c>
      <c r="H204" s="14">
        <v>43830</v>
      </c>
      <c r="I204" s="10" t="s">
        <v>47</v>
      </c>
      <c r="J204" s="31"/>
      <c r="K204" s="31"/>
      <c r="L204" s="10" t="s">
        <v>11</v>
      </c>
      <c r="M204" s="10" t="s">
        <v>11</v>
      </c>
      <c r="N204" s="10" t="s">
        <v>798</v>
      </c>
    </row>
    <row r="205" spans="1:14" s="16" customFormat="1" x14ac:dyDescent="0.35">
      <c r="A205" s="9">
        <v>406</v>
      </c>
      <c r="B205" s="11" t="s">
        <v>430</v>
      </c>
      <c r="C205" s="10" t="s">
        <v>195</v>
      </c>
      <c r="D205" s="10" t="s">
        <v>27</v>
      </c>
      <c r="E205" s="10" t="s">
        <v>431</v>
      </c>
      <c r="F205" s="12">
        <v>115</v>
      </c>
      <c r="G205" s="13">
        <v>79.599999999999994</v>
      </c>
      <c r="H205" s="14">
        <v>44907</v>
      </c>
      <c r="I205" s="10" t="s">
        <v>47</v>
      </c>
      <c r="J205" s="31"/>
      <c r="K205" s="31"/>
      <c r="L205" s="10" t="s">
        <v>11</v>
      </c>
      <c r="M205" s="10" t="s">
        <v>11</v>
      </c>
      <c r="N205" s="10" t="s">
        <v>799</v>
      </c>
    </row>
    <row r="206" spans="1:14" s="16" customFormat="1" x14ac:dyDescent="0.35">
      <c r="A206" s="9">
        <v>407</v>
      </c>
      <c r="B206" s="11" t="s">
        <v>800</v>
      </c>
      <c r="C206" s="10" t="s">
        <v>39</v>
      </c>
      <c r="D206" s="10" t="s">
        <v>27</v>
      </c>
      <c r="E206" s="10" t="s">
        <v>66</v>
      </c>
      <c r="F206" s="12">
        <v>34.5</v>
      </c>
      <c r="G206" s="13">
        <v>19.899999999999999</v>
      </c>
      <c r="H206" s="14">
        <v>44196</v>
      </c>
      <c r="I206" s="10" t="s">
        <v>47</v>
      </c>
      <c r="J206" s="31"/>
      <c r="K206" s="31"/>
      <c r="L206" s="10" t="s">
        <v>11</v>
      </c>
      <c r="M206" s="10" t="s">
        <v>11</v>
      </c>
      <c r="N206" s="10" t="s">
        <v>801</v>
      </c>
    </row>
    <row r="207" spans="1:14" s="16" customFormat="1" x14ac:dyDescent="0.35">
      <c r="A207" s="9">
        <v>408</v>
      </c>
      <c r="B207" s="11" t="s">
        <v>432</v>
      </c>
      <c r="C207" s="10" t="s">
        <v>39</v>
      </c>
      <c r="D207" s="10" t="s">
        <v>27</v>
      </c>
      <c r="E207" s="10" t="s">
        <v>433</v>
      </c>
      <c r="F207" s="12">
        <v>34.5</v>
      </c>
      <c r="G207" s="13">
        <v>9.9</v>
      </c>
      <c r="H207" s="14">
        <v>44196</v>
      </c>
      <c r="I207" s="10" t="s">
        <v>47</v>
      </c>
      <c r="J207" s="31"/>
      <c r="K207" s="31"/>
      <c r="L207" s="10" t="s">
        <v>11</v>
      </c>
      <c r="M207" s="10" t="s">
        <v>11</v>
      </c>
      <c r="N207" s="10" t="s">
        <v>801</v>
      </c>
    </row>
    <row r="208" spans="1:14" s="16" customFormat="1" x14ac:dyDescent="0.35">
      <c r="A208" s="9">
        <v>409</v>
      </c>
      <c r="B208" s="11" t="s">
        <v>434</v>
      </c>
      <c r="C208" s="10" t="s">
        <v>39</v>
      </c>
      <c r="D208" s="10" t="s">
        <v>27</v>
      </c>
      <c r="E208" s="10" t="s">
        <v>435</v>
      </c>
      <c r="F208" s="12">
        <v>34.5</v>
      </c>
      <c r="G208" s="13">
        <v>9.9</v>
      </c>
      <c r="H208" s="14">
        <v>44196</v>
      </c>
      <c r="I208" s="10" t="s">
        <v>47</v>
      </c>
      <c r="J208" s="31"/>
      <c r="K208" s="31"/>
      <c r="L208" s="10" t="s">
        <v>11</v>
      </c>
      <c r="M208" s="10" t="s">
        <v>11</v>
      </c>
      <c r="N208" s="10" t="s">
        <v>801</v>
      </c>
    </row>
    <row r="209" spans="1:14" s="16" customFormat="1" x14ac:dyDescent="0.35">
      <c r="A209" s="9">
        <v>410</v>
      </c>
      <c r="B209" s="11" t="s">
        <v>436</v>
      </c>
      <c r="C209" s="10" t="s">
        <v>75</v>
      </c>
      <c r="D209" s="10" t="s">
        <v>27</v>
      </c>
      <c r="E209" s="10" t="s">
        <v>437</v>
      </c>
      <c r="F209" s="12">
        <v>34.5</v>
      </c>
      <c r="G209" s="13">
        <v>9.8800000000000008</v>
      </c>
      <c r="H209" s="14">
        <v>43951</v>
      </c>
      <c r="I209" s="10" t="s">
        <v>61</v>
      </c>
      <c r="J209" s="31"/>
      <c r="K209" s="31"/>
      <c r="L209" s="10" t="s">
        <v>11</v>
      </c>
      <c r="M209" s="10" t="s">
        <v>11</v>
      </c>
      <c r="N209" s="10" t="s">
        <v>802</v>
      </c>
    </row>
    <row r="210" spans="1:14" s="16" customFormat="1" x14ac:dyDescent="0.35">
      <c r="A210" s="9">
        <v>411</v>
      </c>
      <c r="B210" s="11" t="s">
        <v>438</v>
      </c>
      <c r="C210" s="10" t="s">
        <v>31</v>
      </c>
      <c r="D210" s="10" t="s">
        <v>27</v>
      </c>
      <c r="E210" s="10" t="s">
        <v>754</v>
      </c>
      <c r="F210" s="12">
        <v>44</v>
      </c>
      <c r="G210" s="13">
        <v>4.05</v>
      </c>
      <c r="H210" s="14">
        <v>43861</v>
      </c>
      <c r="I210" s="10" t="s">
        <v>28</v>
      </c>
      <c r="J210" s="31"/>
      <c r="K210" s="31"/>
      <c r="L210" s="10" t="s">
        <v>11</v>
      </c>
      <c r="M210" s="10" t="s">
        <v>11</v>
      </c>
      <c r="N210" s="10" t="s">
        <v>803</v>
      </c>
    </row>
    <row r="211" spans="1:14" s="16" customFormat="1" x14ac:dyDescent="0.35">
      <c r="A211" s="9">
        <v>413</v>
      </c>
      <c r="B211" s="11" t="s">
        <v>439</v>
      </c>
      <c r="C211" s="10" t="s">
        <v>360</v>
      </c>
      <c r="D211" s="10" t="s">
        <v>27</v>
      </c>
      <c r="E211" s="10" t="s">
        <v>750</v>
      </c>
      <c r="F211" s="12">
        <v>13.2</v>
      </c>
      <c r="G211" s="13">
        <v>6.25</v>
      </c>
      <c r="H211" s="14">
        <v>44104</v>
      </c>
      <c r="I211" s="10" t="s">
        <v>47</v>
      </c>
      <c r="J211" s="31"/>
      <c r="K211" s="31"/>
      <c r="L211" s="10" t="s">
        <v>11</v>
      </c>
      <c r="M211" s="10" t="s">
        <v>11</v>
      </c>
      <c r="N211" s="10" t="s">
        <v>804</v>
      </c>
    </row>
    <row r="212" spans="1:14" s="16" customFormat="1" x14ac:dyDescent="0.35">
      <c r="A212" s="9">
        <v>414</v>
      </c>
      <c r="B212" s="11" t="s">
        <v>440</v>
      </c>
      <c r="C212" s="10" t="s">
        <v>382</v>
      </c>
      <c r="D212" s="10" t="s">
        <v>27</v>
      </c>
      <c r="E212" s="10" t="s">
        <v>805</v>
      </c>
      <c r="F212" s="12">
        <v>66</v>
      </c>
      <c r="G212" s="13">
        <v>19.899999999999999</v>
      </c>
      <c r="H212" s="14">
        <v>44561</v>
      </c>
      <c r="I212" s="10" t="s">
        <v>47</v>
      </c>
      <c r="J212" s="31"/>
      <c r="K212" s="31"/>
      <c r="L212" s="10" t="s">
        <v>11</v>
      </c>
      <c r="M212" s="10" t="s">
        <v>11</v>
      </c>
      <c r="N212" s="10" t="s">
        <v>806</v>
      </c>
    </row>
    <row r="213" spans="1:14" s="16" customFormat="1" x14ac:dyDescent="0.35">
      <c r="A213" s="9">
        <v>415</v>
      </c>
      <c r="B213" s="11" t="s">
        <v>441</v>
      </c>
      <c r="C213" s="10" t="s">
        <v>402</v>
      </c>
      <c r="D213" s="10" t="s">
        <v>27</v>
      </c>
      <c r="E213" s="10" t="s">
        <v>442</v>
      </c>
      <c r="F213" s="12">
        <v>34.5</v>
      </c>
      <c r="G213" s="13">
        <v>9.9</v>
      </c>
      <c r="H213" s="14">
        <v>44196</v>
      </c>
      <c r="I213" s="10" t="s">
        <v>47</v>
      </c>
      <c r="J213" s="31"/>
      <c r="K213" s="31"/>
      <c r="L213" s="10" t="s">
        <v>11</v>
      </c>
      <c r="M213" s="10" t="s">
        <v>11</v>
      </c>
      <c r="N213" s="10" t="s">
        <v>807</v>
      </c>
    </row>
    <row r="214" spans="1:14" s="16" customFormat="1" x14ac:dyDescent="0.35">
      <c r="A214" s="9">
        <v>416</v>
      </c>
      <c r="B214" s="11" t="s">
        <v>443</v>
      </c>
      <c r="C214" s="10" t="s">
        <v>210</v>
      </c>
      <c r="D214" s="10" t="s">
        <v>27</v>
      </c>
      <c r="E214" s="10" t="s">
        <v>444</v>
      </c>
      <c r="F214" s="12">
        <v>13.8</v>
      </c>
      <c r="G214" s="13">
        <v>9.9</v>
      </c>
      <c r="H214" s="14">
        <v>44196</v>
      </c>
      <c r="I214" s="10" t="s">
        <v>47</v>
      </c>
      <c r="J214" s="31"/>
      <c r="K214" s="31"/>
      <c r="L214" s="10" t="s">
        <v>11</v>
      </c>
      <c r="M214" s="10" t="s">
        <v>11</v>
      </c>
      <c r="N214" s="10" t="s">
        <v>808</v>
      </c>
    </row>
    <row r="215" spans="1:14" s="16" customFormat="1" x14ac:dyDescent="0.35">
      <c r="A215" s="9">
        <v>417</v>
      </c>
      <c r="B215" s="11" t="s">
        <v>445</v>
      </c>
      <c r="C215" s="10" t="s">
        <v>44</v>
      </c>
      <c r="D215" s="10" t="s">
        <v>27</v>
      </c>
      <c r="E215" s="10" t="s">
        <v>446</v>
      </c>
      <c r="F215" s="12">
        <v>34.5</v>
      </c>
      <c r="G215" s="13">
        <v>10</v>
      </c>
      <c r="H215" s="14">
        <v>43830</v>
      </c>
      <c r="I215" s="10" t="s">
        <v>96</v>
      </c>
      <c r="J215" s="31"/>
      <c r="K215" s="31"/>
      <c r="L215" s="10" t="s">
        <v>11</v>
      </c>
      <c r="M215" s="10" t="s">
        <v>11</v>
      </c>
      <c r="N215" s="10" t="s">
        <v>809</v>
      </c>
    </row>
    <row r="216" spans="1:14" s="16" customFormat="1" x14ac:dyDescent="0.35">
      <c r="A216" s="9">
        <v>418</v>
      </c>
      <c r="B216" s="11" t="s">
        <v>447</v>
      </c>
      <c r="C216" s="10" t="s">
        <v>210</v>
      </c>
      <c r="D216" s="10" t="s">
        <v>27</v>
      </c>
      <c r="E216" s="10" t="s">
        <v>448</v>
      </c>
      <c r="F216" s="12">
        <v>34.5</v>
      </c>
      <c r="G216" s="13">
        <v>9.9</v>
      </c>
      <c r="H216" s="14">
        <v>44196</v>
      </c>
      <c r="I216" s="10" t="s">
        <v>47</v>
      </c>
      <c r="J216" s="31"/>
      <c r="K216" s="31"/>
      <c r="L216" s="10" t="s">
        <v>11</v>
      </c>
      <c r="M216" s="10" t="s">
        <v>11</v>
      </c>
      <c r="N216" s="10" t="s">
        <v>810</v>
      </c>
    </row>
    <row r="217" spans="1:14" s="16" customFormat="1" x14ac:dyDescent="0.35">
      <c r="A217" s="9">
        <v>419</v>
      </c>
      <c r="B217" s="11" t="s">
        <v>449</v>
      </c>
      <c r="C217" s="10" t="s">
        <v>450</v>
      </c>
      <c r="D217" s="10" t="s">
        <v>27</v>
      </c>
      <c r="E217" s="10" t="s">
        <v>413</v>
      </c>
      <c r="F217" s="12">
        <v>34.5</v>
      </c>
      <c r="G217" s="13">
        <v>9.99</v>
      </c>
      <c r="H217" s="14">
        <v>43830</v>
      </c>
      <c r="I217" s="10" t="s">
        <v>47</v>
      </c>
      <c r="J217" s="31"/>
      <c r="K217" s="31"/>
      <c r="L217" s="10" t="s">
        <v>11</v>
      </c>
      <c r="M217" s="10" t="s">
        <v>11</v>
      </c>
      <c r="N217" s="10" t="s">
        <v>811</v>
      </c>
    </row>
    <row r="218" spans="1:14" s="16" customFormat="1" x14ac:dyDescent="0.35">
      <c r="A218" s="9">
        <v>425</v>
      </c>
      <c r="B218" s="11" t="s">
        <v>451</v>
      </c>
      <c r="C218" s="15" t="s">
        <v>452</v>
      </c>
      <c r="D218" s="10" t="s">
        <v>27</v>
      </c>
      <c r="E218" s="10" t="s">
        <v>716</v>
      </c>
      <c r="F218" s="12">
        <v>110</v>
      </c>
      <c r="G218" s="13">
        <v>60</v>
      </c>
      <c r="H218" s="14">
        <v>44561</v>
      </c>
      <c r="I218" s="10" t="s">
        <v>42</v>
      </c>
      <c r="J218" s="31"/>
      <c r="K218" s="31"/>
      <c r="L218" s="10" t="s">
        <v>11</v>
      </c>
      <c r="M218" s="10" t="s">
        <v>11</v>
      </c>
      <c r="N218" s="15" t="s">
        <v>812</v>
      </c>
    </row>
    <row r="219" spans="1:14" s="16" customFormat="1" x14ac:dyDescent="0.35">
      <c r="A219" s="9">
        <v>426</v>
      </c>
      <c r="B219" s="11" t="s">
        <v>453</v>
      </c>
      <c r="C219" s="10" t="s">
        <v>455</v>
      </c>
      <c r="D219" s="10" t="s">
        <v>27</v>
      </c>
      <c r="E219" s="10" t="s">
        <v>454</v>
      </c>
      <c r="F219" s="12">
        <v>34.5</v>
      </c>
      <c r="G219" s="13">
        <v>17</v>
      </c>
      <c r="H219" s="14">
        <v>43830</v>
      </c>
      <c r="I219" s="10" t="s">
        <v>42</v>
      </c>
      <c r="J219" s="31"/>
      <c r="K219" s="31"/>
      <c r="L219" s="10" t="s">
        <v>11</v>
      </c>
      <c r="M219" s="10" t="s">
        <v>11</v>
      </c>
      <c r="N219" s="10" t="s">
        <v>813</v>
      </c>
    </row>
    <row r="220" spans="1:14" s="16" customFormat="1" x14ac:dyDescent="0.35">
      <c r="A220" s="9">
        <v>427</v>
      </c>
      <c r="B220" s="11" t="s">
        <v>456</v>
      </c>
      <c r="C220" s="10" t="s">
        <v>457</v>
      </c>
      <c r="D220" s="10" t="s">
        <v>27</v>
      </c>
      <c r="E220" s="10" t="s">
        <v>413</v>
      </c>
      <c r="F220" s="12">
        <v>34.5</v>
      </c>
      <c r="G220" s="13">
        <v>19.899999999999999</v>
      </c>
      <c r="H220" s="14">
        <v>44165</v>
      </c>
      <c r="I220" s="10" t="s">
        <v>47</v>
      </c>
      <c r="J220" s="31"/>
      <c r="K220" s="31"/>
      <c r="L220" s="10" t="s">
        <v>11</v>
      </c>
      <c r="M220" s="10" t="s">
        <v>11</v>
      </c>
      <c r="N220" s="10" t="s">
        <v>814</v>
      </c>
    </row>
    <row r="221" spans="1:14" s="16" customFormat="1" ht="20" x14ac:dyDescent="0.35">
      <c r="A221" s="9">
        <v>428</v>
      </c>
      <c r="B221" s="11" t="s">
        <v>458</v>
      </c>
      <c r="C221" s="15" t="s">
        <v>459</v>
      </c>
      <c r="D221" s="10" t="s">
        <v>27</v>
      </c>
      <c r="E221" s="10" t="s">
        <v>415</v>
      </c>
      <c r="F221" s="12">
        <v>34.5</v>
      </c>
      <c r="G221" s="13">
        <v>9.9</v>
      </c>
      <c r="H221" s="14">
        <v>44196</v>
      </c>
      <c r="I221" s="10" t="s">
        <v>47</v>
      </c>
      <c r="J221" s="31"/>
      <c r="K221" s="31"/>
      <c r="L221" s="10" t="s">
        <v>11</v>
      </c>
      <c r="M221" s="10" t="s">
        <v>11</v>
      </c>
      <c r="N221" s="15" t="s">
        <v>815</v>
      </c>
    </row>
    <row r="222" spans="1:14" s="16" customFormat="1" x14ac:dyDescent="0.35">
      <c r="A222" s="9">
        <v>429</v>
      </c>
      <c r="B222" s="11" t="s">
        <v>460</v>
      </c>
      <c r="C222" s="15" t="s">
        <v>461</v>
      </c>
      <c r="D222" s="10" t="s">
        <v>27</v>
      </c>
      <c r="E222" s="10" t="s">
        <v>742</v>
      </c>
      <c r="F222" s="12">
        <v>13.8</v>
      </c>
      <c r="G222" s="13">
        <v>9.9</v>
      </c>
      <c r="H222" s="14">
        <v>44196</v>
      </c>
      <c r="I222" s="10" t="s">
        <v>47</v>
      </c>
      <c r="J222" s="31"/>
      <c r="K222" s="31"/>
      <c r="L222" s="10" t="s">
        <v>11</v>
      </c>
      <c r="M222" s="10" t="s">
        <v>11</v>
      </c>
      <c r="N222" s="15" t="s">
        <v>816</v>
      </c>
    </row>
    <row r="223" spans="1:14" s="16" customFormat="1" x14ac:dyDescent="0.35">
      <c r="A223" s="9">
        <v>430</v>
      </c>
      <c r="B223" s="11" t="s">
        <v>462</v>
      </c>
      <c r="C223" s="10" t="s">
        <v>45</v>
      </c>
      <c r="D223" s="10" t="s">
        <v>27</v>
      </c>
      <c r="E223" s="10" t="s">
        <v>463</v>
      </c>
      <c r="F223" s="12">
        <v>115</v>
      </c>
      <c r="G223" s="13">
        <v>19.899999999999999</v>
      </c>
      <c r="H223" s="14">
        <v>44926</v>
      </c>
      <c r="I223" s="10" t="s">
        <v>47</v>
      </c>
      <c r="J223" s="31"/>
      <c r="K223" s="31"/>
      <c r="L223" s="10" t="s">
        <v>11</v>
      </c>
      <c r="M223" s="10" t="s">
        <v>11</v>
      </c>
      <c r="N223" s="10" t="s">
        <v>817</v>
      </c>
    </row>
    <row r="224" spans="1:14" s="16" customFormat="1" x14ac:dyDescent="0.35">
      <c r="A224" s="9">
        <v>431</v>
      </c>
      <c r="B224" s="11" t="s">
        <v>464</v>
      </c>
      <c r="C224" s="10" t="s">
        <v>465</v>
      </c>
      <c r="D224" s="10" t="s">
        <v>27</v>
      </c>
      <c r="E224" s="10" t="s">
        <v>754</v>
      </c>
      <c r="F224" s="12">
        <v>220</v>
      </c>
      <c r="G224" s="13">
        <v>168</v>
      </c>
      <c r="H224" s="14">
        <v>44561</v>
      </c>
      <c r="I224" s="10" t="s">
        <v>96</v>
      </c>
      <c r="J224" s="31"/>
      <c r="K224" s="31"/>
      <c r="L224" s="10" t="s">
        <v>11</v>
      </c>
      <c r="M224" s="10" t="s">
        <v>11</v>
      </c>
      <c r="N224" s="10" t="s">
        <v>818</v>
      </c>
    </row>
    <row r="225" spans="1:14" s="16" customFormat="1" x14ac:dyDescent="0.35">
      <c r="A225" s="9">
        <v>434</v>
      </c>
      <c r="B225" s="11" t="s">
        <v>466</v>
      </c>
      <c r="C225" s="10" t="s">
        <v>467</v>
      </c>
      <c r="D225" s="10" t="s">
        <v>27</v>
      </c>
      <c r="E225" s="10" t="s">
        <v>467</v>
      </c>
      <c r="F225" s="12">
        <v>115</v>
      </c>
      <c r="G225" s="13">
        <v>0</v>
      </c>
      <c r="H225" s="14">
        <v>43738</v>
      </c>
      <c r="I225" s="10" t="s">
        <v>38</v>
      </c>
      <c r="J225" s="31"/>
      <c r="K225" s="31"/>
      <c r="L225" s="10" t="s">
        <v>11</v>
      </c>
      <c r="M225" s="10" t="s">
        <v>11</v>
      </c>
      <c r="N225" s="10" t="s">
        <v>819</v>
      </c>
    </row>
    <row r="226" spans="1:14" s="16" customFormat="1" x14ac:dyDescent="0.35">
      <c r="A226" s="9">
        <v>435</v>
      </c>
      <c r="B226" s="11" t="s">
        <v>468</v>
      </c>
      <c r="C226" s="10" t="s">
        <v>470</v>
      </c>
      <c r="D226" s="10" t="s">
        <v>40</v>
      </c>
      <c r="E226" s="10" t="s">
        <v>469</v>
      </c>
      <c r="F226" s="12">
        <v>34.5</v>
      </c>
      <c r="G226" s="13">
        <v>4.5</v>
      </c>
      <c r="H226" s="14">
        <v>44012</v>
      </c>
      <c r="I226" s="10" t="s">
        <v>47</v>
      </c>
      <c r="J226" s="31"/>
      <c r="K226" s="31"/>
      <c r="L226" s="10" t="s">
        <v>11</v>
      </c>
      <c r="M226" s="10" t="s">
        <v>11</v>
      </c>
      <c r="N226" s="10" t="s">
        <v>820</v>
      </c>
    </row>
    <row r="227" spans="1:14" s="16" customFormat="1" x14ac:dyDescent="0.35">
      <c r="A227" s="9">
        <v>436</v>
      </c>
      <c r="B227" s="11" t="s">
        <v>471</v>
      </c>
      <c r="C227" s="10" t="s">
        <v>285</v>
      </c>
      <c r="D227" s="10" t="s">
        <v>27</v>
      </c>
      <c r="E227" s="10" t="s">
        <v>472</v>
      </c>
      <c r="F227" s="12">
        <v>110</v>
      </c>
      <c r="G227" s="13">
        <v>60</v>
      </c>
      <c r="H227" s="14">
        <v>44196</v>
      </c>
      <c r="I227" s="10" t="s">
        <v>47</v>
      </c>
      <c r="J227" s="31"/>
      <c r="K227" s="31"/>
      <c r="L227" s="10" t="s">
        <v>11</v>
      </c>
      <c r="M227" s="10" t="s">
        <v>11</v>
      </c>
      <c r="N227" s="10" t="s">
        <v>821</v>
      </c>
    </row>
    <row r="228" spans="1:14" s="16" customFormat="1" x14ac:dyDescent="0.35">
      <c r="A228" s="9">
        <v>438</v>
      </c>
      <c r="B228" s="11" t="s">
        <v>473</v>
      </c>
      <c r="C228" s="10" t="s">
        <v>210</v>
      </c>
      <c r="D228" s="10" t="s">
        <v>27</v>
      </c>
      <c r="E228" s="10" t="s">
        <v>474</v>
      </c>
      <c r="F228" s="12">
        <v>34.5</v>
      </c>
      <c r="G228" s="13">
        <v>19.899999999999999</v>
      </c>
      <c r="H228" s="14">
        <v>44561</v>
      </c>
      <c r="I228" s="10" t="s">
        <v>47</v>
      </c>
      <c r="J228" s="31"/>
      <c r="K228" s="31"/>
      <c r="L228" s="10" t="s">
        <v>11</v>
      </c>
      <c r="M228" s="10" t="s">
        <v>11</v>
      </c>
      <c r="N228" s="10" t="s">
        <v>822</v>
      </c>
    </row>
    <row r="229" spans="1:14" s="16" customFormat="1" x14ac:dyDescent="0.35">
      <c r="A229" s="9">
        <v>439</v>
      </c>
      <c r="B229" s="11" t="s">
        <v>475</v>
      </c>
      <c r="C229" s="10" t="s">
        <v>476</v>
      </c>
      <c r="D229" s="10" t="s">
        <v>27</v>
      </c>
      <c r="E229" s="10" t="s">
        <v>598</v>
      </c>
      <c r="F229" s="12">
        <v>34.5</v>
      </c>
      <c r="G229" s="13">
        <v>19.8</v>
      </c>
      <c r="H229" s="14">
        <v>44592</v>
      </c>
      <c r="I229" s="10" t="s">
        <v>47</v>
      </c>
      <c r="J229" s="31"/>
      <c r="K229" s="31"/>
      <c r="L229" s="10" t="s">
        <v>11</v>
      </c>
      <c r="M229" s="10" t="s">
        <v>11</v>
      </c>
      <c r="N229" s="10" t="s">
        <v>823</v>
      </c>
    </row>
    <row r="230" spans="1:14" s="16" customFormat="1" x14ac:dyDescent="0.35">
      <c r="A230" s="9">
        <v>440</v>
      </c>
      <c r="B230" s="11" t="s">
        <v>477</v>
      </c>
      <c r="C230" s="10" t="s">
        <v>479</v>
      </c>
      <c r="D230" s="10" t="s">
        <v>27</v>
      </c>
      <c r="E230" s="10" t="s">
        <v>478</v>
      </c>
      <c r="F230" s="12">
        <v>34.5</v>
      </c>
      <c r="G230" s="13">
        <v>9.8000000000000007</v>
      </c>
      <c r="H230" s="14">
        <v>44196</v>
      </c>
      <c r="I230" s="10" t="s">
        <v>47</v>
      </c>
      <c r="J230" s="31"/>
      <c r="K230" s="31"/>
      <c r="L230" s="10" t="s">
        <v>11</v>
      </c>
      <c r="M230" s="10" t="s">
        <v>11</v>
      </c>
      <c r="N230" s="10" t="s">
        <v>824</v>
      </c>
    </row>
    <row r="231" spans="1:14" s="16" customFormat="1" x14ac:dyDescent="0.35">
      <c r="A231" s="9">
        <v>441</v>
      </c>
      <c r="B231" s="11" t="s">
        <v>480</v>
      </c>
      <c r="C231" s="10" t="s">
        <v>186</v>
      </c>
      <c r="D231" s="10" t="s">
        <v>27</v>
      </c>
      <c r="E231" s="10" t="s">
        <v>825</v>
      </c>
      <c r="F231" s="12">
        <v>115</v>
      </c>
      <c r="G231" s="13">
        <v>19.899999999999999</v>
      </c>
      <c r="H231" s="14">
        <v>43678</v>
      </c>
      <c r="I231" s="10" t="s">
        <v>42</v>
      </c>
      <c r="J231" s="31"/>
      <c r="K231" s="31"/>
      <c r="L231" s="10" t="s">
        <v>11</v>
      </c>
      <c r="M231" s="10" t="s">
        <v>11</v>
      </c>
      <c r="N231" s="10" t="s">
        <v>826</v>
      </c>
    </row>
    <row r="232" spans="1:14" s="16" customFormat="1" x14ac:dyDescent="0.35">
      <c r="A232" s="9">
        <v>442</v>
      </c>
      <c r="B232" s="11" t="s">
        <v>481</v>
      </c>
      <c r="C232" s="10" t="s">
        <v>186</v>
      </c>
      <c r="D232" s="10" t="s">
        <v>27</v>
      </c>
      <c r="E232" s="10" t="s">
        <v>825</v>
      </c>
      <c r="F232" s="12">
        <v>34.5</v>
      </c>
      <c r="G232" s="13">
        <v>19.899999999999999</v>
      </c>
      <c r="H232" s="14">
        <v>43678</v>
      </c>
      <c r="I232" s="10" t="s">
        <v>42</v>
      </c>
      <c r="J232" s="31"/>
      <c r="K232" s="31"/>
      <c r="L232" s="10" t="s">
        <v>11</v>
      </c>
      <c r="M232" s="10" t="s">
        <v>11</v>
      </c>
      <c r="N232" s="10" t="s">
        <v>826</v>
      </c>
    </row>
    <row r="233" spans="1:14" s="16" customFormat="1" x14ac:dyDescent="0.35">
      <c r="A233" s="9">
        <v>444</v>
      </c>
      <c r="B233" s="11" t="s">
        <v>482</v>
      </c>
      <c r="C233" s="10" t="s">
        <v>31</v>
      </c>
      <c r="D233" s="10" t="s">
        <v>27</v>
      </c>
      <c r="E233" s="10" t="s">
        <v>483</v>
      </c>
      <c r="F233" s="12">
        <v>34.5</v>
      </c>
      <c r="G233" s="13">
        <v>15</v>
      </c>
      <c r="H233" s="14">
        <v>44896</v>
      </c>
      <c r="I233" s="10" t="s">
        <v>47</v>
      </c>
      <c r="J233" s="31"/>
      <c r="K233" s="31"/>
      <c r="L233" s="10" t="s">
        <v>11</v>
      </c>
      <c r="M233" s="10" t="s">
        <v>11</v>
      </c>
      <c r="N233" s="10" t="s">
        <v>827</v>
      </c>
    </row>
    <row r="234" spans="1:14" s="16" customFormat="1" x14ac:dyDescent="0.35">
      <c r="A234" s="9">
        <v>445</v>
      </c>
      <c r="B234" s="11" t="s">
        <v>484</v>
      </c>
      <c r="C234" s="10" t="s">
        <v>31</v>
      </c>
      <c r="D234" s="10" t="s">
        <v>27</v>
      </c>
      <c r="E234" s="10" t="s">
        <v>485</v>
      </c>
      <c r="F234" s="12">
        <v>34.5</v>
      </c>
      <c r="G234" s="13">
        <v>15</v>
      </c>
      <c r="H234" s="14">
        <v>44531</v>
      </c>
      <c r="I234" s="10" t="s">
        <v>47</v>
      </c>
      <c r="J234" s="31"/>
      <c r="K234" s="31"/>
      <c r="L234" s="10" t="s">
        <v>11</v>
      </c>
      <c r="M234" s="10" t="s">
        <v>11</v>
      </c>
      <c r="N234" s="10" t="s">
        <v>828</v>
      </c>
    </row>
    <row r="235" spans="1:14" s="16" customFormat="1" x14ac:dyDescent="0.35">
      <c r="A235" s="9">
        <v>446</v>
      </c>
      <c r="B235" s="11" t="s">
        <v>486</v>
      </c>
      <c r="C235" s="10" t="s">
        <v>34</v>
      </c>
      <c r="D235" s="10" t="s">
        <v>27</v>
      </c>
      <c r="E235" s="10" t="s">
        <v>487</v>
      </c>
      <c r="F235" s="12">
        <v>34.5</v>
      </c>
      <c r="G235" s="13">
        <v>19.899999999999999</v>
      </c>
      <c r="H235" s="14">
        <v>44896</v>
      </c>
      <c r="I235" s="10" t="s">
        <v>47</v>
      </c>
      <c r="J235" s="31"/>
      <c r="K235" s="31"/>
      <c r="L235" s="10" t="s">
        <v>11</v>
      </c>
      <c r="M235" s="10" t="s">
        <v>11</v>
      </c>
      <c r="N235" s="10" t="s">
        <v>829</v>
      </c>
    </row>
    <row r="236" spans="1:14" s="16" customFormat="1" x14ac:dyDescent="0.35">
      <c r="A236" s="9">
        <v>449</v>
      </c>
      <c r="B236" s="11" t="s">
        <v>488</v>
      </c>
      <c r="C236" s="10" t="s">
        <v>127</v>
      </c>
      <c r="D236" s="10" t="s">
        <v>27</v>
      </c>
      <c r="E236" s="10" t="s">
        <v>201</v>
      </c>
      <c r="F236" s="12">
        <v>44</v>
      </c>
      <c r="G236" s="13">
        <v>3.5</v>
      </c>
      <c r="H236" s="14">
        <v>45261</v>
      </c>
      <c r="I236" s="10" t="s">
        <v>38</v>
      </c>
      <c r="J236" s="31"/>
      <c r="K236" s="31"/>
      <c r="L236" s="10" t="s">
        <v>11</v>
      </c>
      <c r="M236" s="10" t="s">
        <v>11</v>
      </c>
      <c r="N236" s="10" t="s">
        <v>830</v>
      </c>
    </row>
    <row r="237" spans="1:14" s="16" customFormat="1" x14ac:dyDescent="0.35">
      <c r="A237" s="9">
        <v>453</v>
      </c>
      <c r="B237" s="11" t="s">
        <v>489</v>
      </c>
      <c r="C237" s="10" t="s">
        <v>490</v>
      </c>
      <c r="D237" s="10" t="s">
        <v>40</v>
      </c>
      <c r="E237" s="10" t="s">
        <v>444</v>
      </c>
      <c r="F237" s="12">
        <v>34.5</v>
      </c>
      <c r="G237" s="13">
        <v>9.9</v>
      </c>
      <c r="H237" s="14">
        <v>43862</v>
      </c>
      <c r="I237" s="10" t="s">
        <v>47</v>
      </c>
      <c r="J237" s="31"/>
      <c r="K237" s="31"/>
      <c r="L237" s="10" t="s">
        <v>11</v>
      </c>
      <c r="M237" s="10" t="s">
        <v>11</v>
      </c>
      <c r="N237" s="10" t="s">
        <v>831</v>
      </c>
    </row>
    <row r="238" spans="1:14" s="16" customFormat="1" x14ac:dyDescent="0.35">
      <c r="A238" s="9">
        <v>455</v>
      </c>
      <c r="B238" s="11" t="s">
        <v>491</v>
      </c>
      <c r="C238" s="10" t="s">
        <v>285</v>
      </c>
      <c r="D238" s="10" t="s">
        <v>27</v>
      </c>
      <c r="E238" s="10" t="s">
        <v>492</v>
      </c>
      <c r="F238" s="12">
        <v>34.5</v>
      </c>
      <c r="G238" s="13">
        <v>30</v>
      </c>
      <c r="H238" s="14">
        <v>44531</v>
      </c>
      <c r="I238" s="10" t="s">
        <v>47</v>
      </c>
      <c r="J238" s="31"/>
      <c r="K238" s="31"/>
      <c r="L238" s="10" t="s">
        <v>11</v>
      </c>
      <c r="M238" s="10" t="s">
        <v>11</v>
      </c>
      <c r="N238" s="10" t="s">
        <v>832</v>
      </c>
    </row>
    <row r="239" spans="1:14" s="16" customFormat="1" x14ac:dyDescent="0.35">
      <c r="A239" s="9">
        <v>456</v>
      </c>
      <c r="B239" s="11" t="s">
        <v>493</v>
      </c>
      <c r="C239" s="10" t="s">
        <v>285</v>
      </c>
      <c r="D239" s="10" t="s">
        <v>27</v>
      </c>
      <c r="E239" s="10" t="s">
        <v>494</v>
      </c>
      <c r="F239" s="12">
        <v>34.5</v>
      </c>
      <c r="G239" s="13">
        <v>15</v>
      </c>
      <c r="H239" s="14">
        <v>44531</v>
      </c>
      <c r="I239" s="10" t="s">
        <v>47</v>
      </c>
      <c r="J239" s="31"/>
      <c r="K239" s="31"/>
      <c r="L239" s="10" t="s">
        <v>11</v>
      </c>
      <c r="M239" s="10" t="s">
        <v>11</v>
      </c>
      <c r="N239" s="10" t="s">
        <v>832</v>
      </c>
    </row>
    <row r="240" spans="1:14" s="16" customFormat="1" x14ac:dyDescent="0.35">
      <c r="A240" s="9">
        <v>457</v>
      </c>
      <c r="B240" s="11" t="s">
        <v>495</v>
      </c>
      <c r="C240" s="10" t="s">
        <v>497</v>
      </c>
      <c r="D240" s="10" t="s">
        <v>27</v>
      </c>
      <c r="E240" s="10" t="s">
        <v>496</v>
      </c>
      <c r="F240" s="12">
        <v>34.5</v>
      </c>
      <c r="G240" s="13">
        <v>16.5</v>
      </c>
      <c r="H240" s="14">
        <v>44377</v>
      </c>
      <c r="I240" s="10" t="s">
        <v>47</v>
      </c>
      <c r="J240" s="31"/>
      <c r="K240" s="31"/>
      <c r="L240" s="10" t="s">
        <v>11</v>
      </c>
      <c r="M240" s="10" t="s">
        <v>11</v>
      </c>
      <c r="N240" s="10" t="s">
        <v>833</v>
      </c>
    </row>
    <row r="241" spans="1:14" s="16" customFormat="1" x14ac:dyDescent="0.35">
      <c r="A241" s="9">
        <v>458</v>
      </c>
      <c r="B241" s="11" t="s">
        <v>498</v>
      </c>
      <c r="C241" s="10" t="s">
        <v>461</v>
      </c>
      <c r="D241" s="10" t="s">
        <v>27</v>
      </c>
      <c r="E241" s="10" t="s">
        <v>652</v>
      </c>
      <c r="F241" s="12">
        <v>13.8</v>
      </c>
      <c r="G241" s="13">
        <v>9.9</v>
      </c>
      <c r="H241" s="14">
        <v>44075</v>
      </c>
      <c r="I241" s="10" t="s">
        <v>47</v>
      </c>
      <c r="J241" s="31"/>
      <c r="K241" s="31"/>
      <c r="L241" s="10" t="s">
        <v>11</v>
      </c>
      <c r="M241" s="10" t="s">
        <v>11</v>
      </c>
      <c r="N241" s="10" t="s">
        <v>834</v>
      </c>
    </row>
    <row r="242" spans="1:14" s="16" customFormat="1" x14ac:dyDescent="0.35">
      <c r="A242" s="9">
        <v>459</v>
      </c>
      <c r="B242" s="11" t="s">
        <v>499</v>
      </c>
      <c r="C242" s="10" t="s">
        <v>501</v>
      </c>
      <c r="D242" s="10" t="s">
        <v>27</v>
      </c>
      <c r="E242" s="10" t="s">
        <v>500</v>
      </c>
      <c r="F242" s="12">
        <v>13.8</v>
      </c>
      <c r="G242" s="13">
        <v>9.9</v>
      </c>
      <c r="H242" s="14">
        <v>44166</v>
      </c>
      <c r="I242" s="10" t="s">
        <v>47</v>
      </c>
      <c r="J242" s="31"/>
      <c r="K242" s="31"/>
      <c r="L242" s="10" t="s">
        <v>11</v>
      </c>
      <c r="M242" s="10" t="s">
        <v>11</v>
      </c>
      <c r="N242" s="10" t="s">
        <v>835</v>
      </c>
    </row>
    <row r="243" spans="1:14" s="16" customFormat="1" x14ac:dyDescent="0.35">
      <c r="A243" s="9">
        <v>461</v>
      </c>
      <c r="B243" s="11" t="s">
        <v>502</v>
      </c>
      <c r="C243" s="10" t="s">
        <v>461</v>
      </c>
      <c r="D243" s="10" t="s">
        <v>27</v>
      </c>
      <c r="E243" s="10" t="s">
        <v>754</v>
      </c>
      <c r="F243" s="12">
        <v>13.8</v>
      </c>
      <c r="G243" s="13">
        <v>9.9</v>
      </c>
      <c r="H243" s="14">
        <v>44166</v>
      </c>
      <c r="I243" s="10" t="s">
        <v>47</v>
      </c>
      <c r="J243" s="31"/>
      <c r="K243" s="31"/>
      <c r="L243" s="10" t="s">
        <v>11</v>
      </c>
      <c r="M243" s="10" t="s">
        <v>11</v>
      </c>
      <c r="N243" s="10" t="s">
        <v>803</v>
      </c>
    </row>
    <row r="244" spans="1:14" s="16" customFormat="1" x14ac:dyDescent="0.35">
      <c r="A244" s="9">
        <v>463</v>
      </c>
      <c r="B244" s="11" t="s">
        <v>503</v>
      </c>
      <c r="C244" s="10" t="s">
        <v>504</v>
      </c>
      <c r="D244" s="10" t="s">
        <v>27</v>
      </c>
      <c r="E244" s="10" t="s">
        <v>170</v>
      </c>
      <c r="F244" s="12">
        <v>230</v>
      </c>
      <c r="G244" s="13">
        <v>160</v>
      </c>
      <c r="H244" s="14">
        <v>44896</v>
      </c>
      <c r="I244" s="10" t="s">
        <v>47</v>
      </c>
      <c r="J244" s="31"/>
      <c r="K244" s="31"/>
      <c r="L244" s="10" t="s">
        <v>11</v>
      </c>
      <c r="M244" s="10" t="s">
        <v>11</v>
      </c>
      <c r="N244" s="10" t="s">
        <v>836</v>
      </c>
    </row>
    <row r="245" spans="1:14" s="16" customFormat="1" x14ac:dyDescent="0.35">
      <c r="A245" s="9">
        <v>465</v>
      </c>
      <c r="B245" s="11" t="s">
        <v>505</v>
      </c>
      <c r="C245" s="10" t="s">
        <v>218</v>
      </c>
      <c r="D245" s="10" t="s">
        <v>27</v>
      </c>
      <c r="E245" s="10" t="s">
        <v>506</v>
      </c>
      <c r="F245" s="12">
        <v>34.5</v>
      </c>
      <c r="G245" s="13">
        <v>9.9</v>
      </c>
      <c r="H245" s="14">
        <v>44166</v>
      </c>
      <c r="I245" s="10" t="s">
        <v>47</v>
      </c>
      <c r="J245" s="31"/>
      <c r="K245" s="31"/>
      <c r="L245" s="10" t="s">
        <v>11</v>
      </c>
      <c r="M245" s="10" t="s">
        <v>11</v>
      </c>
      <c r="N245" s="10" t="s">
        <v>837</v>
      </c>
    </row>
    <row r="246" spans="1:14" s="16" customFormat="1" x14ac:dyDescent="0.35">
      <c r="A246" s="9">
        <v>467</v>
      </c>
      <c r="B246" s="11" t="s">
        <v>507</v>
      </c>
      <c r="C246" s="10" t="s">
        <v>508</v>
      </c>
      <c r="D246" s="10" t="s">
        <v>27</v>
      </c>
      <c r="E246" s="10" t="s">
        <v>722</v>
      </c>
      <c r="F246" s="12">
        <v>34.5</v>
      </c>
      <c r="G246" s="13">
        <v>9.9</v>
      </c>
      <c r="H246" s="14">
        <v>44196</v>
      </c>
      <c r="I246" s="10" t="s">
        <v>47</v>
      </c>
      <c r="J246" s="31"/>
      <c r="K246" s="31"/>
      <c r="L246" s="10" t="s">
        <v>11</v>
      </c>
      <c r="M246" s="10" t="s">
        <v>11</v>
      </c>
      <c r="N246" s="10" t="s">
        <v>838</v>
      </c>
    </row>
    <row r="247" spans="1:14" s="16" customFormat="1" x14ac:dyDescent="0.35">
      <c r="A247" s="9">
        <v>472</v>
      </c>
      <c r="B247" s="11" t="s">
        <v>509</v>
      </c>
      <c r="C247" s="10" t="s">
        <v>510</v>
      </c>
      <c r="D247" s="10" t="s">
        <v>27</v>
      </c>
      <c r="E247" s="10" t="s">
        <v>722</v>
      </c>
      <c r="F247" s="12">
        <v>34.5</v>
      </c>
      <c r="G247" s="13">
        <v>9.9</v>
      </c>
      <c r="H247" s="14">
        <v>44196</v>
      </c>
      <c r="I247" s="10" t="s">
        <v>47</v>
      </c>
      <c r="J247" s="31"/>
      <c r="K247" s="31"/>
      <c r="L247" s="10" t="s">
        <v>11</v>
      </c>
      <c r="M247" s="10" t="s">
        <v>11</v>
      </c>
      <c r="N247" s="10" t="s">
        <v>839</v>
      </c>
    </row>
    <row r="248" spans="1:14" s="16" customFormat="1" x14ac:dyDescent="0.35">
      <c r="A248" s="9">
        <v>475</v>
      </c>
      <c r="B248" s="11" t="s">
        <v>511</v>
      </c>
      <c r="C248" s="10" t="s">
        <v>461</v>
      </c>
      <c r="D248" s="10" t="s">
        <v>27</v>
      </c>
      <c r="E248" s="10" t="s">
        <v>512</v>
      </c>
      <c r="F248" s="12">
        <v>13.8</v>
      </c>
      <c r="G248" s="13">
        <v>9.9</v>
      </c>
      <c r="H248" s="14">
        <v>44196</v>
      </c>
      <c r="I248" s="10" t="s">
        <v>47</v>
      </c>
      <c r="J248" s="31" t="s">
        <v>10</v>
      </c>
      <c r="K248" s="31" t="s">
        <v>850</v>
      </c>
      <c r="L248" s="10" t="s">
        <v>11</v>
      </c>
      <c r="M248" s="10" t="s">
        <v>11</v>
      </c>
      <c r="N248" s="10" t="s">
        <v>840</v>
      </c>
    </row>
    <row r="249" spans="1:14" s="16" customFormat="1" x14ac:dyDescent="0.35">
      <c r="A249" s="9">
        <v>520</v>
      </c>
      <c r="B249" s="11" t="s">
        <v>513</v>
      </c>
      <c r="C249" s="10" t="s">
        <v>99</v>
      </c>
      <c r="D249" s="10" t="s">
        <v>27</v>
      </c>
      <c r="E249" s="10" t="s">
        <v>315</v>
      </c>
      <c r="F249" s="12">
        <v>34.5</v>
      </c>
      <c r="G249" s="13">
        <v>5.0999999999999996</v>
      </c>
      <c r="H249" s="14">
        <v>43921</v>
      </c>
      <c r="I249" s="10" t="s">
        <v>42</v>
      </c>
      <c r="J249" s="31" t="s">
        <v>11</v>
      </c>
      <c r="K249" s="31"/>
      <c r="L249" s="10" t="s">
        <v>11</v>
      </c>
      <c r="M249" s="10" t="s">
        <v>11</v>
      </c>
      <c r="N249" s="10" t="s">
        <v>841</v>
      </c>
    </row>
  </sheetData>
  <autoFilter ref="A1:N249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8"/>
  <sheetViews>
    <sheetView zoomScale="80" zoomScaleNormal="80" workbookViewId="0">
      <selection activeCell="A2" sqref="A2"/>
    </sheetView>
  </sheetViews>
  <sheetFormatPr baseColWidth="10" defaultRowHeight="14.5" x14ac:dyDescent="0.35"/>
  <sheetData>
    <row r="2" spans="2:2" x14ac:dyDescent="0.35">
      <c r="B2" t="s">
        <v>10</v>
      </c>
    </row>
    <row r="3" spans="2:2" x14ac:dyDescent="0.35">
      <c r="B3" t="s">
        <v>11</v>
      </c>
    </row>
    <row r="6" spans="2:2" x14ac:dyDescent="0.35">
      <c r="B6" t="s">
        <v>10</v>
      </c>
    </row>
    <row r="7" spans="2:2" x14ac:dyDescent="0.35">
      <c r="B7" t="s">
        <v>11</v>
      </c>
    </row>
    <row r="8" spans="2:2" x14ac:dyDescent="0.35">
      <c r="B8" t="s">
        <v>856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Normatividad xmlns="88baf19c-8f3c-45a0-b1ed-dd31660277c3">Circulares</TipoNormatividad>
    <FechaPNormatividad xmlns="88baf19c-8f3c-45a0-b1ed-dd31660277c3">2021-08-18T05:00:00+00:00</FechaPNormatividad>
    <DescripcionNormatividad xmlns="88baf19c-8f3c-45a0-b1ed-dd31660277c3">Formato curva S Circular 036 de 2021</DescripcionNormatividad>
    <AnioNormatividad xmlns="88baf19c-8f3c-45a0-b1ed-dd31660277c3">2021</AnioNormatividad>
    <Categoria xmlns="88baf19c-8f3c-45a0-b1ed-dd31660277c3">Energía eléctrica</Categoria>
    <Categoria2 xmlns="88baf19c-8f3c-45a0-b1ed-dd31660277c3">Asociadas a trámites</Categoria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55A7B20AFEA140B0463FAC4626EB81" ma:contentTypeVersion="23" ma:contentTypeDescription="Crear nuevo documento." ma:contentTypeScope="" ma:versionID="7981c22eb85142603e59ad403e85f2a0">
  <xsd:schema xmlns:xsd="http://www.w3.org/2001/XMLSchema" xmlns:xs="http://www.w3.org/2001/XMLSchema" xmlns:p="http://schemas.microsoft.com/office/2006/metadata/properties" xmlns:ns2="88baf19c-8f3c-45a0-b1ed-dd31660277c3" targetNamespace="http://schemas.microsoft.com/office/2006/metadata/properties" ma:root="true" ma:fieldsID="2c5b13f42a278f5e4c8a5a3e1f98d378" ns2:_="">
    <xsd:import namespace="88baf19c-8f3c-45a0-b1ed-dd31660277c3"/>
    <xsd:element name="properties">
      <xsd:complexType>
        <xsd:sequence>
          <xsd:element name="documentManagement">
            <xsd:complexType>
              <xsd:all>
                <xsd:element ref="ns2:TipoNormatividad" minOccurs="0"/>
                <xsd:element ref="ns2:AnioNormatividad" minOccurs="0"/>
                <xsd:element ref="ns2:DescripcionNormatividad" minOccurs="0"/>
                <xsd:element ref="ns2:FechaPNormatividad" minOccurs="0"/>
                <xsd:element ref="ns2:Categoria" minOccurs="0"/>
                <xsd:element ref="ns2:Categoria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af19c-8f3c-45a0-b1ed-dd31660277c3" elementFormDefault="qualified">
    <xsd:import namespace="http://schemas.microsoft.com/office/2006/documentManagement/types"/>
    <xsd:import namespace="http://schemas.microsoft.com/office/infopath/2007/PartnerControls"/>
    <xsd:element name="TipoNormatividad" ma:index="8" nillable="true" ma:displayName="TipoNormatividad" ma:format="Dropdown" ma:internalName="TipoNormatividad">
      <xsd:simpleType>
        <xsd:restriction base="dms:Choice">
          <xsd:enumeration value="Circulares"/>
          <xsd:enumeration value="Resoluciones"/>
          <xsd:enumeration value="Normativa Sectorial"/>
        </xsd:restriction>
      </xsd:simpleType>
    </xsd:element>
    <xsd:element name="AnioNormatividad" ma:index="9" nillable="true" ma:displayName="AnioNormatividad" ma:format="Dropdown" ma:internalName="AnioNormatividad">
      <xsd:simpleType>
        <xsd:restriction base="dms:Choice"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DescripcionNormatividad" ma:index="10" nillable="true" ma:displayName="DescripcionNormatividad" ma:internalName="DescripcionNormatividad">
      <xsd:simpleType>
        <xsd:restriction base="dms:Note">
          <xsd:maxLength value="255"/>
        </xsd:restriction>
      </xsd:simpleType>
    </xsd:element>
    <xsd:element name="FechaPNormatividad" ma:index="11" nillable="true" ma:displayName="FechaPNormatividad" ma:format="DateOnly" ma:internalName="FechaPNormatividad">
      <xsd:simpleType>
        <xsd:restriction base="dms:DateTime"/>
      </xsd:simpleType>
    </xsd:element>
    <xsd:element name="Categoria" ma:index="14" nillable="true" ma:displayName="Categoria" ma:format="Dropdown" ma:internalName="Categoria">
      <xsd:simpleType>
        <xsd:restriction base="dms:Choice">
          <xsd:enumeration value="Energía eléctrica"/>
          <xsd:enumeration value="Hidrocarburos"/>
          <xsd:enumeration value="Minería"/>
          <xsd:enumeration value="Transversal"/>
          <xsd:enumeration value="Asociadas a trámites"/>
          <xsd:enumeration value="Anteriores al 2020"/>
        </xsd:restriction>
      </xsd:simpleType>
    </xsd:element>
    <xsd:element name="Categoria2" ma:index="15" nillable="true" ma:displayName="Categoria2" ma:format="Dropdown" ma:internalName="Categoria2">
      <xsd:simpleType>
        <xsd:restriction base="dms:Choice">
          <xsd:enumeration value="Asociadas a trámites"/>
          <xsd:enumeration value="Vaci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25EB8-9AC2-4AD8-83B8-A52584CDE0B9}"/>
</file>

<file path=customXml/itemProps2.xml><?xml version="1.0" encoding="utf-8"?>
<ds:datastoreItem xmlns:ds="http://schemas.openxmlformats.org/officeDocument/2006/customXml" ds:itemID="{AF6B3945-3530-4A58-AC7B-96D2C1040A83}"/>
</file>

<file path=customXml/itemProps3.xml><?xml version="1.0" encoding="utf-8"?>
<ds:datastoreItem xmlns:ds="http://schemas.openxmlformats.org/officeDocument/2006/customXml" ds:itemID="{C8606F58-1B3A-4DF9-86D6-A38DEFEB2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 1</vt:lpstr>
      <vt:lpstr>data</vt:lpstr>
      <vt:lpstr>Listas desplegables</vt:lpstr>
      <vt:lpstr>'Proyecto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 circular 036 de 2021</dc:title>
  <dc:creator>Alexandra Moreno Garzón</dc:creator>
  <cp:lastModifiedBy>Margareth Muñoz Romero</cp:lastModifiedBy>
  <dcterms:created xsi:type="dcterms:W3CDTF">2020-02-20T14:20:44Z</dcterms:created>
  <dcterms:modified xsi:type="dcterms:W3CDTF">2021-07-22T23:55:07Z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0x0101000855A7B20AFEA140B0463FAC4626EB81</vt:lpwstr>
  </property>
</Properties>
</file>