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Mi unidad\UPME\2026\Modificaciones PAA 2026\"/>
    </mc:Choice>
  </mc:AlternateContent>
  <xr:revisionPtr revIDLastSave="0" documentId="8_{C1EDFB0A-8FC3-4C31-B464-8E2F26BAAB2F}" xr6:coauthVersionLast="47" xr6:coauthVersionMax="47" xr10:uidLastSave="{00000000-0000-0000-0000-000000000000}"/>
  <bookViews>
    <workbookView xWindow="-120" yWindow="-120" windowWidth="20730" windowHeight="11040" xr2:uid="{00000000-000D-0000-FFFF-FFFF00000000}"/>
  </bookViews>
  <sheets>
    <sheet name="Consolidado" sheetId="2" r:id="rId1"/>
    <sheet name="Control de versiones" sheetId="4" state="hidden" r:id="rId2"/>
    <sheet name="Tabla dinámica 1" sheetId="7" state="hidden" r:id="rId3"/>
    <sheet name="RESUMEN PAA 2024" sheetId="8" state="hidden" r:id="rId4"/>
    <sheet name="Gráfica Ppto 2024" sheetId="11" state="hidden" r:id="rId5"/>
    <sheet name="Grafica Funcionamiento" sheetId="12" state="hidden" r:id="rId6"/>
    <sheet name="Consolidado Ppto 2024" sheetId="13" state="hidden" r:id="rId7"/>
  </sheets>
  <definedNames>
    <definedName name="_xlnm._FilterDatabase" localSheetId="1" hidden="1">'Control de versiones'!$A$1:$F$161</definedName>
    <definedName name="Z_010CFEBA_3188_4B46_9498_806D615D31FF_.wvu.FilterData" localSheetId="0" hidden="1">Consolidado!$A$5:$X$1058</definedName>
    <definedName name="Z_227D2B7D_D1B5_4E37_A013_C6CCE32071D2_.wvu.FilterData" localSheetId="0" hidden="1">Consolidado!$A$5:$X$1058</definedName>
    <definedName name="Z_472E86AA_42F8_42D9_8042_E7560BF6BE6A_.wvu.FilterData" localSheetId="0" hidden="1">Consolidado!$A$5:$X$1058</definedName>
    <definedName name="Z_5AE14E91_58E3_4B47_A9B7_6B5FEE012559_.wvu.FilterData" localSheetId="0" hidden="1">Consolidado!$A$5:$X$1058</definedName>
    <definedName name="Z_5E0D82FD_A2C7_4DB3_B9BF_F38AB2969DFB_.wvu.FilterData" localSheetId="0" hidden="1">Consolidado!$A$5:$X$1058</definedName>
    <definedName name="Z_952D34CA_AF5D_477A_836B_69667B1B8FE9_.wvu.FilterData" localSheetId="0" hidden="1">Consolidado!$A$5:$X$1058</definedName>
    <definedName name="Z_AF73E559_338A_4787_81AF_DE300A1B3755_.wvu.FilterData" localSheetId="0" hidden="1">Consolidado!$A$5:$X$1058</definedName>
    <definedName name="Z_CBA9028F_6A1E_42EB_9450_F1522B4D09FA_.wvu.FilterData" localSheetId="0" hidden="1">Consolidado!$A$5:$X$1058</definedName>
    <definedName name="Z_D23F1BA4_C43C_4555_8F00_BE7BE5FD487E_.wvu.FilterData" localSheetId="0" hidden="1">Consolidado!$A$5:$X$1058</definedName>
    <definedName name="Z_D42501D7_E578_4072_8F5B_3E1D07C805E5_.wvu.FilterData" localSheetId="0" hidden="1">Consolidado!$A$5:$X$102</definedName>
    <definedName name="Z_D8A05330_B179_4AAF_A1DA_A7AA29C5EBDC_.wvu.FilterData" localSheetId="0" hidden="1">Consolidado!$A$5:$X$1058</definedName>
  </definedNames>
  <calcPr calcId="191029"/>
  <customWorkbookViews>
    <customWorkbookView name="Filtro Oliver" guid="{010CFEBA-3188-4B46-9498-806D615D31FF}" maximized="1" windowWidth="0" windowHeight="0" activeSheetId="0"/>
    <customWorkbookView name="Viviana Murcia" guid="{D23F1BA4-C43C-4555-8F00-BE7BE5FD487E}" maximized="1" windowWidth="0" windowHeight="0" activeSheetId="0"/>
    <customWorkbookView name="Diana Stephany Gonzalez Rozo" guid="{89AA306F-4C2E-4EF0-B46B-58DC8B08AFCF}" maximized="1" windowWidth="0" windowHeight="0" activeSheetId="0"/>
    <customWorkbookView name="Filtro Cami" guid="{D42501D7-E578-4072-8F5B-3E1D07C805E5}" maximized="1" windowWidth="0" windowHeight="0" activeSheetId="0"/>
    <customWorkbookView name="Filtro Diego Vanegas" guid="{5AE14E91-58E3-4B47-A9B7-6B5FEE012559}" maximized="1" windowWidth="0" windowHeight="0" activeSheetId="0"/>
    <customWorkbookView name="Diana Stephany González Rozo" guid="{952D34CA-AF5D-477A-836B-69667B1B8FE9}" maximized="1" windowWidth="0" windowHeight="0" activeSheetId="0"/>
    <customWorkbookView name="Filtro Majo" guid="{AF73E559-338A-4787-81AF-DE300A1B3755}" maximized="1" windowWidth="0" windowHeight="0" activeSheetId="0"/>
    <customWorkbookView name="Filtro Jenn" guid="{227D2B7D-D1B5-4E37-A013-C6CCE32071D2}" maximized="1" windowWidth="0" windowHeight="0" activeSheetId="0"/>
    <customWorkbookView name="Filtro 4" guid="{D8A05330-B179-4AAF-A1DA-A7AA29C5EBDC}" maximized="1" windowWidth="0" windowHeight="0" activeSheetId="0"/>
    <customWorkbookView name="Filtro Adri Munar" guid="{CBA9028F-6A1E-42EB-9450-F1522B4D09FA}" maximized="1" windowWidth="0" windowHeight="0" activeSheetId="0"/>
    <customWorkbookView name="Filtro 7" guid="{5E0D82FD-A2C7-4DB3-B9BF-F38AB2969DFB}" maximized="1" windowWidth="0" windowHeight="0" activeSheetId="0"/>
    <customWorkbookView name="Filtro 3" guid="{472E86AA-42F8-42D9-8042-E7560BF6BE6A}" maximized="1" windowWidth="0" windowHeight="0" activeSheetId="0"/>
  </customWorkbookViews>
  <pivotCaches>
    <pivotCache cacheId="9" r:id="rId8"/>
    <pivotCache cacheId="15" r:id="rId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5" i="13" l="1"/>
  <c r="B34" i="13"/>
  <c r="C34" i="13" s="1"/>
  <c r="D34" i="13" s="1"/>
  <c r="E34" i="13" s="1"/>
  <c r="F34" i="13" s="1"/>
  <c r="G34" i="13" s="1"/>
  <c r="H34" i="13" s="1"/>
  <c r="I34" i="13" s="1"/>
  <c r="J34" i="13" s="1"/>
  <c r="K34" i="13" s="1"/>
  <c r="L34" i="13" s="1"/>
  <c r="M34" i="13" s="1"/>
  <c r="M29" i="13"/>
  <c r="M35" i="13" s="1"/>
  <c r="L29" i="13"/>
  <c r="L35" i="13" s="1"/>
  <c r="K29" i="13"/>
  <c r="K35" i="13" s="1"/>
  <c r="J29" i="13"/>
  <c r="J35" i="13" s="1"/>
  <c r="I29" i="13"/>
  <c r="H29" i="13"/>
  <c r="G29" i="13"/>
  <c r="G35" i="13" s="1"/>
  <c r="F29" i="13"/>
  <c r="F35" i="13" s="1"/>
  <c r="E29" i="13"/>
  <c r="E35" i="13" s="1"/>
  <c r="D29" i="13"/>
  <c r="D35" i="13" s="1"/>
  <c r="C29" i="13"/>
  <c r="C35" i="13" s="1"/>
  <c r="B29" i="13"/>
  <c r="B35" i="13" s="1"/>
  <c r="B36" i="13" s="1"/>
  <c r="N28" i="13"/>
  <c r="N27" i="13"/>
  <c r="N26" i="13"/>
  <c r="N25" i="13"/>
  <c r="N24" i="13"/>
  <c r="N23" i="13"/>
  <c r="B16" i="13"/>
  <c r="B17" i="13" s="1"/>
  <c r="B15" i="13"/>
  <c r="C15" i="13" s="1"/>
  <c r="D15" i="13" s="1"/>
  <c r="E15" i="13" s="1"/>
  <c r="F15" i="13" s="1"/>
  <c r="G15" i="13" s="1"/>
  <c r="H15" i="13" s="1"/>
  <c r="I15" i="13" s="1"/>
  <c r="J15" i="13" s="1"/>
  <c r="K15" i="13" s="1"/>
  <c r="L15" i="13" s="1"/>
  <c r="M15" i="13" s="1"/>
  <c r="M10" i="13"/>
  <c r="M16" i="13" s="1"/>
  <c r="L10" i="13"/>
  <c r="L16" i="13" s="1"/>
  <c r="K10" i="13"/>
  <c r="K16" i="13" s="1"/>
  <c r="J10" i="13"/>
  <c r="J16" i="13" s="1"/>
  <c r="I10" i="13"/>
  <c r="I16" i="13" s="1"/>
  <c r="H10" i="13"/>
  <c r="H16" i="13" s="1"/>
  <c r="G10" i="13"/>
  <c r="G16" i="13" s="1"/>
  <c r="F10" i="13"/>
  <c r="E10" i="13"/>
  <c r="E16" i="13" s="1"/>
  <c r="D10" i="13"/>
  <c r="D16" i="13" s="1"/>
  <c r="C10" i="13"/>
  <c r="C16" i="13" s="1"/>
  <c r="B10" i="13"/>
  <c r="B12" i="13" s="1"/>
  <c r="N9" i="13"/>
  <c r="N8" i="13"/>
  <c r="N7" i="13"/>
  <c r="N6" i="13"/>
  <c r="N5" i="13"/>
  <c r="N4" i="13"/>
  <c r="B2" i="11"/>
  <c r="C12" i="13" l="1"/>
  <c r="C17" i="13"/>
  <c r="D12" i="13"/>
  <c r="F16" i="13"/>
  <c r="C36" i="13"/>
  <c r="I35" i="13"/>
  <c r="B31" i="13"/>
  <c r="E12" i="13" l="1"/>
  <c r="D17" i="13"/>
  <c r="D36" i="13"/>
  <c r="C31" i="13"/>
  <c r="F12" i="13" l="1"/>
  <c r="D31" i="13"/>
  <c r="E36" i="13"/>
  <c r="E17" i="13"/>
  <c r="G12" i="13" l="1"/>
  <c r="F17" i="13"/>
  <c r="F36" i="13"/>
  <c r="E31" i="13"/>
  <c r="F31" i="13" l="1"/>
  <c r="G36" i="13"/>
  <c r="H12" i="13"/>
  <c r="G17" i="13"/>
  <c r="G31" i="13" l="1"/>
  <c r="I12" i="13"/>
  <c r="H17" i="13"/>
  <c r="H36" i="13"/>
  <c r="J12" i="13" l="1"/>
  <c r="I36" i="13"/>
  <c r="I17" i="13"/>
  <c r="H31" i="13"/>
  <c r="J36" i="13" l="1"/>
  <c r="J17" i="13"/>
  <c r="I31" i="13"/>
  <c r="K12" i="13"/>
  <c r="J31" i="13" l="1"/>
  <c r="K17" i="13"/>
  <c r="L12" i="13"/>
  <c r="K36" i="13"/>
  <c r="M12" i="13" l="1"/>
  <c r="L17" i="13"/>
  <c r="L36" i="13"/>
  <c r="K31" i="13"/>
  <c r="M36" i="13" l="1"/>
  <c r="M13" i="13"/>
  <c r="G11" i="13"/>
  <c r="J11" i="13"/>
  <c r="B13" i="13"/>
  <c r="C11" i="13"/>
  <c r="E11" i="13"/>
  <c r="D11" i="13"/>
  <c r="I11" i="13"/>
  <c r="H11" i="13"/>
  <c r="M11" i="13"/>
  <c r="L11" i="13"/>
  <c r="F11" i="13"/>
  <c r="K11" i="13"/>
  <c r="B11" i="13"/>
  <c r="C13" i="13"/>
  <c r="D13" i="13"/>
  <c r="E13" i="13"/>
  <c r="F13" i="13"/>
  <c r="G13" i="13"/>
  <c r="H13" i="13"/>
  <c r="I13" i="13"/>
  <c r="J13" i="13"/>
  <c r="K13" i="13"/>
  <c r="L31" i="13"/>
  <c r="M17" i="13"/>
  <c r="L13" i="13"/>
  <c r="M31" i="13" l="1"/>
  <c r="L32" i="13"/>
  <c r="M37" i="13"/>
  <c r="M18" i="13"/>
  <c r="B37" i="13"/>
  <c r="B18" i="13"/>
  <c r="C37" i="13"/>
  <c r="C18" i="13"/>
  <c r="D18" i="13"/>
  <c r="D37" i="13"/>
  <c r="E37" i="13"/>
  <c r="E18" i="13"/>
  <c r="F18" i="13"/>
  <c r="F37" i="13"/>
  <c r="G18" i="13"/>
  <c r="G37" i="13"/>
  <c r="H37" i="13"/>
  <c r="H18" i="13"/>
  <c r="I37" i="13"/>
  <c r="I18" i="13"/>
  <c r="J37" i="13"/>
  <c r="J18" i="13"/>
  <c r="K18" i="13"/>
  <c r="K37" i="13"/>
  <c r="L18" i="13"/>
  <c r="L37" i="13"/>
  <c r="M32" i="13" l="1"/>
  <c r="D30" i="13"/>
  <c r="L30" i="13"/>
  <c r="B30" i="13"/>
  <c r="G30" i="13"/>
  <c r="F30" i="13"/>
  <c r="K30" i="13"/>
  <c r="I30" i="13"/>
  <c r="H30" i="13"/>
  <c r="M30" i="13"/>
  <c r="C30" i="13"/>
  <c r="E30" i="13"/>
  <c r="J30" i="13"/>
  <c r="B32" i="13"/>
  <c r="C32" i="13"/>
  <c r="D32" i="13"/>
  <c r="E32" i="13"/>
  <c r="F32" i="13"/>
  <c r="G32" i="13"/>
  <c r="H32" i="13"/>
  <c r="I32" i="13"/>
  <c r="J32" i="13"/>
  <c r="K32" i="13"/>
</calcChain>
</file>

<file path=xl/sharedStrings.xml><?xml version="1.0" encoding="utf-8"?>
<sst xmlns="http://schemas.openxmlformats.org/spreadsheetml/2006/main" count="21120" uniqueCount="2699">
  <si>
    <t>Proyecto/Área</t>
  </si>
  <si>
    <t>CIO</t>
  </si>
  <si>
    <t>Demanda</t>
  </si>
  <si>
    <t>Energía</t>
  </si>
  <si>
    <t>Fondos</t>
  </si>
  <si>
    <t>Hidrocarburos</t>
  </si>
  <si>
    <t>Minería</t>
  </si>
  <si>
    <t>Territorial</t>
  </si>
  <si>
    <t>Tipo de PAA (Funcionamiento o Inversión)</t>
  </si>
  <si>
    <t>¿Se publica en SECOP?</t>
  </si>
  <si>
    <t>Presentado y aprobado en comité de contratación</t>
  </si>
  <si>
    <t>Número de comité de contratación</t>
  </si>
  <si>
    <t>Ítem</t>
  </si>
  <si>
    <t>Objetivo especifico del proyecto de inversión</t>
  </si>
  <si>
    <t>Producto del Proyecto de Inversión</t>
  </si>
  <si>
    <t>Actividad / Entregable del Proyecto de Inversión</t>
  </si>
  <si>
    <t>Códigos UNSPSC</t>
  </si>
  <si>
    <t>Rubro presupuestal</t>
  </si>
  <si>
    <t>Descripción u objeto contractual</t>
  </si>
  <si>
    <t>Mes estimado de inicio de proceso de selección</t>
  </si>
  <si>
    <t>Mes estimado de presentación de ofertas</t>
  </si>
  <si>
    <t>Mes de registro del contrato</t>
  </si>
  <si>
    <t>Duración</t>
  </si>
  <si>
    <t>Unidad de tiempo</t>
  </si>
  <si>
    <t>Modalidad de selección</t>
  </si>
  <si>
    <t>Fuente de los recursos</t>
  </si>
  <si>
    <t>Valor total estimado</t>
  </si>
  <si>
    <t>Valor estimado en la vigencia actual</t>
  </si>
  <si>
    <t>¿Se requieren vigencias futuras?</t>
  </si>
  <si>
    <t>Estado de solicitud de vigencias futuras</t>
  </si>
  <si>
    <t>Nombre, Cargo, Telefono y Correo electrónico del responsable</t>
  </si>
  <si>
    <t>Inversión</t>
  </si>
  <si>
    <t>Marzo</t>
  </si>
  <si>
    <t>Agosto</t>
  </si>
  <si>
    <t>Enero</t>
  </si>
  <si>
    <t>Febrero</t>
  </si>
  <si>
    <t>Mayo</t>
  </si>
  <si>
    <t>Abril</t>
  </si>
  <si>
    <t>Octubre</t>
  </si>
  <si>
    <t>Julio</t>
  </si>
  <si>
    <t>Septiembre</t>
  </si>
  <si>
    <t>Noviembre</t>
  </si>
  <si>
    <t>Junio</t>
  </si>
  <si>
    <t>Diciembre</t>
  </si>
  <si>
    <t>Funcionamiento</t>
  </si>
  <si>
    <t>Versión SECOP</t>
  </si>
  <si>
    <t>Tipo de formulación</t>
  </si>
  <si>
    <t>Proyecto/área</t>
  </si>
  <si>
    <t>Items y modificaciones realizadas</t>
  </si>
  <si>
    <t>No. y fecha del comité que aprobó</t>
  </si>
  <si>
    <t>Cargue SECOP</t>
  </si>
  <si>
    <t>Versión inicial aprobada</t>
  </si>
  <si>
    <t>Comité de Contratación del 27 de diciembre de 2023</t>
  </si>
  <si>
    <t>ok</t>
  </si>
  <si>
    <t>Transversal</t>
  </si>
  <si>
    <t>Se reduce el ítem 101-3 y se adiciona el 101-2</t>
  </si>
  <si>
    <t>No.2 del 04 de enero del 2024</t>
  </si>
  <si>
    <t>Se modifican los ítem 140-1 al 140-12 y 140-16 al 140-18</t>
  </si>
  <si>
    <t>Se reduce el ítem 161-29 y sus recursos se distribuyen en los ítem 161-1 al 161-11, 161-14 y 161-16</t>
  </si>
  <si>
    <t>Se reduce el ítem 101-10 y se adiciona el ítem 101-8, asimismo se modifican los objetos de los ítem 101-3 y 101-5</t>
  </si>
  <si>
    <t>No. 03 del 16 de enero de 2024</t>
  </si>
  <si>
    <t>Se modifica el objeto de los ítem 180-11 y 180-13</t>
  </si>
  <si>
    <t>Se reduce el  ítem 160-1 y se adiciona el 160-10; se reducen los item 160-15 y 160-16 y se crea el ítem 160-19</t>
  </si>
  <si>
    <t>Se modifica el objeto de los ítem 161-11 y 161-19</t>
  </si>
  <si>
    <t>Secretaría General</t>
  </si>
  <si>
    <t>Se modifican los códigos UNSPSC de los ítem  111-31 al 111-34</t>
  </si>
  <si>
    <t>Correo del 16/01/2024</t>
  </si>
  <si>
    <t>TIC</t>
  </si>
  <si>
    <t>Se modifica el código UNSPSC del ítem 130-20</t>
  </si>
  <si>
    <t>Correo del 18/01/2024</t>
  </si>
  <si>
    <t>Se modifica el objeto de los ítem 100-9 y 100-35</t>
  </si>
  <si>
    <t>No. 04 del 23 de enero de 2024</t>
  </si>
  <si>
    <t>Se reduce el ítem 130-35 y se crea el ítem 130-38; se modifica el código y el periodo de contratación del ítem 130-32; se modifica el objeto y el periodo de contratación del ítem 131-13</t>
  </si>
  <si>
    <t>Se modificacaron los objetos, el mes de presentación de ofertas, de inicio, de registro del contrato y la duración de los item 160-1 y 160-2</t>
  </si>
  <si>
    <t>No. 05 del 30 de enero de 2024</t>
  </si>
  <si>
    <t>Se modifica el objeto del item 150-8</t>
  </si>
  <si>
    <t>Se reduce el item 100-14 para crear el 100-41, se modifican los objetos de los items 100-37 y el 100-02</t>
  </si>
  <si>
    <t>Se disminuyen los ítems 161-12, 161-17, 161-18, 161-20, 161-22, 161-23, 161-24, 161-25, 161-29 y 161-31 para crear los items 161-41 y 161-42; se modifican los objetos contractuales para los ítems 161-3, 161-17, 161-18, 161-29, 161-31</t>
  </si>
  <si>
    <t>Se modifica el código UNSPSC del ítem 100-32</t>
  </si>
  <si>
    <t>Correo del 05/02/2023 enviado por Indira Portocarrero</t>
  </si>
  <si>
    <t>Se reduce el ítem 130-35 y se crea el 130-39; se modifica el objeto y meses de los ítem 130-6 y 130-35</t>
  </si>
  <si>
    <t>No. 06 del 06 de febrero de 2024</t>
  </si>
  <si>
    <t>Se reducen los ítem 170-6, 170-13 y 170-14 para adicionar el ítem 170-15 y crear los ítem 170-18 y 170-19; se modifica el objeto y meses del proceso de los ítem 170-6, 170-13 y 170-15</t>
  </si>
  <si>
    <t>Se reduce el ítem 131-9 y se crea el 131-19; se modifica el objeto del ítem 131-7</t>
  </si>
  <si>
    <t>ok, 131-9 tiene contrato asociado</t>
  </si>
  <si>
    <t>Se modifican los valores ítem 161-1, 161-2, 161-4, 161-5, 161-7, 161-11, 161-12, 161-13, 161-15, 161-16, 161-17, 161-20, 161-21, 161-22, 161-23, 161-24, 161-25, 161-26, 161-41, 161-42  y se modifica el objeto del ítem 161-24</t>
  </si>
  <si>
    <t>ok 161-1, 161-2,  161-4, 161-5, 161-7, 161-11 y 161-16 con contrato asociado</t>
  </si>
  <si>
    <t>Se modifica el objeto de los ítem 161-19 y 161-32</t>
  </si>
  <si>
    <t xml:space="preserve">No. 07 del 09 de febrero de 2024 </t>
  </si>
  <si>
    <t>ok, la 161-19 tiene un contrato asociado</t>
  </si>
  <si>
    <t>Se redujo el item 180-20 y se le adiciona al 180-14</t>
  </si>
  <si>
    <t>No. 08 del 13 de febrero de 2024</t>
  </si>
  <si>
    <t>Se redujo el item 101-1, y se crean los item 101-11, y 101-12</t>
  </si>
  <si>
    <t>Se modifica el objeto de los item 130-4 y 130-5</t>
  </si>
  <si>
    <t>Se modifica el objeto de los item 160-1 y 160-2</t>
  </si>
  <si>
    <t>Se reducen los item 131-9, 131-11 y 131-5, y se crean los item 131-20 y 131-21</t>
  </si>
  <si>
    <t>ok 131-9 y 131-11 tienen contrato asociado</t>
  </si>
  <si>
    <t>Se adiciona el item 140-13 y se reduce el item 140-17</t>
  </si>
  <si>
    <t xml:space="preserve">Se modifica la duración de las lineas 131-16 y 131-17 de 9 a 10.5 meses </t>
  </si>
  <si>
    <t xml:space="preserve">Correo del 14 de febrero de 2024 enviado por John Barrios </t>
  </si>
  <si>
    <t xml:space="preserve">Se reducen los item 101-5, 101-8, 101-9 para adicionar los saldos al item 101-10 (la cual se modifica su objeto), se reduce tambien el item 101-3 (cuyo objeto tambien es modificado) y con el saldo de esta se crea la 101-13; se reduce el item 101-4 y se crea la 101-14; se reduce el item 101-2 y se crea el 101-15 </t>
  </si>
  <si>
    <t xml:space="preserve">No. 09 del 26 de febrero de 2024 </t>
  </si>
  <si>
    <t xml:space="preserve">Se reduce el item 100-2 y se crea el 100-42; se reduce el item 100-5 y 100-34 para adicionar al 100-30; se reducen los item 100-15  y 100-18 y se adiciona al 100-31; se reducce el item 100-21 y se crea el 100-43; se reduce el item 100-40 para la creación de los item 100-44 y 100-45. Se modifican los objetos y meses de los item 100-5, 100-6, 100-15, 100-16, 100-17, 100-30, 100-31 y 100-34, </t>
  </si>
  <si>
    <t>ok, 100-21 con contrato asociado</t>
  </si>
  <si>
    <t>Se reduce el item 130-37 y se crea el 130-40; se modifica el objeto,codigo UNSPSC, y meses del item 130-12</t>
  </si>
  <si>
    <t>ok, 130-37 contrato asociado</t>
  </si>
  <si>
    <t>Se reducen los item 161-6, 161-8, 161-9, 161-10, 161-13, 161-14, 161-15, 161-22, 161-27, 161-28, 161-29, 161-30, 161-32, 161-38; se crean los item 161-43 y  161-44</t>
  </si>
  <si>
    <t xml:space="preserve">Se modifica el objeto de los item 150-16 y 150-12 </t>
  </si>
  <si>
    <t>Se modifica el codigo UNSPSC y meses por dias de los item 131-2 y 131-6</t>
  </si>
  <si>
    <t>HIdrocarburos</t>
  </si>
  <si>
    <t>Se modifica el objeto y meses del item 170-19</t>
  </si>
  <si>
    <t>Se modifican los meses del item 111-29</t>
  </si>
  <si>
    <t>Se modifica el código UNSPSC del ítem 170-13</t>
  </si>
  <si>
    <t>Correo del 05/03/2024</t>
  </si>
  <si>
    <t>Se modifica el codigo y objeto del item 130-22</t>
  </si>
  <si>
    <t>No. 10 del 5 de marzo de 2024</t>
  </si>
  <si>
    <t>Se modifica el objeto y meses del item 161-3, se reduce el item 161-33 y se crea el 161-45</t>
  </si>
  <si>
    <t>Se reducen los item: 150-16, 150-19, 150,20, 150-21, 150-24, 150-25, 150-26, 150-27, 150-28, 150-29, 150-30, 150-31, 150-31,150-32, 150-33, 150-34, 150-35, 150-36, 150-37, 150-38, 150-39, 150-40 y 150-41, y con el saldo de estos se crea el item 150-46; tambien se modifica los meses del item 150-13, y se modifica el objeto y meses del item 150-43</t>
  </si>
  <si>
    <t>Se modifica el objeto y meses del item 111-31</t>
  </si>
  <si>
    <t xml:space="preserve">Se modifica el objeto y meses del item 160-19 </t>
  </si>
  <si>
    <t>No. 11 del 7 de marzo de 2024</t>
  </si>
  <si>
    <t xml:space="preserve">Se modifica el objeto y meses de los item 170-19 y 170-15 </t>
  </si>
  <si>
    <t xml:space="preserve">Se modifica el objeto de item 140-13 </t>
  </si>
  <si>
    <t xml:space="preserve">Se modifica el objeto y se reduce el item 140-14, y se adiciona el item 140-17 </t>
  </si>
  <si>
    <t xml:space="preserve">Se modifica el objeto del item 130-26 </t>
  </si>
  <si>
    <t>No. 12 del 12 de marzo de 2024</t>
  </si>
  <si>
    <t>Se modifica el objeto, duración y modalidad de selección del item 160-13</t>
  </si>
  <si>
    <t>Se reduce el item 140-17 y se crea el item 140-19, y se modifica el objeto, mes de registro del contrato y duración del item 140-8</t>
  </si>
  <si>
    <t>Se reduce y se modifica el objeto, meses y duración del item 110-10 y se crea el item 110-17,  y se modifica el objeto del item 110-5</t>
  </si>
  <si>
    <t>Se adiciona el item 180-13, se reduce el 180-14, se reduce el 180-7, y se adiciona el 180- 20 e igual a este item se modifica el objeto, mes de registro del contrato, duración y modalidad de selección.</t>
  </si>
  <si>
    <t xml:space="preserve">No. 15 del 19 de marzo de 2024 </t>
  </si>
  <si>
    <t>ok 180-7 y 180-13 con contrato</t>
  </si>
  <si>
    <t>Se reducen los item 130-1, 130-8, 130-9, 130-10, 130-37, 130-40, se adiciona el item 130-39, y se crean los item 130-41, y 130-42; Se reduce el item 130-28 y se crea el item 130-43</t>
  </si>
  <si>
    <t>ok 130-1, 130-8, 130-9, 130-10, 130-37 con contrato</t>
  </si>
  <si>
    <t xml:space="preserve">Se modifica el objeto, meses y duración del item 161-40 </t>
  </si>
  <si>
    <t>Se reduce el item 150-19, 150-30, se crean los item 150-47, 150-48 y se modifica el objeto de 150-12</t>
  </si>
  <si>
    <t>ok 150-19 y 150-30 con contrato</t>
  </si>
  <si>
    <t xml:space="preserve">Se reduce el item 131-14, se modifica su codigo UNSPSC, objeto, meses, duración, y modalidad de selección; se crea el item 131-22, y se adiciona el item 131-12 </t>
  </si>
  <si>
    <t xml:space="preserve">Se reduce el item 111-10, se adiciona el 111-11 y se modifica su objeto, meses y duración </t>
  </si>
  <si>
    <t>Se reduce el item 100-40, se modifica su objeto, meses y duración; y se crean los item 100-46 y 100-47</t>
  </si>
  <si>
    <t>Se reducen los ítem 131-1, 131-12 y 131-15 para crear los ítem 131-23, 131-24, 131-25 y 131-26.  Igualmente se modifica la modalidad de contratación del ítem 131-15</t>
  </si>
  <si>
    <t>No. 016 del 03 de abril de 2024</t>
  </si>
  <si>
    <t>Se reduce el ítem 161-22 para crear el ítem 161-46, se modifica el objeto y los meses del proceso para el ítem 161-34</t>
  </si>
  <si>
    <t>Se reducen los ítem 150-16, 150-19 y 150-30 para adicionar sus recursos al ítem 150-42 al cual se le modifica el objeto</t>
  </si>
  <si>
    <t>No. 017 del 04 de abril de 2024</t>
  </si>
  <si>
    <t>ok 150-16, 150-19 y 150-30 tienen contrato</t>
  </si>
  <si>
    <t xml:space="preserve">Se ajusta la duración del item 111-5 </t>
  </si>
  <si>
    <t>No. 18 del 10 de abril de 2024</t>
  </si>
  <si>
    <t>Se reduce el item 140-1 y se adiciona a los item 140-3 y 140-4; se modifica el objeto del item 140-3, 140-10, y 140-11</t>
  </si>
  <si>
    <t>ok 140-1 tiene contrato</t>
  </si>
  <si>
    <t xml:space="preserve">CIO </t>
  </si>
  <si>
    <t xml:space="preserve">Se reduce el item 131-3, 131-4, 131-1 y 131-12 , y se crean los item 131-27, 131-28, 131-28, 131-29, 131-30, y 131-31. Se modifica la duración de los item 131-23, 131-25 y se modifica el objeto y duración de la 131-3 </t>
  </si>
  <si>
    <t xml:space="preserve">Se modifica el objeto del item 150-12 </t>
  </si>
  <si>
    <t>Se reduce el item 130-31 y se crea la linea 130-44</t>
  </si>
  <si>
    <t>Se reduce el item 101-2 y se crean las lineas 101-16 y 101-17</t>
  </si>
  <si>
    <t>ok 101-2 tiene contrato</t>
  </si>
  <si>
    <t>Se modifica el código del ítem 161-34</t>
  </si>
  <si>
    <t>Correo recibido el 12/04/2024</t>
  </si>
  <si>
    <t>Se reducen los item 161-11, 161-12, 161-13, 161-15, 161-17,161-41, 161-42, 161-20, 161-21, 161-23, 161-25, 161-24, 161-26, 161-31,, y se crea el item 161-47. Se modifica el bjeto del item 161-46</t>
  </si>
  <si>
    <t>No. 19 del 15/04/2024</t>
  </si>
  <si>
    <t>Se modifica el código del ítem 100-40 81112501 por 80111620.</t>
  </si>
  <si>
    <t>Correo recibido el 17/04/2024</t>
  </si>
  <si>
    <t>inversión</t>
  </si>
  <si>
    <t>Se mdifica el objeto del  item 131-27, se modifican los meses del item 131-12</t>
  </si>
  <si>
    <t>No. 20 del 18/04/2024</t>
  </si>
  <si>
    <t>Se reduce el item 150-43, y se crea el item 150-49</t>
  </si>
  <si>
    <t>ok 150-43 tiene contrato</t>
  </si>
  <si>
    <t xml:space="preserve">Se reduce el i tem 161-30, 161-47, se adiciona el item 161-44 y se crea el item 161-48 </t>
  </si>
  <si>
    <t>ok, 161-30 tiene contrato</t>
  </si>
  <si>
    <t xml:space="preserve">Se reducen los item 100-37, 100-11 (se modifica tambien codigo, objeto y meses), y se crean los item 100-48, 100-49, 100-50 </t>
  </si>
  <si>
    <t>Se reduce el item 100-9, se crea el item 100-51, y se modifica el objeto del item 100-46</t>
  </si>
  <si>
    <t>No. 21 del 25/04/2024</t>
  </si>
  <si>
    <t>ok, 100-9 tiene contrato asociado</t>
  </si>
  <si>
    <t>Se modifica el objeto del item 131-3</t>
  </si>
  <si>
    <t>Se reducen los item 150-43, 150-38, 150-31, 150-16, y se crean los item 150-51, 150-52 y 150-53</t>
  </si>
  <si>
    <t>ok se crearon los ítem nuevos, los demás tienen contrato asociado</t>
  </si>
  <si>
    <t xml:space="preserve">Se reducen el item 160-6 y se crea el item 160-20 </t>
  </si>
  <si>
    <t>ok, 160-6 tiene contrato</t>
  </si>
  <si>
    <t>Se modifica el objeto, meses y duración del item 161-44</t>
  </si>
  <si>
    <t xml:space="preserve">Se modifica el objeto del item 130-16 </t>
  </si>
  <si>
    <t>Se  reduce y se modifica, rubo y objeto del item 130-16 , y se crea la linea 130-45</t>
  </si>
  <si>
    <t>No. 22 del 29/04/2024</t>
  </si>
  <si>
    <t xml:space="preserve">Se reduce el item 131-4, se adiciona el item 131-29 y se modifica su objeto. Se modifican el objeto item 131-30, del item 131-12 se modifica el objeto y duración , del item 131-25 se modifica objeto y mes de registro, del item 131-15 se modifica objeto, meses y duración; y del item 131-3 se modifica el mes de registro. </t>
  </si>
  <si>
    <t>Se reducen los item 100-12, 100-20, 100-13, 100-41, 100-1, 100-2, 100-22, 100-17, 100-16, y 100-10. Y se crean los item 100-52, 100-53, 100-54, 100-55, 100-56, 100-57, 100-58 y 100-59.</t>
  </si>
  <si>
    <t>No. 23 del 06/05/2024</t>
  </si>
  <si>
    <t>ok, se crean del ítem 100-52 en adelante, los demás tienen contrato asociado</t>
  </si>
  <si>
    <t xml:space="preserve">Se modifican objeto y modalidad de seleccion del item 130-16, mismas modificaciones para el item 130-30, del item 130-43 se modifica el objeto, registro del contrato y duración de este. </t>
  </si>
  <si>
    <t>No. 24 del 09/05/2024</t>
  </si>
  <si>
    <t>ok, el  ítem 130-43 no se puede modificar porque tiene contrato asociado</t>
  </si>
  <si>
    <t>Se reducen los item 150-21, 150-24, 150-25, 150-26, 150-27, 150-28, 150-29 y se crean los item 150-53, 150-54, 150-55, 150-56 y 150-57. Se modifica el objeto del item 150-51.</t>
  </si>
  <si>
    <t>ok, desde el ítem 150-21 hasta el 150-29 tienen contrato asociado.</t>
  </si>
  <si>
    <t xml:space="preserve">Se reducen los item 170-11, 170-12, 170-14, 170-15, 170-4, 170-5, 170-7, se adicionan los item 170-9 (se modifica su objeto), 170-19 (se modifica su objeto, mes de inicio, mes de registro y duración) y se crea el item 170-20. Del item 170-8 se modifica el codigo, objeto y mes de inicio y registro del contrato. Del item 170-10 se modifica el objeto y el mes de inicio y registro del contrato. Del item 170-7 se modifica, objeto y mes de inicio y registro del contrato. </t>
  </si>
  <si>
    <t>ok, los ítem 170-4, 170-5, 170-11,170-12 y 170-15 tienen contrato asociado</t>
  </si>
  <si>
    <t>Se reduce el item 140-17, se adiciona el item 140-13, y se crean los item 140-20 y 140-21. De los item 140-6 y 140- 9 se modifica el mes de registro del contrato y su duración.</t>
  </si>
  <si>
    <t>ok, los item 140-6, 140-9 y 140-13 tienen contrato asociado.</t>
  </si>
  <si>
    <t>Se reduce el item 110-6 y se crea el item 110-18</t>
  </si>
  <si>
    <t>ok, el ítem 110-6 tiene contrato asociado</t>
  </si>
  <si>
    <t>Se reduce el ítem 130-26 y se adicionan sus recursos al ítem 130-25</t>
  </si>
  <si>
    <t>No. 25 del 14/05/2024</t>
  </si>
  <si>
    <t>ok, 130-26 tiene contrato asociado</t>
  </si>
  <si>
    <t xml:space="preserve">Se reduce el item 130-16, se adiciona el 130-45 y se modifica su codigo, objeto y duración. El item 130-43 se reduce, y se crea el item  130-46 </t>
  </si>
  <si>
    <t>No. 26 del 17/05/2024</t>
  </si>
  <si>
    <t>ok, 130-16 tiene contrato asociado</t>
  </si>
  <si>
    <t>Se reduce el item 111-1 y se adiciona el 111-12, se modifica los meses, duración y modalidad de selección. En el item 111-27 se modifica meses y duración.</t>
  </si>
  <si>
    <t>Se reduce el i tem 131-4, se adiciona el 131-30 (se modifica su objeto, mes, y duración) y se crea el item 131-32. Se modifica el objeto, mes y duración del item 131-28, y se modifica el objeto, mes y duración del item 131-25</t>
  </si>
  <si>
    <t>No. 27 del 23/05/2024</t>
  </si>
  <si>
    <t>Se adiciona el item 170-1,  se reduce el item 170-3, se reduce el item 170-4, se reducel el item 170-5, se reduce el item 170-6, se adiciona el 170-19 (se modifica mes y duración), y se adiciona el 170-20 (se modifica mes y duración)</t>
  </si>
  <si>
    <t xml:space="preserve">Se modifica el código UNSPSC del ítem 130-21 </t>
  </si>
  <si>
    <t>Correo recibido el 27/05/2024 de Camilo Ruiz de TIC</t>
  </si>
  <si>
    <t xml:space="preserve">Se reduce el item 130-16 y se crea la linea 130-47 </t>
  </si>
  <si>
    <t>No. 28 del 27/05/2024</t>
  </si>
  <si>
    <t>Se modifica el objeto y duración del item 150-18</t>
  </si>
  <si>
    <t>No. 29 del 30/05/2024</t>
  </si>
  <si>
    <t>Se modifica el objeto de los item 140-3, 140-10 y 140-11</t>
  </si>
  <si>
    <t xml:space="preserve">Se reduce el item 100-1, se modifica el objeto y meses del item 100-18, se modifica el codigo, objeto y meses del item 100-23, se modifica el objeto y duración del item 100-47 y se crea el item 100-60 </t>
  </si>
  <si>
    <t>Se modifica codigo, objeto, meses, duración, modalidad de selección de los item 160-17 y 160-18</t>
  </si>
  <si>
    <t>No. 30 del 6/06/2024</t>
  </si>
  <si>
    <t>Se reduce el item 150-13, se adicionan los item 150-21( se modifica mes de registro del contrato), 150-27(( se modifica mes de registro del contrato), 150-29 ( se modifica mes de registro del contrato), 150-35 ( se modifica mes de registro del contrato), y del item 150-2 se modifica su objeto y duración.</t>
  </si>
  <si>
    <t>Se reduce el item 111-24, y se crea el item 111-35</t>
  </si>
  <si>
    <t>Se reducen los item 110-4, 110-1, 110-6, 110-8, 110-5, 110-13, 110-15, 110-16 y 110-17, se adiciona el item 110-7, el 110-14, y el 110-11. Se crean los item 110-19, 110-20,110-21, 110-22, 110-23, 110-24 y 110-25.</t>
  </si>
  <si>
    <t>No. 31 del 7/06/2024</t>
  </si>
  <si>
    <t xml:space="preserve">Se reducen los item 101-2, 101-4, 101-13, 101-14, 101-16, 101-17 (se modifica objeto, meses y responsable), se adicionan los item 101-1 (se modifica objeto, meses y responsable), se crean los item 101-18, 101-19 y 101- 20. </t>
  </si>
  <si>
    <t>Se reduce el item 140- 20 (se modifican los meses y duración) y se adiciona el item 140-16</t>
  </si>
  <si>
    <t>Se reducen los item 131-1 (se modifica objeto y meses), 131-3, 131-28, 131-5, 131-6, 131-7, 131-19, 131-20, 131-13, 131-22, 131-31, 131-24, 131-15, 131-16, 131-17, 131-18 (se modifica objeto, meses y duración),  se adicionan los item  131-4, 131-8, 131-10. Se crean los item 131-33, 131-34, 131-35, 131-36, 131-37, 131-38, 131-39, 131-40, y 131-41</t>
  </si>
  <si>
    <t>Se reducen los item 130-17, 130-25, 130-36, 130-38, 130-40, 130-3, 130-12, 130-26, 130-28, y 130-44. Se adiciona el item 130-19 (se modifica su objeto). Se crean los item 130-48, 130-49, 130-50, 130-51, 130-52 y 130-53. Se modifica el objeto del item 130-15, y del item 130-22 se modifica su objeto, fechas y duración.</t>
  </si>
  <si>
    <t>Se reduce los item 100-36, 100-30, 100-51, 100-26, 100-3, 100-15, 100-31, 100-11, 100-58, 100-52, 100-40, 100-44, 100-48, 100-24, 100-27, y se crean los item 100-61, 100-62, 100-63, 100-64, 100-65 y 100-66.</t>
  </si>
  <si>
    <t>Se reducen los ítem 180-1 al 180-15 y el 180-20 para crear con esos recursos los ítem 180-21 y 180-27;  se reduce el ítem 180-9 y se crea el ítem 180-22; se reduce el ítem 180-17 y se crean los ítem 180-23 al 180-26; se modifica el objeto, los meses del procesos y la duración del ítem 180-17</t>
  </si>
  <si>
    <t>Se hace reducción de los ítem 150-3 al 150-11 para crear el ítem 150-64; se reducen los ítem 150-12, 150.-13, 150-16, 150-18, 150-22 al 150-26, 150-31 al 150-42, 150-45, 150-46, 150-48 y 150-51, y se crean los ítem 150-58 al 150-65; se cambia el objeto y los meses de los ítem 150-14 y 150-45.</t>
  </si>
  <si>
    <t xml:space="preserve">Modificación de la modalidad de contratación de los ítem 160-3 y 160-12 </t>
  </si>
  <si>
    <t>Correo enviado el 13/06/2024 de Jessica Arias</t>
  </si>
  <si>
    <t>Se modifica el objeto, meses y duración del item 160-19</t>
  </si>
  <si>
    <t>No. 34 del 18/06/2024</t>
  </si>
  <si>
    <t>Se reducen los item 100-3,100-6,100-9, 100-10, 100-14,  100-15,100-16, 100-24, 100-25, 100-26, 100-27, 100-28, 100-29, 100-33, 100-34,100-40, 100-41, 100-42, se adiciona el item 100-37, y se crean los item 100-67, 100-68, 100-69 y 100-70.</t>
  </si>
  <si>
    <t>Se modifica el objeto, meses, duración, modalidad de selección, valor estimado de los item 160-3, 160-17, y 160-18.</t>
  </si>
  <si>
    <t>No. 35 del 21/06/2024</t>
  </si>
  <si>
    <t>Se crea el item 111-36</t>
  </si>
  <si>
    <t>No. 36 del 25/06/2024</t>
  </si>
  <si>
    <t>Se modifica el objeto del ítem 110-23</t>
  </si>
  <si>
    <t xml:space="preserve">Se reduce el item 140-16, y 140-2. Se adiciona el item 140-5, y se crea el item 140-22. </t>
  </si>
  <si>
    <t xml:space="preserve">Se modifica la modalidad de contratación de los item 131-4, 131-8, 131-10, y 131-41; y se modifica el mes de registro del contrato y duración del item 131-25. </t>
  </si>
  <si>
    <t xml:space="preserve">Se reduce el item 150-45, se adiciona el 150-63, y se crea el item 150-66. </t>
  </si>
  <si>
    <t xml:space="preserve">Se reduce el item 100-38, y se crea el item 100-71. </t>
  </si>
  <si>
    <t>Se reduce el ítem 150-15 y se crea al ítem 150-67</t>
  </si>
  <si>
    <t>No. 37 del 27/06/2024</t>
  </si>
  <si>
    <t>Se reduce el ítem 150-1, se crea el ítem 150-68 y se modifica el objeto de los ítem 150-58 y 150-59</t>
  </si>
  <si>
    <t>No. 38 del 09/07/2024</t>
  </si>
  <si>
    <t>Se reduce el ítem 131-8 y se crea el 131-42; se cambia el objeto  y meses del ítem 131-41</t>
  </si>
  <si>
    <t>Se reduce el ítem 100-25 y se crea el 100-72; Se reduce el ítem 100-5 y se adiciona el 100-12;  Se reducen los ítem 100-53 y 100-60 y se crea el 100-73; se reduce el ítem 100-62 y se crea el 100-74; se reduce el ítem 100-71 y se adiciona el ítem 100-68;  Se modifica el objeto y los meses de los ítem 100-64, 100-65, 100-66 y 100-67; se modifican los mese del proceso del ítem 100-12</t>
  </si>
  <si>
    <t>Secretaria General</t>
  </si>
  <si>
    <t>Se modifica los meses, duración y modalidad de contratación del ítem 111-26</t>
  </si>
  <si>
    <t>Se reduce el ítem 100-71 y se adiciona el 100-67</t>
  </si>
  <si>
    <t>No. 39 del 10/07/2024</t>
  </si>
  <si>
    <t>Se reducen los ítem 150-62, 150-64, se adicionan los ítem 150-5, 150-6, 150-10 y 150-11. Se crean los ítem 150-69, 150-70, 150-71, 150-72, 150-73, 150-74, 150-75, 150-76, 150-77, 150-78, 150-79, 150-80, 150-82, 150-83, 150-84, 150-85, y 150-86.</t>
  </si>
  <si>
    <t>No. 40 del 16/07/2024</t>
  </si>
  <si>
    <t>ok, items 150-5, 150-6, 150-10, 150-11 y 150-62 tienen contrato asociado.</t>
  </si>
  <si>
    <t xml:space="preserve">Se reducen los ítem 110-19 (se modifica objeto, meses, y duración)y 110-22 (se modifica objeto, meses, y duración), y se crean los ítem 110-26 y 110-27. Se modifica objeto, meses y duración del ítem 110-20. </t>
  </si>
  <si>
    <t>ok, se crean los item 110-26 y 110-27.</t>
  </si>
  <si>
    <t xml:space="preserve">Se reducen los ítem 140-16 (se modifica su objeto) y 140-17.  Se crean los ítem 140-23, 140-24, 140-25 y 140-26. </t>
  </si>
  <si>
    <t>No. 41 del 19/07/2024</t>
  </si>
  <si>
    <t xml:space="preserve">Funcionamiento </t>
  </si>
  <si>
    <t>Se reduce el item 161-36 y se crean los item 161-49 y 161-50</t>
  </si>
  <si>
    <t>No. 42 del 23/07/2024</t>
  </si>
  <si>
    <t>ok, item 161-36 contrato asociado</t>
  </si>
  <si>
    <t>Se reduce el item 170-01, y se crean los item 170-21 y 170-22</t>
  </si>
  <si>
    <t xml:space="preserve">Se reduce el item 150-62, 150-63, se adiciona el item 150-66, y se crean los item 150-87 y 150-88 </t>
  </si>
  <si>
    <t xml:space="preserve">Se reducen los item 150-53 y 150-85, y se adicionan los item 150-57 y 150-62. </t>
  </si>
  <si>
    <t>No. 43 del 25/07/2024</t>
  </si>
  <si>
    <t>ok, 150-53 contrato asociado</t>
  </si>
  <si>
    <t xml:space="preserve">Se reduce el item 150-35 y se crea el item 150-89 </t>
  </si>
  <si>
    <t>No. 44 del 30/07/2024</t>
  </si>
  <si>
    <t xml:space="preserve">ok, 150-35 contrato asociado </t>
  </si>
  <si>
    <t>Se reducen los item 161-3, 161-47, y se adicionan los item 161-10, 161-27, y 161-44.</t>
  </si>
  <si>
    <t>ok, todos con contrato asociado</t>
  </si>
  <si>
    <t>Se reduce el item 160-19, se adiciona el 160-15 (se modifica su codigo, objeto, meses y duración), y se crean los item 160-21 y 160-22.</t>
  </si>
  <si>
    <t>Se reducen los item 150-15, 150-45, 150-63, 150-53, y  150-65, se adicionan los item 150-43, 150-61; se crean los item 159-90 y 150-91, y se modifica el objeto y  meses de los item 150-71 y 150-80.</t>
  </si>
  <si>
    <t>No. 45 del 06/08/2024</t>
  </si>
  <si>
    <t>ok, 150-53 y 150-43 contrato asociado</t>
  </si>
  <si>
    <t>Se reduce el item 101-20, y el 110-1. Se crean los item 101-21 y 110-28.</t>
  </si>
  <si>
    <t>ok, 110-1 contrato asociado</t>
  </si>
  <si>
    <t>Se reduce el item 161-44, y se crea el item 161-51.</t>
  </si>
  <si>
    <t>ok, 161-44 contrato asociado</t>
  </si>
  <si>
    <t>Se reducen los item 131-23, 131-39y 131-25, se adiciona el 131-1, y se crea el item 131-43. Se modifica el objeto, meses y duración de los item 131-1 y 131-39.</t>
  </si>
  <si>
    <t>ok, 131-23 contrato asociado</t>
  </si>
  <si>
    <t>Se modifica los codigos UNSPSC del item 130-45.</t>
  </si>
  <si>
    <t>Mediante correo de Camilo R-Viviana el 06/08/2024</t>
  </si>
  <si>
    <t xml:space="preserve">ok </t>
  </si>
  <si>
    <t xml:space="preserve">Se reducen los item 110-22, 110-20, 110-23, 110-25, y 110-11. Se adiciona el item 110-25, y se crea el item 110-29. </t>
  </si>
  <si>
    <t>No. 46 del 13/08/2024</t>
  </si>
  <si>
    <t>Se modifica objeto, meses y duración del item 140-16.</t>
  </si>
  <si>
    <t>Se reducen los item 131-33( se modifica objeto, meses y duración) - 131-10 ( se modifica objeto, meses y duración) , y 131-25.Se modifica objeto, meses y duración del item 131-4, y se crean los item 131-44, 131-45, 131-46 y 131-47.</t>
  </si>
  <si>
    <t xml:space="preserve">Se reducen los item 150-38, 150-54, 150-55, 150-58, 150-59, 150-60, y se adiciona el item 150-50 (se modifica su objeto, meses, duración y modalidad de contratación). Se modifica mes de registro del contrato y modalidad de contratación del item 150-18, y del item 150-61 se modifica objeto, meses y modalidad de contratación. </t>
  </si>
  <si>
    <t xml:space="preserve">Se libera la linea, y se realizan los ajustes hechos anteriormente en el comité 46 150-18 </t>
  </si>
  <si>
    <t>Mediante hangout- Aruci</t>
  </si>
  <si>
    <t>Modificacion de codigo UNSPSC 131-1</t>
  </si>
  <si>
    <t>Se reduce el item 130-30 y se crean los item 130-54 y 130-55</t>
  </si>
  <si>
    <t>No. 47 del 16/08/2024</t>
  </si>
  <si>
    <t>ok, 130-30 contrato asociado</t>
  </si>
  <si>
    <t>Se reducen los item 111-22 y 111-18, y se crean los item 111-37 y 111-38</t>
  </si>
  <si>
    <t>Se reduce el item 100-20, y se crea el item 100-75. Se modifica objeto y duración de los item 100-64, 100-65, 100-66 y 100-68.</t>
  </si>
  <si>
    <t xml:space="preserve">Se modifica el codigo UNSPSC del item 140-16 </t>
  </si>
  <si>
    <t>Mediante correo de Carolina Piñeros 20/08/2024</t>
  </si>
  <si>
    <t>Se modifica el código UNSPSC del ítem 160-15</t>
  </si>
  <si>
    <t>Mediante correo de Jessica Arias 21/08/2024</t>
  </si>
  <si>
    <t xml:space="preserve">Inversión </t>
  </si>
  <si>
    <t>Se reduce el ítem 180-21 y se adicionan los ítem 180-1, 180-2, 180-3, 180-4, 180-6, 180-8, 180-10, 180-11, 180-12, 180-13 y 180-15</t>
  </si>
  <si>
    <t>No. 48 del 20/08/2024</t>
  </si>
  <si>
    <t>ok, se modifica unicamente item 180-1 sin contrato</t>
  </si>
  <si>
    <t>Se reduce el ítem 161-22 y se crea el ítem 161-52</t>
  </si>
  <si>
    <t xml:space="preserve">Funncionamiento </t>
  </si>
  <si>
    <t xml:space="preserve">Se modifica el objeto del item 111-27 </t>
  </si>
  <si>
    <t>Correo Diana Stephany 26/08/2024</t>
  </si>
  <si>
    <t xml:space="preserve">Se reduce el item 101-20, y se adicionan los item 101-3 y 101-19. </t>
  </si>
  <si>
    <t>No. 49 del 27/08/2024</t>
  </si>
  <si>
    <t>ok, 101-3 y 101-19 con contrato</t>
  </si>
  <si>
    <t>Se adiciona el item 180-9 y se adiciona el item 180-22</t>
  </si>
  <si>
    <t xml:space="preserve">Se reducen los item 130-15, 130-51, 130-29, y 130-30. Se reducen los item 130-19, 130-23, 130-4, 130-7, 130-6 y se crean los item 130-56, 130-57, 130-58, y 130-59. </t>
  </si>
  <si>
    <t>ok (130-23 y 130-19 regimen especial con ofertas)</t>
  </si>
  <si>
    <t>Se reducen los item 131-11, 131-12, se adicionan los 131-46 (se modifica objeto y mes de registro del contrato), 131-10 y 131-14. Del item 131-25 se modifica }codigo, objeto, meses y duración</t>
  </si>
  <si>
    <t>CARACTERIZACIÓN PLAN ANUAL DE ADQUISICIONES 2024</t>
  </si>
  <si>
    <t>Tipo de PAA (Inversión o Funcionamiento)</t>
  </si>
  <si>
    <t>Presupuesto 2024</t>
  </si>
  <si>
    <t>RUBROS DE FUNCIONAMIENTO</t>
  </si>
  <si>
    <t>RECURSOS</t>
  </si>
  <si>
    <t>Gastos de Personal</t>
  </si>
  <si>
    <t>Adquisición de Bienes y Servicios</t>
  </si>
  <si>
    <t>1.521.115.520 programados en el PAA 2024</t>
  </si>
  <si>
    <t>Transferencias Corrientes</t>
  </si>
  <si>
    <t>Otras Transferencias - Distribución Previo Concepto</t>
  </si>
  <si>
    <t>Gastos de Comercializacion y Producción</t>
  </si>
  <si>
    <t>Programado en el PAA 2024</t>
  </si>
  <si>
    <t>Gastos por tributos, multas, sanciones e intereses de mora</t>
  </si>
  <si>
    <t>Comrpomiso</t>
  </si>
  <si>
    <t>COMPROMISO - FUNCIONAMIENTO</t>
  </si>
  <si>
    <t>Incluye los 100 millones por sentencias</t>
  </si>
  <si>
    <t>TOTAL MENSUAL</t>
  </si>
  <si>
    <t>% MENSUAL</t>
  </si>
  <si>
    <t>Compromiso Funcionamiento</t>
  </si>
  <si>
    <t>%ACUMULADO</t>
  </si>
  <si>
    <t>Inversión Mesual</t>
  </si>
  <si>
    <t>Inversión Acumulado</t>
  </si>
  <si>
    <t>Total compromiso mensual de PPTO 2024</t>
  </si>
  <si>
    <t>Compromiso PPTO 2024</t>
  </si>
  <si>
    <t>Obligación</t>
  </si>
  <si>
    <t>OBLIGACIÓN - FUNCIONAMIENTO</t>
  </si>
  <si>
    <t>Obligación Funcionamiento</t>
  </si>
  <si>
    <t>Obligación Mensual</t>
  </si>
  <si>
    <t>Obligación Acumulada</t>
  </si>
  <si>
    <t>Total obligación mensual de PPTO 2024</t>
  </si>
  <si>
    <t>Obligación PPTO 2024</t>
  </si>
  <si>
    <t/>
  </si>
  <si>
    <t>Total Cantidad</t>
  </si>
  <si>
    <t>Total Valor</t>
  </si>
  <si>
    <t>Total %</t>
  </si>
  <si>
    <t>Total general</t>
  </si>
  <si>
    <t>SUM of Valor estimado en la vigencia actual</t>
  </si>
  <si>
    <t>(Varios elementos)</t>
  </si>
  <si>
    <t>FORMATO
PLAN ANUAL DE ADQUISICIONES CONSOLIDADO</t>
  </si>
  <si>
    <r>
      <t xml:space="preserve">Versión: </t>
    </r>
    <r>
      <rPr>
        <sz val="12"/>
        <color theme="1"/>
        <rFont val="Verdana"/>
        <family val="2"/>
      </rPr>
      <t>01</t>
    </r>
  </si>
  <si>
    <r>
      <t>Código:</t>
    </r>
    <r>
      <rPr>
        <sz val="12"/>
        <color theme="1"/>
        <rFont val="Verdana"/>
        <family val="2"/>
      </rPr>
      <t xml:space="preserve"> FOR-PES-005</t>
    </r>
  </si>
  <si>
    <r>
      <t xml:space="preserve">Fecha: </t>
    </r>
    <r>
      <rPr>
        <sz val="12"/>
        <color theme="1"/>
        <rFont val="Verdana"/>
        <family val="2"/>
      </rPr>
      <t>07/11/2025</t>
    </r>
  </si>
  <si>
    <t>Fortalecimiento del levantamiento, gestión y apropiación de la información para la planeación del sector minero energético con enfoque territorial nacional</t>
  </si>
  <si>
    <t>Fortalecimiento de la percepción de la ciudadanía frente a los productos y servicios prestados por la UPME nacional</t>
  </si>
  <si>
    <t>Mejoramiento de la participación ciudadana en el modelo energético y de infraestructura energética, en el marco de la transición energética justa a nivel nacional</t>
  </si>
  <si>
    <t>Fortalecimiento de los servicios digitales aumentando la capacidad para la transformación digital e interacción con el ciudadano</t>
  </si>
  <si>
    <t>Fortalecimiento del sector en la planificación de la atención de la demanda energética nacional y la transición energética justa a nivel nacional</t>
  </si>
  <si>
    <t>Fortalecimiento de la planeación para reducir las limitaciones en la prestación del servicio de energía eléctrica y la atención plena de la demanda nacional.</t>
  </si>
  <si>
    <t>Implementación de una solución integral para el acceso a los datos y a la información oportuna y de calidad del sector minero energético a nivel nacional</t>
  </si>
  <si>
    <t>Mejoramiento de la planeación del abastecimiento y confiabilidad del subsector de hidrocarburos a nivel nacional</t>
  </si>
  <si>
    <t>Fortalecimiento de la planeación para el desarrollo minero responsable con los territorios en el marco de la transición energética a nivel nacional</t>
  </si>
  <si>
    <t>N/A</t>
  </si>
  <si>
    <t>Sí</t>
  </si>
  <si>
    <t>100-1</t>
  </si>
  <si>
    <t>Incluir el uso de las particularidades propias de cada territorio en la planeación minero energética.</t>
  </si>
  <si>
    <t>Documentos Metodológicos</t>
  </si>
  <si>
    <t>Identificar e incorporar variables sociales, ambientales y territoriales en los documentos de planeación minero energética.</t>
  </si>
  <si>
    <t>C-2106-1900-10-53105E-2106005-02</t>
  </si>
  <si>
    <t>100-2</t>
  </si>
  <si>
    <t>100-3</t>
  </si>
  <si>
    <t>100-4</t>
  </si>
  <si>
    <t>100-5</t>
  </si>
  <si>
    <t>100-6</t>
  </si>
  <si>
    <t>100-7</t>
  </si>
  <si>
    <t>100-8</t>
  </si>
  <si>
    <t>100-9</t>
  </si>
  <si>
    <t>43201800;43233405;43212201</t>
  </si>
  <si>
    <t>100-10</t>
  </si>
  <si>
    <t>100-11</t>
  </si>
  <si>
    <t>100-12</t>
  </si>
  <si>
    <t>100-13</t>
  </si>
  <si>
    <t>100-14</t>
  </si>
  <si>
    <t>100-15</t>
  </si>
  <si>
    <t>100-16</t>
  </si>
  <si>
    <t>100-17</t>
  </si>
  <si>
    <t>100-18</t>
  </si>
  <si>
    <t>100-19</t>
  </si>
  <si>
    <t>100-20</t>
  </si>
  <si>
    <t>100-21</t>
  </si>
  <si>
    <t>100-22</t>
  </si>
  <si>
    <t>100-23</t>
  </si>
  <si>
    <t>100-24</t>
  </si>
  <si>
    <t>100-25</t>
  </si>
  <si>
    <t>100-26</t>
  </si>
  <si>
    <t>100-27</t>
  </si>
  <si>
    <t>100-28</t>
  </si>
  <si>
    <t>100-29</t>
  </si>
  <si>
    <t>100-30</t>
  </si>
  <si>
    <t>100-31</t>
  </si>
  <si>
    <t>Radicado 20261110012353</t>
  </si>
  <si>
    <t>100-32</t>
  </si>
  <si>
    <t>No</t>
  </si>
  <si>
    <t>100-33</t>
  </si>
  <si>
    <t>100-34</t>
  </si>
  <si>
    <t>Definir e implementar lineamientos articulados de gestión institucional con enfoque territorial ambiental y social.</t>
  </si>
  <si>
    <t>100-35</t>
  </si>
  <si>
    <t>100-36</t>
  </si>
  <si>
    <t>100-37</t>
  </si>
  <si>
    <t>100-38</t>
  </si>
  <si>
    <t>100-39</t>
  </si>
  <si>
    <t>100-40</t>
  </si>
  <si>
    <t>100-41</t>
  </si>
  <si>
    <t>100-42</t>
  </si>
  <si>
    <t>100-43</t>
  </si>
  <si>
    <t>100-44</t>
  </si>
  <si>
    <t>100-45</t>
  </si>
  <si>
    <t>100-46</t>
  </si>
  <si>
    <t>100-47</t>
  </si>
  <si>
    <t>100-48</t>
  </si>
  <si>
    <t>100-49</t>
  </si>
  <si>
    <t>100-50</t>
  </si>
  <si>
    <t>100-51</t>
  </si>
  <si>
    <t>Fortalecer el conocimiento de la población y el territorio en cuanto a la dinámica de la planeación minero energética.</t>
  </si>
  <si>
    <t>Servicios de apoyo para la Gestión de Procesos de Participación, Colaboración, y Transparencia del Sector Minero Energético</t>
  </si>
  <si>
    <t>Diseñar la estrategia de comunicación y participación con actores, territorio y sector, que mejoren el relacionamiento con dichos actores bajo el Enfoque Territorial.</t>
  </si>
  <si>
    <t>C-2106-1900-10-53105E-2106022-02</t>
  </si>
  <si>
    <t>100-52</t>
  </si>
  <si>
    <t>100-53</t>
  </si>
  <si>
    <t>100-54</t>
  </si>
  <si>
    <t>100-55</t>
  </si>
  <si>
    <t>100-56</t>
  </si>
  <si>
    <t>Implementar la estrategia de comunicación y participación con actores, territorio y sector, que mejoren el relacionamiento con dichos actores bajo el Enfoque Territorial.</t>
  </si>
  <si>
    <t>100-57</t>
  </si>
  <si>
    <t>100-58</t>
  </si>
  <si>
    <t>100-59</t>
  </si>
  <si>
    <t>100-60</t>
  </si>
  <si>
    <t>100-61</t>
  </si>
  <si>
    <t>100-62</t>
  </si>
  <si>
    <t>100-63</t>
  </si>
  <si>
    <t>100-64</t>
  </si>
  <si>
    <t>100-65</t>
  </si>
  <si>
    <t>100-66</t>
  </si>
  <si>
    <t>100-67</t>
  </si>
  <si>
    <t>100-68</t>
  </si>
  <si>
    <t>100-69</t>
  </si>
  <si>
    <t>100-70</t>
  </si>
  <si>
    <t>100-71</t>
  </si>
  <si>
    <t>100-72</t>
  </si>
  <si>
    <t>100-73</t>
  </si>
  <si>
    <t>100-74</t>
  </si>
  <si>
    <t>101-1</t>
  </si>
  <si>
    <t>Mejorar el direccionamiento estratégico y la gestión de los procesos frente a la ciudadanía.</t>
  </si>
  <si>
    <t>Documentos de Planeación</t>
  </si>
  <si>
    <t>Realizar la formulación de políticas, estrategias, proyectos y planes encaminadas a lograr los objetivos institucionales en desarrollo de su misión.</t>
  </si>
  <si>
    <t>C-2199-1900-4-53105B-2199056-02</t>
  </si>
  <si>
    <t>101-2</t>
  </si>
  <si>
    <t>101-3</t>
  </si>
  <si>
    <t>101-4</t>
  </si>
  <si>
    <t>101-5</t>
  </si>
  <si>
    <t>101-6</t>
  </si>
  <si>
    <t>Realizar la programación y seguimiento a la ejecución de las políticas, estrategias, los planes y proyectos institucionales.</t>
  </si>
  <si>
    <t>101-7</t>
  </si>
  <si>
    <t>101-8</t>
  </si>
  <si>
    <t>101-9</t>
  </si>
  <si>
    <t>101-10</t>
  </si>
  <si>
    <t>101-11</t>
  </si>
  <si>
    <t>Servicio de Implementación Sistemas de Gestión</t>
  </si>
  <si>
    <t>Planificar y coordinar la apropiación e implementación del MIPG.</t>
  </si>
  <si>
    <t>C-2199-1900-4-53105B-2199062-02</t>
  </si>
  <si>
    <t>101-12</t>
  </si>
  <si>
    <t>101-13</t>
  </si>
  <si>
    <t>101-14</t>
  </si>
  <si>
    <t>Realizar acciones que faciliten la articulación de los instrumentos de planeación, de cara a la mejora de los productos y servicios prestados a la ciudadanía.</t>
  </si>
  <si>
    <t>101-15</t>
  </si>
  <si>
    <t>101-16</t>
  </si>
  <si>
    <t>101-17</t>
  </si>
  <si>
    <t>101-18</t>
  </si>
  <si>
    <t>101-19</t>
  </si>
  <si>
    <t>101-20</t>
  </si>
  <si>
    <t>Fortalecer la gestión de conocimiento para la planeación minero energética.</t>
  </si>
  <si>
    <t>Realizar la implementación de un esquema organizativo y de gobernabilidad para la gestión del conocimiento</t>
  </si>
  <si>
    <t>C-2199-1900-4-53105B-2199057-02</t>
  </si>
  <si>
    <t>101-21</t>
  </si>
  <si>
    <t>101-22</t>
  </si>
  <si>
    <t>101-23</t>
  </si>
  <si>
    <t>101-24</t>
  </si>
  <si>
    <t>101-25</t>
  </si>
  <si>
    <t>101-26</t>
  </si>
  <si>
    <t>101-27</t>
  </si>
  <si>
    <t>101-28</t>
  </si>
  <si>
    <t>101-29</t>
  </si>
  <si>
    <t>101-30</t>
  </si>
  <si>
    <t>101-31</t>
  </si>
  <si>
    <t>101-32</t>
  </si>
  <si>
    <t>101-33</t>
  </si>
  <si>
    <t>101-34</t>
  </si>
  <si>
    <t>101-35</t>
  </si>
  <si>
    <t>101-36</t>
  </si>
  <si>
    <t>101-37</t>
  </si>
  <si>
    <t>101-38</t>
  </si>
  <si>
    <t>101-39</t>
  </si>
  <si>
    <t>101-40</t>
  </si>
  <si>
    <t>180-1</t>
  </si>
  <si>
    <t>Mejorar la capacidad de los interesados en formular proyectos de inversión en el sector energético.</t>
  </si>
  <si>
    <t>Servicio de Asistencia Técnica</t>
  </si>
  <si>
    <t>Capacitar interesados en la presentación de proyectos de inversión.</t>
  </si>
  <si>
    <t>C-2102-1900-5-53106A-2102071-02</t>
  </si>
  <si>
    <t>180-2</t>
  </si>
  <si>
    <t>Capacitar organizaciones y usuarios en general en las regiones.</t>
  </si>
  <si>
    <t>180-3</t>
  </si>
  <si>
    <t>180-4</t>
  </si>
  <si>
    <t>180-5</t>
  </si>
  <si>
    <t>180-6</t>
  </si>
  <si>
    <t>180-7</t>
  </si>
  <si>
    <t>180-8</t>
  </si>
  <si>
    <t>180-9</t>
  </si>
  <si>
    <t>180-10</t>
  </si>
  <si>
    <t>180-11</t>
  </si>
  <si>
    <t>180-12</t>
  </si>
  <si>
    <t>180-13</t>
  </si>
  <si>
    <t>Documentos de Lineamientos Técnicos</t>
  </si>
  <si>
    <t>Documento con la descripción de procesos, métodos y herramientas.</t>
  </si>
  <si>
    <t>C-2102-1900-5-53106A-2102008-02</t>
  </si>
  <si>
    <t>Radicado 20261800004593</t>
  </si>
  <si>
    <t>180-14</t>
  </si>
  <si>
    <t>180-15</t>
  </si>
  <si>
    <t>Documento con los resultados de las validaciones.</t>
  </si>
  <si>
    <t>180-16</t>
  </si>
  <si>
    <t>180-17</t>
  </si>
  <si>
    <t>180-18</t>
  </si>
  <si>
    <t>180-19</t>
  </si>
  <si>
    <t>180-20</t>
  </si>
  <si>
    <t>180-21</t>
  </si>
  <si>
    <t>180-22</t>
  </si>
  <si>
    <t>180-23</t>
  </si>
  <si>
    <t>180-24</t>
  </si>
  <si>
    <t>180-25</t>
  </si>
  <si>
    <t>180-26</t>
  </si>
  <si>
    <t>Rad. 202601810069453</t>
  </si>
  <si>
    <t>180-27</t>
  </si>
  <si>
    <t>180-28</t>
  </si>
  <si>
    <t>180-29</t>
  </si>
  <si>
    <t>180-30</t>
  </si>
  <si>
    <t>180-31</t>
  </si>
  <si>
    <t>180-32</t>
  </si>
  <si>
    <t>180-33</t>
  </si>
  <si>
    <t>180-34</t>
  </si>
  <si>
    <t>180-35</t>
  </si>
  <si>
    <t>180-36</t>
  </si>
  <si>
    <t>180-37</t>
  </si>
  <si>
    <t>180-38</t>
  </si>
  <si>
    <t>180-39</t>
  </si>
  <si>
    <t>Mejorar caracterización socio económica de los territorios en su desarrollo energético.</t>
  </si>
  <si>
    <t>Plan de trabajo.</t>
  </si>
  <si>
    <t>C-2102-1900-5-53106A-2102009-02</t>
  </si>
  <si>
    <t>180-40</t>
  </si>
  <si>
    <t>180-41</t>
  </si>
  <si>
    <t>180-42</t>
  </si>
  <si>
    <t>Documento de planeación validado.</t>
  </si>
  <si>
    <t>180-43</t>
  </si>
  <si>
    <t>180-44</t>
  </si>
  <si>
    <t>180-45</t>
  </si>
  <si>
    <t>180-46</t>
  </si>
  <si>
    <t>180-47</t>
  </si>
  <si>
    <t>180-48</t>
  </si>
  <si>
    <t>180-49</t>
  </si>
  <si>
    <t>180-50</t>
  </si>
  <si>
    <t>180-51</t>
  </si>
  <si>
    <t>180-52</t>
  </si>
  <si>
    <t>180-53</t>
  </si>
  <si>
    <t>180-54</t>
  </si>
  <si>
    <t>180-55</t>
  </si>
  <si>
    <t>180-56</t>
  </si>
  <si>
    <t>180-57</t>
  </si>
  <si>
    <t>180-58</t>
  </si>
  <si>
    <t>180-59</t>
  </si>
  <si>
    <t>180-60</t>
  </si>
  <si>
    <t>180-61</t>
  </si>
  <si>
    <t>180-62</t>
  </si>
  <si>
    <t>Documentos de lineamientos Técnicos</t>
  </si>
  <si>
    <t>180-63</t>
  </si>
  <si>
    <t>180-64</t>
  </si>
  <si>
    <t>180-65</t>
  </si>
  <si>
    <t>180-66</t>
  </si>
  <si>
    <t>130-1</t>
  </si>
  <si>
    <t>Mejorar la implementación del modelo de Gestión de Información Institucional.</t>
  </si>
  <si>
    <t>Servicios de Información Implementados</t>
  </si>
  <si>
    <t>Identificar y apropiar soluciones de TI.</t>
  </si>
  <si>
    <t>C-2199-1900-5-53105B-2199065-02</t>
  </si>
  <si>
    <t>130-2</t>
  </si>
  <si>
    <t>Incrementar el desarrollo de los habilitadores transversales de la política de gobierno digital.</t>
  </si>
  <si>
    <t>Documento para la Planeación Estratégica en TI</t>
  </si>
  <si>
    <t>Definir y estructurar las acciones tendientes a la apropiación e implementación de la política de Gobierno Digital.</t>
  </si>
  <si>
    <t>C-2199-1900-5-53105B-2199066-02</t>
  </si>
  <si>
    <t>130-3</t>
  </si>
  <si>
    <t>130-4</t>
  </si>
  <si>
    <t>Mantener y fortalecer el modelo Operativo de TI.</t>
  </si>
  <si>
    <t>130-5</t>
  </si>
  <si>
    <t>130-6</t>
  </si>
  <si>
    <t>130-7</t>
  </si>
  <si>
    <t>130-8</t>
  </si>
  <si>
    <t>130-9</t>
  </si>
  <si>
    <t>130-10</t>
  </si>
  <si>
    <t>130-11</t>
  </si>
  <si>
    <t>130-12</t>
  </si>
  <si>
    <t>130-13</t>
  </si>
  <si>
    <t>130-14</t>
  </si>
  <si>
    <t>130-15</t>
  </si>
  <si>
    <t>130-16</t>
  </si>
  <si>
    <t>130-17</t>
  </si>
  <si>
    <t>130-18</t>
  </si>
  <si>
    <t>130-19</t>
  </si>
  <si>
    <t>130-20</t>
  </si>
  <si>
    <t>130-21</t>
  </si>
  <si>
    <t>130-22</t>
  </si>
  <si>
    <t>130-23</t>
  </si>
  <si>
    <t>130-24</t>
  </si>
  <si>
    <t>130-25</t>
  </si>
  <si>
    <t>130-26</t>
  </si>
  <si>
    <t>Aumentar la capacidad institucional a nivel de arquitectura tecnológica y de sistemas de información.</t>
  </si>
  <si>
    <t>Servicios Tecnológicos</t>
  </si>
  <si>
    <t>Robustecer el nivel de madurez de la estrategia de infraestructura y soluciones en la nube.</t>
  </si>
  <si>
    <t>C-2199-1900-5-53105B-2199067-02</t>
  </si>
  <si>
    <t>130-27</t>
  </si>
  <si>
    <t>130-28</t>
  </si>
  <si>
    <t>130-29</t>
  </si>
  <si>
    <t>130-30</t>
  </si>
  <si>
    <t>130-31</t>
  </si>
  <si>
    <t>130-32</t>
  </si>
  <si>
    <t>130-33</t>
  </si>
  <si>
    <t>130-34</t>
  </si>
  <si>
    <t>130-35</t>
  </si>
  <si>
    <t>130-36</t>
  </si>
  <si>
    <t>130-37</t>
  </si>
  <si>
    <t>130-38</t>
  </si>
  <si>
    <t>130-39</t>
  </si>
  <si>
    <t>130-40</t>
  </si>
  <si>
    <t>130-41</t>
  </si>
  <si>
    <t>130-42</t>
  </si>
  <si>
    <t>130-43</t>
  </si>
  <si>
    <t>130-44</t>
  </si>
  <si>
    <t>130-45</t>
  </si>
  <si>
    <t>130-46</t>
  </si>
  <si>
    <t>130-47</t>
  </si>
  <si>
    <t>130-48</t>
  </si>
  <si>
    <t>130-49</t>
  </si>
  <si>
    <t>Administrar de manera eficiente el Software a nivel Institucional, de cara a la mejora de los productos y servicios prestados a la ciudadanía.</t>
  </si>
  <si>
    <t>130-50</t>
  </si>
  <si>
    <t>130-51</t>
  </si>
  <si>
    <t>130-52</t>
  </si>
  <si>
    <t>Realizar la adopción del modelo de gestión de Información Institucional.</t>
  </si>
  <si>
    <t>130-53</t>
  </si>
  <si>
    <t>130-54</t>
  </si>
  <si>
    <t>130-55</t>
  </si>
  <si>
    <t>130-56</t>
  </si>
  <si>
    <t>130-57</t>
  </si>
  <si>
    <t>130-58</t>
  </si>
  <si>
    <t>43222501;43233205;43222503</t>
  </si>
  <si>
    <t>130-59</t>
  </si>
  <si>
    <t>43233415;71151106</t>
  </si>
  <si>
    <t>130-60</t>
  </si>
  <si>
    <t>43233415;43211501;81112003;71151106</t>
  </si>
  <si>
    <t>130-61</t>
  </si>
  <si>
    <t>130-62</t>
  </si>
  <si>
    <t>130-63</t>
  </si>
  <si>
    <t>130-64</t>
  </si>
  <si>
    <t>130-65</t>
  </si>
  <si>
    <t>43222611;43232805</t>
  </si>
  <si>
    <t>130-66</t>
  </si>
  <si>
    <t>130-67</t>
  </si>
  <si>
    <t>130-68</t>
  </si>
  <si>
    <t>130-69</t>
  </si>
  <si>
    <t>43233200;81111800;81111801;81112208,</t>
  </si>
  <si>
    <t>130-70</t>
  </si>
  <si>
    <t>43222501;43222503;43222504;43222609;43233205</t>
  </si>
  <si>
    <t>130-71</t>
  </si>
  <si>
    <t>130-72</t>
  </si>
  <si>
    <t>43232304,81112200,81112100</t>
  </si>
  <si>
    <t>130-73</t>
  </si>
  <si>
    <t>130-74</t>
  </si>
  <si>
    <t>43231500;43232305;43232311</t>
  </si>
  <si>
    <t>130-75</t>
  </si>
  <si>
    <t>43230000;43232805</t>
  </si>
  <si>
    <t>130-76</t>
  </si>
  <si>
    <t>130-77</t>
  </si>
  <si>
    <t>43212201;43233405</t>
  </si>
  <si>
    <t>130-78</t>
  </si>
  <si>
    <t>130-79</t>
  </si>
  <si>
    <t>No. Rad 202601300040373</t>
  </si>
  <si>
    <t>130-80</t>
  </si>
  <si>
    <t>130-81</t>
  </si>
  <si>
    <t>130-82</t>
  </si>
  <si>
    <t>130-83</t>
  </si>
  <si>
    <t>130-84</t>
  </si>
  <si>
    <t>130-85</t>
  </si>
  <si>
    <t>130-86</t>
  </si>
  <si>
    <t>130-87</t>
  </si>
  <si>
    <t>130-88</t>
  </si>
  <si>
    <t>130-89</t>
  </si>
  <si>
    <t>130-90</t>
  </si>
  <si>
    <t>130-91</t>
  </si>
  <si>
    <t>130-92</t>
  </si>
  <si>
    <t>130-93</t>
  </si>
  <si>
    <t>130-94</t>
  </si>
  <si>
    <t>130-95</t>
  </si>
  <si>
    <t>130-96</t>
  </si>
  <si>
    <t>130-97</t>
  </si>
  <si>
    <t>130-98</t>
  </si>
  <si>
    <t>130-99</t>
  </si>
  <si>
    <t>130-100</t>
  </si>
  <si>
    <t>43233415;43211501;81112003;71151107</t>
  </si>
  <si>
    <t>130-101</t>
  </si>
  <si>
    <t>45121518;43211612</t>
  </si>
  <si>
    <t>130-102</t>
  </si>
  <si>
    <t>130-103</t>
  </si>
  <si>
    <t>130-104</t>
  </si>
  <si>
    <t>110-1</t>
  </si>
  <si>
    <t>Desarrollar la gestión del conocimiento mediante la generación, producción y validación de los documentos metodológicos para la toma de decisiones en los procesos y actividades de la entidad, asegurando su alineación con las estrategias institucionales.</t>
  </si>
  <si>
    <t>110-2</t>
  </si>
  <si>
    <t>110-3</t>
  </si>
  <si>
    <t>110-4</t>
  </si>
  <si>
    <t>110-5</t>
  </si>
  <si>
    <t>110-6</t>
  </si>
  <si>
    <t>110-7</t>
  </si>
  <si>
    <t>110-8</t>
  </si>
  <si>
    <t>110-9</t>
  </si>
  <si>
    <t>110-10</t>
  </si>
  <si>
    <t>110-11</t>
  </si>
  <si>
    <t>110-12</t>
  </si>
  <si>
    <t>110-13</t>
  </si>
  <si>
    <t>110-14</t>
  </si>
  <si>
    <t>110-15</t>
  </si>
  <si>
    <t>Servicio de Educación Informal para la Gestión Administrativa</t>
  </si>
  <si>
    <t>Configurar entornos de aprendizaje, intercambio y difusión de conocimiento asociados a prácticas clave de la entidad y su información minero energética, entre los servidores públicos y los grupos de valor.</t>
  </si>
  <si>
    <t>C-2199-1900-4-53105B-2199060-02</t>
  </si>
  <si>
    <t>110-16</t>
  </si>
  <si>
    <t>110-17</t>
  </si>
  <si>
    <t>110-18</t>
  </si>
  <si>
    <t>110-19</t>
  </si>
  <si>
    <t>110-20</t>
  </si>
  <si>
    <t>110-21</t>
  </si>
  <si>
    <t>110-22</t>
  </si>
  <si>
    <t>110-23</t>
  </si>
  <si>
    <t>110-24</t>
  </si>
  <si>
    <t>110-25</t>
  </si>
  <si>
    <t>110-26</t>
  </si>
  <si>
    <t>110-27</t>
  </si>
  <si>
    <t>Diseñar y ejecutar el plan de fortalecimiento de competencias técnicas especializadas para la planeación minero energética.</t>
  </si>
  <si>
    <t>110-28</t>
  </si>
  <si>
    <t>110-29</t>
  </si>
  <si>
    <t>110-30</t>
  </si>
  <si>
    <t>110-31</t>
  </si>
  <si>
    <t>110-32</t>
  </si>
  <si>
    <t>110-33</t>
  </si>
  <si>
    <t>110-34</t>
  </si>
  <si>
    <t>110-35</t>
  </si>
  <si>
    <t>110-36</t>
  </si>
  <si>
    <t>110-37</t>
  </si>
  <si>
    <t>110-38</t>
  </si>
  <si>
    <t>110-39</t>
  </si>
  <si>
    <t>110-40</t>
  </si>
  <si>
    <t>110-41</t>
  </si>
  <si>
    <t>110-42</t>
  </si>
  <si>
    <t>110-43</t>
  </si>
  <si>
    <t>110-44</t>
  </si>
  <si>
    <t>110-45</t>
  </si>
  <si>
    <t>110-46</t>
  </si>
  <si>
    <t>110-47</t>
  </si>
  <si>
    <t>160-1</t>
  </si>
  <si>
    <t>Mejorar la representatividad en la información de la participación de los sectores económicos en el consumo de energía.</t>
  </si>
  <si>
    <t>Diagnóstico</t>
  </si>
  <si>
    <t>C-2106-1900-13-40302B-2106003-02</t>
  </si>
  <si>
    <t>160-2</t>
  </si>
  <si>
    <t>Documento de planeación preliminar.</t>
  </si>
  <si>
    <t>160-3</t>
  </si>
  <si>
    <t>160-4</t>
  </si>
  <si>
    <t>160-5</t>
  </si>
  <si>
    <t>160-6</t>
  </si>
  <si>
    <t>160-7</t>
  </si>
  <si>
    <t>160-8</t>
  </si>
  <si>
    <t>Desarrollar la capacidad instalada en la planificación estratégica de la atención de la demanda.</t>
  </si>
  <si>
    <t>Documento metodológico validado.</t>
  </si>
  <si>
    <t>C-2106-1900-13-40302B-2106005-02</t>
  </si>
  <si>
    <t>160-9</t>
  </si>
  <si>
    <t>Divulgación</t>
  </si>
  <si>
    <t>160-10</t>
  </si>
  <si>
    <t>160-11</t>
  </si>
  <si>
    <t>160-12</t>
  </si>
  <si>
    <t>160-13</t>
  </si>
  <si>
    <t>160-14</t>
  </si>
  <si>
    <t>Fomentar la articulación de la política pública, el marco regulatorio y la visión de gobierno.</t>
  </si>
  <si>
    <t>C-2106-1900-13-40302B-2106010-02</t>
  </si>
  <si>
    <t>160-15</t>
  </si>
  <si>
    <t>160-16</t>
  </si>
  <si>
    <t>160-17</t>
  </si>
  <si>
    <t>160-18</t>
  </si>
  <si>
    <t>160-19</t>
  </si>
  <si>
    <t>Rad. 202601900074683</t>
  </si>
  <si>
    <t>160-20</t>
  </si>
  <si>
    <t>81112006 - 43231513</t>
  </si>
  <si>
    <t>160-21</t>
  </si>
  <si>
    <t>160-22</t>
  </si>
  <si>
    <t>160-23</t>
  </si>
  <si>
    <t>Documento metodológico preliminar.</t>
  </si>
  <si>
    <t>160-24</t>
  </si>
  <si>
    <t>160-25</t>
  </si>
  <si>
    <t>160-26</t>
  </si>
  <si>
    <t>160-27</t>
  </si>
  <si>
    <t>160-28</t>
  </si>
  <si>
    <t>160-29</t>
  </si>
  <si>
    <t>160-30</t>
  </si>
  <si>
    <t>160-31</t>
  </si>
  <si>
    <t>160-32</t>
  </si>
  <si>
    <t>160-33</t>
  </si>
  <si>
    <t>160-34</t>
  </si>
  <si>
    <t>160-35</t>
  </si>
  <si>
    <t>160-36</t>
  </si>
  <si>
    <t>160-37</t>
  </si>
  <si>
    <t>160-38</t>
  </si>
  <si>
    <t>160-39</t>
  </si>
  <si>
    <t>160-40</t>
  </si>
  <si>
    <t>160-41</t>
  </si>
  <si>
    <t>160-42</t>
  </si>
  <si>
    <t>160-43</t>
  </si>
  <si>
    <t>160-44</t>
  </si>
  <si>
    <t>160-45</t>
  </si>
  <si>
    <t>160-46</t>
  </si>
  <si>
    <t>160-47</t>
  </si>
  <si>
    <t>160-48</t>
  </si>
  <si>
    <t>160-49</t>
  </si>
  <si>
    <t>160-50</t>
  </si>
  <si>
    <t>160-51</t>
  </si>
  <si>
    <t>160-52</t>
  </si>
  <si>
    <t>160-53</t>
  </si>
  <si>
    <t>160-54</t>
  </si>
  <si>
    <t>160-55</t>
  </si>
  <si>
    <t>160-56</t>
  </si>
  <si>
    <t>160-57</t>
  </si>
  <si>
    <t>160-58</t>
  </si>
  <si>
    <t>160-59</t>
  </si>
  <si>
    <t>160-60</t>
  </si>
  <si>
    <t>160-61</t>
  </si>
  <si>
    <t>160-62</t>
  </si>
  <si>
    <t>160-63</t>
  </si>
  <si>
    <t>160-64</t>
  </si>
  <si>
    <t>160-65</t>
  </si>
  <si>
    <t>160-66</t>
  </si>
  <si>
    <t>Si</t>
  </si>
  <si>
    <t>160-67</t>
  </si>
  <si>
    <t>160-68</t>
  </si>
  <si>
    <t>160-69</t>
  </si>
  <si>
    <t>160-70</t>
  </si>
  <si>
    <t>160-71</t>
  </si>
  <si>
    <t>160-72</t>
  </si>
  <si>
    <t>160-73</t>
  </si>
  <si>
    <t>160-74</t>
  </si>
  <si>
    <t>160-75</t>
  </si>
  <si>
    <t>160-76</t>
  </si>
  <si>
    <t>160-77</t>
  </si>
  <si>
    <t>160-78</t>
  </si>
  <si>
    <t>160-79</t>
  </si>
  <si>
    <t>160-80</t>
  </si>
  <si>
    <t>160-81</t>
  </si>
  <si>
    <t>160-82</t>
  </si>
  <si>
    <t>160-83</t>
  </si>
  <si>
    <t>160-84</t>
  </si>
  <si>
    <t>160-85</t>
  </si>
  <si>
    <t>160-86</t>
  </si>
  <si>
    <t>160-87</t>
  </si>
  <si>
    <t>160-88</t>
  </si>
  <si>
    <t>160-89</t>
  </si>
  <si>
    <t>160-90</t>
  </si>
  <si>
    <t>160-91</t>
  </si>
  <si>
    <t>160-92</t>
  </si>
  <si>
    <t>160-93</t>
  </si>
  <si>
    <t>160-94</t>
  </si>
  <si>
    <t>160-95</t>
  </si>
  <si>
    <t>Documentos de planeación</t>
  </si>
  <si>
    <t>160-96</t>
  </si>
  <si>
    <t>160-97</t>
  </si>
  <si>
    <t>160-98</t>
  </si>
  <si>
    <t>160-99</t>
  </si>
  <si>
    <t>160-100</t>
  </si>
  <si>
    <t>160-101</t>
  </si>
  <si>
    <t>160-102</t>
  </si>
  <si>
    <t>160-103</t>
  </si>
  <si>
    <t>160-104</t>
  </si>
  <si>
    <t>160-105</t>
  </si>
  <si>
    <t>160-106</t>
  </si>
  <si>
    <t>160-107</t>
  </si>
  <si>
    <t>160-108</t>
  </si>
  <si>
    <t>160-109</t>
  </si>
  <si>
    <t>160-110</t>
  </si>
  <si>
    <t>160-111</t>
  </si>
  <si>
    <t>160-112</t>
  </si>
  <si>
    <t>160-113</t>
  </si>
  <si>
    <t>160-114</t>
  </si>
  <si>
    <t>160-115</t>
  </si>
  <si>
    <t>160-116</t>
  </si>
  <si>
    <t>160-117</t>
  </si>
  <si>
    <t>150-1</t>
  </si>
  <si>
    <t>Aumentar señales de expansión y cobertura del servicio de energía eléctrica.</t>
  </si>
  <si>
    <t>C-2102-1900-6-40301C-2102009-02</t>
  </si>
  <si>
    <t>150-2</t>
  </si>
  <si>
    <t>150-3</t>
  </si>
  <si>
    <t>Aumentar la oportunidad en la definición de obras y ejecución de los procesos de convocatorias.</t>
  </si>
  <si>
    <t>Estructurar los documentos técnicos y jurídicos para los procesos de convocatorias y subastas.</t>
  </si>
  <si>
    <t>C-2102-1900-6-40301C-2102071-02</t>
  </si>
  <si>
    <t>150-4</t>
  </si>
  <si>
    <t>150-5</t>
  </si>
  <si>
    <t>150-6</t>
  </si>
  <si>
    <t>150-7</t>
  </si>
  <si>
    <t>150-8</t>
  </si>
  <si>
    <t>150-9</t>
  </si>
  <si>
    <t>150-10</t>
  </si>
  <si>
    <t>150-11</t>
  </si>
  <si>
    <t>150-12</t>
  </si>
  <si>
    <t>150-13</t>
  </si>
  <si>
    <t>150-14</t>
  </si>
  <si>
    <t>150-15</t>
  </si>
  <si>
    <t>150-16</t>
  </si>
  <si>
    <t>150-17</t>
  </si>
  <si>
    <t>150-18</t>
  </si>
  <si>
    <t>150-19</t>
  </si>
  <si>
    <t>150-20</t>
  </si>
  <si>
    <t>150-21</t>
  </si>
  <si>
    <t>150-22</t>
  </si>
  <si>
    <t>150-23</t>
  </si>
  <si>
    <t>150-24</t>
  </si>
  <si>
    <t>150-25</t>
  </si>
  <si>
    <t>150-26</t>
  </si>
  <si>
    <t>150-27</t>
  </si>
  <si>
    <t>Radicado 20261500021643</t>
  </si>
  <si>
    <t>150-28</t>
  </si>
  <si>
    <t>150-29</t>
  </si>
  <si>
    <t>150-30</t>
  </si>
  <si>
    <t>150-31</t>
  </si>
  <si>
    <t>150-32</t>
  </si>
  <si>
    <t>150-33</t>
  </si>
  <si>
    <t>150-34</t>
  </si>
  <si>
    <t>Monitorear los resultados e impactos de los proyectos en ejecución de los procesos de convocatorias y subastas.</t>
  </si>
  <si>
    <t>150-35</t>
  </si>
  <si>
    <t>150-36</t>
  </si>
  <si>
    <t>150-37</t>
  </si>
  <si>
    <t>150-38</t>
  </si>
  <si>
    <t>150-39</t>
  </si>
  <si>
    <t>150-40</t>
  </si>
  <si>
    <t>150-41</t>
  </si>
  <si>
    <t>150-42</t>
  </si>
  <si>
    <t>150-43</t>
  </si>
  <si>
    <t>150-44</t>
  </si>
  <si>
    <t>150-45</t>
  </si>
  <si>
    <t>150-46</t>
  </si>
  <si>
    <t>150-47</t>
  </si>
  <si>
    <t>150-48</t>
  </si>
  <si>
    <t>150-49</t>
  </si>
  <si>
    <t>150-50</t>
  </si>
  <si>
    <t>150-51</t>
  </si>
  <si>
    <t>150-52</t>
  </si>
  <si>
    <t>150-53</t>
  </si>
  <si>
    <t>150-54</t>
  </si>
  <si>
    <t>150-55</t>
  </si>
  <si>
    <t>150-56</t>
  </si>
  <si>
    <t>150-57</t>
  </si>
  <si>
    <t>150-58</t>
  </si>
  <si>
    <t>150-59</t>
  </si>
  <si>
    <t>150-60</t>
  </si>
  <si>
    <t>150-61</t>
  </si>
  <si>
    <t>150-62</t>
  </si>
  <si>
    <t>150-63</t>
  </si>
  <si>
    <t>150-64</t>
  </si>
  <si>
    <t>150-65</t>
  </si>
  <si>
    <t>150-66</t>
  </si>
  <si>
    <t>150-67</t>
  </si>
  <si>
    <t>Radicado 20261500003343</t>
  </si>
  <si>
    <t>150-68</t>
  </si>
  <si>
    <t>150-69</t>
  </si>
  <si>
    <t>150-70</t>
  </si>
  <si>
    <t>150-71</t>
  </si>
  <si>
    <t>150-72</t>
  </si>
  <si>
    <t>150-73</t>
  </si>
  <si>
    <t>150-74</t>
  </si>
  <si>
    <t>150-75</t>
  </si>
  <si>
    <t>150-76</t>
  </si>
  <si>
    <t>150-77</t>
  </si>
  <si>
    <t>150-78</t>
  </si>
  <si>
    <t>150-79</t>
  </si>
  <si>
    <t>150-80</t>
  </si>
  <si>
    <t>150-81</t>
  </si>
  <si>
    <t>150-82</t>
  </si>
  <si>
    <t>150-83</t>
  </si>
  <si>
    <t>150-84</t>
  </si>
  <si>
    <t>150-85</t>
  </si>
  <si>
    <t>150-86</t>
  </si>
  <si>
    <t>150-87</t>
  </si>
  <si>
    <t>150-88</t>
  </si>
  <si>
    <t>150-89</t>
  </si>
  <si>
    <t>150-90</t>
  </si>
  <si>
    <t>150-91</t>
  </si>
  <si>
    <t>150-92</t>
  </si>
  <si>
    <t>150-93</t>
  </si>
  <si>
    <t>150-94</t>
  </si>
  <si>
    <t>150-95</t>
  </si>
  <si>
    <t>150-96</t>
  </si>
  <si>
    <t>150-97</t>
  </si>
  <si>
    <t>150-98</t>
  </si>
  <si>
    <t>150-99</t>
  </si>
  <si>
    <t>150-100</t>
  </si>
  <si>
    <t>150-101</t>
  </si>
  <si>
    <t>150-102</t>
  </si>
  <si>
    <t>150-103</t>
  </si>
  <si>
    <t>150-104</t>
  </si>
  <si>
    <t>150-105</t>
  </si>
  <si>
    <t>150-106</t>
  </si>
  <si>
    <t>150-107</t>
  </si>
  <si>
    <t>150-108</t>
  </si>
  <si>
    <t>150-109</t>
  </si>
  <si>
    <t>Servicio de asistencia Técnica</t>
  </si>
  <si>
    <t>150-110</t>
  </si>
  <si>
    <t>150-111</t>
  </si>
  <si>
    <t>150-112</t>
  </si>
  <si>
    <t>150-113</t>
  </si>
  <si>
    <t>150-114</t>
  </si>
  <si>
    <t>150-115</t>
  </si>
  <si>
    <t>150-116</t>
  </si>
  <si>
    <t>150-117</t>
  </si>
  <si>
    <t>150-118</t>
  </si>
  <si>
    <t>150-119</t>
  </si>
  <si>
    <t>150-120</t>
  </si>
  <si>
    <t>150-121</t>
  </si>
  <si>
    <t>150-122</t>
  </si>
  <si>
    <t>150-123</t>
  </si>
  <si>
    <t>150-124</t>
  </si>
  <si>
    <t>150-125</t>
  </si>
  <si>
    <t>150-126</t>
  </si>
  <si>
    <t>150-127</t>
  </si>
  <si>
    <t>150-128</t>
  </si>
  <si>
    <t>150-129</t>
  </si>
  <si>
    <t>150-130</t>
  </si>
  <si>
    <t>150-131</t>
  </si>
  <si>
    <t>150-132</t>
  </si>
  <si>
    <t>150-133</t>
  </si>
  <si>
    <t>150-134</t>
  </si>
  <si>
    <t>150-135</t>
  </si>
  <si>
    <t>150-136</t>
  </si>
  <si>
    <t>150-137</t>
  </si>
  <si>
    <t>150-138</t>
  </si>
  <si>
    <t>150-139</t>
  </si>
  <si>
    <t>150-140</t>
  </si>
  <si>
    <t>150-141</t>
  </si>
  <si>
    <t>150-142</t>
  </si>
  <si>
    <t>131-1</t>
  </si>
  <si>
    <t>Fortalecer la implementación de la política de gobierno de datos y gestión de información del sector minero energético.</t>
  </si>
  <si>
    <t>Documentos de Lineamientos Técnicos para el Gobierno de Datos y Gestión de la Información</t>
  </si>
  <si>
    <t>C-2106-1900-14-53105B-2106010-02</t>
  </si>
  <si>
    <t>131-2</t>
  </si>
  <si>
    <t>131-3</t>
  </si>
  <si>
    <t>131-4</t>
  </si>
  <si>
    <t>131-5</t>
  </si>
  <si>
    <t>131-6</t>
  </si>
  <si>
    <t>131-7</t>
  </si>
  <si>
    <t>131-8</t>
  </si>
  <si>
    <t>131-9</t>
  </si>
  <si>
    <t>Divulgación.</t>
  </si>
  <si>
    <t>131-10</t>
  </si>
  <si>
    <t>Servicio de Información Implementado e Interoperado</t>
  </si>
  <si>
    <t>Diseño técnico y funcional.</t>
  </si>
  <si>
    <t>C-2106-1900-14-53105B-2106034-02</t>
  </si>
  <si>
    <t>131-11</t>
  </si>
  <si>
    <t>131-12</t>
  </si>
  <si>
    <t>131-13</t>
  </si>
  <si>
    <t>Pruebas y aseguramiento de calidad.</t>
  </si>
  <si>
    <t>131-14</t>
  </si>
  <si>
    <t>131-15</t>
  </si>
  <si>
    <t>131-16</t>
  </si>
  <si>
    <t>131-17</t>
  </si>
  <si>
    <t>131-18</t>
  </si>
  <si>
    <t>131-19</t>
  </si>
  <si>
    <t>Mejorar la calidad de la información producida por el sector minero energético.</t>
  </si>
  <si>
    <t>Documentos de Lineamientos Técnicos para la Producción de Información del Sector con Estándares de Calidad</t>
  </si>
  <si>
    <t>131-20</t>
  </si>
  <si>
    <t>131-21</t>
  </si>
  <si>
    <t>131-22</t>
  </si>
  <si>
    <t>131-23</t>
  </si>
  <si>
    <t>Servicio de Información Actualizado para el Análisis y Toma de Decisiones Estratégicas del Sector</t>
  </si>
  <si>
    <t>C-2106-1900-14-53105B-2106033-02</t>
  </si>
  <si>
    <t>131-24</t>
  </si>
  <si>
    <t>131-25</t>
  </si>
  <si>
    <t>131-26</t>
  </si>
  <si>
    <t>131-27</t>
  </si>
  <si>
    <t>131-28</t>
  </si>
  <si>
    <t>131-29</t>
  </si>
  <si>
    <t>131-30</t>
  </si>
  <si>
    <t>131-31</t>
  </si>
  <si>
    <t>131-32</t>
  </si>
  <si>
    <t>131-33</t>
  </si>
  <si>
    <t>131-34</t>
  </si>
  <si>
    <t>131-35</t>
  </si>
  <si>
    <t>131-36</t>
  </si>
  <si>
    <t>131-37</t>
  </si>
  <si>
    <t>Implementar una adecuada estrategia de comunicación y divulgación de la información del sector minero energético.</t>
  </si>
  <si>
    <t>Servicio de Información Implementado para la Accesibilidad Sectorial</t>
  </si>
  <si>
    <t>Desarrollo</t>
  </si>
  <si>
    <t>131-38</t>
  </si>
  <si>
    <t>131-39</t>
  </si>
  <si>
    <t>131-40</t>
  </si>
  <si>
    <t>131-41</t>
  </si>
  <si>
    <t>131-42</t>
  </si>
  <si>
    <t>131-43</t>
  </si>
  <si>
    <t>131-44</t>
  </si>
  <si>
    <t>131-45</t>
  </si>
  <si>
    <t>131-46</t>
  </si>
  <si>
    <t>131-47</t>
  </si>
  <si>
    <t>131-48</t>
  </si>
  <si>
    <t>131-49</t>
  </si>
  <si>
    <t>131-50</t>
  </si>
  <si>
    <t>131-51</t>
  </si>
  <si>
    <t>131-52</t>
  </si>
  <si>
    <t>131-53</t>
  </si>
  <si>
    <t>131-54</t>
  </si>
  <si>
    <t>131-55</t>
  </si>
  <si>
    <t>131-56</t>
  </si>
  <si>
    <t>131-57</t>
  </si>
  <si>
    <t>131-58</t>
  </si>
  <si>
    <t>131-59</t>
  </si>
  <si>
    <t>131-60</t>
  </si>
  <si>
    <t>Servicio de Divulgación del Sector Minero Energético</t>
  </si>
  <si>
    <t>Realizar la recolección y procesamiento de la información.</t>
  </si>
  <si>
    <t>C-2106-1900-14-53105B-2106019-02</t>
  </si>
  <si>
    <t>131-61</t>
  </si>
  <si>
    <t>131-62</t>
  </si>
  <si>
    <t>131-63</t>
  </si>
  <si>
    <t>131-64</t>
  </si>
  <si>
    <t>Radicado 20261900002593</t>
  </si>
  <si>
    <t>131-65</t>
  </si>
  <si>
    <t>131-66</t>
  </si>
  <si>
    <t>131-67</t>
  </si>
  <si>
    <t>Desarrollar el proceso de divulgación.</t>
  </si>
  <si>
    <t>131-68</t>
  </si>
  <si>
    <t>131-69</t>
  </si>
  <si>
    <t>131-70</t>
  </si>
  <si>
    <t>131-71</t>
  </si>
  <si>
    <t>131-72</t>
  </si>
  <si>
    <t>131-73</t>
  </si>
  <si>
    <t>131-74</t>
  </si>
  <si>
    <t>131-75</t>
  </si>
  <si>
    <t>131-76</t>
  </si>
  <si>
    <t>131-77</t>
  </si>
  <si>
    <t>131-78</t>
  </si>
  <si>
    <t>131-79</t>
  </si>
  <si>
    <t>131-80</t>
  </si>
  <si>
    <t>131-81</t>
  </si>
  <si>
    <t>131-82</t>
  </si>
  <si>
    <t>43201800,43233405,43212201</t>
  </si>
  <si>
    <t>131-83</t>
  </si>
  <si>
    <t>131-84</t>
  </si>
  <si>
    <t>Servicio de información implementado e interoperado</t>
  </si>
  <si>
    <t>131-85</t>
  </si>
  <si>
    <t>131-86</t>
  </si>
  <si>
    <t>131-87</t>
  </si>
  <si>
    <t>131-88</t>
  </si>
  <si>
    <t>131-89</t>
  </si>
  <si>
    <t>131-90</t>
  </si>
  <si>
    <t>131-91</t>
  </si>
  <si>
    <t>131-92</t>
  </si>
  <si>
    <t>131-93</t>
  </si>
  <si>
    <t>131-94</t>
  </si>
  <si>
    <t>131-95</t>
  </si>
  <si>
    <t>131-96</t>
  </si>
  <si>
    <t>170-1</t>
  </si>
  <si>
    <t>Fortalecer la planificación de la oferta de hidrocarburos.</t>
  </si>
  <si>
    <t>Documentos de planeación estratégica del sector hidrocarburos</t>
  </si>
  <si>
    <t>C-2103-1900-2-40301B-2103026-02</t>
  </si>
  <si>
    <t>170-2</t>
  </si>
  <si>
    <t>170-3</t>
  </si>
  <si>
    <t>170-4</t>
  </si>
  <si>
    <t>170-5</t>
  </si>
  <si>
    <t>170-6</t>
  </si>
  <si>
    <t>170-7</t>
  </si>
  <si>
    <t>170-8</t>
  </si>
  <si>
    <t>170-9</t>
  </si>
  <si>
    <t>170-10</t>
  </si>
  <si>
    <t>170-11</t>
  </si>
  <si>
    <t>170-12</t>
  </si>
  <si>
    <t>170-13</t>
  </si>
  <si>
    <t>170-14</t>
  </si>
  <si>
    <t>170-15</t>
  </si>
  <si>
    <t>170-16</t>
  </si>
  <si>
    <t>170-17</t>
  </si>
  <si>
    <t>170-18</t>
  </si>
  <si>
    <t>170-19</t>
  </si>
  <si>
    <t>170-20</t>
  </si>
  <si>
    <t>170-21</t>
  </si>
  <si>
    <t>170-22</t>
  </si>
  <si>
    <t>170-23</t>
  </si>
  <si>
    <t>170-24</t>
  </si>
  <si>
    <t>170-25</t>
  </si>
  <si>
    <t>170-26</t>
  </si>
  <si>
    <t>170-27</t>
  </si>
  <si>
    <t>170-28</t>
  </si>
  <si>
    <t>170-29</t>
  </si>
  <si>
    <t>170-30</t>
  </si>
  <si>
    <t>170-31</t>
  </si>
  <si>
    <t>Reducir limitaciones que afecten la expansión de infraestructura de suministro de hidrocarburos en el tiempo.</t>
  </si>
  <si>
    <t>Documentos de Lineamientos Técnicos - Para el Desarrollo del Sector Hidrocarburos</t>
  </si>
  <si>
    <t>C-2103-1900-2-40301B-2103025-02</t>
  </si>
  <si>
    <t>170-32</t>
  </si>
  <si>
    <t>170-33</t>
  </si>
  <si>
    <t>170-34</t>
  </si>
  <si>
    <t>170-35</t>
  </si>
  <si>
    <t>170-36</t>
  </si>
  <si>
    <t>170-37</t>
  </si>
  <si>
    <t>170-38</t>
  </si>
  <si>
    <t>170-39</t>
  </si>
  <si>
    <t>170-40</t>
  </si>
  <si>
    <t>170-41</t>
  </si>
  <si>
    <t>170-42</t>
  </si>
  <si>
    <t>170-43</t>
  </si>
  <si>
    <t>170-44</t>
  </si>
  <si>
    <t>170-45</t>
  </si>
  <si>
    <t>170-46</t>
  </si>
  <si>
    <t>170-47</t>
  </si>
  <si>
    <t>170-48</t>
  </si>
  <si>
    <t>170-49</t>
  </si>
  <si>
    <t>170-50</t>
  </si>
  <si>
    <t>170-51</t>
  </si>
  <si>
    <t>170-52</t>
  </si>
  <si>
    <t>Radicado 20261700004963</t>
  </si>
  <si>
    <t>170-53</t>
  </si>
  <si>
    <t>170-54</t>
  </si>
  <si>
    <t>170-55</t>
  </si>
  <si>
    <t>170-56</t>
  </si>
  <si>
    <t>170-57</t>
  </si>
  <si>
    <t>170-58</t>
  </si>
  <si>
    <t>170-59</t>
  </si>
  <si>
    <t>170-60</t>
  </si>
  <si>
    <t>170-61</t>
  </si>
  <si>
    <t>170-62</t>
  </si>
  <si>
    <t>170-63</t>
  </si>
  <si>
    <t>140-1</t>
  </si>
  <si>
    <t>Fortalecer la gestión integral de la información de la planeación minera.</t>
  </si>
  <si>
    <t>Apropiar Insumos para el análisis de Mercado Nacional e internacional de minerales y sus encadenamientos productivos.</t>
  </si>
  <si>
    <t>C-2106-1900-12-40302A-2106019-02</t>
  </si>
  <si>
    <t>140-2</t>
  </si>
  <si>
    <t>140-3</t>
  </si>
  <si>
    <t>140-4</t>
  </si>
  <si>
    <t>140-5</t>
  </si>
  <si>
    <t>140-6</t>
  </si>
  <si>
    <t>140-7</t>
  </si>
  <si>
    <t>140-8</t>
  </si>
  <si>
    <t>140-9</t>
  </si>
  <si>
    <t>Rad. 20261400038423</t>
  </si>
  <si>
    <t>140-10</t>
  </si>
  <si>
    <t>140-11</t>
  </si>
  <si>
    <t>140-12</t>
  </si>
  <si>
    <t>140-13</t>
  </si>
  <si>
    <t>Apropiar insumos para el análisis de Mercado Internacional de minerales y sus tendencias a largo plazo.</t>
  </si>
  <si>
    <t>140-14</t>
  </si>
  <si>
    <t>140-15</t>
  </si>
  <si>
    <t>140-16</t>
  </si>
  <si>
    <t>140-17</t>
  </si>
  <si>
    <t>140-18</t>
  </si>
  <si>
    <t>Desarrollar herramientas para el análisis, proyección y divulgación de la información minera.</t>
  </si>
  <si>
    <t>140-19</t>
  </si>
  <si>
    <t>140-20</t>
  </si>
  <si>
    <t>Ampliar el conocimiento de los encadenamientos productivos asociados a la actividad minera por parte de los actores del sector.</t>
  </si>
  <si>
    <t>Documentos de Investigación</t>
  </si>
  <si>
    <t>Resultados análisis de información.</t>
  </si>
  <si>
    <t>C-2106-1900-12-40302A-2106002-02</t>
  </si>
  <si>
    <t>Radicado 20261400019863</t>
  </si>
  <si>
    <t>140-21</t>
  </si>
  <si>
    <t>140-22</t>
  </si>
  <si>
    <t>140-23</t>
  </si>
  <si>
    <t>140-24</t>
  </si>
  <si>
    <t>140-25</t>
  </si>
  <si>
    <t>140-26</t>
  </si>
  <si>
    <t>140-27</t>
  </si>
  <si>
    <t>140-28</t>
  </si>
  <si>
    <t>140-29</t>
  </si>
  <si>
    <t>140-30</t>
  </si>
  <si>
    <t>140-31</t>
  </si>
  <si>
    <t>140-32</t>
  </si>
  <si>
    <t>140-33</t>
  </si>
  <si>
    <t>Documento con el diseño metodológico.</t>
  </si>
  <si>
    <t>140-34</t>
  </si>
  <si>
    <t>140-35</t>
  </si>
  <si>
    <t>140-36</t>
  </si>
  <si>
    <t>140-37</t>
  </si>
  <si>
    <t>140-38</t>
  </si>
  <si>
    <t>140-39</t>
  </si>
  <si>
    <t>140-40</t>
  </si>
  <si>
    <t>140-41</t>
  </si>
  <si>
    <t>140-42</t>
  </si>
  <si>
    <t>140-43</t>
  </si>
  <si>
    <t>140-44</t>
  </si>
  <si>
    <t>140-45</t>
  </si>
  <si>
    <t>140-46</t>
  </si>
  <si>
    <t>C-2106-1900-12-40302A-2106003-02</t>
  </si>
  <si>
    <t>140-47</t>
  </si>
  <si>
    <t>140-48</t>
  </si>
  <si>
    <t>Radicado 20261400002193</t>
  </si>
  <si>
    <t>140-49</t>
  </si>
  <si>
    <t>140-50</t>
  </si>
  <si>
    <t>140-51</t>
  </si>
  <si>
    <t>140-52</t>
  </si>
  <si>
    <t>140-53</t>
  </si>
  <si>
    <t>Rad. 202601110078853</t>
  </si>
  <si>
    <t>140-54</t>
  </si>
  <si>
    <t>140-55</t>
  </si>
  <si>
    <t>140-56</t>
  </si>
  <si>
    <t>140-57</t>
  </si>
  <si>
    <t>140-58</t>
  </si>
  <si>
    <t>140-59</t>
  </si>
  <si>
    <t>Fortalecer la articulación de las entidades del sector en la formulación, ejecución y seguimiento de la planeación minera.</t>
  </si>
  <si>
    <t>C-2106-1900-12-40302A-2106010-02</t>
  </si>
  <si>
    <t>140-60</t>
  </si>
  <si>
    <t>140-61</t>
  </si>
  <si>
    <t>140-62</t>
  </si>
  <si>
    <t>140-63</t>
  </si>
  <si>
    <t>140-64</t>
  </si>
  <si>
    <t>140-65</t>
  </si>
  <si>
    <t>140-66</t>
  </si>
  <si>
    <t>140-67</t>
  </si>
  <si>
    <t>140-68</t>
  </si>
  <si>
    <t>140-69</t>
  </si>
  <si>
    <t>140-70</t>
  </si>
  <si>
    <t>140-71</t>
  </si>
  <si>
    <t>140-72</t>
  </si>
  <si>
    <t>140-73</t>
  </si>
  <si>
    <t>140-74</t>
  </si>
  <si>
    <t>140-75</t>
  </si>
  <si>
    <t>140-76</t>
  </si>
  <si>
    <t>140-77</t>
  </si>
  <si>
    <t>140-78</t>
  </si>
  <si>
    <t>140-79</t>
  </si>
  <si>
    <t>140-80</t>
  </si>
  <si>
    <t>140-81</t>
  </si>
  <si>
    <t>140-82</t>
  </si>
  <si>
    <t>140-83</t>
  </si>
  <si>
    <t>140-84</t>
  </si>
  <si>
    <t>140-85</t>
  </si>
  <si>
    <t>Radicado 20261400003283</t>
  </si>
  <si>
    <t>140-86</t>
  </si>
  <si>
    <t>140-87</t>
  </si>
  <si>
    <t>140-88</t>
  </si>
  <si>
    <t>140-89</t>
  </si>
  <si>
    <t>140-90</t>
  </si>
  <si>
    <t>NA</t>
  </si>
  <si>
    <t>140-91</t>
  </si>
  <si>
    <t>Servicio de divulgación del Sector Minero Energético</t>
  </si>
  <si>
    <t>140-92</t>
  </si>
  <si>
    <t>140-93</t>
  </si>
  <si>
    <t>140-94</t>
  </si>
  <si>
    <t>140-95</t>
  </si>
  <si>
    <t>140-96</t>
  </si>
  <si>
    <t>140-97</t>
  </si>
  <si>
    <t>140-98</t>
  </si>
  <si>
    <t>140-99</t>
  </si>
  <si>
    <t>140-100</t>
  </si>
  <si>
    <t>140-101</t>
  </si>
  <si>
    <t>140-102</t>
  </si>
  <si>
    <t>140-103</t>
  </si>
  <si>
    <t>140-104</t>
  </si>
  <si>
    <t>111-1</t>
  </si>
  <si>
    <t>N.A</t>
  </si>
  <si>
    <t>A-02-02-02-008-007</t>
  </si>
  <si>
    <t>111-10</t>
  </si>
  <si>
    <t>84131607;84131500</t>
  </si>
  <si>
    <t>A-02-02-02-007-001</t>
  </si>
  <si>
    <t>111-11</t>
  </si>
  <si>
    <t>A-02-02-01-003-003</t>
  </si>
  <si>
    <t>111-12</t>
  </si>
  <si>
    <t>A-02-02-01-002-008</t>
  </si>
  <si>
    <t>111-13</t>
  </si>
  <si>
    <t>A-02-02-01-003-002</t>
  </si>
  <si>
    <t>111-14</t>
  </si>
  <si>
    <t>A-02-02-02-009-007</t>
  </si>
  <si>
    <t>111-15</t>
  </si>
  <si>
    <t>A-02-02-02-008-009</t>
  </si>
  <si>
    <t>111-16</t>
  </si>
  <si>
    <t>A-02-02-02-008-003</t>
  </si>
  <si>
    <t>111-17</t>
  </si>
  <si>
    <t>111-18</t>
  </si>
  <si>
    <t>111-19</t>
  </si>
  <si>
    <t>111-2</t>
  </si>
  <si>
    <t>111-20</t>
  </si>
  <si>
    <t>A-02-02-02-008-002</t>
  </si>
  <si>
    <t>111-21</t>
  </si>
  <si>
    <t>84131501;84131607;84131514;84131500;84131603</t>
  </si>
  <si>
    <t>111-22</t>
  </si>
  <si>
    <t>111-23</t>
  </si>
  <si>
    <t>78102203;78102206</t>
  </si>
  <si>
    <t>A-02-02-02-006-008</t>
  </si>
  <si>
    <t>111-24</t>
  </si>
  <si>
    <t>A-02-02-02-008-005</t>
  </si>
  <si>
    <t>111-25</t>
  </si>
  <si>
    <t>111-26</t>
  </si>
  <si>
    <t>90101700;76111500</t>
  </si>
  <si>
    <t>111-27</t>
  </si>
  <si>
    <t>A-02-02-01-003-005</t>
  </si>
  <si>
    <t>111-28</t>
  </si>
  <si>
    <t>A-02-02-02-009-003</t>
  </si>
  <si>
    <t>111-29</t>
  </si>
  <si>
    <t>111-3</t>
  </si>
  <si>
    <t>Radicado 20261130017173</t>
  </si>
  <si>
    <t>111-30</t>
  </si>
  <si>
    <t>A-02-02-02-009-002</t>
  </si>
  <si>
    <t>111-31</t>
  </si>
  <si>
    <t>111-32</t>
  </si>
  <si>
    <t>A-02-02-02-009-006</t>
  </si>
  <si>
    <t>111-33</t>
  </si>
  <si>
    <t>111-34</t>
  </si>
  <si>
    <t>111-35</t>
  </si>
  <si>
    <t>111-36</t>
  </si>
  <si>
    <t>111-37</t>
  </si>
  <si>
    <t>111-38</t>
  </si>
  <si>
    <t>A-02-02-02-008-004</t>
  </si>
  <si>
    <t>111-39</t>
  </si>
  <si>
    <t>111-4</t>
  </si>
  <si>
    <t>111-40</t>
  </si>
  <si>
    <t>111-41</t>
  </si>
  <si>
    <t>111-42</t>
  </si>
  <si>
    <t>111-43</t>
  </si>
  <si>
    <t>111-44</t>
  </si>
  <si>
    <t>111-45</t>
  </si>
  <si>
    <t>111-46</t>
  </si>
  <si>
    <t>111-47</t>
  </si>
  <si>
    <t>111-48</t>
  </si>
  <si>
    <t>111-49</t>
  </si>
  <si>
    <t>111-5</t>
  </si>
  <si>
    <t>44103125;81101707</t>
  </si>
  <si>
    <t>111-6</t>
  </si>
  <si>
    <t>111-7</t>
  </si>
  <si>
    <t>111-8</t>
  </si>
  <si>
    <t>111-9</t>
  </si>
  <si>
    <t>A-02-02-02-006-003</t>
  </si>
  <si>
    <t>161-1</t>
  </si>
  <si>
    <t>A-05-01-02-008-002</t>
  </si>
  <si>
    <t>161-10</t>
  </si>
  <si>
    <t>A-05-01-02-008-003</t>
  </si>
  <si>
    <t>161-100</t>
  </si>
  <si>
    <t>161-101</t>
  </si>
  <si>
    <t>161-102</t>
  </si>
  <si>
    <t>161-103</t>
  </si>
  <si>
    <t>161-104</t>
  </si>
  <si>
    <t>161-105</t>
  </si>
  <si>
    <t>161-106</t>
  </si>
  <si>
    <t>161-107</t>
  </si>
  <si>
    <t>161-108</t>
  </si>
  <si>
    <t>161-109</t>
  </si>
  <si>
    <t>161-11</t>
  </si>
  <si>
    <t>161-110</t>
  </si>
  <si>
    <t>161-111</t>
  </si>
  <si>
    <t>161-112</t>
  </si>
  <si>
    <t>161-113</t>
  </si>
  <si>
    <t>161-114</t>
  </si>
  <si>
    <t>161-115</t>
  </si>
  <si>
    <t>161-116</t>
  </si>
  <si>
    <t>161-117</t>
  </si>
  <si>
    <t>161-118</t>
  </si>
  <si>
    <t>161-119</t>
  </si>
  <si>
    <t>161-12</t>
  </si>
  <si>
    <t>161-120</t>
  </si>
  <si>
    <t>161-121</t>
  </si>
  <si>
    <t>84111701;84101501</t>
  </si>
  <si>
    <t>A-05-01-02-007-001</t>
  </si>
  <si>
    <t>161-122</t>
  </si>
  <si>
    <t>161-123</t>
  </si>
  <si>
    <t>161-124</t>
  </si>
  <si>
    <t>161-125</t>
  </si>
  <si>
    <t>161-126</t>
  </si>
  <si>
    <t>161-127</t>
  </si>
  <si>
    <t>43211500;43211515</t>
  </si>
  <si>
    <t>161-128</t>
  </si>
  <si>
    <t>161-129</t>
  </si>
  <si>
    <t>A-05-01-02-006-008</t>
  </si>
  <si>
    <t>161-13</t>
  </si>
  <si>
    <t>161-130</t>
  </si>
  <si>
    <t>161-131</t>
  </si>
  <si>
    <t>161-132</t>
  </si>
  <si>
    <t>161-133</t>
  </si>
  <si>
    <t>161-134</t>
  </si>
  <si>
    <t>161-135</t>
  </si>
  <si>
    <t>161-136</t>
  </si>
  <si>
    <t>161-137</t>
  </si>
  <si>
    <t>161-138</t>
  </si>
  <si>
    <t>161-139</t>
  </si>
  <si>
    <t>161-140</t>
  </si>
  <si>
    <t>161-141</t>
  </si>
  <si>
    <t>161-142</t>
  </si>
  <si>
    <t>161-143</t>
  </si>
  <si>
    <t>161-144</t>
  </si>
  <si>
    <t>161-145</t>
  </si>
  <si>
    <t>161-146</t>
  </si>
  <si>
    <t>161-147</t>
  </si>
  <si>
    <t>161-148</t>
  </si>
  <si>
    <t>161-149</t>
  </si>
  <si>
    <t>161-150</t>
  </si>
  <si>
    <t>161-151</t>
  </si>
  <si>
    <t>161-152</t>
  </si>
  <si>
    <t>161-153</t>
  </si>
  <si>
    <t>161-154</t>
  </si>
  <si>
    <t>161-155</t>
  </si>
  <si>
    <t>161-14</t>
  </si>
  <si>
    <t>161-15</t>
  </si>
  <si>
    <t>161-16</t>
  </si>
  <si>
    <t>161-17</t>
  </si>
  <si>
    <t>161-18</t>
  </si>
  <si>
    <t>161-19</t>
  </si>
  <si>
    <t>161-2</t>
  </si>
  <si>
    <t>161-20</t>
  </si>
  <si>
    <t>161-21</t>
  </si>
  <si>
    <t>161-22</t>
  </si>
  <si>
    <t>161-23</t>
  </si>
  <si>
    <t>161-24</t>
  </si>
  <si>
    <t>161-25</t>
  </si>
  <si>
    <t>161-26</t>
  </si>
  <si>
    <t>161-27</t>
  </si>
  <si>
    <t>161-28</t>
  </si>
  <si>
    <t>161-29</t>
  </si>
  <si>
    <t>161-3</t>
  </si>
  <si>
    <t>161-30</t>
  </si>
  <si>
    <t>161-31</t>
  </si>
  <si>
    <t>161-32</t>
  </si>
  <si>
    <t>161-33</t>
  </si>
  <si>
    <t>161-34</t>
  </si>
  <si>
    <t>161-35</t>
  </si>
  <si>
    <t>161-36</t>
  </si>
  <si>
    <t>161-37</t>
  </si>
  <si>
    <t>161-38</t>
  </si>
  <si>
    <t>161-39</t>
  </si>
  <si>
    <t>161-4</t>
  </si>
  <si>
    <t>161-40</t>
  </si>
  <si>
    <t>161-41</t>
  </si>
  <si>
    <t>161-42</t>
  </si>
  <si>
    <t>161-43</t>
  </si>
  <si>
    <t>161-44</t>
  </si>
  <si>
    <t>161-45</t>
  </si>
  <si>
    <t>161-46</t>
  </si>
  <si>
    <t>161-47</t>
  </si>
  <si>
    <t>161-48</t>
  </si>
  <si>
    <t>161-49</t>
  </si>
  <si>
    <t>161-5</t>
  </si>
  <si>
    <t>161-50</t>
  </si>
  <si>
    <t>161-51</t>
  </si>
  <si>
    <t>161-52</t>
  </si>
  <si>
    <t>161-53</t>
  </si>
  <si>
    <t>161-54</t>
  </si>
  <si>
    <t>161-55</t>
  </si>
  <si>
    <t>161-56</t>
  </si>
  <si>
    <t>161-57</t>
  </si>
  <si>
    <t>161-58</t>
  </si>
  <si>
    <t>161-59</t>
  </si>
  <si>
    <t>161-6</t>
  </si>
  <si>
    <t>161-60</t>
  </si>
  <si>
    <t>161-61</t>
  </si>
  <si>
    <t>161-62</t>
  </si>
  <si>
    <t>161-63</t>
  </si>
  <si>
    <t>161-64</t>
  </si>
  <si>
    <t>161-65</t>
  </si>
  <si>
    <t>161-66</t>
  </si>
  <si>
    <t>161-67</t>
  </si>
  <si>
    <t>161-68</t>
  </si>
  <si>
    <t>161-69</t>
  </si>
  <si>
    <t>161-7</t>
  </si>
  <si>
    <t>161-70</t>
  </si>
  <si>
    <t>161-71</t>
  </si>
  <si>
    <t>161-72</t>
  </si>
  <si>
    <t>161-73</t>
  </si>
  <si>
    <t>161-74</t>
  </si>
  <si>
    <t>161-75</t>
  </si>
  <si>
    <t>161-76</t>
  </si>
  <si>
    <t>161-77</t>
  </si>
  <si>
    <t>161-78</t>
  </si>
  <si>
    <t>161-79</t>
  </si>
  <si>
    <t>161-8</t>
  </si>
  <si>
    <t>161-80</t>
  </si>
  <si>
    <t>161-81</t>
  </si>
  <si>
    <t>161-82</t>
  </si>
  <si>
    <t>161-83</t>
  </si>
  <si>
    <t>161-84</t>
  </si>
  <si>
    <t>161-85</t>
  </si>
  <si>
    <t>161-86</t>
  </si>
  <si>
    <t>161-87</t>
  </si>
  <si>
    <t>161-88</t>
  </si>
  <si>
    <t>161-89</t>
  </si>
  <si>
    <t>161-9</t>
  </si>
  <si>
    <t>161-90</t>
  </si>
  <si>
    <t>161-91</t>
  </si>
  <si>
    <t>161-92</t>
  </si>
  <si>
    <t>161-93</t>
  </si>
  <si>
    <t>161-94</t>
  </si>
  <si>
    <t>161-95</t>
  </si>
  <si>
    <t>100-1 Prestar servicios profesionales para la identificación y evaluación de variables ambientales críticas en los departamentos priorizados, aportando a la actualización técnica del Atlas de Conflictividad Socioambiental para la planificación minero- energética</t>
  </si>
  <si>
    <t>100-2 Prestar servicios profesionales para el análisis y representación espacial de información socioambiental y territorial, mediante el uso de herramientas de Sistemas de Información Geográfica (SIG) que apoyen la construcción de escenarios de planeación minero-energética con énfasis en el proyecto de Enfoque Territorial</t>
  </si>
  <si>
    <t>100-3 Prestar servicios profesionales para apoyar la identificación e incorporación de variables sociales y territoriales en los documentos de la UPME, con el fin de fortalecer el conocimiento sobre la relación entre el desarrollo minero-energético</t>
  </si>
  <si>
    <t>100-4 Prestar servicios profesionales a la Unidad de Planeación Minero-Energética (UPME) en el ejercicio de la secretaría técnica de comités interinstitucionales e intersectoriales, el fortalecimiento del relacionamiento estratégico entre niveles de gobierno y sectores, y el acompañamiento a procesos de territorialización y diálogo social en el marco de la planeación energética nacional y regional</t>
  </si>
  <si>
    <t>100-5 Prestar los servicios profesionales en la construcción de conceptos jurídicos del Proyecto Enfoque Territorial, acorde a la normativa vigente, y analizar el marco regulatorio relacionado con los aspectos jurídicos que involucran la planeación de energía eléctrica de orden nacional en la UPME</t>
  </si>
  <si>
    <t>100-6 Prestar servicios profesionales para el análisis, seguimiento y fortalecimiento de la gobernanza territorial del sector minero-energético, mediante el diseño de estrategias de relacionamiento institucional y el análisis de la dinámica política y social de los actores en las regiones priorizadas por el Proyecto de Enfoque Territorial de la UPME</t>
  </si>
  <si>
    <t>100-7 Prestar servicios profesionales para apoyar las actividades de organización, análisis básico de información y mejora de procesos operativos que contribuyan a la evaluación y divulgación de lineamientos relacionados con el Atlas de Conflictividad Socioambiental</t>
  </si>
  <si>
    <t>100-8 Prestar servicios profesionales de apoyo jurídico para la revisión normativa y la emisión de conceptos relacionados con los habilitadores socioambientales y la infraestructura energética, articulando criterios legales con las necesidades del proyecto Enfoque Territorial, con el fin de fortalecer la planeación institucional y la adecuada incorporación de dichos habilitadores en los proyectos misionales de la entidad</t>
  </si>
  <si>
    <t>100-9 Adquirir el licenciamiento por suscripción para Plataforma de virtualización y almacenamiento en nube incluyendo la adquisición del hardware para Computación y Storage que soporta esta solución de Hiperconvergencia</t>
  </si>
  <si>
    <t>100-10 Prestar servicios profesionales en derecho para apoyar la gestión contractual de la UPME, mediante la asesoría jurídica en las etapas precontractual, contractual y poscontractual, la elaboración, revisión y análisis de documentos y actos administrativos contractuales, la emisión de conceptos jurídicos, y el acompañamiento a las dependencias de la Entidad, en concordancia con la normativa vigente y los lineamientos institucionales.</t>
  </si>
  <si>
    <t>100-11 Prestar servicios profesionales para el análisis de información social y apoyo en la formulación de lineamientos metodológicos que integren variables sociales y comunitarias en la herramienta "Atlas de Conflictividad Socioambiental", en el marco del proyecto enfoque territorial para la planeación minero-energética.</t>
  </si>
  <si>
    <t>100-12 Adquirir el licenciamiento por suscripción para Plataforma de virtualización y almacenamiento en nube incluyendo la adquisición del hardware para Computación y Storage que soporta esta solución de Hiperconvergencia.</t>
  </si>
  <si>
    <t>100-13 Prestar servicios profesionales para la proyección de documentos de contenido legal y apoyo de los asuntos de tipo jurídico que resulten de las actuaciones administrativas de competencia de la UPME, en el marco de la gestión institucional de la Entidad.</t>
  </si>
  <si>
    <t>100-14 Prestar servicios profesionales para apoyar la planeación, coordinación, convocatoria y desarrollo de espacios participativos con entidades nacionales y regionales vinculadas a proyectos energéticos, así como la articulación institucional con comunidades, contribuyendo a la sistematización de experiencias, la identificación de buenas prácticas y la consolidación y gestión de información requerida para los talleres y mesas interinstitucionales del proyecto Enfoque Territorial.</t>
  </si>
  <si>
    <t>100-15 Prestar servicios profesionales para el desarrollo del procedimiento de gestión precontractual y contractual de la Unidad de Planeación Minero Energética.</t>
  </si>
  <si>
    <t>100-16 Prestar servicios profesionales para la articulación del análisis técnico, la construcción conceptual y operativa, y la implementación de las mesas técnicas, así como el desarrollo de recomendaciones de política pública, metodologías y herramientas para la implementación de la Estrategia de Integración de Habilitadores Socioambientales para la planeación minero-energética de la UPME.</t>
  </si>
  <si>
    <t>100-17 Prestar servicios profesionales para el diseño, implementación y seguimiento de estrategias de educación comunitaria y participación ciudadana, con un enfoque de derechos humanos y diferencial, para el fortalecimiento de la relación entre la UPME y las comunidades en las zonas de influencia del Proyecto de Enfoque Territorial, promoviendo la apropiación social del conocimiento minero-energético y la gestión de diálogos territoriales.</t>
  </si>
  <si>
    <t>100-18 Prestar servicios profesionales para articular el seguimiento de la planeación estratégica y la ejecución presupuestal del proyecto de Enfoque Territorial de la Dirección General, garantizando el cumplimiento efectivo de sus metas y su adecuada integración en la planeación energética nacional, así como brindar apoyo administrativo a la coordinación de Gestión de Contratación en el desarrollo, control y seguimiento de los procesos contractuales asociados al proyecto.</t>
  </si>
  <si>
    <t>100-19 Prestar servicios profesionales para apoyar a la UPME en la identificación, evaluación y mitigación de impactos ambientales derivados de sus actividades rutinarias, garantizando el cumplimiento de la normativa ambiental, la gestión adecuada de residuos, y el control del uso racional de agua y energía, con el fin de optimizar las prácticas sostenibles dentro de la entidad.</t>
  </si>
  <si>
    <t>100-20 Prestar servicios profesionales para apoyar la formulación, actualización, articulación, monitoreo y mejora de los Planes Institucionales y el Sistema de Gestión Institucional de la UPME, garantizando su alineación con el Marco Estratégico Institucional y el Modelo Integrado de Planeación y Gestión - MIPG.</t>
  </si>
  <si>
    <t>100-21 Prestar los servicios profesionales de enlace legislativo y asesoría jurídica del Proyecto Enfoque Territorial, mediante la elaboración de conceptos, análisis y seguimiento normativo, mediante el monitoreo de la normativa vigente de los proyectos y del sector minero energético y del enfoque territorial, a fin de asegurar la legalidad y la oportunidad de las decisiones del proyecto, identificando impactos, riesgos y oportunidades para el proyecto.</t>
  </si>
  <si>
    <t>100-22 Prestar servicios profesionales para el diseño e implementación de una estrategia psicopedagógica y de transferencia de conocimiento, con análisis de política pública minero-energética, en el marco del Proyecto de Enfoque Territorial de la UPME.</t>
  </si>
  <si>
    <t>100-23 Prestar servicios profesionales para apoyo administrativo en la ejecución de actividades del proyecto enfoque territorial, incluyendo la organización de información, control de entregables, consolidación de reportes en coordinación con la Dirección General, los equipos técnicos y jurídicos del proyecto.</t>
  </si>
  <si>
    <t>100-24 Prestar servicios profesionales para apoyar técnica y estratégicamente a la Unidad de Planeación Minero-Energética – UPME en el desarrollo de la planeación sectorial con enfoque territorial, mediante el análisis político-institucional y socio-territorial, la articulación intra e intersectorial, y la elaboración de insumos técnicos que contribuyan al fortalecimiento de los planes, estudios e instrumentos de planeación minero-energética.</t>
  </si>
  <si>
    <t>100-25 Prestar servicios profesionales para apoyar la gestión de la comunicación institucional de la UPME, mediante la planeación, ejecución y seguimiento de estrategias de comunicación, la elaboración y divulgación de contenidos, el desarrollo de campañas institucionales y demás acciones que contribuyan al fortalecimiento de la imagen institucional y al cumplimiento de los objetivos misionales de la Entidad.</t>
  </si>
  <si>
    <t>100-26 Prestar servicios profesionales orientados al fortalecimiento de la Dimensión de Control Interno mediante la ejecución del Plan Anual de Auditorías Internas Independientes, con énfasis en la evaluación de la gestión administrativa de la UPME.</t>
  </si>
  <si>
    <t>100-27 Prestar servicios profesionales orientados al fortalecimiento de la Política Institucional de Control Interno a través de la ejecución del Plan Anual de Auditorías Internas Independientes, con énfasis en la evaluación de la gestión financiera de la UPME.</t>
  </si>
  <si>
    <t>100-28 Prestar servicios profesionales orientados al fortalecimiento del componente de Información y Comunicación del Modelo Estándar de Control Interno (MECI), a través de la ejecución del Plan Anual de Auditorías Internas Independientes, con énfasis en la evaluación de la gestión de la información de la UPME.</t>
  </si>
  <si>
    <t>100-29 Prestar servicios profesionales a la Unidad de Planeación Minero-Energética (UPME) para apoyar la gestión y articulación interinstitucional e intersectorial, a través del ejercicio de la secretaría técnica de comités, el fortalecimiento de los procesos de participación, diálogo social y relacionamiento estratégico con actores territoriales, y el acompañamiento a la implementación del enfoque territorial en la planeación energética nacional y regional.</t>
  </si>
  <si>
    <t>100-30 Prestación de servicios profesionales para apoyar la sistematización de experiencias del proyecto de enfoque territorial, identificando buenas prácticas, cuellos de botella y dificultades en la articulación territorial programados por la UPME.</t>
  </si>
  <si>
    <t>100-31 Prestar servicios de apoyo en la creación y diseño de productos gráficos innovadores para contenido digital e impreso, con el fin de contribuir a la gestión de comunicación interna y externa de la UPME.</t>
  </si>
  <si>
    <t>100-32 Adquirir los servicios necesarios para garantizar el desplazamiento de servidores públicos y contratistas de la UPME a los eventos y espacios institucionales de planeación minero energética.</t>
  </si>
  <si>
    <t>100-33 Viáticos o gastos de desplazamiento</t>
  </si>
  <si>
    <t>100-34 Viáticos o gastos de desplazamiento</t>
  </si>
  <si>
    <t>100-35 Prestar servicios profesionales para el diseño, implementación y seguimiento de estrategias de educación comunitaria y participación ciudadana, con un enfoque de derechos humanos y diferencial, para el fortalecimiento de la relación entre la UPME y las comunidades en las zonas de influencia del Proyecto de Enfoque Territorial, promoviendo la apropiación social del conocimiento minero-energético y la gestión de diálogos territoriales.</t>
  </si>
  <si>
    <t>100-36 Prestar servicios profesionales para analizar la información ambiental vinculada a proyectos de energía renovable, identificando factores críticos y oportunidades de mejora en la gestión institucional, formular recomendaciones técnicas y la elaboración de insumos orientados al fortalecimiento del plan estratégico de acompañamiento institucional con enfoque ambiental y territorial.</t>
  </si>
  <si>
    <t>100-37 Prestar servicios profesionales para apoyar la identificación, análisis y aplicabilidad de variables ambientales, territoriales y de riesgo socioambiental para la planeación minero energética en los territorios priorizados. Adicionalmente, contribuir en la elaboración e inclusión de matrices de gestión de riesgo socioambiental y lineamientos de gestión interinstitucional y territorial en el sector minero energético.</t>
  </si>
  <si>
    <t>100-38 Prestar servicios profesionales para apoyar la evaluación, identificación y estructuración de acciones técnicas validadas para el acompañamiento permanente a entidades del orden nacional y regional, en zonas priorizadas con conflictos sociales para la construcción del "Atlas de conflictividad".</t>
  </si>
  <si>
    <t>100-39 Prestar servicios profesionales para apoyar las convocatorias, socializaciones, análisis de información y la elaboración de informes técnicos requeridos, que contribuyan a la gestión y al fortalecimiento de la ejecución del proyecto de Enfoque Territorial.</t>
  </si>
  <si>
    <t>100-40 Prestación de servicios profesionales para la identificación y evaluación de variables ambientales que inciden en la planeación y ejecución de proyectos de energías renovables que tengan relación con entidades nacionales y regionales.</t>
  </si>
  <si>
    <t>100-41 Prestar los servicios profesionales para apoyar las convocatorias, socializaciones y mesas de trabajo de los proyectos de energías renovables y convencionales, con enfoque social territorial</t>
  </si>
  <si>
    <t>100-42 Viáticos o gastos de desplazamiento</t>
  </si>
  <si>
    <t>100-43 Prestar servicios profesionales para apoyar la planeación, convocatoria y desarrollo de espacios participativos con entidades nacionales y regionales vinculadas a proyectos energéticos, incluyendo la articulación con comunidades, contribuyendo a la sistematización de experiencias, la identificación de buenas prácticas y la consolidación de información para los talleres y mesas interinstitucionales del proyecto.</t>
  </si>
  <si>
    <t>100-44 Prestar servicios profesionales para el apoyo logístico, metodológico y de seguimiento a las convocatorias y talleres participativos con entidades del orden nacional y territorial, orientados a la construcción de rutas de acompañamiento institucional, la sistematización de aportes y el fortalecimiento del diálogo interinstitucional con enfoque social, territorial, de género y étnico.</t>
  </si>
  <si>
    <t>100-45 Prestar servicios profesionales para el desarrollo del procedimiento de gestión contractual de la Unidad de Planeación Minero Energética con énfasis en el proyecto “Fortalecimiento del Levantamiento, Gestión y Apropiación de la Información Para La Planeación Del Sector Minero Energético Con Enfoque Territorial Nacional".</t>
  </si>
  <si>
    <t>100-46 Prestar los servicios profesionales para apoyar de manera integral el proceso de liquidación y gestión de la nómina de la UPME, incluyendo la elaboración de retroactivos, seguridad social, consolidación de la información, pago de acreencias laborales y demás obligaciones derivadas. Así mismo, apoyar en el desarrollo, implementación y seguimiento del plan operativo y metodológico en el sistema que se determine para tal fin, garantizando el cumplimiento de las normas legales vigentes y de los lineamientos institucionales.</t>
  </si>
  <si>
    <t>100-47 Prestar servicios profesionales para apoyar la evaluación, identificación y estructuración de acciones técnicas validadas para el acompañamiento permanente a entidades del orden nacional y regional con incidencia en la puesta en operación de proyectos de energía renovable, con el fin de fortalecer la articulación institucional y facilitar el avance oportuno de dichas iniciativas.</t>
  </si>
  <si>
    <t>100-48 Prestar servicios profesionales para apoyar al equipo de Enfoque Territorial en actividades técnicas y administrativas relacionadas con la articulación intra e intersectorial para la planeación minero-energética, así como el análisis institucional, sistematización de información y elaboración de insumos orientados al fortalecimiento de la gestión territorial.</t>
  </si>
  <si>
    <t>100-49 Prestar servicios profesionales de apoyo al seguimiento y análisis de los indicadores operativos del Plan Estratégico Institucional, orientados al cumplimiento de los objetivos del Proyecto Enfoque Territorial, así como en la consolidación de informes técnicos y la preparación de insumos para la rendición de cuentas del proyecto.</t>
  </si>
  <si>
    <t>100-50 Adquirir el licenciamiento por suscripción para Plataforma de virtualización y almacenamiento en nube incluyendo la adquisición del hardware para Computación y Storage que soporta esta solución de Hiperconvergencia.</t>
  </si>
  <si>
    <t>100-51 Prestar servicios profesionales para apoyar, desde una perspectiva jurídica básica, la integración de variables ambientales, territoriales y etnográficas en las herramientas de planeación minero-energética, con énfasis en escenarios de análisis energéticos, comunidades energéticas y la visualización de contextos territoriales.</t>
  </si>
  <si>
    <t>100-52 Prestar servicios de apoyo en la realización audiovisual a cargo del grupo de comunicaciones y prensa, orientados a visibilizar la implementación del proyecto de Enfoque Territorial dirigido a los diversos actores del territorio y la ciudadanía en general.</t>
  </si>
  <si>
    <t>100-53 Prestar servicios profesionales para apoyar el diseño y la implementación de la estrategia de comunicación y participación con actores sectoriales y territoriales, orientada a mejorar el relacionamiento institucional bajo el Enfoque Territorial. Incluyendo actividades de apoyo en la identificación de actores, el desarrollo de canales básicos de diálogo, y la divulgación de información relacionada con la planeación minero-energética de la UPME.</t>
  </si>
  <si>
    <t>100-54 Prestar servicios profesionales para apoyar las convocatorias, socializaciones, análisis de información y la elaboración de informes técnicos requeridos, que contribuyan a la gestión y al fortalecimiento de la ejecución del proyecto de Enfoque Territorial.</t>
  </si>
  <si>
    <t>100-55 Prestación de servicios profesionales para la implementación de la estrategia de comunicación y participación de la UPME mediante acciones de diálogo social y territorial, incorporando enfoques de género, cuidado, análisis territorial y gobernanza.</t>
  </si>
  <si>
    <t>100-56 Prestar los servicios profesionales para la implementación de la estrategia de comunicación y participación del dialogo social, territorial e interinstitucional con el fin de incorporar las variables de género y perspectiva del cuidado en la planeación minero energética, en las zonas priorizadas del país.</t>
  </si>
  <si>
    <t>100-57 Prestación de servicios profesionales para la conceptualización, diseño e implementación de estrategias pedagógicas innovadoras y metodologías efectivas de transferencia de conocimiento, con el propósito de fortalecer el diálogo, la apropiación social y la construcción de capacidades entre la Unidad de Planeación Minero Energética y sus grupos de valor.</t>
  </si>
  <si>
    <t>100-58 Prestar servicios profesionales para el seguimiento a la implementación de los proyectos de generación con conexión aprobada por la Unidad de Planeación Minero Energética, en aras de identificar y gestionar soluciones a desafíos ambientales, sociales, territoriales, entre otras, a través de la articulación con los actores estratégicos a nivel local, regional y nacional.</t>
  </si>
  <si>
    <t>100-59 Prestar servicios profesionales de asesoría jurídica y apoyo orientados a la incorporación transversal del enfoque social y de género en la gestión institucional, mediante la emisión de conceptos y estrategias jurídicas que promuevan y fortalezcan la inclusión, la equidad, la prevención de todas las formas de discriminación y la participación ciudadana y comunitaria, avalando la adecuada integración de dichos enfoques en el marco de los proyectos y funciones de la entidad, con prevalencia en la perspectiva y el enfoque de género.</t>
  </si>
  <si>
    <t>100-60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</si>
  <si>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100-61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</si>
  <si>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100-62 Prestar servicios profesionales en la incorporación de enfoque de prevención de violencias basadas en género (VBG), la aplicación del protocolo institucional en comisiones nacionales y actividades de trabajo territorial, en concordancia con la Política de Mujer y Género y el Convenio 190 de la OIT.</t>
  </si>
  <si>
    <t>100-63 Prestar los servicios profesionales en la implementación y articulación de análisis técnico para la inclusión de variables sociales en los documentos de la entidad, y apoyar los procesos relacionados con víctimas de conflictividad social en las zonas priorizadas con indicadores de vulneración de los derechos humanos claves en la planeación minero energética.</t>
  </si>
  <si>
    <t>100-64 Prestación de servicios profesionales para apoyar la planeación, convocatorias y jornadas pedagógicas presenciales y virtuales dirigida a actores locales, organizaciones comunitarias con entidades nacionales y regionales vinculadas a proyectos energéticos.</t>
  </si>
  <si>
    <t>100-65 Prestar servicios profesionales especializados para la formulación, articulación e implementación de acciones de incidencia política y formación pedagógica en derechos humanos, orientadas al fortalecimiento de la gobernanza territorial y la gestión del entorno social, facilitando la interlocución técnica de la UPME con actores institucionales y comunitarios en el marco del proyecto de Enfoque Territorial.</t>
  </si>
  <si>
    <t>100-66 Prestar servicios de apoyo en la realización audiovisual a cargo del grupo de comunicaciones y prensa, orientados a visibilizar la implementación del proyecto de Enfoque Territorial dirigidas a los diversos actores del territorio y la ciudadanía en general.</t>
  </si>
  <si>
    <t>100-67 Prestar servicios profesionales orientados al fortalecimiento de la Dimensión de Control Interno mediante la ejecución del Plan Anual de Auditorías Internas Independientes, con énfasis en la evaluación de la gestión administrativa de la UPME.</t>
  </si>
  <si>
    <t>100-68 Prestar servicios profesionales para articular el seguimiento de la planeación estratégica y la ejecución presupuestal del proyecto de Enfoque Territorial de la Dirección General, garantizando el cumplimiento efectivo de sus metas y su adecuada integración en la planeación energética nacional, así como brindar apoyo administrativo a la coordinación de Gestión de Contratación en el desarrollo, control y seguimiento de los procesos contractuales asociados al proyecto.</t>
  </si>
  <si>
    <t>100-69 Prestación de servicios profesionales para la proyección oportuna y eficiente de los procedimientos contractuales de la entidad así como atender las PQRS y gestionar las actuaciones administrativas derivadas de las metas institucionales, en especial lo relacionado con el proyecto de enfoque territorial.</t>
  </si>
  <si>
    <t>100-70 Prestar servicios profesionales para apoyar la identificación, análisis y aplicabilidad de variables ambientales, territoriales y de riesgo socioambiental para la planeación minero energética en los territorios priorizados. Adicionalmente, contribuir en la elaboración e inclusión de matrices de gestión de riesgo socioambiental y lineamientos de gestión interinstitucional y territorial en el sector minero energético.</t>
  </si>
  <si>
    <t>100-71 Adquirir el licenciamiento por suscripción para Plataforma de virtualización y almacenamiento en nube incluyendo la adquisición del hardware para Computación y Storage que soporta esta solución de Hiperconvergencia.</t>
  </si>
  <si>
    <t>100-72 Prestar los servicios profesionales para el desarrollo de las actividades de apoyo jurídico de la Secretaría General</t>
  </si>
  <si>
    <t>100-73 Adquirir el licenciamiento por suscripción para Plataforma de virtualización y almacenamiento en nube incluyendo la adquisición del hardware para Computación y Storage que soporta esta solución de Hiperconvergencia.</t>
  </si>
  <si>
    <t>100-74 Prestar los servicios profesionales en la implementación y articulación de análisis técnico para la inclusión de variables sociales en los documentos de la entidad, y apoyar los procesos relacionados con víctimas de conflictividad social en las zonas priorizadas con indicadores de vulneración de los derechos humanos claves en la planeación minero energética.</t>
  </si>
  <si>
    <t>101-1 Prestar los servicios profesionales especializados para el desarrollo de los componentes de planeación, gestión de recursos y ejecución del ciclo de los proyectos de inversión pública, así como en la elaboración, actualización y mejora de las herramientas que permiten la planeación y seguimiento a la ejecución presupuestal en materia de inversión.</t>
  </si>
  <si>
    <t>101-2 Prestar servicios profesionales para implementar, monitorear y realizar seguimiento al Plan de ejecución y monitoreo 2026 del Programa de Transparencia y Ética Pública (PTEP) 2026 - 2029 de la UPME, brindando orientación y apoyo metodológico para la adopción y fortalecimiento de las políticas del Modelo de Estado Abierto (Transparencia y acceso a la información, Integridad, Servicio al Ciudadano, Participación Ciudadana, Racionalización de Trámites y Rendición de Cuentas), así como para las estrategias de formación y comunicación del PTEP.</t>
  </si>
  <si>
    <t>101-3 Prestar servicios profesionales para apoyar las acciones de formulación y seguimiento de los proyectos de inversión de la entidad; así como el registro, análisis y consolidación de información en las herramientas y sistemas de información definidos por la Oficina Asesora de Planeación.</t>
  </si>
  <si>
    <t>101-4 Prestar servicios profesionales para apoyar las actividades de seguimiento, evaluación y mejora del Sistema de Gestión Institucional, en articulación con el Modelo Integrado de Planeación y Gestión (MIPG).</t>
  </si>
  <si>
    <t>101-5 Prestar servicios profesionales para acompañar el desarrollo de las actividades asociadas a la ejecución, seguimiento y organización de las acciones de cooperación internacional y demás tareas operativas asignadas a la Oficina Asesora de Planeación.</t>
  </si>
  <si>
    <t>101-6 Prestar los servicios profesionales especializados para el desarrollo de los componentes de planeación, gestión de recursos y ejecución del ciclo de los proyectos de inversión pública, así como en la elaboración, actualización y mejora de las herramientas que permiten la planeación y seguimiento a la ejecución presupuestal en materia de inversión.</t>
  </si>
  <si>
    <t>101-7 Prestar servicios profesionales para implementar, monitorear y realizar seguimiento al Plan de ejecución y monitoreo 2026 del Programa de Transparencia y Ética Pública (PTEP) 2026 - 2029 de la UPME, brindando orientación y apoyo metodológico para la adopción y fortalecimiento de las políticas del Modelo de Estado Abierto (Transparencia y acceso a la información, Integridad, Servicio al Ciudadano, Participación Ciudadana, Racionalización de Trámites y Rendición de Cuentas), así como para las estrategias de formación y comunicación del PTEP.</t>
  </si>
  <si>
    <t>101-8 Prestar servicios profesionales para alinear, implementar y mejorar el Sistema de Administración del Riesgo de la Unidad de Planeación Minero Energética, en concordancia con la Política Integral de la Administración del Riesgo, conforme a las tipologías y lineamientos establecidos por el Departamento Administrativo de la Función Pública (DAFP) y en alineación con el Sistema de Gestión de Riesgos para la Integridad Pública (SIGRIP), con el propósito de prevenir la materialización de eventos de riesgo y garantizar el logro de los objetivos institucionales.</t>
  </si>
  <si>
    <t>101-9 Prestar servicios profesionales para apoyar la implementación de la estrategia de cooperación internacional de la Unidad de Planeación Minero Energética</t>
  </si>
  <si>
    <t>101-10 Prestar servicios profesionales para apoyar las actividades de fortalecimiento de la Política de Rendición de Cuentas, la Política de Participación Ciudadana en la Gestión y la Política de Servicio al Ciudadano de la UPME, en el marco del Modelo Integrado de Planeación y Gestión - MIPG.</t>
  </si>
  <si>
    <t>101-11 Prestar servicios profesionales para la finalización del rediseño de los procesos definidos en el nuevo modelo operativo de la UPME y los elementos que los integran, así como los ajustes que sean requeridos en la implementación y mantenimiento del Sistema de Gestión Institucional y la apropiación del Modelo Integrado de Planeación y Gestión- MIPG, que se deriven de la modernización.</t>
  </si>
  <si>
    <t>101-12 Prestar servicios profesionales para el desarrollo de actividades relacionadas con la gestión de la planeación institucional de la entidad, mediante el acompañamiento, seguimiento, monitoreo, análisis y elaboración de informes de avance de los planes institucionales; así como para apoyar la implementación y seguimiento de la estrategia de cooperación internacional de la entidad, con el fin de contribuir al cumplimiento del Modelo Integrado de Planeación y Gestión (MIPG) y del Sistema de Gestión Institucional.</t>
  </si>
  <si>
    <t>101-13 Prestar servicios profesionales para la implementación, seguimiento y reporte de las políticas de gestión y desempeño institucional en materia de defensa jurídica, mejora normativa y fortalecimiento del Sistema de Gestión Institucional, conforme a los lineamientos del Modelo Integrado de Planeación y Gestión – MIPG.</t>
  </si>
  <si>
    <t>101-14 Prestar servicios profesionales para apoyar las actividades de seguimiento, evaluación y mejora del Sistema de Gestión Institucional, en articulación con el Modelo Integrado de Planeación y Gestión (MIPG).</t>
  </si>
  <si>
    <t>101-15 Prestar servicios profesionales para apoyar la documentación y actualización de los procesos y procedimientos de la Unidad de Planeación Minero Energética, así como la gestión documental que se genere en el marco de la implementación y seguimiento del Sistema de Gestión Institucional y del Modelo Integrado de Planeación y Gestión (MIPG).</t>
  </si>
  <si>
    <t>101-16 Prestar servicios profesionales para apoyar las actividades de fortalecimiento de la Política de Rendición de Cuentas, la Política de Participación Ciudadana en la Gestión y la Política de Servicio al Ciudadano de la UPME, en el marco del Modelo Integrado de Planeación y Gestión - MIPG.</t>
  </si>
  <si>
    <t>101-17 Renovar la suscripción del sistema de información para la integración y administración de la planeación institucional y de los sistemas de gestión de la Unidad de Planeación Minero Energética.</t>
  </si>
  <si>
    <t>101-18 Realizar la auditoría interna al Sistema de Gestión Institucional de la UPME, con el propósito de validar el grado de cumplimiento de los requisitos establecidos en la Norma Técnica Colombiana NTC ISO 9001:2015.</t>
  </si>
  <si>
    <t>101-19 Realizar la auditoría de certificación del Sistema de Gestión Institucional bajo la NTC ISO 9001:2015 en la UPME.</t>
  </si>
  <si>
    <t>101-20 Prestar servicios profesionales en la coordinación de la implementación de la Política y Modelo de Gestión del Conocimiento e Innovación (Gesco+i) de la Entidad, para fortalecer la adopción, seguimiento y consolidación de las actividades establecidas en la Política Institucional y la Hoja de Ruta Gesco+i, asegurando la articulación con la Planeación Estratégica Institucional y el MIPG, la gestión de buenas prácticas, lecciones aprendidas y la dinamización de la cultura de conocimiento e innovación.</t>
  </si>
  <si>
    <t>101-21 Prestar servicios profesionales para la implementación del Modelo Gestión del Conocimiento e Innovación – Gesco+i de la Entidad, para fortalecer la adopción, seguimiento y consolidación de las actividades establecidas en la Política Institucional y la Hoja de Ruta Gesco+i establecida, asegurando la articulación institucional y con el MIPG, la gestión de buenas prácticas, lecciones aprendidas y la dinamización de la cultura de conocimiento e innovación institucional.</t>
  </si>
  <si>
    <t>101-22 Prestar servicios profesionales para la implementación del Modelo Gestión del Conocimiento e Innovación – Gesco+i de la Entidad, para fortalecer la adopción, seguimiento y consolidación de las actividades establecidas en la Política Institucional y la Hoja de Ruta Gesco+i establecida, asegurando la articulación institucional y con el MIPG, la gestión de buenas prácticas, lecciones aprendidas y la dinamización de la cultura de conocimiento e innovación institucional.</t>
  </si>
  <si>
    <t>101-23 Prestar servicios profesionales para apoyar el fortalecimiento técnico, metodológico y operativo de las actividades establecidas en Política y Modelo de Gestión del Conocimiento e Innovación (Gesco+i) en el marco de la implementación del Modelo Integrado de Planeación y Gestión – MIPG en la Unidad de Planeación Minero Energética – UPME.</t>
  </si>
  <si>
    <t>101-24 Prestar servicios profesionales para realizar el análisis, procesamiento y visualización de datos relacionados con la ejecución presupuestal de los proyectos de inversión, el Sistema de Gestión Institucional, los planes institucionales y las políticas del Modelo Integrado de Planeación y Gestión (MIPG) de la Unidad de Planeación Minero Energética, mediante la construcción y actualización de tableros de control e insumos que apoyen la toma de decisiones.</t>
  </si>
  <si>
    <t>101-25 Prestar servicios profesionales para apoyar el diligenciamiento, administración y actualización de bases de datos institucionales, relacionadas con la ejecución presupuestal de los proyectos de inversión, el Sistema de Gestión Institucional y el seguimiento de las políticas del Modelo Integrado de Planeación y Gestión (MIPG) en la Unidad de Planeación Minero Energética.</t>
  </si>
  <si>
    <t>101-26 Prestar servicios profesionales para la implementación, seguimiento y reporte de las políticas de gestión y desempeño institucional en materia de defensa jurídica, mejora normativa y fortalecimiento del Sistema de Gestión Institucional, conforme a los lineamientos del Modelo Integrado de Planeación y Gestión – MIPG.</t>
  </si>
  <si>
    <t>101-27 Prestar servicios profesionales para apoyar la gestión contractual de la UPME, mediante el acompañamiento jurídico en las etapas precontractual, contractual y poscontractual, y la elaboración de conceptos jurídicos, lineamientos, documentos procedimentales e insumos asociados a proyectos, contratos o convenios, conforme a la normativa vigente y los lineamientos institucionales.</t>
  </si>
  <si>
    <t>101-28 Prestar servicios profesionales para el seguimiento como segunda línea de defensa de la política de Seguridad y Salud en el Trabajo, así como, articular las diferentes áreas de la entidad para la elaboración y actualización del Plan de Continuidad del Negocio.</t>
  </si>
  <si>
    <t>101-29 Realizar la auditoría de certificación del Sistema de Gestión Institucional bajo la NTC ISO 9001:2015 en la UPME.</t>
  </si>
  <si>
    <t>101-30 Prestar servicios profesionales orientados al fortalecimiento de la Dimensión de Control Interno mediante la ejecución del Plan Anual de Auditorías Internas Independientes, con énfasis en la evaluación de la gestión administrativa de la UPME.</t>
  </si>
  <si>
    <t>101-31 Prestar servicios profesionales orientados al fortalecimiento del componente de Información y Comunicación del Modelo Estándar de Control Interno (MECI), a través de la ejecución del Plan Anual de Auditorías Internas Independientes, con énfasis en la evaluación de la gestión de la información de la UPME.</t>
  </si>
  <si>
    <t>101-32 Prestar servicios profesionales orientados al fortalecimiento de la Política Institucional de Control Interno a través de la ejecución del Plan Anual de Auditorías Internas Independientes, con énfasis en la evaluación de la gestión financiera de la UPME.</t>
  </si>
  <si>
    <t>101-33 Prestar servicios profesionales para apoyar la gestión contractual de la UPME, mediante el acompañamiento jurídico en las etapas precontractual, contractual y poscontractual, y la elaboración de conceptos jurídicos, lineamientos, documentos procedimentales e insumos asociados a proyectos, contratos o convenios, conforme a la normativa vigente y los lineamientos institucionales.</t>
  </si>
  <si>
    <t>101-34 Prestar servicios profesionales para apoyar la gestión contractual de la UPME, mediante el acompañamiento jurídico en las etapas precontractual, contractual y poscontractual, y la elaboración de conceptos jurídicos, lineamientos, documentos procedimentales e insumos asociados a proyectos, contratos o convenios, conforme a la normativa vigente y los lineamientos institucionales.</t>
  </si>
  <si>
    <t>101-35 Realizar la auditoría de certificación del Sistema de Gestión Institucional bajo la NTC ISO 9001:2015 en la UPME.</t>
  </si>
  <si>
    <t>101-36 Prestar servicios profesionales para apoyar la implementación de la estrategia de cooperación internacional de la Unidad de Planeación Minero Energética</t>
  </si>
  <si>
    <t>101-37 Prestar servicios profesionales para apoyar la implementación de la estrategia de cooperación internacional de la Unidad de Planeación Minero Energética</t>
  </si>
  <si>
    <t>101-38 Prestar servicios profesionales para apoyar la implementación de la estrategia de cooperación internacional de la Unidad de Planeación Minero Energética</t>
  </si>
  <si>
    <t>101-39 Adquirir el licenciamiento por suscripción para Plataforma de virtualización y almacenamiento en nube incluyendo la adquisición del hardware para Computación y Storage que soporta esta solución de Hiperconvergencia.</t>
  </si>
  <si>
    <t>101-40 Renovar la suscripción del sistema de información para la integración y administración de la planeación institucional y de los sistemas de gestión de la Unidad de Planeación Minero Energética.</t>
  </si>
  <si>
    <t>180-1 Viáticos o gastos de desplazamiento</t>
  </si>
  <si>
    <t>180-2 Adquirir los servicios necesarios para garantizar el desplazamiento de servidores públicos y contratistas de la UPME a los eventos y espacios institucionales de planeación minero energética.</t>
  </si>
  <si>
    <t>180-3 Prestar los servicios profesionales para realizar el seguimiento y reporte de las actividades relacionadas con la planeación estratégica y el sistema de gestión de calidad de la Oficina de Gestión de Proyectos de Fondos de la UPME.</t>
  </si>
  <si>
    <t>180-4 Prestar servicios profesionales para realizar la atención de PQRS, capacitación externa e interna, levantamiento de requerimientos de la plataforma SUU en marco del proceso de emisión de conceptos de la oficina de gestión de proyectos de fondos de la UPME y apoyo a tareas de gestión del manejo de bases de datos y sistemas de información asociadas.</t>
  </si>
  <si>
    <t>180-5 Prestar servicios profesionales especializados en el desarrollo, implementación y mantenimiento de soluciones tecnológicas para la Oficina de Gestión de Proyectos de Fondos (OGPF) de la UPME.</t>
  </si>
  <si>
    <t>180-6 Prestar servicios profesionales para realizar la evaluación técnica y financiera de los proyectos energéticos que solicitan recursos a los diferentes fondos y mecanismos de financiación del Ministerio de Minas y Energía (MME) evaluados por la UPME, así como participar en mesas técnicas solicitadas.</t>
  </si>
  <si>
    <t>180-7 Prestar servicios profesionales orientados al fortalecimiento de la Dimensión de Control Interno mediante la ejecución del Plan Anual de Auditorías Internas Independientes, con énfasis en la evaluación de la gestión administrativa de la UPME.</t>
  </si>
  <si>
    <t>180-8 Prestar servicios profesionales orientados al fortalecimiento de la Política Institucional de Control Interno a través de la ejecución del Plan Anual de Auditorías Internas Independientes, con énfasis en la evaluación de la gestión financiera de la UPME.</t>
  </si>
  <si>
    <t>180-9 Prestar servicios profesionales en desarrollo de aplicativos web y sistemas de información geográfica (SIG), para apoyar la gestión tecnológica de la Oficina de Gestión de Proyectos de Fondos (OGPF) de la UPME.</t>
  </si>
  <si>
    <t>180-10 Adquirir el licenciamiento por suscripción para Plataforma de virtualización y almacenamiento en nube incluyendo la adquisición del hardware para Computación y Storage que soporta esta solución de Hiperconvergencia.</t>
  </si>
  <si>
    <t>180-11 Actualizar y renovar el licenciamiento ESRI.</t>
  </si>
  <si>
    <t>180-12 Prestar servicios profesionales en comunicación estratégica para la planeación, desarrollo y ejecución de acciones de free press que promuevan la visibilidad institucional y la articulación intra e intersectorial de la Unidad de Planeación Minero Energética – UPME, en el marco del proyecto Enfoque Territorial y bajo las orientaciones de la Dirección General.</t>
  </si>
  <si>
    <t>180-13 Prestar servicios profesionales para la evaluación técnica y financiera de proyectos energéticos que solicitan recursos a los fondos y mecanismos de financiación, liderar las mesas técnicas, contribuir en la definición de criterios de evaluación y brindar acompañamiento a los profesionales en proceso de formación dentro de la Oficina de Gestión de Proyectos de Fondos.</t>
  </si>
  <si>
    <t>180-14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</si>
  <si>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180-15 Prestar servicios profesionales para llevar a cabo la evaluación técnica y financiera de los proyectos energéticos que solicitan recursos a los diferentes fondos y mecanismos de financiación evaluados por la UPME, así como, liderar mesas técnicas, contribuir en la definición de criterios de evaluación y brindar acompañamiento a nivel interno y externo en modalidad de capacitación.</t>
  </si>
  <si>
    <t>180-16 Prestar servicios profesionales para llevar a cabo la evaluación técnica y financiera de proyectos energéticos que solicitan recursos a los fondos y mecanismos de financiación evaluados por la UPME, así como liderar las mesas técnicas y contribuir en la definición de criterios en las diferentes metodologías de evaluación.</t>
  </si>
  <si>
    <t>180-17 Prestar servicios profesionales para la evaluación técnica y financiera de proyectos energéticos que solicitan recursos a los fondos y mecanismos de financiación, liderar las mesas técnicas, contribuir en la definición de criterios de evaluación y brindar acompañamiento a los profesionales en proceso de formación dentro de la Oficina de Gestión de Proyectos de Fondos.</t>
  </si>
  <si>
    <t>180-18 Prestar servicios profesionales para la evaluación técnica y financiera de proyectos energéticos que solicitan recursos a los fondos y mecanismos de financiación, liderar las mesas técnicas, contribuir en la definición de criterios de evaluación y brindar acompañamiento a los profesionales en proceso de formación dentro de la Oficina de Gestión de Proyectos de Fondos.</t>
  </si>
  <si>
    <t>180-19 Prestar servicios profesionales para llevar a cabo la evaluación técnica y financiera de proyectos energéticos que solicitan recursos a los fondos y mecanismos de financiación evaluados por la UPME, participar en mesas técnicas y apoyar en la definición de criterios de evaluación de los mismos.</t>
  </si>
  <si>
    <t>180-20 Prestar servicios profesionales para llevar a cabo la evaluación técnica y financiera de proyectos energéticos que solicitan recursos a los fondos y mecanismos de financiación evaluados por la UPME, participar en mesas técnicas y apoyar en la definición de criterios de evaluación de los mismos.</t>
  </si>
  <si>
    <t>180-21 Prestar servicios profesionales para realizar la evaluación técnica y financiera de los proyectos energéticos que solicitan recursos a los diferentes fondos y mecanismos de financiación del Ministerio de Minas y Energía (MME) evaluados por la UPME, así como participar en mesas técnicas solicitadas.</t>
  </si>
  <si>
    <t>180-22 Prestar servicios profesionales para realizar la evaluación técnica, financiera y ambiental de los proyectos energéticos que solicitan recursos a los diferentes fondos y mecanismos de financiación del Ministerio de Minas y Energía (MME) evaluados por la UPME, así como participar en mesas técnicas solicitadas.</t>
  </si>
  <si>
    <t>180-23 Prestar servicios profesionales para realizar la evaluación técnica y financiera de los proyectos energéticos que solicitan recursos a los diferentes fondos y mecanismos de financiación del Ministerio de Minas y Energía (MME) evaluados por la UPME, así como participar en mesas técnicas solicitadas.</t>
  </si>
  <si>
    <t>180-24 Prestar los servicios profesionales en la construcción de herramientas y documentos con criterio social en marcado en procesos de la dirección general de la UPME.</t>
  </si>
  <si>
    <t>180-25 Prestar servicios profesionales para realizar la evaluación técnica y financiera de los proyectos energéticos que solicitan recursos a los diferentes fondos y mecanismos de financiación del Ministerio de Minas y Energía (MME) evaluados por la UPME, así como participar en mesas técnicas solicitadas.</t>
  </si>
  <si>
    <t>180-26 Prestar servicios profesionales para realizar en la evaluación técnica y financiera de proyectos energéticos que solicitan recursos a los fondos y mecanismos de financiación evaluados por la UPME, y apoyar las mesas técnicas en el marco de las actividades de la Oficina de Gestión de Proyectos de Fondos (OGPF).</t>
  </si>
  <si>
    <t>180-27 Prestar servicios profesionales para realizar en la evaluación técnica y financiera de proyectos energéticos que solicitan recursos a los fondos y mecanismos de financiación evaluados por la UPME, y apoyar las mesas técnicas en el marco de las actividades de la Oficina de Gestión de Proyectos de Fondos (OGPF).</t>
  </si>
  <si>
    <t>180-28 Prestar servicios profesionales para realizar en la evaluación técnica y financiera de proyectos energéticos que solicitan recursos a los fondos y mecanismos de financiación evaluados por la UPME, y apoyar las mesas técnicas en el marco de las actividades de la Oficina de Gestión de Proyectos de Fondos (OGPF).</t>
  </si>
  <si>
    <t>180-29 Prestar servicios profesionales para la evaluación técnica y financiera de proyectos energéticos que solicitan recursos a los fondos y mecanismos de financiación evaluados por la UPME.</t>
  </si>
  <si>
    <t>180-30 Prestar servicios profesionales para llevar a cabo la evaluación técnica y financiera de proyectos energéticos que solicitan recursos a los fondos y mecanismos de financiación evaluados por la UPME, liderar en mesas técnicas, contribuir en la definición de criterios de evaluación y brindar acompañamiento a nivel interno y externo en modalidad de capacitación.</t>
  </si>
  <si>
    <t>180-31 Prestar servicios profesionales para llevar a cabo la evaluación técnica y financiera de proyectos energéticos que solicitan recursos a los fondos y mecanismos de financiación evaluados por la UPME, así como liderar las mesas técnicas y contribuir en la definición de criterios en las diferentes metodologías de evaluación.</t>
  </si>
  <si>
    <t>180-32 Prestar servicios profesionales para llevar a cabo la evaluación técnica y financiera de proyectos energéticos que solicitan recursos a los fondos y mecanismos de financiación evaluados por la UPME, así como liderar las mesas técnicas y contribuir en la definición de criterios en las diferentes metodologías de evaluación.</t>
  </si>
  <si>
    <t>180-33 Prestar servicios profesionales para la evaluación técnica y financiera de proyectos energéticos que solicitan recursos a los fondos y mecanismos de financiación evaluados por la UPME.</t>
  </si>
  <si>
    <t>180-34 Prestar servicios profesionales para la evaluación técnica y financiera de proyectos energéticos que solicitan recursos a los fondos y mecanismos de financiación evaluados por la UPME.</t>
  </si>
  <si>
    <t>180-35 Adquirir el licenciamiento por suscripción para Plataforma de virtualización y almacenamiento en nube incluyendo la adquisición del hardware para Computación y Storage que soporta esta solución de Hiperconvergencia.</t>
  </si>
  <si>
    <t>180-36 Prestar servicios profesionales para el desarrollo, implementación y mantenimiento de modelos geoespaciales en SIG basados en Python (scripts, modelos analíticos y flujos automatizados), orientados al análisis espacial requeridos en la Oficina de Gestión de Proyectos de Fondos</t>
  </si>
  <si>
    <t>180-37 Gastos de personal de los empleos de la planta temporal</t>
  </si>
  <si>
    <t>180-38 Gastos administrativos por puestos de trabajo empleos de la planta temporal</t>
  </si>
  <si>
    <t>180-39 Prestar los servicios profesionales para asesorar la Oficina de Gestión de Proyectos de Fondos en el diseño, desarrollo y seguimiento de procesos de planeación energética y ampliación de cobertura de gas combustible y apoyo en definición de criterios acorde con las nuevas tecnologías y aplicaciones de este sector, así como asistencia y capacitación técnica en planeación energética y formulación de proyectos de la OGPF</t>
  </si>
  <si>
    <t>180-40 Prestar los servicios profesionales para asesorar a la Oficina de Gestión de Proyectos de Fondos en el diseño, desarrollo y seguimiento de procesos de planeación energética y definición de estrategias de energización de las regiones del país, apoyando la formulación de lineamientos técnicos, la articulación interinstitucional y el fortalecimiento de las acciones orientadas a ampliar la cobertura de energía eléctrica en el país, así como asistencia y capacitación técnica en planeación energética y formulación de proyectos de la OGPF</t>
  </si>
  <si>
    <t>180-41 Aunar esfuerzos técnicos, administrativos y financieros para diseñar una metodología de análisis para determinar las potencialidades energéticas, así como las restricciones técnicas, ambientales y sociales, que sirva como insumo técnico para la planeación y la toma de decisiones de la UPME y de las entidades regionales en la definición de estrategias energéticas</t>
  </si>
  <si>
    <t>180-42 Aunar esfuerzos técnicos, administrativos y financieros para diseñar una metodología de análisis para determinar las potencialidades energéticas, así como las restricciones técnicas, ambientales y sociales, que sirva como insumo técnico para la planeación y la toma de decisiones de la UPME y de las entidades regionales en la definición de estrategias energéticas</t>
  </si>
  <si>
    <t>180-43 Prestar los servicios profesionales especializados a la Dirección General en los asuntos técnicos del sector energético, con énfasis en la planeación y la eficiencia energética.</t>
  </si>
  <si>
    <t>180-44 Prestar servicios profesionales para realizar en la evaluación técnica y financiera de proyectos energéticos que solicitan recursos a los fondos y mecanismos de financiación evaluados por la UPME, y apoyar las mesas técnicas en el marco de las actividades de la Oficina de Gestión de Proyectos de Fondos (OGPF).</t>
  </si>
  <si>
    <t>180-45 Prestar los servicios profesionales en la construcción de herramientas y documentos en el carácter social y político como mecanismo de unificación de criterios en la evaluación y estrategias de energización en los procesos de la Oficina de Gestión de Proyectos de Fondos.</t>
  </si>
  <si>
    <t>180-46 Prestar los servicios profesionales para realizar el seguimiento y reporte de las actividades relacionadas con el proyecto de inversión y contractual de la Oficina de Gestión de Proyectos de Fondos de la UPME.</t>
  </si>
  <si>
    <t>180 - 47 Prestar servicios profesionales para realizar la evaluación técnica y financiera de proyectos energéticos que solicitan recursos a los fondos y mecanismos de financiación evaluados por la UPME, y participar en mesas técnicas.</t>
  </si>
  <si>
    <t>180-48 Prestar servicios profesionales para la evaluación técnica y financiera de proyectos energéticos que solicitan recursos a los fondos y mecanismos de financiación evaluados por la UPME.</t>
  </si>
  <si>
    <t>180-49 Prestar servicios profesionales especializados para el desarrollo, implementación y mantenimiento de soluciones tecnológicas para la Oficina de Gestión de Proyectos de Fondos (OGPF) de la UPME.</t>
  </si>
  <si>
    <t>180-50 Prestar los servicios profesionales como enlace en la Region Pacifico en la implementación de la estrategia de comunicación de la UPME al Territorio, orientada a fortalecer la transparencia de los procesos de planeación minero-energética mediante el desarrollo de espacios y canales adicionales de divulgación.</t>
  </si>
  <si>
    <t>180-51 Prestar sus servicios profesionales especializados a la Dirección General en asuntos técnicos del sector energético, con énfasis en la planeación eléctrica y/o la integración territorial de variables energéticas.</t>
  </si>
  <si>
    <t>180-52 Prestar servicios profesionales para la evaluación técnica y financiera de proyectos energéticos que solicitan recursos a los fondos y mecanismos de financiación evaluados por la UPME.</t>
  </si>
  <si>
    <t>180-53 Prestar sus servicios profesionales especializados a la Dirección General en asuntos técnicos del sector energético, con énfasis en la planeación eléctrica y/o la integración territorial de variables energéticas.</t>
  </si>
  <si>
    <t>180-54 Prestar servicios profesionales para llevar a cabo la evaluación técnica y financiera de proyectos del sector de energia electrica que solicitan recursos a los fondos y mecanismos de financiación evaluados por la UPME, así como liderar las mesas técnicas y contribuir en la definición de criterios en las diferentes metodologías de evaluación.</t>
  </si>
  <si>
    <t>180-55 Prestar servicios profesionales para llevar a cabo la evaluación técnica y financiera de proyectos del sector de gas combustible que solicitan recursos a los fondos y mecanismos de financiación evaluados por la UPME, así como liderar las mesas técnicas, contribuir en la definición de criterios financieros en las diferentes metodologías de evaluación.</t>
  </si>
  <si>
    <t>180-56 Prestar servicios profesionales para llevar a cabo el análisis de información y compilación de documentos metodológicos para el proceso de evaluación para los tipos de proyectos evaluados por la Oficina de Gestión de Proyectos de Fondos.</t>
  </si>
  <si>
    <t>180-57 Prestar servicios profesionales para llevar a cabo la evaluación técnica y ambiental de proyectos que solicitan recursos a los fondos y mecanismos de financiación evaluados por la UPME, así como liderar las mesas técnicas, contribuir en la definición de criterios ambientales y sociales en las diferentes metodologías de evaluación.</t>
  </si>
  <si>
    <t>180-58 Prestar los servicios profesionales en la definición de variable sociales en apoyo al area de enfoque territorial de la direccion general de la unidad.</t>
  </si>
  <si>
    <t>180-59 Prestar servicios profesionales para llevar a cabo la evaluación técnica y financiera de proyectos energéticos que solicitan recursos a los fondos y mecanismos de financiación evaluados por la UPME, así como liderar las mesas técnicas y contribuir en la definición de criterios en las diferentes metodologías de evaluación.</t>
  </si>
  <si>
    <t>180-60 Prestar servicios profesionales para la evaluación técnica y financiera de proyectos energéticos que solicitan recursos a los fondos y mecanismos de financiación evaluados por la UPME.</t>
  </si>
  <si>
    <t>180-61 Prestar servicios profesionales especializados para el desarrollo, implementación y mantenimiento de soluciones tecnológicas para la Oficina de Gestión de Proyectos de Fondos (OGPF) de la UPME.</t>
  </si>
  <si>
    <t>180-62 Prestar servicios profesionales para llevar a cabo la evaluación técnica y financiera de proyectos del sector de gas combustible y mineria que solicitan recursos a los fondos y mecanismos de financiación evaluados por la UPME, así como liderar las mesas técnicas, contribuir en la definición de criterios financieros en las diferentes metodologías de evaluación.</t>
  </si>
  <si>
    <t>180-63 Prestar los servicios profesionales para realizar las actividades de gestión, consolidación y seguimiento de los procesos contractuales y administrativos, que adelante la Oficina de Gestión de Proyectos de Fondos de la UPME.</t>
  </si>
  <si>
    <t>180-64 Prestar los servicios profesionales en la definición de variable sociales en apoyo al area de enfoque territorial de la direccion general de la unidad.</t>
  </si>
  <si>
    <t>180-65 Prestar los servicios profesionales para efectuar la consolidación, reporte y verificación de las actividades concernientes con el sistema de gestión de calidad y los planes estratégicos y apoyo en la gestión contractual de la Oficina de Gestión de Proyectos de Fondos de la UPME.</t>
  </si>
  <si>
    <t>180-66 Prestar servicios profesionales para realizar la emisión de conceptos de los proyectos del sector de energía eléctrica o gas combustible en lo correspondiente a componentes ambientales y civil de proyectos presentados a fondos o mecanismos de financiación evaluados la Unidad de Planeación Minero Energética (UPME).</t>
  </si>
  <si>
    <t>130-1 Prestar servicios profesionales de gestión y soporte especializado para el mantenimiento de los procesos automatizados en la plataforma de gestión de procesos de negocio (BPMS) de la UPME, asegurando la continuidad operativa y la correcta prestación de los servicios ciudadanos digitales, en estricto cumplimiento de los lineamientos de la política de gobierno digital y de acuerdo con el Plan Estratégico de Tecnologías de la Información.</t>
  </si>
  <si>
    <t>130-2 Prestar servicios profesionales como analista y documentador para proyectos de sistemas de información en la Unidad de Planeación Minero Energética (UPME), documentando los requisitos funcionales y técnicos de las iniciativas de desarrollo de software, asegurando la trazabilidad y el correcto entendimiento en todas las fases del proyecto.</t>
  </si>
  <si>
    <t>130-3 Prestar servicios profesionales de diseño y diagramación de planes, productos, piezas de diseño y diversos formatos para su publicación los distintos canales de la UPME y necesidades del plan de comunicaciones.</t>
  </si>
  <si>
    <t>130-4 Prestar servicios profesionales especializados para el fortalecimiento de la gestión de la seguridad perimetral de la Unidad de Planeación Minero Energética (UPME), blindando la infraestructura tecnológica a través de procesos óptimos sobre las herramientas de seguridad, de acuerdo a una arquitectura de seguridad digital en constante evolución con su respectiva base documental.</t>
  </si>
  <si>
    <t>130-5 Prestar servicios profesionales para apoyar las diferentes labores que se desprendan de la administración de las herramientas de seguridad perimetral de la UPME y en la elaboración de documentación, relacionada con el Dominio de Seguridad Digital para la Unidad.</t>
  </si>
  <si>
    <t>130-6 Prestar servicios profesionales de desarrollo y ajuste de software para fortalecer la interoperabilidad y sincronización de los sistemas de información de la entidad incluyendo la creación y modificación de aplicaciones web, servicios web y/o Apis mejorando la conectividad y el intercambio de datos entre los diferentes sistemas de la entidad.</t>
  </si>
  <si>
    <t>130-7 Prestación de servicios profesionales en la Oficina de Tecnologías de la Información para la aplicación de gestión de proyectos de TI, que contribuyan a la implementación de la política de gobierno digital en la Entidad, de conformidad con la Metodología para la Gestión de Proyectos de Tecnologías de la Información – MGPTI del Min TIC.</t>
  </si>
  <si>
    <t>130-8 Prestar servicios profesionales para la proyección de documentos de contenido legal y apoyo de los asuntos de tipo jurídico que resulten de las actuaciones administrativas de competencia de la UPME, en el marco de la gestión institucional de la Entidad.</t>
  </si>
  <si>
    <t>130-9 Prestar servicios profesionales para la revisión, diagnóstico, evaluación y definición de lineamientos en materia de infraestructura tecnológica, servicios tecnológicos, telecomunicaciones y ciberseguridad, con el fin de orientar y garantizar que se cumpla con las regulaciones y estándares de seguridad para el correcto funcionamiento, continuidad y evolución de los servicios tecnológicos de la Entidad.</t>
  </si>
  <si>
    <t>130-10 Prestar servicios profesionales para apoyar en los proyectos de tecnología en todas sus fases y ciclos de proceso, especialmente, en aquellos enfocados en la transformación digital a la Oficina de Tecnología de la Información de la UPME</t>
  </si>
  <si>
    <t>130-11 Prestación de servicios profesionales especializados para la ingeniería, configuración y puesta en marcha de una infraestructura de red convergente y escalable para la UPME, así como la administración de soluciones de conectividad híbrida, la segmentación lógica de redes para el tráfico de datos críticos y la optimización de hardware de misión operativa, alineado con los marcos de Arquitectura Empresarial y estándares internacionales de gestión de servicios TI.</t>
  </si>
  <si>
    <t>130-12 Prestar servicios de apoyo a la gestión para la operatividad de los sistemas de información y de Infraestructura de la Unidad de Planeación Minero-Energética – UPME, así como en las actividades asociadas al soporte y monitoreo en las respectivas herramientas instaladas para tal fin.</t>
  </si>
  <si>
    <t>130-13 Prestar servicios de apoyo a la gestión como analista de sistemas de TI en Gestión de Servicios, para liderar proyectos orientados a la implementación, ajuste y mejora del servicio al cliente interno y externo, asegurando la alineación de la mesa de servicios con el modelo ITIL, de conformidad con la Metodología para la Gestión de Proyectos de Tecnologías de la Información – MGPTI del Min TIC.</t>
  </si>
  <si>
    <t>130-14 Prestar servicios de apoyo a la gestión en la mesa de servicio para atender, registrar, clasificar y dar solución de primer nivel a los requerimientos tecnológicos, bajo las buenas prácticas ITIL y los procedimientos establecidos para la gestión de servicios de TI.</t>
  </si>
  <si>
    <t>130-15 Prestar servicios de apoyo a la gestión para la atención de solicitudes de los servicios tecnológicos, apoyar en la gestión de la mesa de servicio y medición de indicadores de TI de la UPME.</t>
  </si>
  <si>
    <t>130-16 Prestar servicios profesionales especializados orientados a la atención, análisis y resolución de incidentes o requerimientos que afecten los sistemas de información implementados en la UPME, así como la plataforma tecnológica necesaria para su operación.</t>
  </si>
  <si>
    <t>130-17 Prestar servicios profesionales especializados en la administración y gestión integral de bases de datos, con el fin de asegurar la correcta implementación, mantenimiento, y optimización de las bases de datos que soportan las aplicaciones y portales web de la Entidad</t>
  </si>
  <si>
    <t>130-18 Prestar servicios profesionales especializados para apoyar el seguimiento y control de los instrumentos de planeación institucional y del Proyecto de Inversión de la Oficina de Tecnologías de la Información, comprendiendo el acompañamiento en la ejecución presupuestal, la gestión de procesos precontractuales y las demás actividades administrativas que se requieran</t>
  </si>
  <si>
    <t>130-19 Prestar servicios profesionales para apoyar en los proyectos de tecnología en todas sus fases y ciclos de proceso, especialmente, en aquellos enfocados en infraestructura tecnológica a la Oficina de Tecnología de la Información de la UPME.</t>
  </si>
  <si>
    <t>130-20 Prestar servicios profesionales para apoyar la administración y el mejoramiento continuo del Sistema de Gestión de Seguridad y Privacidad de la Información – SGSI, en el marco del Modelo de Seguridad y Privacidad de la Información – MSPI, orientado a los planes de tratamiento de riesgos y de seguridad, la gestión de riesgos y activos de información, y la consolidación de un entorno confiable alineado con la política de Gobierno Digital.</t>
  </si>
  <si>
    <t>130-21 Prestar servicios profesionales para gestionar y alinear la Arquitectura Empresarial de sistemas de información de la UPME, garantizando el gobierno de datos y apoyar de manera eficiente la misión y los objetivos estratégicos de la entidad.</t>
  </si>
  <si>
    <t>130-22 Prestar servicios profesionales para fortalecer la gestión estratégica de tecnología y la transformación digital de la entidad; mediante el diseño, alineación y gestión de la implementación de la Arquitectura Empresarial de la UPME, asegurando la relación entre los objetivos estratégicos del negocio y las capacidades tecnológicas de la entidad contribuyendo así al fortalecimiento de la política de gobierno digital.</t>
  </si>
  <si>
    <t>130-23 Prestar servicios de apoyo a la gestión para la comunicación estratégica de la entidad, orientados a la divulgación, socialización y posicionamiento de sus planes, programas, proyectos, procesos y resultados, así como a la articulación de estos con las estrategias institucionales y sectoriales, promoviendo su adecuada comprensión y apropiación por parte de los públicos de interés.</t>
  </si>
  <si>
    <t>130-24 Prestar servicios profesionales en la Oficina de Tecnologías de la Información para apoyar actividades administrativas, como la proyección, seguimiento y actualización de los documentos, procesos, procedimientos, guías, instructivos y demás documentos requeridos para la gestión de TI.</t>
  </si>
  <si>
    <t>130-25 Prestar servicios profesionales para apoyar en los proyectos de tecnología en todas sus fases y ciclos de proceso, especialmente, en aquellos enfocados en la calidad de los sistemas de información a la Oficina de Tecnología de la Información de la UPME</t>
  </si>
  <si>
    <t>130-26 Prestar servicios profesionales especializados para la administración y supervisión integral del entorno tecnológico, abarcando redes, servidores, sistemas y plataformas en la nube, lo que incluye la gestión eficiente de los recursos de TI, la optimización de operaciones, la atención y resolución de incidentes técnicos, así como la implementación de medidas de ciberseguridad que garanticen la continuidad y protección de los servicios tecnológicos de la entidad.</t>
  </si>
  <si>
    <t>130-27 Prestar servicios profesionales para realizar actividades de mantenimiento preventivo y correctivo de equipos de cómputo, diagnóstico y reparación de fallas de hardware y software, así como el diseño, instalación, configuración y puesta en funcionamiento de redes de datos (cableadas e inalámbricas) requeridas por la UPME garantizando la continuidad operativa de la infraestructura tecnológica y el soporte técnico necesario para su óptimo desempeño.</t>
  </si>
  <si>
    <t>130-28 Prestar servicios profesionales orientados al fortalecimiento de la Dimensión de Control Interno mediante la ejecución del Plan Anual de Auditorías Internas Independientes, con énfasis en la evaluación de la gestión administrativa de la UPME.</t>
  </si>
  <si>
    <t>130-29 Prestar servicios profesionales orientados al fortalecimiento de la Política Institucional de Control Interno a través de la ejecución del Plan Anual de Auditorías Internas Independientes, con énfasis en la evaluación de la gestión financiera de la UPME.</t>
  </si>
  <si>
    <t>130-30 Prestar servicios profesionales orientados al fortalecimiento del componente de Información y Comunicación del Modelo Estándar de Control Interno (MECI), a través de la ejecución del Plan Anual de Auditorías Internas Independientes, con énfasis en la evaluación de la gestión de la información de la UPME.</t>
  </si>
  <si>
    <t>130-31 Prestar servicios profesionales para el desarrollo de la gestión contractual de la entidad, desde el Git de Gestión Contractual, en especial, lo relacionado con las actividades derivadas de la Oficina de Tecnologías de la Información.</t>
  </si>
  <si>
    <t>130-32 Prestar servicios profesionales para apoyar a la oficina de tecnologías de la información en la implementación del Modelo de Gestión y Gobierno de acuerdo a los lineamientos establecidos por el MinTIC.</t>
  </si>
  <si>
    <t>130-33 Prestar servicios profesionales especializados para el desarrollo de la gestión contractual de la Unidad, brindando especial atención a las necesidades de la Oficina de Tecnologías de la Información, en coordinación del Jit de Gestión Contractual.</t>
  </si>
  <si>
    <t>130-34 Prestar servicios profesionales para el desarrollo de las actividades relacionadas con la gestión contractual de la Oficina de Tecnologías de la Información, y para el apoyo de las mismas de manera transversal en la Entidad.</t>
  </si>
  <si>
    <t>130-35 Prestar servicios profesionales especializados para apoyar de manera transversal la gestión del talento humano de la Unidad de Planeación Minero Energética UPME, mediante la implementación, seguimiento y mejora del Sistema de Gestión de Seguridad y Salud en el Trabajo (SG-SST), en cumplimiento de la normatividad vigente y los lineamientos institucionales.</t>
  </si>
  <si>
    <t>130-36 Prestar servicios profesionales especializados orientados a la atención, análisis y resolución de incidentes o requerimientos que afecten los sistemas de información implementados en la UPME, así como la plataforma tecnológica necesaria para su operación.</t>
  </si>
  <si>
    <t>130-37 Prestar los servicios profesionales de acompañamiento jurídico y técnico en los asuntos de gestión precontractual, contractual y pos contractual de la Oficina de Tecnologías de la Información</t>
  </si>
  <si>
    <t>130-38 Prestar servicios profesionales para la revisión, diagnóstico, evaluación y definición de lineamientos en materia de infraestructura tecnológica, servicios tecnológicos, telecomunicaciones y ciberseguridad, con el fin de orientar y garantizar que se cumpla con las regulaciones y estándares de seguridad para el correcto funcionamiento, continuidad y evolución de los servicios tecnológicos de la Entidad.</t>
  </si>
  <si>
    <t>130-39 Prestar servicios profesionales en la Oficina de Tecnologías de la Información para apoyar la implementación de buenas prácticas en Gestión de Proyectos y en el seguimiento al Plan Estratégico de Tecnologías de la Información.</t>
  </si>
  <si>
    <t>130-40 Prestar servicios profesionales para apoyar actividades tanto operativas como administrativas inherentes al GIT de Arquitectura empresarial y Seguridad de la información.</t>
  </si>
  <si>
    <t>130-41 Prestar servicios profesionales para la proyección de documentos de contenido legal y apoyo de los asuntos de tipo jurídico que resulten de las actuaciones administrativas de competencia de la UPME, en el marco de la gestión institucional de la Entidad.</t>
  </si>
  <si>
    <t>130-42 Prestar servicios profesionales para la proyección de documentos de contenido legal y apoyo de los asuntos de tipo jurídico que resulten de las actuaciones administrativas de competencia de la UPME, en el marco de la gestión institucional de la Entidad.</t>
  </si>
  <si>
    <t>130-43 Prestar servicios de apoyo a la gestión para la comunicación estratégica de la entidad, orientados a la divulgación, socialización y posicionamiento de sus planes, programas, proyectos, procesos y resultados, así como a la articulación de estos con las estrategias institucionales y sectoriales, promoviendo su adecuada comprensión y apropiación por parte de los públicos de interés.</t>
  </si>
  <si>
    <t>130-44 Prestar servicios profesionales para apoyar a la Oficina de Tecnologías de la Información en la definición y/o actualización del plan estratégico de tecnologías de información y en la gestión de los proyectos de su mapa de ruta</t>
  </si>
  <si>
    <t>130-45 Prestar servicios profesionales para la atención de los requerimientos y PQRs relacionados con la operación de las plataformas tecnológicas de trámites y servicios prestados a la ciudadanía.</t>
  </si>
  <si>
    <t>130-46 Prestar servicios de apoyo a la gestión para el diseño, gestión y administración de las redes de telecomunicaciones de la UPME tanto de redes de área local LAN y redes inalámbricas, garantizando la seguridad y la eficiencia de la información.</t>
  </si>
  <si>
    <t>130-47 Prestar servicios profesionales para apoyar en los proyectos de tecnología en todas sus fases y ciclos de proceso, especialmente, en aquellos enfocados en la arquitectura empresarial y seguridad informática a la Oficina de Tecnología de la Información de la UPME</t>
  </si>
  <si>
    <t>130-48 Prestar servicios profesionales para realizar actividades de mantenimiento preventivo y correctivo de equipos de cómputo, diagnóstico y reparación de fallas de hardware y software, así como el diseño, instalación, configuración y puesta en funcionamiento de redes de datos (cableadas e inalámbricas) requeridas por la UPME garantizando la continuidad operativa de la infraestructura tecnológica y el soporte técnico necesario para su óptimo desempeño.</t>
  </si>
  <si>
    <t>130-49 Prestar servicios profesionales en comunicación institucional del sector minero-energético, mediante la revisión, análisis y conceptuación de documentos, la elaboración de insumos comunicacionales y contenidos base para piezas informativas y audiovisuales, así como el acompañamiento técnico-comunicacional a acciones y campañas de la entidad, garantizando la coherencia de los mensajes, la pertinencia temática y su alineación con los lineamientos estratégicos e institucionales definidos.</t>
  </si>
  <si>
    <t>130-50 Prestar servicios de apoyo a la gestión de la comunicación digital de la entidad, mediante la creación, administración y dinamización de contenidos en canales digitales y redes sociales, orientados a la divulgación y socialización de los procesos, proyectos y resultados institucionales, promoviendo la interacción, el relacionamiento y la apropiación de los mensajes por parte de los públicos de interés, en articulación con las estrategias sectoriales e institucionales definidas por la entidad.</t>
  </si>
  <si>
    <t>130-51 Prestar servicios de apoyo a la gestión de la comunicación institucional, orientados a la coordinación, articulación y seguimiento de acciones, campañas y contenidos comunicacionales de la entidad, garantizando la coherencia de los mensajes, la pertinencia temática y su alineación con los lineamientos estratégicos e institucionales definidos.</t>
  </si>
  <si>
    <t>130-52 Prestar servicios profesionales para el apoyo técnico en la operación y seguimiento del entorno tecnológico de la entidad, así como el mantenimiento y soporte de la infraestructura tecnológica, los servicios tecnológicos y los sistemas de información de la entidad</t>
  </si>
  <si>
    <t>130-53 Adquirir el licenciamiento por suscripción para Plataforma de virtualización y almacenamiento en nube incluyendo la adquisición del hardware para Computación y Storage que soporta esta solución de Hiperconvergencia.</t>
  </si>
  <si>
    <t>130-54 Adquirir los servicios necesarios para garantizar el desplazamiento de servidores públicos y contratistas de la UPME a los eventos y espacios institucionales de planeación minero energética.</t>
  </si>
  <si>
    <t>130-55 Adquirir suscripción online de consulta e información jurídica.</t>
  </si>
  <si>
    <t>130-56 Adquirir Certificado Wildcard SSL Multidominio para los servidores de la Unidad</t>
  </si>
  <si>
    <t>130-57 Adquirir el servicio de firmado digital incluyendo certificados de firma digital en el sistema de gestión documental de la UPME y los de función pública SIIF Nación (token) y un certificado de firma digital de persona jurídica para facturación electrónica</t>
  </si>
  <si>
    <t>130-58 Adquirir el servicio de ciberseguridad contra ransomware y el licenciamiento de la solución Endpoint con la que cuenta la UPME</t>
  </si>
  <si>
    <t>130-59 Renovar el licenciamiento y soporte de solución de backup</t>
  </si>
  <si>
    <t>130-60 Adquirir el servicio de nube para Backup y DRP</t>
  </si>
  <si>
    <t>130-61 Actualización y soporte del sistema de gestión documental de la Unidad, basado en ARGO/ORFEOGPL, para la Unidad de Planeación Minero Energética -UPME</t>
  </si>
  <si>
    <t>130-62 Contratar el suministro de una solución tecnológica integral en la modalidad de software como servicio (SaaS), que permita la gestión unificada de los procesos de nómina, recursos humanos, administración de contratistas, y el control de bienes y servicios de la entidad</t>
  </si>
  <si>
    <t>130-63 Adquirir el licenciamiento de correo electrónico, junto con las herramientas colaborativas en nube para la UPME</t>
  </si>
  <si>
    <t>130-64 Adquisición de suscripción anual de un sistema de monitoreo de la infraestructura tecnológica de la entidad.</t>
  </si>
  <si>
    <t>130-65 Adquirir el canal de backup de internet para la UPME.</t>
  </si>
  <si>
    <t>130-66 Renovación del segmento de prefijo IPV6 ante LACNIC.</t>
  </si>
  <si>
    <t>130-67 Contratar el servicio de plataforma cómo servicios PaaS de la herramienta Bizagi, así como la migración de los flujos de procesos de la UPME.</t>
  </si>
  <si>
    <t>130-68 Adquirir el servicio de licenciamiento de Office 365 usado en la entidad</t>
  </si>
  <si>
    <t>130-69 Adquirir el licenciamiento de la solución con la que cuenta la UPME para la protección del correo electrónico, de la red de comunicaciones, y la integración con el Firewall Palo Alto</t>
  </si>
  <si>
    <t>130-70 Contratar la solución de Security Gateway Edge para fortalecer la infraestructura de seguridad de la Entidad, con capacidades avanzadas que incluyen balanceo de servicios con DRP, firewall de aplicaciones avanzado, protección antibot, y mecanismos efectivos contra diversos vectores de ataque como inyecciones SQL, Cross-Site Scripting (XSS), Cross-Site Request Forgery (CSRF), Botnet y ataques DDoS</t>
  </si>
  <si>
    <t>130-71 Contratar la solución de Security Gateway Edge para fortalecer la infraestructura de seguridad de la Entidad, con capacidades avanzadas que incluyen balanceo de servicios con DRP, firewall de aplicaciones avanzado, protección antibot, y mecanismos efectivos contra diversos vectores de ataque como inyecciones SQL, Cross-Site Scripting (XSS), Cross-Site Request Forgery (CSRF), Botnet y ataques DDoS</t>
  </si>
  <si>
    <t>130-72 Adquirir la suscripción de Power BI para la visualización de datos de la entidad</t>
  </si>
  <si>
    <t>130-73 Adquirir 150 licencias de Vicarius, una solución avanzada de gestión de vulnerabilidades y parches diseñada para mejorar la seguridad y la gestión de riesgos en la infraestructura de TI de la entidad.</t>
  </si>
  <si>
    <t>130-74 Adquirir el licenciamiento de gestión de bases de datos Microsoft SQL Server Standard Edition, para optimizar el rendimiento y la seguridad de la infraestructura de datos de la Unidad de Planeación Minero Energética (UPME).</t>
  </si>
  <si>
    <t>130-75 Contratar el servicio para la actualización de ultima versión estable de la plataforma Issabel de telefonía IP, puesta en funcionamiento de servidor redundante y servicio de soporte para toda la plataforma Issabel de la UPME en su arquitectura Activo-Pasivo (redundancia ""hot standby"")."</t>
  </si>
  <si>
    <t>130-76 Adquirir el licenciamiento, implementación, y soporte técnico de una plataforma de gestión de servicios de tecnología de la información (ITSM) para la mesa de servicios de la Unidad de Planeación Minero Energética (UPME)</t>
  </si>
  <si>
    <t>130-77 Renovación de licenciamiento y soporte para escritorios virtuales</t>
  </si>
  <si>
    <t>130-78 Adquisición del sistema operativo Windows 11, versión vigente y soportada por Microsoft para las escritorios virtuales</t>
  </si>
  <si>
    <t>130-79 Actualizar y renovar el licenciamiento ESRI.</t>
  </si>
  <si>
    <t>130-80 Adquirir el licenciamiento por suscripción para Plataforma de virtualización y almacenamiento en nube incluyendo la adquisición del hardware para Computación y Storage que soporta esta solución de Hiperconvergencia.</t>
  </si>
  <si>
    <t>130-81 Adquirir el licenciamiento por suscripción para Plataforma de virtualización y almacenamiento en nube incluyendo la adquisición del hardware para Computación y Storage que soporta esta solución de Hiperconvergencia.</t>
  </si>
  <si>
    <t>130-82 Adquirir el licenciamiento por suscripción para Plataforma de virtualización y almacenamiento en nube incluyendo la adquisición del hardware para Computación y Storage que soporta esta solución de Hiperconvergencia.</t>
  </si>
  <si>
    <t>130-83 Adquirir el licenciamiento por suscripción para Plataforma de virtualización y almacenamiento en nube incluyendo la adquisición del hardware para Computación y Storage que soporta esta solución de Hiperconvergencia.</t>
  </si>
  <si>
    <t>130-84 Adquirir el licenciamiento por suscripción para Plataforma de virtualización y almacenamiento en nube incluyendo la adquisición del hardware para Computación y Storage que soporta esta solución de Hiperconvergencia.</t>
  </si>
  <si>
    <t>130-85 Adquirir el licenciamiento por suscripción para Plataforma de virtualización y almacenamiento en nube incluyendo la adquisición del hardware para Computación y Storage que soporta esta solución de Hiperconvergencia.</t>
  </si>
  <si>
    <t>130-86 Prestar servicios profesionales especializados para el diseño, planificación, ejecución, validación y documentación del proceso de migración de la infraestructura tecnológica on-premise actualmente operada por la UPME hacia el entorno de nube, incluyendo la configuración, implementación y puesta en operación del Plan de Recuperación ante Desastres (DRP) debidamente actualizado y probado, garantizando la continuidad operativa de los servicios, la seguridad, disponibilidad e integridad de la información, así como la entrega periódica de informes técnicos de avance, arquitectura y cumplimiento.</t>
  </si>
  <si>
    <t>130-87 Prestar servicios profesionales para apoyar a la entidad en los procesos administrativos y en las actividades relacionadas con la atención y orientación al ciudadano.</t>
  </si>
  <si>
    <t>130-88 Prestar servicios profesionales para apoyar a la entidad en los procesos administrativos y en las actividades relacionadas con la atención y orientación al ciudadano.</t>
  </si>
  <si>
    <t>130-89 Prestar servicios profesionales para apoyar los procesos de provisión y selección de personal de la planta global y temporal de la Unidad de Planeación Minero Energética – UPME, de conformidad con la normatividad vigente y las necesidades institucionales</t>
  </si>
  <si>
    <t>130-90 Prestar servicios profesionales para apoyar los procesos de provisión y selección de personal de la planta global y temporal de la Unidad de Planeación Minero Energética – UPME, de conformidad con la normatividad vigente y las necesidades institucionales</t>
  </si>
  <si>
    <t>130-91 Prestar servicios profesionales para apoyar a la Oficina de Tecnologías de la Información, en el desarrollo y seguimiento de actividades administrativas, de planeación y coordinación con las diferentes áreas de la entidad, de acuerdo con las necesidades de la dependencia y los lineamientos institucionales.</t>
  </si>
  <si>
    <t>130-92 Prestar servicios de apoyo a la gestión para el apoyo contable, financiero y presupuestal de los proyectos de inversión de la entidad, en especial el de la Oficina de Tecnologías de la Información para apoyar el seguimiento a la ejecución presupuestal y el cumplimiento de las obligaciones conforme a la normatividad vigente</t>
  </si>
  <si>
    <t>130-93 Adquirir el servicio de licenciamiento de Office 365 usado en la entidad</t>
  </si>
  <si>
    <t>130-94 Adquirir el servicio de licenciamiento de Office 365 usado en la entidad</t>
  </si>
  <si>
    <t>130-95 Adquirir el servicio de nube para Backup y DRP</t>
  </si>
  <si>
    <t>130-96 Adquirir el servicio de nube para Backup y DRP</t>
  </si>
  <si>
    <t>130-97 Prestar servicios profesionales especializados en la administración y gestión integral de bases de datos, con el fin de asegurar la correcta implementación, mantenimiento, y optimización de las bases de datos que soportan las aplicaciones y portales web de la Entidad</t>
  </si>
  <si>
    <t>130-98 Prestar servicios profesionales especializados para el fortalecimiento de la gestión de la seguridad perimetral de la Unidad de Planeación Minero Energética (UPME), blindando la infraestructura tecnológica a través de procesos óptimos sobre las herramientas de seguridad, de acuerdo a una arquitectura de seguridad digital en constante evolución con su respectiva base documental.</t>
  </si>
  <si>
    <t>130-99 Adquirir el servicio de nube para Backup y DRP</t>
  </si>
  <si>
    <t>130-100 Adquirir el servicio de nube para Backup y DRP</t>
  </si>
  <si>
    <t>130-101 Adquirir suministros tecnológicos de discos duros, baterías para cámara, cargadores para baterías y tarjetas de memoria SD-SDXC, para suplir las necesidades de las áreas de la Upme.</t>
  </si>
  <si>
    <t>130-102 Adquirir el licenciamiento de gestión de bases de datos Microsoft SQL Server Standard Edition, para optimizar el rendimiento y la seguridad de la infraestructura de datos de la Unidad de Planeación Minero Energética (UPME).</t>
  </si>
  <si>
    <t>130-103 Adquisición del sistema operativo Windows 11, versión vigente y soportada por Microsoft para las escritorios virtuales</t>
  </si>
  <si>
    <t>130-104 Adquirir el servicio de nube para Backup y DRP</t>
  </si>
  <si>
    <t>110-1 Gastos de personal de los empleos de la planta temporal</t>
  </si>
  <si>
    <t>110-2 Prestar los servicios profesionales para el desarrollo de las actividades de apoyo jurídico de la Secretaría General</t>
  </si>
  <si>
    <t>110-3 Prestar los servicios profesionales para apoyar el seguimiento y control de la ejecución presupuestal y financiera de los recursos de funcionamiento e inversión asignados a la Secretaría General, así como brindar apoyo en la gestión de nómina de la UPME</t>
  </si>
  <si>
    <t>110-4 Prestar servicios profesionales especializados para apoyar la implementación, seguimiento y mejora del Sistema de Gestión de Seguridad y Salud en el Trabajo (SG-SST) de la Unidad de Planeación Minero Energética UPME, en cumplimiento de la normatividad vigente.</t>
  </si>
  <si>
    <t>110-5 Prestar servicios profesionales orientados al fortalecimiento de la Dimensión de Control Interno mediante la ejecución del Plan Anual de Auditorías Internas Independientes, con énfasis en la evaluación de la gestión administrativa de la UPME.</t>
  </si>
  <si>
    <t>110-6 Prestar servicios profesionales orientados al fortalecimiento de la Política Institucional de Control Interno a través de la ejecución del Plan Anual de Auditorías Internas Independientes, con énfasis en la evaluación de la gestión financiera de la UPME.</t>
  </si>
  <si>
    <t>110-7 Prestar servicios profesionales orientados al fortalecimiento del componente de Información y Comunicación del Modelo Estándar de Control Interno (MECI), a través de la ejecución del Plan Anual de Auditorías Internas Independientes, con énfasis en la evaluación de la gestión de la información de la UPME.</t>
  </si>
  <si>
    <t>110-8 Prestar servicios profesionales para la proyección de documentos de contenido legal y apoyo de los asuntos de tipo jurídico y judicial de competencia la Oficina Asesora Jurídica de la UPME, en el marco de la gestión institucional de la Entidad.</t>
  </si>
  <si>
    <t>110-9 Prestar servicios profesionales para la proyección de documentos de contenido legal y apoyo de los asuntos de tipo jurídico y judicial de competencia la Oficina Asesora Jurídica de la UPME, en el marco de la gestión institucional de la Entidad.</t>
  </si>
  <si>
    <t>110-10 Prestar servicios ​profesionales en asuntos jurídicos relacionados con los procesos ​y procedimientos administrativos y de planeación de competencia de la Oficina Asesora Jurídica de la UPME, en el marco de la gestión institucional de la Entidad.</t>
  </si>
  <si>
    <t>110-11 Prestar servicios profesionales de asesoría estratégica a la Dirección General de la Unidad de Planeación Minero Energética UPME, orientados al fortalecimiento de la gestión pública y la gestión de atención al ciudadano, mediante la formulación de lineamientos, recomendaciones técnicas y acompañamiento especializado para la toma de decisiones, en concordancia con el MIPG, la normatividad vigente y los objetivos institucionales.</t>
  </si>
  <si>
    <t>110-12 Prestar servicios de apoyo a la gestión documental de la Unidad de Planeación Minero Energética</t>
  </si>
  <si>
    <t>110-13 Prestar servicios profesionales para apoyar la gestión del talento humano de la Unidad de Planeación Minero Energética UPME, mediante la elaboración, actualización y organización de documentos metodológicos, lineamientos e instrumentos técnicos asociados a los procesos de Gestión de Talento Humano, en concordancia con la normatividad vigente y los lineamientos institucionales.</t>
  </si>
  <si>
    <t>110-14 Prestar los servicios profesionales para apoyar al Grupo Interno de Trabajo de Gestión del Talento Humano de la UPME en el seguimiento, análisis y consolidación de información relacionada con los planes de mejoramiento, planes de acción, auditorías internas, MIPG y demás instrumentos de gestión, contribuyendo al fortalecimiento de los sistemas de control y calidad de los procesos de talento humano de la entidad.</t>
  </si>
  <si>
    <t>110-15 Prestar los servicios profesionales para apoyar al Grupo Interno de Trabajo de Gestión del Talento Humano de la UPME en el seguimiento, análisis y consolidación de información relacionada con los planes de mejoramiento, planes de acción, auditorías internas, MIPG y demás instrumentos de gestión, contribuyendo al fortalecimiento de los sistemas de control y calidad de los procesos de talento humano de la entidad.</t>
  </si>
  <si>
    <t>110-16 Prestación de servicios profesionales especializados para apoyar el fortalecimiento de competencias técnicas para la planeación institucional y la configuración de entornos de aprendizaje e intercambio asociados a las prácticas y a la información sectorial de la UPME</t>
  </si>
  <si>
    <t>110-17 Prestación de servicios profesionales en asesoria y apoyo jurídico para los planes transversales del Grupo Interno de Trabajo de Talento Humano de la entidad.</t>
  </si>
  <si>
    <t>110-18 Prestar los servicios profesionales para asistir las actividades que fortalezcan la Gestión del Conocimiento por medio de la Dimensión del Talento Humano mediante la implementación de las políticas del Modelo Integrado de Planeación y Gestión MIPG, en especial la Política de Integridad y la Política de Gestión del Talento Humano.</t>
  </si>
  <si>
    <t>110-19 Prestar los servicios profesionales para asistir y acompañar la gestión de la dimensión del Talento Humano, en su componente de selección, vinculación capacitación, gestión del Conocimiento, así como apoyar lo inherente a Evaluación de Desempeño, Evaluación de la Gestión Institucional y Acuerdos de Gestión.</t>
  </si>
  <si>
    <t>110-20 Prestar servicios profesionales para adelantar los asuntos jurídicos derivados de la gestión de talento humano de la Unidad de Planeación Minero Energética.</t>
  </si>
  <si>
    <t>110-21 Prestar servicios de apoyo técnico y administrativo a la Secretaría General y al Grupo Interno de Trabajo de Talento Humano de la UPME, en el desarrollo y ejecución de los procesos transversales del área, tales como gestión documental, actualización de bases de datos, seguimiento a actividades del plan de bienestar, inducción y reinducción, capacitaciones, seguridad y salud en el trabajo, así como demás actividades que se requieran para el cumplimiento de los objetivos institucionales en materia de gestión del talento humano.</t>
  </si>
  <si>
    <t>110-22 Prestar servicios profesionales para apoyar la proyección, revisión y trámite de actos administrativos y demás actividades relacionadas con los procesos del área de talento humano de la UPME, conforme a los lineamientos de la entidad.</t>
  </si>
  <si>
    <t>110-23 Prestar servicios profesionales para apoyar las actividades de fortalecimiento de la Política de Rendición de Cuentas, la Política de Participación Ciudadana en la Gestión y la Política de Servicio al Ciudadano de la UPME, en el marco del Modelo Integrado de Planeación y Gestión - MIPG.</t>
  </si>
  <si>
    <t>110-24 Prestar servicios de apoyo a la gestión de Talento Humano, mediante el soporte operativo y documental requerido para la ejecución, organización, control y archivo de los procesos administrativos del área, contribuyendo al cumplimiento oportuno y eficiente de las funciones asignadas.</t>
  </si>
  <si>
    <t>110-25 Prestar servicios profesionales para apoyar la sustanciación y revisión de actos administrativos, respuestas a derechos de petición, conceptos y circulares adelantadas en la Secretaría General de la UPME.</t>
  </si>
  <si>
    <t>110-26 Prestar servicios profesionales para apoyar la sustanciación y revisión de actos administrativos, respuestas a derechos de petición, conceptos y circulares adelantadas en la Secretaría General de la UPME.</t>
  </si>
  <si>
    <t>110-27 Prestar servicios profesionales para apoyar la sustanciación y revisión de actos administrativos, respuestas a derechos de petición, conceptos y circulares adelantadas en la Secretaría General de la UPME.</t>
  </si>
  <si>
    <t>110-28 Prestar servicios profesionales para apoyar la sustanciación y revisión de actos administrativos, respuestas a derechos de petición, conceptos, circulares; así como los procesos disciplinarios adelantados en la Secretaría General de la UPME</t>
  </si>
  <si>
    <t>110-29 Prestar servicios de apoyo requeridos en gestión administrativa, documental, correspondencia y demás asuntos administrativos requeridos por la Upme.</t>
  </si>
  <si>
    <t>110-30 Prestar los servicios profesionales para realizar y apoyar las diferentes actividades que fortalezcan la gestión del conocimiento por medio de la implementación de las políticas del Modelo Integrado de Planeación y Gestión MIPG y la política de Gestión del Talento Humano, en especial el programa de capacitación del Sistema de Gestión de Seguridad y Salud en el Trabajo de la UPME.</t>
  </si>
  <si>
    <t>110-31 Contratar los servicios profesionales requeridos para gestionar el desarrollo de actividades formativas y de actualización en el marco del Plan Institucional de Capacitación (PIC) de la vigencia 2026, dirigido a las servidoras/es públicos de la Upme.</t>
  </si>
  <si>
    <t>110-32 Contratar la aplicación de la Batería de Instrumentos para la Evaluación de Factores de Riesgo Psicosocial a los servidores de la Unidad de Planeación Minero Energética – UPME, así como el desarrollo de las acciones de intervención derivadas de los resultados obtenidos, con el fin de promover el bienestar laboral y el mejoramiento de las condiciones psicosociales en la entidad.</t>
  </si>
  <si>
    <t>110-33 Prestación de servicios profesionales especializados para apoyar el fortalecimiento de competencias técnicas para la planeación institucional y la configuración de entornos de aprendizaje e intercambio asociados a las prácticas y a la información sectorial de la UPME</t>
  </si>
  <si>
    <t>110-34 Prestar servicios profesionales para la proyección de documentos de contenido legal y apoyo de los asuntos de tipo jurídico y judicial de competencia la Oficina Asesora Jurídica de la UPME, en el marco de la gestión institucional de la Entidad.</t>
  </si>
  <si>
    <t>110-35 Prestar servicios profesionales para la proyección de documentos de contenido legal y apoyo de los asuntos de tipo jurídico y judicial de competencia la Oficina Asesora Jurídica de la UPME, en el marco de la gestión institucional de la Entidad.</t>
  </si>
  <si>
    <t>110-36 Prestar servicios profesionales para apoyar la sustanciación de actos administrativos, respuestas a derechos de petición y circulares adelantadas en la Secretaría General de la UPME.</t>
  </si>
  <si>
    <t>110-37 Prestar los servicios profesionales para la evaluación, validación y emisión de los conceptos técnicos y financieros de los proyectos energéticos presentados a los mecanismos y/o fondos para el acceso a recursos del sector minas y energía.</t>
  </si>
  <si>
    <t>110-38 Prestar servicios profesionales de apoyo administrativo, incluyendo la organización y sistematización de la información, el control y seguimiento de entregables, así como la elaboración, generación y consolidación de informes y reportes institucionales de la Upme</t>
  </si>
  <si>
    <t>110-39 Prestar servicios ​profesionales en asuntos jurídicos relacionados con los procesos ​y procedimientos administrativos y de planeación de competencia de la Oficina Asesora Jurídica de la UPME, en el marco de la gestión institucional de la Entidad.</t>
  </si>
  <si>
    <t>110-40 Prestar servicios de apoyo a la gestión de Talento Humano, mediante el soporte operativo y documental requerido para la ejecución, organización, control y archivo de los procesos administrativos del área, contribuyendo al cumplimiento oportuno y eficiente de las funciones asignadas.</t>
  </si>
  <si>
    <t>110-41 Prestar servicios de apoyo a la gestión de Talento Humano, mediante el soporte operativo y documental requerido para la ejecución, organización, control y archivo de los procesos administrativos del área, contribuyendo al cumplimiento oportuno y eficiente de las funciones asignadas.</t>
  </si>
  <si>
    <t>110-42 Prestar servicios de apoyo a la gestión de Talento Humano, mediante el soporte operativo y documental requerido para la ejecución, organización, control y archivo de los procesos administrativos del área, contribuyendo al cumplimiento oportuno y eficiente de las funciones asignadas.</t>
  </si>
  <si>
    <t>110-43 Prestar servicios profesionales para la proyección de documentos de contenido legal y apoyo de los asuntos de tipo jurídico y judicial de competencia la Oficina Asesora Jurídica de la UPME, en el marco de la gestión institucional de la Entidad.</t>
  </si>
  <si>
    <t>110-44 Prestar servicios profesionales para apoyar la proyección, revisión y trámite de actos administrativos y demás actividades relacionadas con los procesos del área de talento humano de la UPME, conforme a los lineamientos de la entidad.</t>
  </si>
  <si>
    <t>110-45 Prestar servicios profesionales para apoyar la gestión de la comunicación institucional de la UPME, mediante la planeación, ejecución y seguimiento de estrategias de comunicación, la elaboración y divulgación de contenidos, el desarrollo de campañas institucionales y demás acciones que contribuyan al fortalecimiento de la imagen institucional y al cumplimiento de los objetivos misionales de la Entidad.</t>
  </si>
  <si>
    <t>110-46 Prestar servicios de apoyo a la gestión documental de la Unidad de Planeación Minero Energética</t>
  </si>
  <si>
    <t>110-47 Prestación de servicios profesionales en asesoria y apoyo jurídico para los planes transversales del Grupo Interno de Trabajo de Talento Humano de la entidad.</t>
  </si>
  <si>
    <t>160-1 Prestar servicios profesionales para apoyar la construcción del componente de cambio climático, incluyendo la evaluación de emisiones de Gases de Efecto Invernadero, GEI, el Balance Energético Colombiano, BECO, y los planes y programas que desarrolla la Subdirección de Demanda.</t>
  </si>
  <si>
    <t>160-2 Prestar servicios profesionales para apoyar la definición, estructuración e implementación de la arquitectura de datos e información relacionada con los procesos de la Subdirección de Demanda, incluyendo actividades de analítica de datos mediante herramientas matemáticas y estadísticas. Asimismo, apoyar el desarrollo de prospectiva energética y articulación del equipo de datos de la Subdirección.</t>
  </si>
  <si>
    <t>160-3 Prestar servicios profesionales para la asesoría y los análisis energéticos, así como prospectivos desarrollados para la Subdirección de Demanda, con énfasis en las cadenas de distribución de hidrocarburos, combustibles líquidos y gas, para fortalecer la planificación y la toma de decisiones sectoriales.</t>
  </si>
  <si>
    <t>160-4 Prestar servicios profesionales para el diseño, evaluación y seguimiento de estrategias e instrumentos de eficiencia energética asociados con climatización y refrigeración y calor directo e indirecto, en los sectores residencial, terciario e industrial colombiano; en el marco de la Transición Energética Justa, TEJ.</t>
  </si>
  <si>
    <t>160-5 Prestar servicios profesionales para apoyar la elaboración de estudios y el desarrollo de modelamiento para el Plan de Bioenergía, así como apoyar la elaboración de documentos de planeación y adelantar las gestiones asociadas al hidrógeno, en el marco de la Transición Energética Justa (TEJ).</t>
  </si>
  <si>
    <t>160-6 Prestar servicios profesionales para apoyar la definición de líneas base y meta de eficiencia energética del sector transporte y apoyar la construcción de modelos computacionales enfocados en la predicción del comportamiento del sector transporte, como insumos para el PEN y la actualización del PAI PROURE 2026; en el marco de la Transición Energética Justa, TEJ.</t>
  </si>
  <si>
    <t>160-7 Prestar servicios profesionales para apoyar la determinación de las líneas base y meta de eficiencia energética de la oferta y transformación de energía a partir de estudios, iniciativas y proyectos de GEE, así como la gestión y acompañamiento tecnico de los planes priorizados por la Subdirección de Demanda, en el marco de la Transición Energética Justa, TEJ.</t>
  </si>
  <si>
    <t>160-8 Prestar servicios profesionales para desarrollar y actualizar modelos de optimización para la transición de la demanda y la oferta de energía en el marco de los planes de la Subdirección de Demanda, a partir de buenas prácticas de modelamiento empleadas a nivel internacional, así como asesorar y apoyar la elaboración de documentos de planeación, en el marco de la Transición Energética Justa (TEJ).</t>
  </si>
  <si>
    <t>160-9 Prestar servicios profesionales para la construcción de modelos matemáticos y de analítica de datos, así como la elaboración y divulgación de documentos de planeación, en el marco de la Transición Energética Justa, TEJ.</t>
  </si>
  <si>
    <t>160-10 Prestar servicios profesionales para el desarrollo del Plan de Bioenergía Nacional, apoyando la identificación y análisis de aspectos tecnológicos, económicos, sociales, regulatorios y ambientales para la conceptualización de los documentos estratégicos que desarrolla la Subdirección de Demanda, incluyendo el Plan Energético Nacional, y brindando soporte técnico, analítico y de coordinación en las etapas de formulación del Plan Nacional de Bioenergía de Colombia 2025, asegurando su alineación con las políticas nacionales de desarrollo sostenible y la Transición Energética Justa (TEJ).</t>
  </si>
  <si>
    <t>160-11 Prestar servicios profesionales para apoyar el análisis de los planes y demás iniciativas priorizadas por la Subdirección de Demanda, así como apoyar la elaboración de documentos de planeación, en particular aquellos relacionados con evaluaciones económicas y de beneficio–costo, en el marco de la Transición Energética Justa del país.</t>
  </si>
  <si>
    <t>160-12 Prestar servicios profesionales para apoyar la definición de líneas base y meta de eficiencia energética y los análisis beneficio costo de los planes de la Subdirección priorizados, a partir de estudios, iniciativas y proyectos; en el marco de la Transición Energética Justa, TEJ.</t>
  </si>
  <si>
    <t>160-13 Prestar servicios profesionales para apoyar la definición de líneas base y meta de eficiencia energética y los análisis beneficio costo de los planes de la Subdirección priorizados, a partir de estudios, iniciativas y proyectos; en el marco de la Transición Energética Justa, TEJ.</t>
  </si>
  <si>
    <t>160-14 Prestar servicios profesionales en la gestión jurídica integral de la UPME, mediante el análisis, elaboración y proyección de conceptos jurídicos, respuestas a requerimientos, recursos administrativos y demás actuaciones jurídicas, de conformidad con el marco normativo vigente.</t>
  </si>
  <si>
    <t>160-15 Prestar servicios profesionales para gestionar la comunicación institucional de la UPME, mediante el diseño, desarrollo y ejecución de estrategias creativas de comunicación interna y externa, posicionamiento de marca institucional, gestión de mensajes y narrativas, producción de contenidos publicitarios y piezas gráficas y audiovisuales, así como la asesoría en campañas de divulgación y sensibilización.</t>
  </si>
  <si>
    <t>160-16 Prestar servicios profesionales para gestionar la comunicación institucional de la UPME, mediante el diseño, desarrollo y ejecución de estrategias creativas de comunicación interna y externa, posicionamiento de marca institucional, gestión de mensajes y narrativas, producción de contenidos publicitarios y piezas gráficas y audiovisuales, así como la asesoría en campañas de divulgación y sensibilización.</t>
  </si>
  <si>
    <t>160-17 Prestación de servicios profesionales para el diseño, desarrollo y fortalecimiento de la estrategia de comunicación y divulgación de los portales interactivos, sistemas de información, trámites e instrumentos de planeación asociados a las Subdirecciones de Gestión de la Información y de Demanda.</t>
  </si>
  <si>
    <t>160-18 Prestar servicios profesionales para la recopilación, sistematización y centralización de información relacionada con la bioenergía en Colombia, con el propósito de fortalecer la gestión, el análisis y la disponibilidad de datos del equipo de Nuevos Energéticos, en apoyo a las acciones de planeación y desarrollo del sector energético nacional.</t>
  </si>
  <si>
    <t>160-19 Prestar servicios de apoyo a la gestión para brindar soporte análisis de modelos de optimización y datos aplicados al sector energético, así como apoyar las actividades relacionadas con el procesamiento de la información, generación de resultados e indicadores que contribuyan a la toma de decisiones y al fortalecimiento de los procesos misionales dentro de la subdirección de demanda.</t>
  </si>
  <si>
    <t>160-20 Adquirir servicios en la nube para la implementación de un lago de datos institucional que permita la consolidación, integración, centralización, acceso y exposición de la información de la UPME, incluyendo la asociada a electromovilidad.</t>
  </si>
  <si>
    <t>160-21 Prestar servicios profesionales para desarrollar actividades de gestión pública orientadas a la planeación, articulación, seguimiento y evaluación de estrategias en el marco de las funciones de la subdirección de Demanda.</t>
  </si>
  <si>
    <t>160-22 Prestar servicios profesionales para brindar soporte técnico y regulatorio especializado para la elaboración de documentos de recomendaciones, análisis de impacto normativo y soporte estratégico en la formulación del Plan Energético Nacional (PEN) y los planes de la Subdirección de Demanda en el marco de la transición energética justa (TEJ)</t>
  </si>
  <si>
    <t>160-23 Prestar servicios profesionales para apoyar el desarrollo, mantenimiento y actualización de sistemas de información geográfica, mediante la gestión, modelamiento y administración de información espacial. Así mismo, apoyar el diseño e implementación de servicios geográficos y aplicaciones web geoespaciales que permitan la visualización, análisis y uso eficiente de la información territorial, en apoyo a los procesos y necesidades misionales de la entidad.</t>
  </si>
  <si>
    <t>160-24 Prestar servicios profesionales para apoyar la identificación, análisis y evaluación de potenciales, metas y medidas de eficiencia energética en los sectores residencial y terciario en Colombia, como insumos técnicos para la actualización y desarrollo del PAI y el PROURE, en el marco de la Transición Energética Justa – TEJ.</t>
  </si>
  <si>
    <t>160-25 Prestar servicios de apoyo a la gestión para la conceptualización e incorporación de variables socioambientales en la construcción de escenarios energéticos, mediante el levantamiento, procesamiento y análisis de datos, así como el apoyo a la articulación técnica e interinstitucional de documentos de planeación de la Subdirección de Demanda, en el marco de la TEJ.</t>
  </si>
  <si>
    <t>160-26 Prestar los servicios profesionales para realizar el seguimiento a la demanda de energía de los grandes consumidores, para establecer el impacto en las proyecciones de demanda en los diferentes planes de la entidad, en aras de impulsar las FNCE y la GEE; en el marco de la transición energética justa del país.</t>
  </si>
  <si>
    <t>160-27 Prestar los servicios profesionales para realizar el seguimiento a la demanda de energía de los grandes consumidores, para establecer el impacto en las proyecciones de demanda en los diferentes planes de la entidad, en aras de impulsar las FNCE y la GEE; en el marco de la transición energética justa del país.</t>
  </si>
  <si>
    <t>160-28 Prestar servicios de apoyo a la gestión para la medición y documentación del impacto energético alcanzado por los centros del Programa de Evaluación Industrial – PEVI en sus intervenciones en el sector industrial, en coordinación con la UPME, consolidando los resultados y aprendizajes del programa a nivel nacional en relación con las metas definidas en el PAI y el PROURE.</t>
  </si>
  <si>
    <t>160-29 Prestar servicios de apoyo a la gestión para la medición y documentación del impacto energético alcanzado por los centros del Programa de Evaluación Industrial – PEVI en sus intervenciones en el sector industrial, en coordinación con la UPME, consolidando los resultados y aprendizajes del programa a nivel nacional en relación con las metas definidas en el PAI y el PROURE.</t>
  </si>
  <si>
    <t>160-30 Prestar servicios de apoyo a la gestión para la medición y documentación del impacto energético alcanzado por los centros del Programa de Evaluación Industrial – PEVI en sus intervenciones en el sector industrial, en coordinación con la UPME, consolidando los resultados y aprendizajes del programa a nivel nacional en relación con las metas definidas en el PAI y el PROURE.</t>
  </si>
  <si>
    <t>160-31 Prestar servicios de apoyo a la gestión para la medición y documentación del impacto energético alcanzado por los centros del Programa de Evaluación Industrial – PEVI en sus intervenciones en el sector industrial, en coordinación con la UPME, consolidando los resultados y aprendizajes del programa a nivel nacional en relación con las metas definidas en el PAI y el PROURE.</t>
  </si>
  <si>
    <t>160-32 Prestar servicios de apoyo a la gestión para la medición y documentación del impacto energético alcanzado por los centros del Programa de Evaluación Industrial – PEVI en sus intervenciones en el sector industrial, en coordinación con la UPME, consolidando los resultados y aprendizajes del programa a nivel nacional en relación con las metas definidas en el PAI y el PROURE.</t>
  </si>
  <si>
    <t>160-33 Prestar servicios profesionales para la construcción de modelos matemáticos y de analítica de datos, así como la elaboración y divulgación de documentos de planeación, en el marco de la Transición Energética Justa, TEJ.</t>
  </si>
  <si>
    <t>160-34 Prestar servicios profesionales para el diseño, desarrollo, mantenimiento y despliegue de aplicaciones web que soporten los planes, estudios, documentos técnicos y productos desarrollados por la Subdirección de Demanda. Así mismo, apoyar la implementación de soluciones tecnológicas que faciliten la gestión, análisis, visualización y difusión de la información asociada a los procesos de la Subdirección de Demanda, garantizando la calidad, continuidad y adecuado funcionamiento de los sistemas de información, en articulación con los equipos técnicos y funcionales de la entidad.</t>
  </si>
  <si>
    <t>160-35 Prestar servicios profesionales en análisis de datos energéticos para el BECO, incluyendo la revisión y aseguramiento de la calidad de la información, la creación de documentos técnicos, el apoyo en procesos de certificación y la elaboración de estadísticas, contribuyendo al análisis económico y la toma de decisiones estratégicas de la entidad.</t>
  </si>
  <si>
    <t>160-36 Prestar servicios profesionales para el análisis de información energética, contribuyendo a la elaboración de estudios, reportes e indicadores.</t>
  </si>
  <si>
    <t>160-37 Prestar servicios profesionales para brindar soporte técnico, jurídico y regulatorio en la Subdirección de Demanda, mediante el análisis de información y evaluación de impactos normativos que apoyen la formulación de planes y la toma de decisiones estratégicas.</t>
  </si>
  <si>
    <t>160-38 Prestar servicios profesionales para apoyar la definición de líneas base y meta de eficiencia como insumos para el PEN y la actualización del PAI PROURE 2026, mediante el análisis de información del sector transporte con énfasis en los modos fluvial, férreo, marítimo y aéreo, el desarrollo de modelos computacionales de predicción del comportamiento del sector y el soporte técnico a las medidas de eficiencia energética priorizadas; en el marco de la Transición Energética Justa, TEJ.</t>
  </si>
  <si>
    <t>160-39 Prestar servicios profesionales para apoyar la identificación, análisis y evaluación de potenciales, metas y medidas de eficiencia energética en la producción y transporte de hidrocarburos y minerales y termoeléctricas en Colombia, como insumos técnicos para la actualización y desarrollo del PAI y el PROURE, en el marco de la Transición Energética Justa – TEJ.</t>
  </si>
  <si>
    <t>160-40 Prestar servicios profesionales para proponer modelos basados en optimización y proyección de escenarios para la transición de la demanda y la oferta de energía en el marco de los planes de la subdirección de demanda, a partir de buenas prácticas de modelamiento empleadas a nivel internacional, en el marco de la Transición Energética Justa</t>
  </si>
  <si>
    <t>160-41 Prestar servicios profesionales para apoyar la gestión, administración y optimización de la información de la Subdirección de Demanda, mediante el diseño, implementación y mantenimiento de bases de datos y flujos de datos que garanticen la disponibilidad, calidad y trazabilidad de la información. Así mismo, apoyar la integración de información proveniente de las diferentes dependencias de la entidad, actuando como enlace técnico para la adecuada articulación y fortalecimiento de los procesos de gestión de información asociados a la Subdirección de Demanda.</t>
  </si>
  <si>
    <t>160-42 Prestar servicios profesionales como Diseñador de Interfaz Gráfica (UI) para la presentación de datos, mediante la creación y desarrollo de elementos visuales e interactivos que garanticen funcionalidad, claridad y coherencia gráfica, conforme a los lineamientos institucionales.</t>
  </si>
  <si>
    <t>160-43 Prestar servicios profesionales para apoyar la realización de la caracterización geográfica nacional de la distribución de hidrocarburos a nivel municipal y regional.</t>
  </si>
  <si>
    <t>160-44 Prestar servicios profesionales para realizar el seguimiento en las actividades asociadas a la Evaluación de Incentivos Tributarios y apoyo a la supervisión de los contratos relacionados con el trámite de Incentivos.</t>
  </si>
  <si>
    <t>160-45 Prestar servicios profesionales para la evaluación de inversiones en proyectos de Gestión Eficiente de la Energía, aplicando criterios técnicos y metodologías usadas en servicios de interventoría, a las solicitudes de incentivos tributarios de la UPME, así como la validación documental, evaluación técnica y elaboración de recomendaciones sobre el avance en la implementación de las medidas de eficiencia energética reportadas a la UPME por las entidades públicas, en cumplimiento de lo dispuesto en el artículo 237 de la Ley 2294 de 2023 — Plan Nacional de Desarrollo 2022–2026.</t>
  </si>
  <si>
    <t>160-46 Prestar servicios profesionales para el desarrollo de las actividades de gestión de la información en la Subdirección de Demanda, incluyendo, diseño, actualizacion y mantenimiento de bases de datos.</t>
  </si>
  <si>
    <t>160-47 Prestar servicios profesionales para acompañar y gestionar los procesos de planeación energética de la Subdirección de Demanda, mediante el apoyo técnico y analítico en la formulación, seguimiento y actualización de planes, programas y proyectos, así como en la elaboración de documentos de planeación que soporten la toma de decisiones sectoriales.</t>
  </si>
  <si>
    <t>160-48 Prestar servicios profesionales para la atención de solicitudes ciudadanas, la proyección de respuestas a peticiones, quejas, reclamos y sugerencias (PQRS), y la ejecución de las actividades administrativas que se requieran para el cumplimiento de las funciones enfocadas a la atención de la demanda energética y la transición energética justa.</t>
  </si>
  <si>
    <t>160-49 Prestar servicios profesionales para desarrollar actividades jurídicas orientadas al fortalecimiento de los procesos regulatorios, administrativos y de planeación requeridos para la ejecución de los proyectos de la Subdirección de Demanda.</t>
  </si>
  <si>
    <t>160-50 Prestar servicios profesionales para desarrollar actividades jurídicas orientadas al fortalecimiento de los procesos regulatorios, administrativos y de planeación requeridos para la ejecución de los proyectos de la Subdirección de Demanda.</t>
  </si>
  <si>
    <t>160-51 Prestar servicios profesionales en derecho para apoyar la gestión contractual de la UPME, mediante la asesoría jurídica en las etapas precontractual, contractual y poscontractual, la elaboración, revisión y análisis de documentos y actos administrativos contractuales, la emisión de conceptos jurídicos, y el acompañamiento a las dependencias de la Entidad, en concordancia con la normativa vigente y los lineamientos institucionales.</t>
  </si>
  <si>
    <t>160-52 Prestar servicios profesionales en derecho para apoyar la gestión contractual de la UPME, mediante la asesoría jurídica en las etapas precontractual, contractual y poscontractual, la elaboración, revisión y análisis de documentos y actos administrativos contractuales, la emisión de conceptos jurídicos, y el acompañamiento a las dependencias de la Entidad, en concordancia con la normativa vigente y los lineamientos institucionales.</t>
  </si>
  <si>
    <t>160-53 Prestar servicios profesionales en el desarrollo de las actuaciones administrativas de la Entidad, mediante el análisis normativo, la proyección de respuestas a PQR´s contribuyendo al cumplimiento de las funciones misionales y al fortalecimiento de la gestión institucional.</t>
  </si>
  <si>
    <t>160-54 Prestar servicios profesionales para las actividades de free press de la Unidad de Planeación Minero Energética- UPME, con énfasis en la estrategia de articulación intra e intersectorial para la planificación del desarrollo minero-energético.</t>
  </si>
  <si>
    <t>160-55 Prestar servicios profesionales en derecho para apoyar la gestión jurídica de la UPME, mediante la asesoría y acompañamiento en la sustanciación de procesos administrativos y contractuales, la elaboración y revisión de conceptos jurídicos, la revisión de actos administrativos, y la emisión de recomendaciones para garantizar el cumplimiento de la normativa vigente y los lineamientos institucionales de la Entidad</t>
  </si>
  <si>
    <t>160-56 Prestar servicios profesionales para la estructuración metodológica, el seguimiento estratégico y la articulación interinstitucional y demas actividades de los instrumentos de planeación, políticas, normativa y programas a cargo de la entidad.</t>
  </si>
  <si>
    <t>160-57 Prestar servicios profesionales a nivel jurídico en materia laboral y de gestión del talento humano a la UPME, orientados al acompañamiento de los procesos administrativos, conforme a la normatividad vigente y los lineamientos institucionales.</t>
  </si>
  <si>
    <t>160-58 Prestar servicios profesionales a nivel jurídico en materia laboral y de gestión del talento humano a la UPME, orientados al acompañamiento de los procesos administrativos, conforme a la normatividad vigente y los lineamientos institucionales.</t>
  </si>
  <si>
    <t>160-59 Adquirir el licenciamiento por suscripción para Plataforma de virtualización y almacenamiento en nube incluyendo la adquisición del hardware para Computación y Storage que soporta esta solución de Hiperconvergencia.</t>
  </si>
  <si>
    <t>160-60 Contratar el suministro de una solución tecnológica integral en la modalidad de software como servicio (SaaS), que permita la gestión unificada de los procesos de nómina, recursos humanos, administración de contratistas, y el control de bienes y servicios de la entidad</t>
  </si>
  <si>
    <t>160-61 Contratar el suministro de una solución tecnológica integral en la modalidad de software como servicio (SaaS), que permita la gestión unificada de los procesos de nómina, recursos humanos, administración de contratistas, y el control de bienes y servicios de la entidad</t>
  </si>
  <si>
    <t>160-62 Contratar el suministro de una solución tecnológica integral en la modalidad de software como servicio (SaaS), que permita la gestión unificada de los procesos de nómina, recursos humanos, administración de contratistas, y el control de bienes y servicios de la entidad</t>
  </si>
  <si>
    <t>160-63 Contratar el suministro de una solución tecnológica integral en la modalidad de software como servicio (SaaS), que permita la gestión unificada de los procesos de nómina, recursos humanos, administración de contratistas, y el control de bienes y servicios de la entidad</t>
  </si>
  <si>
    <t>160-64 Adquirir los servicios necesarios para garantizar el desplazamiento de servidores públicos y contratistas de la UPME a los eventos y espacios institucionales de planeación minero energética.</t>
  </si>
  <si>
    <t>160-65 Viáticos o gastos de desplazamiento</t>
  </si>
  <si>
    <t>160-66 Viáticos o gastos de desplazamiento</t>
  </si>
  <si>
    <t>160-67 Prestar servicios profesionales para gestionar la comunicación institucional de la UPME, mediante el diseño, desarrollo y ejecución de estrategias creativas de comunicación interna y externa, posicionamiento de marca institucional, gestión de mensajes y narrativas, producción de contenidos publicitarios y piezas gráficas y audiovisuales, así como la asesoría en campañas de divulgación y sensibilización.</t>
  </si>
  <si>
    <t>160-68 Prestar servicios profesionales en la gestión jurídica integral de la UPME, mediante el análisis, elaboración y proyección de conceptos jurídicos, respuestas a requerimientos, recursos administrativos y demás actuaciones jurídicas, de conformidad con el marco normativo vigente.</t>
  </si>
  <si>
    <t>160-69 Prestar servicios profesionales para brindar soporte integral a las actividades jurídicas de la UPME, mediante la elaboración, revisión y análisis de conceptos jurídicos, la atención de requerimientos y recursos administrativos, y el acompañamiento en actuaciones jurídicas, conforme a las disposiciones legales vigentes.</t>
  </si>
  <si>
    <t>160-70 Prestar servicios profesionales orientados a la evaluación integral de proyectos de Fuentes No Convencionales de Energía y Gestión Eficiente de la Energía, incluyendo la aplicación de criterios técnicos, normativos y metodológicos definidos para el otorgamiento de incentivos tributarios.</t>
  </si>
  <si>
    <t>160-71 Prestar servicios profesionales orientados a la evaluación integral de proyectos de Fuentes No Convencionales de Energía y Gestión Eficiente de la Energía, incluyendo la aplicación de criterios técnicos, normativos y metodológicos definidos para el otorgamiento de incentivos tributarios.</t>
  </si>
  <si>
    <t>160-72 Prestar servicios profesionales para la evaluación integral de proyectos de Fuentes No Convencionales de Energía y Gestión Eficiente de la Energía, incluyendo la revisión de requisitos técnicos, el análisis de la información presentada y los soportes en cumplimiento con la normatividad vigente para acceder a incentivos tributarios.</t>
  </si>
  <si>
    <t>160-73 Prestar servicios profesionales para la evaluación integral de proyectos de Fuentes No Convencionales de Energía y Gestión Eficiente de la Energía, incluyendo la revisión de requisitos técnicos, el análisis de la información presentada y los soportes en cumplimiento con la normatividad vigente para acceder a incentivos tributarios.</t>
  </si>
  <si>
    <t>160-74 Prestar servicios profesionales para brindar asesoría técnica a la Subdirección de Demanda en la formulación de recomendaciones de políticas públicas y el fortalecimiento de sus instrumentos de gestión para la toma de decisiones.</t>
  </si>
  <si>
    <t>160-75 Prestar servicios profesionales en la Subdirección de Demanda para el diseño, construcción y optimización de modelos matemáticos y analíticos, mediante la evaluación de información, la emisión de conceptos técnicos y las actualizaciones tecnológicas requeridas en el marco de la Transición Energética Justa (TEJ).</t>
  </si>
  <si>
    <t>160-76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</si>
  <si>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160-77 Actualizar y renovar el licenciamiento ESRI</t>
  </si>
  <si>
    <t>160-78 Adquirir servicios en la nube para la implementación de un lago de datos institucional que permita la consolidación, integración, centralización, acceso y exposición de la información de la UPME, incluyendo la asociada a electromovilidad.</t>
  </si>
  <si>
    <t>160-79 Prestar servicios profesionales para brindar soporte jurídico y regulatorio en la Subdirección de Demanda, mediante el análisis de información y evaluación de impactos normativos que apoyen la formulación de planes y la toma de decisiones estratégicas.</t>
  </si>
  <si>
    <t>160-80 Prestar los servicios profesionales para desarrollar actividades de gestión jurídica relacionadas con la elaboración, análisis y revisión de proyectos normativos y actos administrativos para el desarrollo de los proyectos de inversión de la Subdirección de Demanda, de conformidad con la normativa vigente.</t>
  </si>
  <si>
    <t>160-81 Prestar servicios profesionales para realizar la gestión jurídica integral relacionada con actividades de análisis, proyección y revisión de conceptos jurídicos para el cumplimiento de la normativa que rige los procesos y planes de la Subdirección, con el fin de fortalecer el marco regulatorio vigente y demás actuaciones jurídicas.</t>
  </si>
  <si>
    <t>160-82 Prestar servicios profesionales para la atención de solicitudes ciudadanas, la proyección de respuestas a peticiones, quejas, reclamos y sugerencias (PQRS), y la ejecución de las actividades administrativas que se requieran para el cumplimiento de las funciones enfocadas a la atención de la demanda energética y la transición energética justa.</t>
  </si>
  <si>
    <t>160-83 Prestar servicios profesionales para gestión jurídica en el desarrollo de actividades de regulación asociadas a la transición energética, mediante la elaboración y revisión de instrumentos regulatorios de la Subdirección de Demanda, asegurando su conformidad con la normativa vigente.</t>
  </si>
  <si>
    <t>160-84 Prestar servicios profesionales para brindar asesoría jurídica, normativa y regulatoria a la Subdirección de Demanda, así como para la inclusión del enfoque socio ambiental y diferencial que contribuyan al fortalecimiento de los planes de la Subdirección de Demanda, en el marco de la Transición Energética Justa.</t>
  </si>
  <si>
    <t>160-85 Prestar servicios profesionales para desarrollar gestión jurídica en el análisis, estructuración y revisión de los actos, documentos e instrumentos requeridos para la ejecución de los proyectos de la Subdirección de Demanda, de conformidad con la normativa vigente.</t>
  </si>
  <si>
    <t>160-86 Prestar servicios profesionales para desarrollar actividades jurídicas orientadas al fortalecimiento de los procesos regulatorios, administrativos y de planeación requeridos para la ejecución de los proyectos de la Subdirección de Demanda.</t>
  </si>
  <si>
    <t>160-87 Prestar servicios profesionales en la Subdirección de Demanda para el diseño, construcción y optimización de modelos matemáticos y analíticos, mediante la evaluación de información, la emisión de conceptos técnicos y las actualizaciones tecnológicas requeridas en el marco de la Transición Energética Justa (TEJ).</t>
  </si>
  <si>
    <t>160-88 Prestar servicios profesionales para apoyar la implementación de la estrategia de cooperación internacional de la Unidad de Planeación Minero Energética</t>
  </si>
  <si>
    <t>160-89 Prestar servicios profesionales especializados para la formulación, actualización y seguimiento de los proyectos de inversión, incluyendo las actividades asociadas a su ejecución presupuestal y a los procesos de contratación con recursos de inversión en las diferentes modalides de selección de la Unidad de Planeación Minero Energética – UPME.</t>
  </si>
  <si>
    <t>160-90 Prestar servicios profesionales para la construcción de modelos matemáticos y de analítica de datos, así como la elaboración y divulgación de documentos de planeación dentro de la Subdirección de Demanda.</t>
  </si>
  <si>
    <t>160-91 Prestar servicios profesionales para la construcción de modelos matemáticos y de analítica de datos, así como la elaboración y divulgación de documentos de planeación dentro de la Subdirección de Demanda</t>
  </si>
  <si>
    <t>160-92 Prestar servicios profesionales para la construcción de modelos matemáticos y de analítica de datos, así como la elaboración y divulgación de documentos de planeación dentro de la Subdirección de Demanda</t>
  </si>
  <si>
    <t>160-93 Prestar servicios profesionales para la construcción de modelos matemáticos y de analítica de datos, así como la elaboración y divulgación de documentos de planeación dentro de la Subdirección de Demanda</t>
  </si>
  <si>
    <t>160-94 Prestar servicios profesionales para la construcción de modelos matemáticos y de analítica de datos, así como la elaboración y divulgación de documentos de planeación dentro de la Subdirección de Demanda</t>
  </si>
  <si>
    <t>160-95 Prestar servicios profesionales para el soporte a la gestión administrativa, contractual, presupuestal orientada al cumplimiento de las metas y compromisos institucionales de la Subdirección de Demanda.</t>
  </si>
  <si>
    <t>160-96 Prestar servicios profesionales para el soporte a la gestión administrativa, contractual, presupuestal orientada al cumplimiento de las metas y compromisos institucionales de la Subdirección de Demanda.</t>
  </si>
  <si>
    <t>160-97 Prestar servicios profesionales en la Subdirección de Demanda de la UPME para gestionar estrategias de comunicación, documentos técnicos con enfoque diferencial, de género y ambiental, participación comunitaria en la planeación minero-energética y atención a sus solicitantes.</t>
  </si>
  <si>
    <t>160-98 Prestar servicios profesionales en la Subdirección de Demanda de la UPME para gestionar estrategias de comunicación, documentos técnicos con enfoque diferencial, de género y ambiental, participación comunitaria en la planeación minero-energética y atención a sus solicitantes.</t>
  </si>
  <si>
    <t>160-99 Prestar servicios profesionales para realizar las actividades de indole estratégico, técnico y metodológico requeridos para las políticas públicas de la Subdirección de Demanda, garantizando su articulación con los lineamientos del sector energético, el Plan Nacional de Desarrollo y las metodologías vigentes del DNP</t>
  </si>
  <si>
    <t>160-100 Prestar servicios profesionales para apoyar el análisis de los planes y demás iniciativas priorizadas por la Subdirección de Demanda, así como apoyar la elaboración de documentos de planeación, en particular aquellos relacionados con evaluaciones económicas y de beneficio–costo, en el marco de la Transición Energética Justa del país.</t>
  </si>
  <si>
    <t>160-101 Prestar servicios de apoyo a la gestión para la medición y documentación del impacto energético alcanzado por los centros del Programa de Evaluación Industrial – PEVI en sus intervenciones en el sector industrial, en coordinación con la UPME, consolidando los resultados y aprendizajes del programa a nivel nacional en relación con las metas definidas en el PAI y el PROURE.</t>
  </si>
  <si>
    <t>160-102 Prestar servicios de apoyo a la gestión para la medición y documentación del impacto energético alcanzado por los centros del Programa de Evaluación Industrial – PEVI en sus intervenciones en el sector industrial, en coordinación con la UPME, consolidando los resultados y aprendizajes del programa a nivel nacional en relación con las metas definidas en el PAI y el PROURE.</t>
  </si>
  <si>
    <t>160-103 Prestar servicios de apoyo a la gestión para la medición y documentación del impacto energético alcanzado por los centros del Programa de Evaluación Industrial – PEVI en sus intervenciones en el sector industrial, en coordinación con la UPME, consolidando los resultados y aprendizajes del programa a nivel nacional en relación con las metas definidas en el PAI y el PROURE.</t>
  </si>
  <si>
    <t>160-104 Contratar el servicio de plataforma cómo servicios PaaS de la herramienta Bizagi, así como la migración de los flujos de procesos de la UPME.</t>
  </si>
  <si>
    <t>160-105 Contratar el servicio de plataforma cómo servicios PaaS de la herramienta Bizagi, así como la migración de los flujos de procesos de la UPME.</t>
  </si>
  <si>
    <t>160-106 Contratar el servicio de plataforma cómo servicios PaaS de la herramienta Bizagi, así como la migración de los flujos de procesos de la UPME.</t>
  </si>
  <si>
    <t>160-107 Contratar el servicio de plataforma cómo servicios PaaS de la herramienta Bizagi, así como la migración de los flujos de procesos de la UPME.</t>
  </si>
  <si>
    <t>160-108 Contratar el servicio de plataforma cómo servicios PaaS de la herramienta Bizagi, así como la migración de los flujos de procesos de la UPME.</t>
  </si>
  <si>
    <t>160-109 Contratar el servicio de plataforma cómo servicios PaaS de la herramienta Bizagi, así como la migración de los flujos de procesos de la UPME.</t>
  </si>
  <si>
    <t>160-110 Contratar el servicio de plataforma cómo servicios PaaS de la herramienta Bizagi, así como la migración de los flujos de procesos de la UPME.</t>
  </si>
  <si>
    <t>160-111 Contratar el servicio de plataforma cómo servicios PaaS de la herramienta Bizagi, así como la migración de los flujos de procesos de la UPME.</t>
  </si>
  <si>
    <t>160-112 Contratar el servicio de plataforma cómo servicios PaaS de la herramienta Bizagi, así como la migración de los flujos de procesos de la UPME.</t>
  </si>
  <si>
    <t>160-113 Prestar servicios profesionales para brindar asesoría jurídica, normativa y regulatoria a la Subdirección de Demanda, así como para la inclusión del enfoque socio ambiental y diferencial que contribuyan al fortalecimiento de los planes de la Subdirección de Demanda, en el marco de la Transición Energética Justa.</t>
  </si>
  <si>
    <t>160-114 Prestar servicios profesionales para brindar soporte técnico en la incorporación del componente ambiental en la elaboración de análisis, documentos técnicos y herramientas estratégicas que apoyen la formulación e implementación del Plan Energético Nacional y de los demás planes e instrumentos de planeación de la Subdirección de Demanda.</t>
  </si>
  <si>
    <t>160-115 Prestar servicios profesionales para brindar soporte técnico en la incorporación del componente ambiental en la elaboración de análisis, documentos técnicos y herramientas estratégicas que apoyen la formulación e implementación del Plan Energético Nacional y de los demás planes e instrumentos de planeación de la Subdirección de Demanda.</t>
  </si>
  <si>
    <t>160-116 Prestar servicios profesionales para brindar soporte técnico en la incorporación del componente ambiental en la elaboración de análisis, documentos técnicos y herramientas estratégicas que apoyen la formulación e implementación del Plan Energético Nacional y de los demás planes e instrumentos de planeación de la Subdirección de Demanda.</t>
  </si>
  <si>
    <t>160-117 Prestar servicios profesionales para brindar soporte técnico en la incorporación del componente ambiental en la elaboración de análisis, documentos técnicos y herramientas estratégicas que apoyen la formulación e implementación del Plan Energético Nacional y de los demás planes e instrumentos de planeación de la Subdirección de Demanda.</t>
  </si>
  <si>
    <t>150-1 Prestar servicios profesionales para adelantar la gestión contractual de la Subdirección de Energía Eléctrica y de la entidad, en asocio con el GIT de Gestión Contractual.</t>
  </si>
  <si>
    <t>150-2 Prestar servicios profesionales a la Subdirección de Energía Eléctrica en el proceso, verificación y cumplimiento de requisitos legales y asuntos jurídicos misionales.</t>
  </si>
  <si>
    <t>150-3 Prestar servicios profesionales de diagramación de documentos, diseño y diagramación de datos, creación de piezas para canales digitales de la UPME y necesidades generales de diseño en el área de comunicaciones.</t>
  </si>
  <si>
    <t>150-4 Prestar servicios profesionales para la proyección y/o revisión jurídica de los documentos de tipo legal producto de las actuaciones administrativas de competencia de la UPME, y lo que de ello se derive, en el marco de la gestión institucional de la Entidad.</t>
  </si>
  <si>
    <t>150-5 Prestar servicios profesionales para la proyección y/o revisión jurídica de los documentos de tipo legal producto de las actuaciones administrativas de competencia de la UPME, y lo que de ello se derive, en el marco de la gestión institucional de la Entidad.</t>
  </si>
  <si>
    <t>150-6 Prestar servicios profesionales para la proyección y/o revisión jurídica de los documentos de tipo legal producto de las actuaciones administrativas de competencia de la UPME, y lo que de ello se derive, en el marco de la gestión institucional de la Entidad.</t>
  </si>
  <si>
    <t>150-7 Prestar servicios profesionales para la proyección y/o revisión jurídica de los documentos de tipo legal producto de las actuaciones administrativas de competencia de la UPME, y lo que de ello se derive, en el marco de la gestión institucional de la Entidad.</t>
  </si>
  <si>
    <t>150-8 Prestar servicios ​profesionales en asuntos jurídicos relacionados con los procesos ​y procedimientos de competencia de la Oficina Asesora Jurídica de la UPME, en el marco de la gestión institucional de la Entidad.</t>
  </si>
  <si>
    <t>150-9 Prestar servicios profesionales para la proyección de documentos de contenido legal y apoyo de los asuntos de tipo jurídico que resulten de las actuaciones administrativas de competencia de la UPME, en el marco de la gestión institucional de la Entidad.</t>
  </si>
  <si>
    <t>150-10 Prestar servicios profesionales para la proyección de documentos de contenido legal y apoyo de los asuntos de tipo jurídico que resulten de las actuaciones administrativas de competencia de la UPME, en el marco de la gestión institucional de la Entidad.</t>
  </si>
  <si>
    <t>150-11 Prestar servicios profesionales para la proyección de documentos de contenido legal y apoyo de los asuntos de tipo jurídico que resulten de las actuaciones administrativas de competencia de la UPME, en el marco de la gestión institucional de la Entidad.</t>
  </si>
  <si>
    <t>150-12 Prestar servicios profesionales para la proyección de documentos de contenido legal y apoyo de los asuntos de tipo jurídico que resulten de las actuaciones administrativas de competencia de la UPME, en el marco de la gestión institucional de la Entidad.</t>
  </si>
  <si>
    <t>150-13 Prestar servicios profesionales para la proyección de documentos de contenido legal y apoyo de los asuntos de tipo jurídico que resulten de las actuaciones administrativas de competencia de la UPME, en el marco de la gestión institucional de la Entidad.</t>
  </si>
  <si>
    <t>150-14 Prestar servicios profesionales para la proyección de documentos de contenido legal y apoyo de los asuntos de tipo jurídico que resulten de las actuaciones administrativas de competencia de la UPME, en el marco de la gestión institucional de la Entidad.</t>
  </si>
  <si>
    <t>150-15 Prestar servicios profesionales para la proyección de documentos de contenido legal y apoyo de los asuntos de tipo jurídico que resulten de las actuaciones administrativas de competencia de la UPME, en el marco de la gestión institucional de la Entidad.</t>
  </si>
  <si>
    <t>150-16 Prestar servicios ​de apoyo a la gestión en las labores administrativas relacionadas con los procesos ​y procedimientos a cargo de la Oficina Asesora Jurídica, para el logro de los objetivos institucionales de la UPME​.</t>
  </si>
  <si>
    <t>150-17 Prestar servicios de apoyo a la gestión para garantizar el cumplimiento de requisitos legales y la oportuna resolución de las peticiones, quejas y reclamos interpuestos ante la Subdirección de Energía Eléctrica en el marco de sus competencias</t>
  </si>
  <si>
    <t>150-18 Asesorar jurídicamente a la Subdirección de Energía Eléctrica en el proceso, verificación y cumplimiento de requisitos legales de las solicitudes de asignación de capacidad de transporte, respuestas asociadas y atención de acciones de carácter jurídico, en lo relacionado con la aplicación de la Resolución CREG 075 de 2021 y procedimientos relacionados con la expansión del sistema eléctrico.</t>
  </si>
  <si>
    <t>150-19 Brindar asesoría jurídica a la Subdirección de Energía Eléctrica en el proceso de verificación y cumplimiento de los requisitos legales relacionados con la subdirección, así como en la elaboración de respuestas y la atención de actuaciones de carácter jurídico, en el marco de la aplicación de las diferentes Resoluciones expedidas por la CREG, la UPME y el Ministerio de Minas y Energía, así como de los demás procedimientos asociados a la subdirección de energía eléctrica</t>
  </si>
  <si>
    <t>150-20 Prestar los servicios profesionales para realizar el seguimiento y control de la planeación estratégica de la Subdirección de Energía Eléctrica, gestión de resultados, procesos contractuales, ejecución presupuestal, sistema de gestión de la calidad y seguimiento a la gestión documental de los procesos de transmisión, generación, convocatorias y cobertura.</t>
  </si>
  <si>
    <t>150-21 Prestar los servicios profesionales para realizar el seguimiento y control de los procesos contractuales, la ejecución presupuestal y demás actividades que se requieran para el cumplimiento de las metas y objetivos de la Subdirección de Energía Eléctrica, asociados a las iniciativas y proyectos de transmisión, generación, convocatorias y cobertura.</t>
  </si>
  <si>
    <t>150-22 Prestación de servicios de apoyo a la mesa de ayuda de los procesos que se llevan a cabo en la plataforma Bizagi, así como el procesamiento y resolución de peticiones, quejas y reclamos que se alleguen en el marco de las actividades desarrolladas por la Subdirección de Energía Eléctrica.</t>
  </si>
  <si>
    <t>150-23 Prestación de servicios profesionales en la atención de requerimientos externos e internos asociados a la gestión de información sobre la ejecución de los procesos de expansión del Sistema Interconectado Nacional, la aprobación de conexión de proyectos en el STN y STR y, la asignación de capacidad de transporte, en el marco de las actividades desarrolladas por la Subdirección de Energía Eléctrica.</t>
  </si>
  <si>
    <t>150-24 Brindar asesoría jurídica a la Subdirección de Energía Eléctrica en el proceso de verificación y cumplimiento de los requisitos legales relacionados con las solicitudes de generación, cobertura, convocatorias y transmisión, así como en la elaboración de respuestas y la atención de actuaciones de carácter jurídico y regulatorio, en el marco de la aplicación de las diferentes Resoluciones expedidas por la CREG, la UPME y el Ministerio de Minas y Energía</t>
  </si>
  <si>
    <t>150-25 Prestar servicios profesionales para realizar soporte y adecuación del BIZZAGI, apoyando los procesos de transmisión en la mesa de ayuda.</t>
  </si>
  <si>
    <t>150-26 Realizar el soporte, adecuación, mantenimiento y desarrollo de las automatizaciones de procesos en BIZAGI y de los sistemas que soportan la operación de la Subdirección de Energía Eléctrica.</t>
  </si>
  <si>
    <t>150-27 Prestar servicios profesionales para la realización de acopio, organización y análisis de la información presentada a la Unidad por las distintas entidades y agentes para la obtención de estadísticas e indicadores que contribuyan a la universalización del servicio de energía eléctrica en el territorio nacional.</t>
  </si>
  <si>
    <t>150-28 Prestar servicios profesionales para realizar la compilación, verificación, análisis y gestión de la información relacionada con los procesos de cobertura del servicio de energía eléctrica, y apoyar la estimación del índice de cobertura ICEE y los análisis de soluciones.</t>
  </si>
  <si>
    <t>150-29 Prestar servicios profesionales para la realización de acopio, organización, validación y análisis de la información geográfica presentada a la Unidad para la elaboración del Plan Indicativo de Expansión de Cobertura de Energía Eléctrica – PIEC y para la obtención del certificado que debe emitir UPME en relación con los Planes de Expansión de Cobertura de los Operadores de Red.</t>
  </si>
  <si>
    <t>150-30 Prestar servicios profesionales para apoyar la estructuración de bases de datos de los procesos de cobertura, el control de calidad de la información, los análisis de ampliación de la cobertura, el mejoramiento de los geoprocesos y las solicitudes de los operadores de red.</t>
  </si>
  <si>
    <t>150-31 Prestar servicios profesionales orientados al fortalecimiento de la Dimensión de Control Interno mediante la ejecución del Plan Anual de Auditorías Internas Independientes, con énfasis en la evaluación de la gestión administrativa de la UPME.</t>
  </si>
  <si>
    <t>150-32 Prestar servicios profesionales orientados al fortalecimiento de la Dimensión de Control Interno mediante la ejecución del Plan Anual de Auditorías Internas Independientes, con énfasis en la evaluación de la gestión administrativa de la UPME.</t>
  </si>
  <si>
    <t>150-33 Prestar servicios profesionales orientados al fortalecimiento de la Dimensión de Control Interno mediante la ejecución del Plan Anual de Auditorías Internas Independientes, con énfasis en la evaluación de la gestión administrativa de la UPME.</t>
  </si>
  <si>
    <t>150-34 Prestar los servicios profesionales para efectuar el seguimiento socioambiental de los proyectos definidos en el plan de expansión que son objeto de convocatoria pública, e identificar problemáticas y opciones de solución que alimenten las etapas previas de planeación y estructuración</t>
  </si>
  <si>
    <t>150-35 Prestar servicios profesionales para adelantar el análisis y procesamiento de la información técnica relacionada con el desarrollo y la ejecución de los proyectos de transmisión objeto de convocatoria pública en la etapa de ejecución.</t>
  </si>
  <si>
    <t>150-36 Prestar servicios profesionales para procesar información relacionada con la estructuración de las convocatorias públicas de las obras de transmisión nacional y regional y proyectos de nuevas tecnologías en cuanto a condiciones técnicas, físicas, regulatorias y normativas y realizar el seguimiento a los proyectos que le sean asignados.</t>
  </si>
  <si>
    <t>150-37 Apoyar en el seguimiento a la ejecución de los proyectos de transmisión nacional y regional ejecutados mediante convocatoria pública y ampliaciones, apoyar el seguimiento a las condiciones de los documentos de selección y procesar la información de seguimiento de los proyectos que le sean asignados.</t>
  </si>
  <si>
    <t>150-38 Prestar servicios profesionales para apoyar el seguimiento a la ejecución de los proyectos llevados a cabo mediante convocatoria pública y ampliaciones que le sean asignados, apoyar la estructuración y elaboración de los documentos de selección del inversionista de los proyectos definidos en el marco del plan de expansión, apoyar en el relacionamiento interinstitucional y apoyo en la gestión documental.</t>
  </si>
  <si>
    <t>150-39 Prestar servicios profesionales para el apoyo en la elaboración de documentos y en el procesamiento de la información, de las convocatorias públicas y de ampliación de los proyectos de transmisión nacional y regional, y demás proyectos en ejecución asignados.</t>
  </si>
  <si>
    <t>150-40 Prestar sus servicios profesionales para adelantar el análisis y procesamiento de la información técnica relacionada con el desarrollo y la ejecución de los proyectos de transmisión objeto de convocatoria pública en la etapa de ejecución.</t>
  </si>
  <si>
    <t>150-41 Prestar servicios profesionales para apoyar a la subdirección de energía eléctrica, dentro del marco regulatorio de la planeación del SIN, el seguimiento y control de la ejecución de la planeación estratégica, así como de las iniciativas de cooperación internacional mediante la atención y procesamiento de solicitudes de grupos y actores internos y externos</t>
  </si>
  <si>
    <t>150-42 Prestar servicios profesionales para apoyar en el seguimiento a la ejecución de los proyectos del sistema de transmisión nacional y regional, ejecutados mediante convocatoria pública y ampliaciones. Apoyar en la estructuración de los DSI de los proyectos ejecutados mediante el mecanismo de convocatoria pública.</t>
  </si>
  <si>
    <t>150-43 Prestar servicios profesionales para el apoyo en la estructuración de los DSI de los proyectos ejecutados mediante el mecanismo de convocatoria pública, así como el seguimiento al componente ambiental y social de los proyectos del sistema de transmisión nacional y regional que le sean asignados</t>
  </si>
  <si>
    <t>150-44 Prestar servicios profesionales para efectuar el seguimiento socioambiental de los proyectos definidos en el plan de expansión que son objeto de convocatoria pública, e identificar problemáticas y opciones de solución que alimenten las etapas previas de planeación y estructuración.</t>
  </si>
  <si>
    <t>150-45 Prestar servicios profesionales para adelantar el relacionamiento y articulación interinstitucional en fase de planeación y ejecución de los proyectos que se desarrollan mediante procesos de libre concurrencia, así como identificar las restricciones que se presenten en el seguimiento de los proyectos de transmisión nacional y regional.</t>
  </si>
  <si>
    <t>150-46 Prestar servicios profesionales para apoyar el análisis y revisión de información socioambiental de los proyectos de transmisión nacional y regional en ejecución, así como los análisis de posibilidades y condicionantes en etapas de planeación, estructuración y ejecución.</t>
  </si>
  <si>
    <t>150-47 Prestación de servicios profesionales para apoyar la elaboración de documentos y el procesamiento de información relacionados con las convocatorias públicas y de ampliación de proyectos de transmisión a nivel nacional y regional</t>
  </si>
  <si>
    <t>150-48 Prestar servicios profesionales para procesar y gestionar el sistema de información geográfico de la infraestructura de transmisión nacional y regional y los proyectos en ejecución y apoyar la gestión cartográfica de los análisis de posibilidades y condicionantes y actualización de la base de datos de sistema socioambiental de la UPME.</t>
  </si>
  <si>
    <t>150-49 Prestación de servicios profesionales para el procesamiento de los datos derivados de los procesos internos en la subdirección de energía eléctrica, así como el mantenimiento y gestión de las herramientas para las estadísticas e indicadores de seguimiento.</t>
  </si>
  <si>
    <t>150-50 Prestar servicios profesionales para apoyar el modelamiento y la simulación de escenarios requeridos, para la elaboración del Plan Indicativo de Expansión de la Generación, así como apoyar el seguimiento de proyectos y la elaboración de documentos en el marco de las actividades del grupo de generación de la Subdirección de Energía Eléctrica.</t>
  </si>
  <si>
    <t>150-51 Prestar los servicios profesionales para apoyar el Plan Indicativo de Expansión de Generación, así como apoyar el seguimiento y proyectos que se lleven en el marco de las actividades del grupo de generación de la Subdirección de Energía Eléctrica.</t>
  </si>
  <si>
    <t>150-52 Prestar los servicios profesionales para analizar, procesar y presentar resultados estableciendo estándares, políticas y procesos que determinen el uso, desarrollo y gestión de los datos que se generen en el marco de los análisis que realice la Subdirección de Energía Eléctrica.</t>
  </si>
  <si>
    <t>150-53 Prestar los servicios profesionales para apoyar la actualización de las herramientas ofimáticas del grupo de generación y cobertura, así como participar de los análisis para el plan de generación y las evaluaciones de los registros de proyectos de generación.</t>
  </si>
  <si>
    <t>150-54 Prestar servicios profesionales para el apoyo técnico en la evaluación, análisis y procesamiento de las solicitudes de conexión a las redes de transmisión nacional, regional y de distribución, mediante la aplicación de metodologías y criterios técnicos de análisis eléctrico, así como la elaboración y emisión de conceptos técnicos asociados a la asignación de capacidad de conexión.</t>
  </si>
  <si>
    <t>150-55 Prestación de servicios profesionales para apoyar la elaboración de documentos y el procesamiento de información asociados a las convocatorias públicas.</t>
  </si>
  <si>
    <t>150-56 Prestación de servicios profesionales para apoyar el análisis energético de largo plazo en el marco de la formulación del Plan de Expansión de Generación.</t>
  </si>
  <si>
    <t>150-57 Prestar servicios profesionales para realizar el seguimiento a la ejecución de los proyectos de nivel de tensión IV que corresponde a la UPME y a los procedimientos asociados, y apoyar los análisis, evaluaciones y conceptos sobre las solicitudes de asignación de capacidad.</t>
  </si>
  <si>
    <t>150-58 Prestar servicios profesionales para apoyar el análisis de las solicitudes de asignación de capacidad de proyectos de generación y usuarios finales, procesar la información requerida por los modelos y participar del proceso de verificación de requisitos y seguimiento a los proyectos.</t>
  </si>
  <si>
    <t>150-59 Prestar servicios profesionales para proporcionar servicios profesionales para realizar el análisis y procesamiento de solicitudes de los agentes interesados en conectarse a la red nacional, regional y de distribución, incluyendo la evaluación de solicitudes de aprobación de Unidades Constructivas de nivel de tensión IV remitidas por los distintos transportadores; así como también brindar apoyo a los procedimientos asociado al grupo interno de trabajo de transmisión.</t>
  </si>
  <si>
    <t>150-60 Prestar los servicios profesionales para participar en el análisis y procesamiento de solicitudes de los agentes interesados en conectarse a la red nacional, regional y de distribución a través de la metodología de evaluación y análisis eléctricos de flujos de carga, corto y estabilidad y apoyar la evaluación de solicitudes de asignación de capacidad de transporte de proyectos de generación y usuarios finales según la resolución CREG 075 de 2021.</t>
  </si>
  <si>
    <t>150-61 Prestar los servicios profesionales para participar en el análisis y procesamiento de solicitudes de los agentes interesados en conectarse a la red nacional, regional y de distribución a través de la metodología de evaluación y análisis eléctricos de flujos de carga, corto y estabilidad y conceptos sobre las solicitudes de asignación de capacidad.</t>
  </si>
  <si>
    <t>150-62 Prestar los servicios profesionales para apoyar el seguimiento el seguimiento a la ejecución de los proyectos de nivel de tensión iv que corresponde a la UPME y las solicitudes de conexión según la resolución CREG 075 de 2021 , así como los procedimientos asociados al grupo interno de trabajo de transmisión.</t>
  </si>
  <si>
    <t>150-63 Prestar los servicios profesionales para apoyar el análisis y procesamiento de solicitudes de los agentes interesados en conectarse a la red nacional, regional y de distribución, conforme a las disposiciones de la Resolución CREG 075 y a los procedimientos asociados al grupo interno de trabajo de transmisión.</t>
  </si>
  <si>
    <t>150-64 Prestar los servicios profesionales para participar en el análisis, procesamiento , evaluación técnico - económica y respuesta a solicitudes asociadas a proyectos de agentes interesados en conectarse a la red del Sistema Interconectado Nacional - SIN, así como de las relacionadas con el seguimiento, la conceptualización, aprobación y/o modificación de planes y obras de expansión del SIN.</t>
  </si>
  <si>
    <t>150-65 Prestar sus servicios profesionales para participar en el análisis de la expansión y las solicitudes de asignación de capacidad de proyectos de generación y usuarios finales, procesar la información requerida por los modelos y participar en la gestión de la plataforma de la ventanilla única.</t>
  </si>
  <si>
    <t>150-66 Prestar los servicios profesionales para apoyar el análisis y la evaluación técnico–económica de las solicitudes presentadas por los agentes interesados en la conexión de proyectos al Sistema Interconectado Nacional – SIN, así como en el seguimiento, conceptualización, revisión y formulación de conceptos técnicos relacionados con la aprobación o modificación de los planes y obras de expansión del SIN, en el marco de la normativa vigente y las directrices establecidas por la Entidad.</t>
  </si>
  <si>
    <t>150-67 Viáticos o gastos de desplazamiento</t>
  </si>
  <si>
    <t>150-68 Adquirir los servicios necesarios para garantizar el desplazamiento de servidores públicos y contratistas de la UPME a los eventos y espacios institucionales de planeación minero energética.</t>
  </si>
  <si>
    <t>150-69 Adquirir servicio de renovación del licenciamiento de los modelos SDDP y OPTGEN, el cual incluye soporte y mantenimiento para las licencias durante la vigencia del servicio, así como la adquisición del servicio de ejecución remota PSR Cloud.</t>
  </si>
  <si>
    <t>150-70 Prestar servicios profesionales para evaluar de manera integral proyectos de gestión eficiente de la energía, mediante la revisión y análisis de la información y documentación presentada, así como la validación de los soportes, de conformidad con la normatividad vigente sobre incentivos tributarios</t>
  </si>
  <si>
    <t>150-71 Adquirir el servicio de adición de usuarios a los módulos de la licencia del software DIGSILENT POWER FACTORY y la actualización con el mantenimiento de las licencias existentes, así como el soporte técnico general y específico en el manejo del software, por un periodo de un año.</t>
  </si>
  <si>
    <t>150-72 Gastos de personal de los empleos de la planta temporal</t>
  </si>
  <si>
    <t>150-73 Adquirir el licenciamiento por suscripción para Plataforma de virtualización y almacenamiento en nube incluyendo la adquisición del hardware para Computación y Storage que soporta esta solución de Hiperconvergencia.</t>
  </si>
  <si>
    <t>150-74 Adquirir el licenciamiento por suscripción para Plataforma de virtualización y almacenamiento en nube incluyendo la adquisición del hardware para Computación y Storage que soporta esta solución de Hiperconvergencia.</t>
  </si>
  <si>
    <t>150-75 Gastos de personal de los empleos de la planta temporal</t>
  </si>
  <si>
    <t>150-76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</si>
  <si>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150-77 Prestar servicios profesionales para apoyar y fortalecer la gestión del talento humano de la Unidad de Planeación Minero Energética – UPME, mediante el desarrollo de actividades orientadas a la provisión de vacantes, los procesos de vinculación e inducción de los servidores públicos, y el seguimiento a la ejecución de los planes de talento humano, en el marco de las acciones institucionales adelantadas para mejorar la planeación y la gestión del sector energético nacional.</t>
  </si>
  <si>
    <t>150-78 Prestar los servicios profesionales para apoyar y gestionar las actividades orientadas al fortalecimiento del proceso de atención al ciudadano, así como garantizando la adecuada implementación, seguimiento y evaluación de la política de participación ciudadana de la Unidad de Planeación Minero Energética – UPME.</t>
  </si>
  <si>
    <t>150-79 Prestar servicios de apoyo en la etapa precontractual y contractual, en el marco de la gestión administrativa y los procesos internos de la UPME.</t>
  </si>
  <si>
    <t>150-80 Prestar los servicios profesionales de apoyo al Grupo Interno de Trabajo de Gestión del Talento Humano de la UPME, en el fortalecimiento de los procesos de bienestar, desarrollo del talento humano y acompañamiento a la gestión de previsión de vacantes, en el marco de la planeación de la futura planta temporal de la entidad.</t>
  </si>
  <si>
    <t>150-81 Prestar los servicios profesionales de apoyo al Grupo Interno de Trabajo de Gestión del Talento Humano, en el fortalecimiento de los planes y programas de bienestar social, clima laboral y convivencia organizacional de la UPME, así como en la ejecución de acciones que aporten a la gestión de previsión de vacantes y a la preparación de la futura planta temporal de la entidad.</t>
  </si>
  <si>
    <t>150-82 Prestar los servicios profesionales de apoyo al Grupo Interno de Trabajo de Gestión del Talento Humano, en el fortalecimiento de los planes y programas de bienestar social, clima laboral y convivencia organizacional de la UPME, así como en la ejecución de acciones que aporten a la gestión de previsión de vacantes y a la preparación de la futura planta temporal de la entidad.</t>
  </si>
  <si>
    <t>150-83 Prestar servicios profesionales para la proyección de documentos de contenido legal y apoyo de los asuntos de tipo jurídico que resulten de las actuaciones administrativas de competencia de la Subdirección de Energía Eléctrica.</t>
  </si>
  <si>
    <t>150-84 Prestar servicios profesionales para efectuar el seguimiento del componente social de los proyectos definidos en el plan de expansión que son objeto de convocatoria pública.</t>
  </si>
  <si>
    <t>150-85 Prestar servicios profesionales para apoyar el análisis y procesamiento de solicitudes de conexión a las redes nacional, regional y de distribución, mediante la aplicación de metodologías de evaluación y análisis eléctricos, así como la emisión de conceptos sobre la asignación de capacidad</t>
  </si>
  <si>
    <t>150-86 Prestar los servicios profesionales para la implementación y mantenimiento del Programa de Transparencia y Ética Pública (PTEP) y fortalecer la Política de Rendición de Cuentas, la Política de Participación Ciudadana en la Gestión y la Política de Servicio al Ciudadano en la UPME</t>
  </si>
  <si>
    <t>150-87 Prestar servicios de apoyo profesional en la recopilación, organización y creación de contenido como insumos informativos, bases de datos, formatos y contenidos preliminares requeridos para el desarrollo de las estrategias de comunicación externa e interna de la Unidad, la producción de piezas digitales y la gestión operativa de los canales institucionales en concordancia con los lineamientos del Plan de Comunicaciones de la UPME y la Dirección General</t>
  </si>
  <si>
    <t>150-88 Prestar servicios profesionales para apoyar el análisis y procesamiento de solicitudes de conexión de los agentes a las redes nacional, regional y de distribución, de conformidad con la Resolución CREG 075.</t>
  </si>
  <si>
    <t>150-89 Prestación de servicios profesionales para la elaboración de documentos y el procesamiento de la información de las convocatorias públicas de los proyectos de transmisión nacional y regional.</t>
  </si>
  <si>
    <t>150-90 Prestar servicios profesionales para participar en el análisis de la expansión y de las solicitudes de asignación de capacidad de proyectos de generación y usuarios finales, así como en el procesamiento de la información requerida por los modelos y en la gestión de la plataforma de la Ventanilla Única</t>
  </si>
  <si>
    <t>150-91 Brindar servicios de apoyo profesional en la creación y diseño de productos gráficos innovadores para contenido digital e impreso, con el fin de contribuir a la gestión de la comunicación interna y externa de la UPME</t>
  </si>
  <si>
    <t>150-92 Prestar servicios profesionales para la proyección de documentos de contenido legal y apoyo de los asuntos de tipo jurídico que resulten de las actuaciones administrativas de competencia de la UPME, en el marco de la gestión institucional de la Entidad.</t>
  </si>
  <si>
    <t>150-93 Prestar servicios profesionales para la proyección de documentos de contenido legal y apoyo de los asuntos de tipo jurídico que resulten de las actuaciones administrativas de competencia de la UPME, en el marco de la gestión institucional de la Entidad.</t>
  </si>
  <si>
    <t>150-94 Adquirir el licenciamiento por suscripción para Plataforma de virtualización y almacenamiento en nube incluyendo la adquisición del hardware para Computación y Storage que soporta esta solución de Hiperconvergencia.</t>
  </si>
  <si>
    <t>150-95 Adquirir equipos de cómputo para la Subdirección de Energía Eléctrica</t>
  </si>
  <si>
    <t>150-96 Prestar servicios profesionales para apoyar el análisis y procesamiento de solicitudes de conexión a las redes nacional, regional y de distribución, mediante la aplicación de metodologías de evaluación y análisis eléctricos, así como la emisión de conceptos sobre la asignación de capacidad</t>
  </si>
  <si>
    <t>150-97 Prestar servicios profesionales para apoyar el análisis y procesamiento de solicitudes de conexión a las redes nacional, regional y de distribución, mediante la aplicación de metodologías de evaluación y análisis eléctricos, así como la emisión de conceptos sobre la asignación de capacidad</t>
  </si>
  <si>
    <t>150-98 Prestar servicios profesionales para apoyar el análisis y procesamiento de solicitudes de conexión a las redes nacional, regional y de distribución, mediante la aplicación de metodologías de evaluación y análisis eléctricos, así como la emisión de conceptos sobre la asignación de capacidad</t>
  </si>
  <si>
    <t>150-99 Brindar servicios profesionales de asesoría en asuntos jurídicos y regulatorios a la Subdirección de Energía Eléctrica, en el marco de los procedimientos y actuaciones que adelante</t>
  </si>
  <si>
    <t>150-100 Brindar servicios profesionales de asesoría en asuntos jurídicos y regulatorios a la Subdirección de Energía Eléctrica, en el marco de los procedimientos y actuaciones que adelante</t>
  </si>
  <si>
    <t>150-101 Prestar servicios profesionales de diagramación de documentos, diseño y diagramación de datos, creación de piezas para canales digitales de la UPME y necesidades generales de diseño en el área de comunicaciones</t>
  </si>
  <si>
    <t>150-102 Prestar servicios profesionales para la creación, producción y gestión de contenidos digitales, audiovisuales y editoriales, en alineación con el Plan Estratégico de Comunicaciones de la UPME</t>
  </si>
  <si>
    <t>150-103 Prestar servicios profesionales para apoyar el seguimiento de proyectos de inversión, mediante la consolidación de la información y la elaboración de los reportes correspondientes en la herramienta de seguimiento, el reporte de avance de los planes institucionales.</t>
  </si>
  <si>
    <t>150-104 Prestar servicios profesionales para la proyección de documentos de contenido legal y apoyo de los asuntos de tipo jurídico que resulten de las actuaciones administrativas de competencia de la Subdirección de energía Eléctrica.</t>
  </si>
  <si>
    <t>150-105 Prestar servicios profesionales para hacer seguimiento técnico a la ejecución de los proyectos del Sistema de Transmisión Nacional y Regional, desarrollados mediante el mecanismo de convocatoria pública y sus ampliaciones.</t>
  </si>
  <si>
    <t>150-106 Prestar servicios profesionales para la elaboración de documentos legales y el apoyo a los asuntos jurídicos derivados de las actuaciones administrativas de la UPME.</t>
  </si>
  <si>
    <t>150-107 Prestar servicios profesionales para la elaboración de documentos jurídicos de la UPME.</t>
  </si>
  <si>
    <t>150-108 Adquirir equipos de cómputo para la Subdirección de Energía Eléctrica</t>
  </si>
  <si>
    <t>150-109 Prestar servicios profesionales para adelantar el análisis y procesamiento de la información técnica relacionada con el desarrollo y la ejecución de los proyectos de transmisión objeto de convocatoria pública en la etapa de ejecución.</t>
  </si>
  <si>
    <t>150-110 Prestar servicios profesionales para procesar información relacionada con la estructuración de las convocatorias públicas de las obras de transmisión nacional y regional y proyectos de nuevas tecnologías en cuanto a condiciones técnicas, físicas, regulatorias y normativas y realizar el seguimiento a los proyectos que le sean asignados.</t>
  </si>
  <si>
    <t>150-111 Apoyar en el seguimiento a la ejecución de los proyectos de transmisión nacional y regional ejecutados mediante convocatoria pública y ampliaciones, apoyar el seguimiento a las condiciones de los documentos de selección y procesar la información de seguimiento de los proyectos que le sean asignados.</t>
  </si>
  <si>
    <t>150-112 Prestar servicios profesionales para apoyar el seguimiento a la ejecución de los proyectos llevados a cabo mediante convocatoria pública y ampliaciones que le sean asignados, apoyar la estructuración y elaboración de los documentos de selección del inversionista de los proyectos definidos en el marco del plan de expansión, apoyar en el relacionamiento interinstitucional y apoyo en la gestión documental.</t>
  </si>
  <si>
    <t>150-113 Prestar servicios profesionales para el apoyo en la elaboración de documentos y en el procesamiento de la información, de las convocatorias públicas y de ampliación de los proyectos de transmisión nacional y regional, y demás proyectos en ejecución asignados.</t>
  </si>
  <si>
    <t>150-114 Prestar servicios profesionales para efectuar el seguimiento socioambiental de los proyectos definidos en el plan de expansión que son objeto de convocatoria pública, e identificar problemáticas y opciones de solución que alimenten las etapas previas de planeación y estructuración.</t>
  </si>
  <si>
    <t>150-115 Prestar servicios profesionales para adelantar el relacionamiento y articulación interinstitucional en fase de planeación y ejecución de los proyectos que se desarrollan mediante procesos de libre concurrencia, así como identificar las restricciones que se presenten en el seguimiento de los proyectos de transmisión nacional y regional.</t>
  </si>
  <si>
    <t>150-116 Prestar servicios profesionales para apoyar el análisis y revisión de información socioambiental de los proyectos de transmisión nacional y regional en ejecución, así como los análisis de posibilidades y condicionantes en etapas de planeación, estructuración y ejecución.</t>
  </si>
  <si>
    <t>150-117 Prestar servicios profesionales para procesar y gestionar el sistema de información geográfico de la infraestructura de transmisión nacional y regional y los proyectos en ejecución y apoyar la gestión cartográfica de los análisis de posibilidades y condicionantes y actualización de la base de datos de sistema socioambiental de la UPME.</t>
  </si>
  <si>
    <t>150-118 Prestación de servicios profesionales para apoyar la elaboración de documentos y el procesamiento de información asociados a las convocatorias públicas.</t>
  </si>
  <si>
    <t>150-119 Adquirir servicios en la nube para la implementación de un lago de datos institucional que permita la consolidación, integración, centralización, acceso y exposición de la información de la UPME, incluyendo la asociada a electromovilidad.</t>
  </si>
  <si>
    <t>150-120 Adquirir el servicio de adición de usuarios a los módulos de la licencia del software DIGSILENT POWER FACTORY y la actualización con el mantenimiento de las licencias existentes, así como el soporte técnico general y específico en el manejo del software, por un periodo de un año.</t>
  </si>
  <si>
    <t>150-121 Actualizar y renovar el licenciamiento ESRI.</t>
  </si>
  <si>
    <t>150-122 Prestar los servicios profesionales para realizar el seguimiento y control de la planeación estratégica de la Subdirección de Energía Eléctrica, gestión de resultados, procesos contractuales, ejecución presupuestal, sistema de gestión de la calidad y seguimiento a la gestión documental de los procesos de transmisión, generación, convocatorias y cobertura.</t>
  </si>
  <si>
    <t>150-123 Prestar los servicios profesionales para realizar el seguimiento y control de los procesos contractuales, la ejecución presupuestal y demás actividades que se requieran para el cumplimiento de las metas y objetivos de la Subdirección de Energía Eléctrica, asociados a las iniciativas y proyectos de transmisión, generación, convocatorias y cobertura.</t>
  </si>
  <si>
    <t>150-124 Prestar los servicios profesionales para participar en el análisis y procesamiento de solicitudes de los agentes interesados en conectarse a la red nacional, regional y de distribución a través de la metodología de evaluación y análisis eléctricos de flujos de carga, corto y estabilidad y conceptos sobre las solicitudes de asignación de capacidad.</t>
  </si>
  <si>
    <t>150-125 Prestar los servicios profesionales para apoyar el seguimiento el seguimiento a la ejecución de los proyectos de nivel de tensión iv que corresponde a la UPME y las solicitudes de conexión según la resolución CREG 075 de 2021 , así como los procedimientos asociados al grupo interno de trabajo de transmisión.</t>
  </si>
  <si>
    <t>150-126 Prestar los servicios profesionales para apoyar el análisis y procesamiento de solicitudes de los agentes interesados en conectarse a la red nacional, regional y de distribución, conforme a las disposiciones de la Resolución CREG 075 y a los procedimientos asociados al grupo interno de trabajo de transmisión.</t>
  </si>
  <si>
    <t>150-127 Adquirir el servicio de adición de usuarios a los módulos de la licencia del software DIGSILENT POWER FACTORY y la actualización con el mantenimiento de las licencias existentes, así como el soporte técnico general y específico en el manejo del software, por un periodo de un año.</t>
  </si>
  <si>
    <t>150-128 Adquirir el servicio de adición de usuarios a los módulos de la licencia del software DIGSILENT POWER FACTORY y la actualización con el mantenimiento de las licencias existentes, así como el soporte técnico general y específico en el manejo del software, por un periodo de un año.</t>
  </si>
  <si>
    <t>150-129 Prestar servicios profesionales para adelantar la gestión contractual de la Subdirección de Energía Eléctrica y de la entidad, en asocio con el GIT de Gestión Contractual.</t>
  </si>
  <si>
    <t>150-130 Prestar servicios profesionales a la Subdirección de Energía Eléctrica en el proceso, verificación y cumplimiento de requisitos legales y asuntos jurídicos misionales.</t>
  </si>
  <si>
    <t>150-131 Asesorar jurídicamente a la Subdirección de Energía Eléctrica en el proceso, verificación y cumplimiento de requisitos legales de las solicitudes de asignación de capacidad de transporte, respuestas asociadas y atención de acciones de carácter jurídico, en lo relacionado con la aplicación de la Resolución CREG 075 de 2021 y procedimientos relacionados con la expansión del sistema eléctrico.</t>
  </si>
  <si>
    <t>150-132 Prestar servicios profesionales para realizar soporte y adecuación del BIZZAGI, apoyando los procesos de transmisión en la mesa de ayuda.</t>
  </si>
  <si>
    <t>150-133 Realizar el soporte, adecuación, mantenimiento y desarrollo de las automatizaciones de procesos en BIZAGI y de los sistemas que soportan la operación de la Subdirección de Energía Eléctrica.</t>
  </si>
  <si>
    <t>150-134 Prestar servicios profesionales para la realización de acopio, organización y análisis de la información presentada a la Unidad por las distintas entidades y agentes para la obtención de estadísticas e indicadores que contribuyan a la universalización del servicio de energía eléctrica en el territorio nacional.</t>
  </si>
  <si>
    <t>150-135 Prestar servicios profesionales para la realización de acopio, organización, validación y análisis de la información geográfica presentada a la Unidad para la elaboración del Plan Indicativo de Expansión de Cobertura de Energía Eléctrica – PIEC y para la obtención del certificado que debe emitir UPME en relación con los Planes de Expansión de Cobertura de los Operadores de Red.</t>
  </si>
  <si>
    <t>150-136 Prestar servicios profesionales para apoyar la estructuración de bases de datos de los procesos de cobertura, el control de calidad de la información, los análisis de ampliación de la cobertura, el mejoramiento de los geoprocesos y las solicitudes de los operadores de red.</t>
  </si>
  <si>
    <t>150-137 Prestar servicios profesionales para apoyar el modelamiento y la simulación de escenarios requeridos, para la elaboración del Plan Indicativo de Expansión de la Generación, así como apoyar el seguimiento de proyectos y la elaboración de documentos en el marco de las actividades del grupo de generación de la Subdirección de Energía Eléctrica.</t>
  </si>
  <si>
    <t>150-138 Prestar los servicios profesionales para apoyar el seguimiento el seguimiento a la ejecución de los proyectos de nivel de tensión iv que corresponde a la UPME y las solicitudes de conexión según la resolución CREG 075 de 2021 , así como los procedimientos asociados al grupo interno de trabajo de transmisión.</t>
  </si>
  <si>
    <t>150-139 Prestar los servicios profesionales para apoyar el análisis y procesamiento de solicitudes de los agentes interesados en conectarse a la red nacional, regional y de distribución, conforme a las disposiciones de la Resolución CREG 075 y a los procedimientos asociados al grupo interno de trabajo de transmisión.</t>
  </si>
  <si>
    <t>150-140 Prestar servicios profesionales para el componente social y ambiental en la emisión de conceptos técnicos de los proyectos del sector eléctrico evaluados por la Unidad.</t>
  </si>
  <si>
    <t>150-141 Prestar servicios profesionales para apoyar la emisión de conceptos técnicos de proyectos del sector de energía eléctrica, en lo relacionado con los componentes sociales y ambientales de las iniciativas evaluadas por la Unidad de Planeación Minero Energética UPME.</t>
  </si>
  <si>
    <t>150-142 Prestar servicios profesionales para procesar información relacionada con la estructuración de las convocatorias públicas de las obras de transmisión nacional y regional y proyectos de nuevas tecnologías en cuanto a condiciones técnicas, físicas, regulatorias y normativas y realizar el seguimiento a los proyectos que le sean asignados.</t>
  </si>
  <si>
    <t>131-1 Prestación de servicios profesionales para la construcción e implementación de los lineamientos sectoriales e institucionales en materia de gobierno de datos y gestión de información, considerando el marco normativo vigente.</t>
  </si>
  <si>
    <t>131-2 Prestación de servicios de apoyo a la gestión para el seguimiento, estructuración y tramitación de las gestiones y metas presupuestales asociadas a la entidad, con especial énfasis en la Subdirección de Gestión de la Información y su proyecto de inversión.</t>
  </si>
  <si>
    <t>131-3 Prestación servicios profesionales para la documentación y actualización de los lineamientos de gobierno de datos y la metodología de gestión de la información, así como para brindar el apoyo administrativo en el seguimiento y control de las metas de la Subdirección de Gestión de la Información.</t>
  </si>
  <si>
    <t>131-4 Prestación de servicios profesionales orientados a la gestión de proyectos asociados al Plan Estratégico de Tecnologías de la Información y a otros instrumentos de planeación de la Subdirección de Gestión de la Información</t>
  </si>
  <si>
    <t>131-5 Prestación de servicios de apoyo a la gestión para desarrollar la documentación integral del sistema de gestión de datos y brindar apoyo técnico en la implementación y actualización de la política de gobierno de datos y la metodología de gestión de información, tanto para la UPME como para el sector minero energético.</t>
  </si>
  <si>
    <t>131-6 Adquirir el licenciamiento por suscripción para Plataforma de virtualización y almacenamiento en nube incluyendo la adquisición del hardware para Computación y Storage que soporta esta solución de Hiperconvergencia.</t>
  </si>
  <si>
    <t>131-7 Prestación de servicios profesionales para apoyar el fortalecimiento e implementación del Marco de Referencia de Arquitectura Empresarial en la Unidad de Planeación Minero Energética</t>
  </si>
  <si>
    <t>131-8 Prestar apoyo en la elaboración, actualización de los procesos, procedimientos y documentación en el marco de la Modernización de Procesos de la Entidad</t>
  </si>
  <si>
    <t>131-9 Prestación de servicios profesionales para la construcción e implementación de los lineamientos sectoriales e institucionales en materia de gobierno de datos y gestión de información, considerando el marco normativo vigente.</t>
  </si>
  <si>
    <t>131-10 Prestación de servicios profesionales para diseñar, documentar e implementar arquitecturas de datos robustas, escalables y seguras, incluyendo el modelo conceptual, lógico y físico que procure la integración de las diferentes fuentes de información que requiera la entidad.</t>
  </si>
  <si>
    <t>131-11Adquirir servicios en la nube para la implementación de un lago de datos institucional que permita la consolidación, integración, centralización, acceso y exposición de la información de la UPME, incluyendo la asociada a electromovilidad.</t>
  </si>
  <si>
    <t>131-12 Adquirir el licenciamiento de las herramientas colaborativas en nube para la UPME</t>
  </si>
  <si>
    <t>131-13 Prestación de servicios de apoyo a la gestión para el diseño, documentación e implementación de la arquitectura de integración y flujos de información sectoriales, garantizando la interoperabilidad entre los sistemas de información de la UPME y la coherencia con los lineamientos de gobierno de datos y gestión de la información.</t>
  </si>
  <si>
    <t>131-14 Prestación de servicios de apoyo a la gestión orientados al despliegue de microservicios y arquitecturas distribuidas, así como a la contribución en la integración e interoperabilidad de la información requerida por la entidad.</t>
  </si>
  <si>
    <t>131-15 Prestación de servicios de apoyo a la gestión para la recolección y procesamiento de material audiovisual requerido para los sistemas de información y las comunicaciones institucionales</t>
  </si>
  <si>
    <t>131-16 Prestación de servicios profesionales para apoyar la gestión, actualización y visualización de información geográfica, siguiendo los lineamientos técnicos definidos por la entidad.</t>
  </si>
  <si>
    <t>131-17 Prestación de servicios de apoyo a la gestión para la creación de contenido digital asociado a los sistemas de información y las comunicaciones institucionales.</t>
  </si>
  <si>
    <t>131-18 Prestación de servicios profesionales para el fortalecimiento de las comunicaciones y divulgación de los sistemas de información institucionales.</t>
  </si>
  <si>
    <t>131-19 Prestación de servicios profesionales para la formulación e implementación de los lineamientos estadísticos sectoriales e institucionales orientados a la consolidación de planes y estrategias para el fortalecimiento y certificación de la información estadística, así como el acompañamiento técnico y metodológico de las mesas estadísticas con participación de la UPME.</t>
  </si>
  <si>
    <t>131-20 Prestación de servicios profesionales orientados al fortalecimiento de la política MIPG de Gestión de Información Estadística, así como al mejoramiento continuo de registros administrativos y operaciones estadísticas.</t>
  </si>
  <si>
    <t>131-21 Prestar los servicios profesionales en el proceso de gestión documental en la implementación del Plan Institucional de Archivos – PINAR y en la gestión de los recursos bibliográficos a través de la biblioteca digital de la UPME para vigencia 2026.</t>
  </si>
  <si>
    <t>131-22 Adquirir servicios en la nube para la implementación de un lago de datos institucional que permita la consolidación, integración, centralización, acceso y exposición de la información de la UPME, incluyendo la asociada a electromovilidad.</t>
  </si>
  <si>
    <t>131-23 Prestación de servicios profesionales orientados a definir, estructurar y apoyar la implementación de modelos de analítica de datos e inteligencia artificial que permitan identificar patrones, tendencias y correlaciones significativas, utilizando herramientas estadísticas, de analítica y de visualización.</t>
  </si>
  <si>
    <t>131-24 Adquirir servicios en la nube para la implementación de un lago de datos institucional que permita la consolidación, integración, centralización, acceso y exposición de la información de la UPME, incluyendo la asociada a electromovilidad.</t>
  </si>
  <si>
    <t>131-25 Prestación de servicios profesionales orientados a definir, desarrollar e implementar productos de interés sectorial a partir de la utilización de analítica de datos, que permita contribuir en el fortalecimiento de los sistemas de información de este sector.</t>
  </si>
  <si>
    <t>131-26 Prestación de servicios profesionales orientados a definir, desarrollar e implementar herramientas de analítica y visualización de datos de interés sectorial, con especial énfasis en las variables del sector hidrocarburos, así como a contribuir en el fortalecimiento de los sistemas de información de este sector.</t>
  </si>
  <si>
    <t>131-27 Prestación de servicios profesionales para el apoyo en la implementación efectiva de políticas y procedimientos adaptados para el cumplimiento del régimen de protección de datos personales</t>
  </si>
  <si>
    <t>131-28 Prestación de servicios profesionales orientados a definir, estructurar, implementar y gestionar la carga y manejo de datos para el desarrollo de modelos de analítica de datos aplicados al sector minero energético, garantizando la identificación de patrones, tendencias y correlaciones significativas utilizando herramientas estadísticas, de analítica y de visualización.</t>
  </si>
  <si>
    <t>131-29 Prestación de servicios profesionales orientados a la realización de labores de analítica de datos para las principales variables del sector minero energético, garantizando calidad en los datos.</t>
  </si>
  <si>
    <t>131-30 Prestar los servicios profesionales en el proceso de gestión documental en la implementación del Plan Institucional de Archivos – PINAR y en la gestión de los recursos bibliográficos a través de la biblioteca digital de la UPME para vigencia 2026.</t>
  </si>
  <si>
    <t>131-31 Prestación de servicios profesionales para diseñar, documentar y mantener la arquitectura de datos institucional, incluyendo modelos conceptuales, lógicos y físicos, así como la implementación de interoperabilidades y del Data Warehouse/Data Lake, asegurando la consistencia, integridad, trazabilidad y gobernanza de la información proveniente de fuentes sectoriales y corporativas.</t>
  </si>
  <si>
    <t>131-32 Prestación de servicios profesionales para la recopilación, análisis, depuración y reporte de datos y planes minerenergéticos, con especial énfasis en variables hidrocarburíferas a nivel nacional e internacional.</t>
  </si>
  <si>
    <t>131-33 Prestación de servicios profesionales para la gestión de procesos contractuales asociados al proyecto de inversión ejecutado por la Subdirección de Gestión de la Información, así como al ciclo de formulación, seguimiento y reporte de los instrumentos de planeación institucionales.</t>
  </si>
  <si>
    <t>131-34 Prestación de servicios profesionales para la proyección oportuna y eficiente de los actos administrativos y memorandos de la Subdirección de Gestión de la Información, así como para el apoyo en la gestión contractual y documental de la dependencia y el seguimiento de metas institucionales.</t>
  </si>
  <si>
    <t>131-35 Adquirir el licenciamiento por suscripción para Plataforma de virtualización y almacenamiento en nube incluyendo la adquisición del hardware para Computación y Storage que soporta esta solución de Hiperconvergencia.</t>
  </si>
  <si>
    <t>131-36 Adquirir servicios en la nube para la implementación de un lago de datos institucional que permita la consolidación, integración, centralización, acceso y exposición de la información de la UPME, incluyendo la asociada a electromovilidad.</t>
  </si>
  <si>
    <t>131-37 Prestación de servicios profesionales para el diseño, desarrollo e implementación de mejoras y requerimientos en los portales institucionales, la Intranet y las aplicaciones web de la UPME, asegurando la planeación, coordinación y articulación con las áreas internas y demás actores involucrados, con el fin de garantizar la coherencia técnica, visual y funcional de los sistemas digitales administrados por la Subdirección de Gestión de la Información.</t>
  </si>
  <si>
    <t>131-38 Prestación de servicios profesionales para el desarrollo, actualización, integración y mantenimiento de los portales institucionales, sistemas de información y aplicaciones web de la UPME, incorporando componentes de backend, servicios API y estructuras de datos que fortalezcan su interoperabilidad, accesibilidad y sostenibilidad tecnológica, conforme a los lineamientos técnicos y normativos de la entidad.</t>
  </si>
  <si>
    <t>131-39 Adquirir servicios en la nube para la implementación de un lago de datos institucional que permita la consolidación, integración, centralización, acceso y exposición de la información de la UPME, incluyendo la asociada a electromovilidad.</t>
  </si>
  <si>
    <t>131-40 Adquirir servicios en la nube para la implementación de un lago de datos institucional que permita la consolidación, integración, centralización, acceso y exposición de la información de la UPME, incluyendo la asociada a electromovilidad.</t>
  </si>
  <si>
    <t>131-41 Prestación de servicios profesionales especializados en la Subdirección de Gestión de la Información para el direccionamiento de planes, programas y proyectos institucionales asociados al ejercicio efectivo del rol como Lider de la Gestión Estratégica de la Información del Sector Minero-Energético</t>
  </si>
  <si>
    <t>131-42 Prestación de servicios profesionales para el diseño, desarrollo, mantenimiento y optimización de los portales institucionales, micrositios y sistemas de información administrados por la UPME, garantizando la calidad técnica, la interoperabilidad y la adecuada experiencia de usuario, conforme a los estándares tecnológicos y lineamientos institucionales, incluyendo el aplicativo Centro de Monitoreo 6GW+.</t>
  </si>
  <si>
    <t>131-43 Prestación de servicios profesionales para la actualización, mantenimiento y desarrollo de visores geográficos, así como el fortalecimiento del Geoportal Sectorial, la implementación de dashboards considerando especialmente las variables que integren y analicen información territorial, ambiental y variables de potencial interés para el sector minero energético.</t>
  </si>
  <si>
    <t>131-44 Prestación de servicios de apoyo a la gestión para el análisis, integración y modelamiento de información geoespacial relacionada con la generación de energía a partir de fuentes no convencionales y renovables (FNCER), apoyando la planeación energética mediante la aplicación de herramientas de Sistemas de Información Geográfica (SIG), modelación territorial y análisis espacial.</t>
  </si>
  <si>
    <t>131-45 Prestación de servicios profesionales para el diseño gráfico, la creación de interfaces de usuario (UI/UX), la estructuración y maquetación visual de los portales institucionales, micrositios, sistemas de información, la Intranet y demás aplicaciones web desarrolladas por la UPME, garantizando la coherencia visual, la accesibilidad y la aplicación de la línea gráfica institucional definida por la Subdirección de Gestión de la Información.</t>
  </si>
  <si>
    <t>131-46 Prestación de servicios profesionales para el control de calidad, documentación y fortalecimiento del gobierno de datos geográficos y sectoriales de la UPME, mediante la verificación, normalización y documentación de la información geoespacial, la gestión de metadatos y el soporte a los lineamientos de interoperabilidad y gobernanza de datos definidos por la entidad.</t>
  </si>
  <si>
    <t>131-47 Prestación de servicios profesionales para el diseño, estructuración y desarrollo visual de los portales institucionales, la Intranet y demás productos digitales de la UPME, aplicando principios de experiencia de usuario (UX/UI), accesibilidad y usabilidad, en coherencia con la identidad visual sectorial y los lineamientos técnicos definidos por la Subdirección de Gestión de la Información.</t>
  </si>
  <si>
    <t>131-48 Prestación de servicios profesionales para el diseño, desarrollo y fortalecimiento de la estrategia de comunicación y divulgación de los portales interactivos, sistemas de información, trámites e instrumentos de planeación asociados a las Subdirecciones de Gestión de la Información y de Demanda.</t>
  </si>
  <si>
    <t>131-49 Prestación de servicios de apoyo técnico y funcional para la gestión, actualización, publicación y difusión de contenidos en los portales institucionales, micrositios e Intranet de la UPME, asegurando la accesibilidad de la información, la continuidad operativa y la aplicación de los lineamientos definidos por la Subdirección de Gestión de la Información.</t>
  </si>
  <si>
    <t>131-50 Prestación de servicios profesionales para el desarrollo, actualización, mantenimiento y mejora de las soluciones web, portales institucionales, aplicaciones y sistemas de información de la UPME, garantizando el cumplimiento de los estándares de accesibilidad, usabilidad y lineamientos técnicos definidos por la Subdirección de Gestión de la Información.</t>
  </si>
  <si>
    <t>131-51 Adquirir el licenciamiento de un conjunto de herramientas digitales destinadas al diseño de interfaces gráficas, así como al desarrollo y la optimización en la gestión de contenidos web de la Unidad de Planeación Minero Energética (UPME).</t>
  </si>
  <si>
    <t>131-52 Prestación de servicios profesionales para apoyar en la identificación, caracterización técnica y metodológica de nuevos registros administrativos con potencial estadístico, así como el acompañamiento en la implementación de las fases del proceso estadístico para el diseño y puesta en marcha de nuevas operaciones estadísticas de la UPME</t>
  </si>
  <si>
    <t>131-53 Prestación de servicios profesionales para el mantenimiento, administración, optimización y aseguramiento de la calidad de la Base de Datos Geográfica Corporativa (EGDBUPME), garantizando la integridad, interoperabilidad, seguridad y disponibilidad de la información geoespacial que soporta los productos y servicios del Geoportal Sectorial y demás sistemas geográficos institucionales de la UPME.</t>
  </si>
  <si>
    <t>131-54 Prestación de servicios profesionales para al análisis y validación de la información territorial y normativa (POT, POMCA, áreas protegidas, catastro multipropósito y demás instrumentos de ordenamiento), integrándose a los análisis SIG de la UPME para garantizar consistencia técnica y territorial en los estudios y proyectos del sector minero-energético.</t>
  </si>
  <si>
    <t>131-55 Adquirir servicios en la nube para la implementación de un lago de datos institucional que permita la consolidación, integración, centralización, acceso y exposición de la información de la UPME, incluyendo la asociada a electromovilidad.</t>
  </si>
  <si>
    <t>131-56 Prestación de servicios de apoyo a la gestión para la recolección y procesamiento de material audiovisual requerido para los sistemas de información y las comunicaciones institucionales</t>
  </si>
  <si>
    <t>131-57 Adquirir servicios en la nube para la implementación de un lago de datos institucional que permita la consolidación, integración, centralización, acceso y exposición de la información de la UPME, incluyendo la asociada a electromovilidad.</t>
  </si>
  <si>
    <t>131-58 Prestar servicios profesionales para la gestión de las fases contractuales de la entidad, con especial énfasis en los asuntos relativos a la Subdirección de Gestión de la Información, en asocio con el GIT de Gestión Contractual.</t>
  </si>
  <si>
    <t>131-59 Prestación de servicios profesionales para la gestión contractual de la entidad garantizando el cumplimiento de las disposiciones legales e institucionales.</t>
  </si>
  <si>
    <t>131-60 Prestación de servicios profesionales en marketing para la gestión administrativa integral del equipo de comunicaciones de la UPME, asegurando la operatividad, trazabilidad y calidad de sus procesos internos y acciones de comunicación, en cumplimiento de los lineamientos institucionales.</t>
  </si>
  <si>
    <t>131-61 Prestación de servicios profesionales para la recopilación, análisis, depuración y reporte de datos y planes minerenergéticos, con especial énfasis en variables hidrocarburíferas a nivel nacional e internacional.</t>
  </si>
  <si>
    <t>131-62 Prestación de servicios de apoyo a la gestión para la recolección, procesamiento y creación de productos audiovisuales para los diferentes canales de comunicación institucionales.</t>
  </si>
  <si>
    <t>131-63 Adquirir los servicios necesarios para garantizar el desplazamiento de servidores públicos y contratistas de la UPME a los eventos y espacios institucionales de planeación minero energética.</t>
  </si>
  <si>
    <t>131-64 Viáticos o gastos de desplazamiento</t>
  </si>
  <si>
    <t>131-65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</si>
  <si>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131-66 Prestación de servicios profesionales con autonomía técnica y administrativa, para el acompañamiento jurídico especializado en la gestión contractual de la Subdirección de Gestión de la Información y de la entidad, en coordinación con el Git de Gestión Contractual.</t>
  </si>
  <si>
    <t>131-67 Prestación de servicios profesionales de estructuración gráfica de documentos, diseño digital, presentaciones de diversa índole que sean requeridos por el área de comunicaciones.</t>
  </si>
  <si>
    <t>131-68 Prestación de servicios profesionales para la contribución técnica y metodológica en el desarrollo e implementación de estrategias y programas asociados a la transición energética justa.</t>
  </si>
  <si>
    <t>131-69 Prestación de servicios profesionales especializados en la Subdirección de Gestión de la Información para el direccionamiento de planes, programas y proyectos institucionales asociados al ejercicio efectivo del rol como Lider de la Gestión Estratégica de la Información del Sector Minero-Energético</t>
  </si>
  <si>
    <t>131-70 Prestar servicios profesionales orientados al fortalecimiento de la Dimensión de Control Interno mediante la ejecución del Plan Anual de Auditorías Internas Independientes, con énfasis en la evaluación de la gestión administrativa de la UPME.</t>
  </si>
  <si>
    <t>131-71 Prestar servicios profesionales orientados al fortalecimiento de la Política Institucional de Control Interno a través de la ejecución del Plan Anual de Auditorías Internas Independientes, con énfasis en la evaluación de la gestión financiera de la UPME.</t>
  </si>
  <si>
    <t>131-72 Adquirir el licenciamiento por suscripción para Plataforma de virtualización y almacenamiento en nube incluyendo la adquisición del hardware para Computación y Storage que soporta esta solución de Hiperconvergencia.</t>
  </si>
  <si>
    <t>131-73 Prestar servicios profesionales para la gestión de las fases contractuales de la entidad, con especial énfasis en los asuntos relativos a la Subdirección de Gestión de la Información, en asocio con el GIT de Gestión Contractual.</t>
  </si>
  <si>
    <t>131-74 Prestación de servicios de apoyo a la gestión orientados a la estructuración y organización documental de la Subdirección de Gestión de la Información</t>
  </si>
  <si>
    <t>131-75 Prestar apoyo a la consolidación, actualización y revisión de los inventarios y bienes de la UPME la Modernización de Procesos de la Entidad.</t>
  </si>
  <si>
    <t>131-76 Prestar servicios profesionales en psicología para apoyar los procesos de provisión y selección de personal de la entidad, de conformidad con los lineamientos institucionales y la normatividad vigente.</t>
  </si>
  <si>
    <t>131-77 Prestar servicios profesionales en psicología para apoyar los procesos de provisión y selección de personal de la entidad, de conformidad con los lineamientos institucionales y la normatividad vigente.</t>
  </si>
  <si>
    <t>131-78 Prestación de servicios profesionales para contribuir en la estructuración, planificación, seguimiento y control de los proyectos, iniciativas y líneas estratégicas y de tecnologías de la información asociadas a la Subdirección de Gestión de la Información, mediante la aplicación de metodologías y buenas prácticas de dirección de proyectos.</t>
  </si>
  <si>
    <t>131-79 Prestación de servicios profesionales para el control de calidad, documentación y fortalecimiento del gobierno de datos geográficos y sectoriales de la UPME, mediante la verificación, normalización y documentación de la información geoespacial, la gestión de metadatos y el soporte a los lineamientos de interoperabilidad y gobernanza de datos definidos por la entidad.</t>
  </si>
  <si>
    <t>131-80 Prestación de servicios de apoyo a la gestión para la exploración, limpieza y análisis de datos institucionales y sectoriales</t>
  </si>
  <si>
    <t>131-81 Prestación de servicios profesionales para la contribución técnica y metodológica en el desarrollo e implementación de estrategias y programas asociados a la transición energética justa.</t>
  </si>
  <si>
    <t>131-82 Adquirir el licenciamiento por suscripción para Plataforma de virtualización y almacenamiento en nube incluyendo la adquisición del hardware para Computación y Storage que soporta esta solución de Hiperconvergencia.</t>
  </si>
  <si>
    <t>131-83 Actualizar y renovar el licenciamiento ESRI.</t>
  </si>
  <si>
    <t>131-84 Prestación de servicios profesionales para el diseño gráfico, la creación de interfaces de usuario (UI/UX), la estructuración y maquetación visual de los portales institucionales, micrositios, sistemas de información, la Intranet y demás aplicaciones web desarrolladas por la UPME, garantizando la coherencia visual, la accesibilidad y la aplicación de la línea gráfica institucional definida por la Subdirección de Gestión de la Información.</t>
  </si>
  <si>
    <t>131-85 Actualizar y renovar el licenciamiento ESRI.</t>
  </si>
  <si>
    <t>131-86 Actualizar y renovar el licenciamiento ESRI.</t>
  </si>
  <si>
    <t>131-87 Actualizar y renovar el licenciamiento ESRI.</t>
  </si>
  <si>
    <t>131-88 Prestación de servicios profesionales para diseñar, documentar e implementar arquitecturas de datos robustas, escalables y seguras, incluyendo el modelo conceptual, lógico y físico que procure la integración de las diferentes fuentes de información que requiera la entidad.</t>
  </si>
  <si>
    <t>131-89 Prestación de servicios profesionales para diseñar, documentar e implementar arquitecturas de datos robustas, escalables y seguras, incluyendo el modelo conceptual, lógico y físico que procure la integración de las diferentes fuentes de información que requiera la entidad.</t>
  </si>
  <si>
    <t>131-90 Prestar servicios profesionales para apoyar la gestión de la comunicación institucional de la UPME, mediante la planeación, ejecución y seguimiento de estrategias de comunicación, la elaboración y divulgación de contenidos, el desarrollo de campañas institucionales y demás acciones que contribuyan al fortalecimiento de la imagen institucional y al cumplimiento de los objetivos misionales de la Entidad.</t>
  </si>
  <si>
    <t>131-91 Prestación de servicios profesionales para el diseño, construcción, automatización y mantenimiento de los pipelines de integración y despliegue continuo —CI/CD— que soporten el ciclo de vida completo del software de la plataforma de interoperabilidad de los servicios de recarga de vehículos eléctricos, de conformidad con los estándares definidos por la entidad y la reglamentación vigente.</t>
  </si>
  <si>
    <t>131-92 Prestación de servicios profesionales para el diseño, construcción, automatización y mantenimiento de los pipelines de integración y despliegue continuo —CI/CD— que soporten el ciclo de vida completo del software de la plataforma de interoperabilidad de los servicios de recarga de vehículos eléctricos, de conformidad con los estándares definidos por la entidad y la reglamentación vigente.</t>
  </si>
  <si>
    <t>131-93 Prestación de servicios profesionales para el diseño, desarrollo, construcción e integración de los componentes de backend del núcleo transaccional de la plataforma de interoperabilidad de los servicios de recarga de vehículos eléctricos, de conformidad con los estándares definidos por la entidad y la reglamentación vigente.</t>
  </si>
  <si>
    <t>131-94 Prestación de servicios profesionales para el diseño, desarrollo, construcción e integración de los componentes de backend del núcleo transaccional de la plataforma de interoperabilidad de los servicios de recarga de vehículos eléctricos, de conformidad con los estándares definidos por la entidad y la reglamentación vigente.</t>
  </si>
  <si>
    <t>131-95 Diseñar el Plan Estratégico de Comunicaciones (PECO)</t>
  </si>
  <si>
    <t>131-96 Actualizar y renovar el licenciamiento ESRI.</t>
  </si>
  <si>
    <t>170-1 Realizar la renovación de la suscripción online de S&amp;P Global Commodity Insights.</t>
  </si>
  <si>
    <t>170-2 Prestar los servicios profesionales para realizar el seguimiento y control de las actividades de planeación estratégica, procesos contractuales, ejecución presupuestal y ejecución del proyecto de inversión para el cumplimiento de las metas y objetivos de la Subdirección de Hidrocarburos; así como realizar acompañamiento en las diferentes actividades del sistema de gestión.</t>
  </si>
  <si>
    <t>170-3 Prestar servicios profesionales para brindar apoyo jurídico a la Subdirección de Hidrocarburos en la ejecución y seguimiento de la política pública correspondiente al sector.</t>
  </si>
  <si>
    <t>170-4 Prestar servicios profesionales de asesoría jurídica en temas asociados a los procesos abiertos y competitivos que adelante la Subdirección de Hidrocarburos.</t>
  </si>
  <si>
    <t>170-5 Prestar servicios profesionales para apoyar la elaboración, desarrollo, análisis de información y demás actividades relacionadas con el Plan Indicativo de Combustibles Líquidos a cargo de la Subdirección de Hidrocarburos</t>
  </si>
  <si>
    <t>170-6 Prestar los servicios profesionales para apoyar la estructuración, seguimiento, ejecución y control de los procesos abiertos y competitivos que adelante la Subdirección de Hidrocarburos.</t>
  </si>
  <si>
    <t>170-7 Prestar servicios profesionales para apoyar la estructuración y desarrollo de lineamientos técnicos relacionados con procesos de selección y/o evaluación de proyectos de infraestructura que contribuyan al cumplimiento de los objetivos de la Subdirección de Hidrocarburos y del sector.</t>
  </si>
  <si>
    <t>170-8 Prestar servicios profesionales de asesoría en la elaboración, estructuración y desarrollo de planes, así como acompañar la definición y desarrollo de lineamientos técnicos relacionados con los temas que requieran la Dirección General y la Subdirección de Hidrocarburos.</t>
  </si>
  <si>
    <t>170-9 Prestar servicios de apoyo a la gestión para el desarrollo de actividades administrativas y de gestión estratégica institucional que le sean asignadas, de conformidad con las necesidades de la Subdirección de Hidrocarburos.</t>
  </si>
  <si>
    <t>170-10 Prestar servicios profesionales de apoyo jurídico en la gestión de los temas asociados a las convocatorias y planes a cargo de la Subdirección de Hidrocarburos.</t>
  </si>
  <si>
    <t>170-11 Prestar servicios profesionales para apoyar el análisis y elaboración de metodologías para la proyección de precios de los energéticos en el contexto de las políticas energéticas a cargo de la Subdirección de Hidrocarburos.</t>
  </si>
  <si>
    <t>170-12 Prestar los servicios profesionales para realizar el mantenimiento de la documentación, seguimiento y control de las herramientas de gestión, así como el acompañamiento de la gestión administrativa y de los convenios supervisados por la Subdirección de Hidrocarburos.</t>
  </si>
  <si>
    <t>170-13 Prestar servicios profesionales de apoyo jurídico, elaboración de actos administrativos y acompañamiento jurídico en los distintos procesos y actividades técnicas que adelanta la subdirección de hidrocarburos</t>
  </si>
  <si>
    <t>170-14 Prestar servicios profesionales para apoyar el diseño, desarrollo e implementación de modelos avanzados de simulación, para la integración e interoperabilidad de los planes de abastecimiento y confiabilidad de la Subdirección de Hidrocarburos.</t>
  </si>
  <si>
    <t>170-15 Prestar servicios profesionales para apoyar el análisis económico y de costos de infraestuctura, así como las demás actividades relacionadas con la elaboración y desarrollo de los Planes de abastecimiento y confiabilidad a cargo de la Subdirección de Hidrocarburos</t>
  </si>
  <si>
    <t>170-16 Prestar servicios profesionales de asesoría orientados a la elaboración, estructuración y desarrollo estratégico de planes, así como a la evaluación de proyectos de infraestructura y al análisis regulatorio en los temas que requieran la Dirección General y la Subdirección de Hidrocarburos.</t>
  </si>
  <si>
    <t>170-17 Prestar servicios profesionales para apoyar la elaboración, desarrollo, análisis de información y demás actividades relacionadas con el Plan Nacional de Sustitución de Leña a cargo de la Subdireccion de Hidrocarburos.</t>
  </si>
  <si>
    <t>170-18 Prestar servicios profesionales para apoyar la elaboración, desarrollo, análisis de información y demás actividades relacionadas con el Plan Indicativo de Bioenergía con el enfoque territorial a cargo de la Subdireccion de Hidrocarburos.</t>
  </si>
  <si>
    <t>170-19 Prestar servicios profesionales de asesoría en materia económica y financiera, orientados a la elaboración, análisis y seguimiento de planes, así como al desarrollo y aplicación de lineamientos técnicos en los temas que requieran la Dirección General y la Subdirección de Hidrocarburos.</t>
  </si>
  <si>
    <t>170-20 Prestar servicios profesionales para brindar apoyo jurídico en la ejecución y seguimiento de procesos de convocatorias públicas y demás actividades a cargo de la Subdirección de Hidrocarburos.</t>
  </si>
  <si>
    <t>170-21 Prestar servicios profesionales para apoyar la elaboración, desarrollo, análisis de información y demás actividades relacionadas con el Plan Indicativo de GLP a cargo de la Subdirección de Hidrocarburos</t>
  </si>
  <si>
    <t>170-22 Prestar servicios profesionales para apoyar la elaboración, desarrollo, análisis de información y demás actividades relacionadas con el Estudio Técnico para el Plan de Abastecimiento de Gas Natural a cargo de la Subdirección de Hidrocarburos</t>
  </si>
  <si>
    <t>170-23 Prestar servicios profesionales para apoyar el seguimiento y control de los procesos de selección y la evaluación de proyectos de infraestructura, así como, la elaboración de documentos técnicos de la Subdirección de Hidrocarburos</t>
  </si>
  <si>
    <t>170-24 Prestar los servicios profesionales para apoyar la preparación y divulgación de documentos de planeación, participar en la aplicación de las metodologías de evaluación, análisis económicos, tarifarios y de los requisitos regulatorios aplicables a la Subdirección de Hidrocarburos.</t>
  </si>
  <si>
    <t>170-25 Prestar servicios profesionales para apoyar la estructuración, evaluación y desarrollo de lineamientos técnicos de proyectos de infraestructura de hidrocarburos, en el marco de los procesos de convocatorias públicas y demás actividades a cargo de la Subdirección de Hidrocarburos</t>
  </si>
  <si>
    <t>170-26 Prestar servicios profesionales para apoyar el diseño, evaluación y análisis de los proyectos de infraestructura de hidrocarburos, así como en la aplicación de metodologías para la gestión de información técnica en los procesos que adelante la Subdirección de Hidrocarburos.</t>
  </si>
  <si>
    <t>170-27 Prestar servicios profesionales para apoyar la ejecución de las diferentes actividades relacionadas con el Plan Nacional de Sustitución de Leña y procesos a cargo de la Subdirección de Hidrocarburos.</t>
  </si>
  <si>
    <t>170-28 Prestar servicios profesionales para apoyar la ejecución de las diferentes actividades relacionadas con el Estudio Técnico para el Plan de Abastecimiento de Gas Natural y procesos a cargo de la Subdirección de Hidrocarburos.</t>
  </si>
  <si>
    <t>170-29 Prestar servicios profesionales para apoyar las actividades relacionadas con el desarrollo de modelos y simulación en el marco de los planes indicativos a cargo de la Subdirección de Hidrocarburos, así como de su ejercicio misional.</t>
  </si>
  <si>
    <t>170-30 Prestar servicios profesionales para apoyar las actividades relacionadas con la incorporación del componente transición energética y sostenibilidad en el marco de los planes indicativos cargo de la Subdirección de Hidrocarburos, así como de su ejercicio misional.</t>
  </si>
  <si>
    <t>170-31 Prestar servicios profesionales para apoyar las actividades relacionadas con la gestión de la información en el marco de los planes indicativos a cargo de la Subdirección de Hidrocarburos, así como de su ejercicio misional.</t>
  </si>
  <si>
    <t>170-32 Prestar servicios profesionales para apoyar la ejecución de las actividades relacionadas con los procesos de convocatorias públicas, así como la elaboración de documentos técnicos y asistencia a la gestión de la Subdirección de Hidrocarburos.</t>
  </si>
  <si>
    <t>170-33 Prestar servicios profesionales para apoyar la ejecución de las diferentes actividades relacionadas con el Plan Indicativo de Abastecimiento de Combustibles Líquidos y procesos a cargo de la Subdirección de Hidrocarburos.</t>
  </si>
  <si>
    <t>170-34 Adquirir servicios en la nube para la implementación de un lago de datos institucional que permita la consolidación, integración, centralización, acceso y exposición de la información de la UPME, incluyendo la asociada a electromovilidad.</t>
  </si>
  <si>
    <t>170-35 Prestar servicios de apoyo a la gestión para el desarrollo de actividades administrativas, operativas y de gestión institucional que le sean asignadas, de conformidad con las necesidades de la Subdirección de Hidrocarburos.</t>
  </si>
  <si>
    <t>170-36 Prestar servicios profesionales para la elaboración, trámite y gestión de actuaciones administrativas, la verificación y cumplimiento de requisitos legales y demás actividades que se requieran de conformidad con las necesidades del sector de hidrocarburos.</t>
  </si>
  <si>
    <t>170-37 Prestar servicios profesionales para apoyar la ejecución de las actividades relacionadas con los procesos de convocatorias públicas, así como la elaboración de documentos técnicos y asistencia a la gestión de los diferentes planes y proyectos a cargo de la Subdirección de Hidrocarburos.</t>
  </si>
  <si>
    <t>170-38 Adquirir los servicios necesarios para garantizar el desplazamiento de servidores públicos y contratistas de la UPME a los eventos y espacios institucionales de planeación minero energética.</t>
  </si>
  <si>
    <t>170-39 Adquirir los servicios necesarios para garantizar el desplazamiento de servidores públicos y contratistas de la UPME a los eventos y espacios institucionales de planeación minero energética.</t>
  </si>
  <si>
    <t>170-40 Renovar y prestar mantenimiento de Licencias MATLAB</t>
  </si>
  <si>
    <t>170-41 Adquirir el licenciamiento por suscripción para Plataforma de virtualización y almacenamiento en nube incluyendo la adquisición del hardware para Computación y Storage que soporta esta solución de Hiperconvergencia.</t>
  </si>
  <si>
    <t>170-42 Adquirir los servicios necesarios para garantizar el desplazamiento de servidores públicos y contratistas de la UPME a los eventos y espacios institucionales de planeación minero energética.</t>
  </si>
  <si>
    <t>170-43 Viáticos o gastos de desplazamiento</t>
  </si>
  <si>
    <t>170-44 Definición de requisitos mínimos para establecer los parámetros técnicos y criterios de diseño, construcción, operación y mantenimiento de infraestructura de abastecimiento y confiabilidad de combustibles hidrocarburos en Colombia.</t>
  </si>
  <si>
    <t>170-45 Prestar servicios de auditoría externa para los procesos de convocatorias públicas de gas natural que adelante la subdirección de hidrocarburos.</t>
  </si>
  <si>
    <t>170-46 Adquirir el licenciamiento por suscripción para Plataforma de virtualización y almacenamiento en nube incluyendo la adquisición del hardware para Computación y Storage que soporta esta solución de Hiperconvergencia.</t>
  </si>
  <si>
    <t>170-47 Prestar servicios profesionales orientados al fortalecimiento de la Dimensión de Control Interno mediante la ejecución del Plan Anual de Auditorías Internas Independientes, con énfasis en la evaluación de la gestión administrativa de la UPME</t>
  </si>
  <si>
    <t>170-48 Definición de requisitos mínimos para establecer los parámetros técnicos y criterios de diseño, construcción, operación y mantenimiento de infraestructura de abastecimiento y confiabilidad de combustibles hidrocarburos en Colombia.</t>
  </si>
  <si>
    <t>170-49 Definición de requisitos mínimos para establecer los parámetros técnicos y criterios de diseño, construcción, operación y mantenimiento de infraestructura de abastecimiento y confiabilidad de combustibles hidrocarburos en Colombia.</t>
  </si>
  <si>
    <t>170-50 Prestar servicios profesionales en asuntos jurídicos y judiciales de la Unidad de Planeación Minero Energética.</t>
  </si>
  <si>
    <t>170-51 Prestar servicios profesionales para la gestión jurídica en la verificación y cumplimiento de asuntos legales de competencia de la UPME, y lo que de ello se derive, en especial, lo relacionado con el sector hidrocarburos y energía.</t>
  </si>
  <si>
    <t>170-52 Prestar servicios profesionales para apoyar la ejecución de las diferentes actividades relacionadas con la formulación de los planes a cargo de la Subdirección de Hidrocarburos y demás gestiones misionales.</t>
  </si>
  <si>
    <t>170-53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</si>
  <si>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170-54 Adquirir los servicios necesarios para garantizar el desplazamiento de servidores públicos y contratistas de la UPME a los eventos y espacios institucionales de planeación minero energética.</t>
  </si>
  <si>
    <t>170-55 Viáticos o gastos de desplazamiento</t>
  </si>
  <si>
    <t>170-56 Prestar servicios de apoyo a la gestión para el desarrollo de actividades administrativas, de gestión operativa, de seguimiento y de gestión que le sean asignadas, de conformidad con las necesidades de la Subdirección de Hidrocarburos.</t>
  </si>
  <si>
    <t>170-57 Viáticos o gastos de desplazamiento</t>
  </si>
  <si>
    <t>170-58 Definición de requisitos mínimos para establecer los parámetros técnicos y criterios de diseño, construcción, operación y mantenimiento de infraestructura de abastecimiento y confiabilidad de combustibles hidrocarburos en Colombia.</t>
  </si>
  <si>
    <t>170-59 Prestar servicios de apoyo a la gestión para el desarrollo de actividades requeridas en gestión administrativa, documental, correspondencia y demás asuntos administrativos, de conformidad con las necesidades de la Subdirección de Hidrocarburos.</t>
  </si>
  <si>
    <t>170-60 Definición de requisitos mínimos para establecer los parámetros técnicos y criterios de diseño, construcción, operación y mantenimiento de infraestructura de abastecimiento y confiabilidad de combustibles hidrocarburos en Colombia.</t>
  </si>
  <si>
    <t>170-61 Actualizar y renovar el licenciamiento ESRI</t>
  </si>
  <si>
    <t>170-62 Prestar servicios profesionales para brindar apoyo a los trámites y asuntos misionales de la Subdirección de Hidrocarburos.</t>
  </si>
  <si>
    <t>170-63 Prestar servicios profesionales para brindar apoyo a los planes y asuntos con enfoque territorial de la Subdirección de Hidrocarburos.</t>
  </si>
  <si>
    <t>140-1 Prestar servicios profesionales para brindar apoyo en la Subdirección de Minería, en el soporte técnico para el análisis de los precios base de los minerales, conforme la metodología establecida.</t>
  </si>
  <si>
    <t>140-2 Prestar servicios profesionales de apoyo en la Subdirección de Minería, en el soporte técnico para la determinación del precio base de liquidación de regalías, análisis de datos a través de los sistemas de divulgación de información minera.</t>
  </si>
  <si>
    <t>140-3 Prestar servicios profesionales orientados a la divulgación, socialización de los procesos y documentos técnicos del sector minero energético, bajo el marco de los objetivos institucionales de la UPME</t>
  </si>
  <si>
    <t>140-4 Prestar servicios ​profesionales de asesoría en los asuntos jurídicos y judiciales de competencia de la UPME, al igual que asesoría en los documentos técnicos, de planeación y servicios de divulgación del sector minero y lo que de ello se derive, en el marco de la gestión institucional de la Entidad.</t>
  </si>
  <si>
    <t>140-5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</si>
  <si>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140-6 Prestar servicios profesionales para apoyar a la Subdirección de Minería en asuntos administrativos que contribuyan a la divulgación de la información a través del Sistema de Información Minero Colombiano (SIMCO), así como al soporte misional requerido para el desarrollo de las funciones de la Subdirección.</t>
  </si>
  <si>
    <t>140-7 Aunar esfuerzos técnicos, administrativos y financieros para implementar la fase inicial de integración de datos del SIMCO sobre el Data Lake institucional de la UPME y fortalecer los mecanismos de consulta, gestión y visualización de información del SIMCO 3.0.</t>
  </si>
  <si>
    <t>140-8 Prestar los servicios de suscripción ONLINE a Fast Markets MB</t>
  </si>
  <si>
    <t>140-9 Realizar la renovación de la suscripción online de ARGUS MEDIA.</t>
  </si>
  <si>
    <t>140-10 Renovación de la suscripción ONLINE de Baltic Exchange.</t>
  </si>
  <si>
    <t>140-11 Adquirir el licenciamiento por suscripción para Plataforma de virtualización y almacenamiento en nube incluyendo la adquisición del hardware para Computación y Storage que soporta esta solución de Hiperconvergencia.</t>
  </si>
  <si>
    <t>140-12 Prestar servicios profesionales de apoyo a la Subdirección de Minería para la elaboración de informes asociados a aspectos técnicos, estudios y divulgación de la información del sector minero.</t>
  </si>
  <si>
    <t>140-13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</si>
  <si>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140-14 Prestar servicios profesionales de apoyo a la Subdirección de Minería en los aspectos técnicos asociados al cumplimiento de su misionalidad, así como en el acompañamiento en las actividades de divulgación, planeación e investigación del sector minero.</t>
  </si>
  <si>
    <t>140-15 Prestar servicios profesionales de apoyo a la Subdirección de Minería en los asuntos relacionados con el cumplimiento de su misionalidad, así como en el acompañamiento en las actividades de divulgación, planeación e investigación del sector minero.</t>
  </si>
  <si>
    <t>140-16 Aunar esfuerzos técnicos, administrativos y financieros para implementar la fase inicial de integración de datos del SIMCO sobre el Data Lake institucional de la UPME y fortalecer los mecanismos de consulta, gestión y visualización de información del SIMCO 3.0.</t>
  </si>
  <si>
    <t>140-17 Prestar servicios profesionales para apoyar a la Subdirección de Minería en asuntos administrativos que contribuyan a la divulgación de la información a través del Sistema de Información Minero Colombiano (SIMCO), así como al soporte misional requerido para el desarrollo de las funciones de la Subdirección.</t>
  </si>
  <si>
    <t>140-18 Aunar esfuerzos técnicos, administrativos y financieros para implementar la fase inicial de integración de datos del SIMCO sobre el Data Lake institucional de la UPME y fortalecer los mecanismos de consulta, gestión y visualización de información del SIMCO 3.0.</t>
  </si>
  <si>
    <t>140-19 Prestar servicios profesionales de apoyo a la Subdirección de Minería, en la visibilización de la industria minera a través de los sistemas de divulgación de información minera y la entrega de conocimiento al sector.</t>
  </si>
  <si>
    <t>140-20 Elaborar los balances oferta utilización de productos mineros y la cuenta de producción y generación del ingreso en versión provisional para la operación estadística cuenta satélite de minería - CSM, en el marco del modelo genérico del proceso estadístico GSBPM.</t>
  </si>
  <si>
    <t>140-21 Prestar servicios profesionales para brindar apoyo en la Subdirección de Minería, en la elaboración de estudios técnicos asociados a la actividad minera y documentos de investigación.</t>
  </si>
  <si>
    <t>140-22 Prestar servicios profesionales para apoyar a la Subdirección de Minería mediante la generación de análisis técnicos y sociales que contribuyan a la elaboración de documentos de investigación y variables interseccionales.</t>
  </si>
  <si>
    <t>140-23 Prestar servicios profesionales de apoyo jurídico para acompañar las gestiones necesarias orientadas al cumplimiento de las actividades de la Subdirección de Minería, así como para apoyar la elaboración de documentos de investigación.</t>
  </si>
  <si>
    <t>140-24 Prestar servicios profesionales de apoyo en la Subdirección de Minería, en el soporte técnico para la determinación del precio base de liquidación de regalías, análisis de datos a través de los sistemas de divulgación de información minera.</t>
  </si>
  <si>
    <t>140-25 Prestar servicios profesionales de apoyo a la Subdirección de Minería, en la visibilización de la industria minera a través de los sistemas de divulgación de información minera y la entrega de conocimiento al sector.</t>
  </si>
  <si>
    <t>140-26 Prestar servicios profesionales a la Subdirección de Minería para apoyar la implementación de mejoras funcionales y operativas del Sistema de Información Minero Colombiano (SIMCO), así como el diseño y desarrollo de modelos geoespaciales mediante Sistemas de Información Geográfica (SIG), como insumo para la elaboración de documentos técnicos y de investigación del sector minero.</t>
  </si>
  <si>
    <t>140-27 Actualizar y renovar el licenciamiento ESRI.</t>
  </si>
  <si>
    <t>140-28 Prestar servicios profesionales para apoyar a la Subdirección de Minería en la incorporación de aspectos técnicos y sociales que contribuyan al fortalecimiento de la investigación del sector minero.</t>
  </si>
  <si>
    <t>140-29 Prestar servicios profesionales de apoyo a la Subdirección de Minería en los aspectos técnicos asociados al cumplimiento de su misionalidad, así como en el acompañamiento en las actividades de planeación e investigación del sector minero.</t>
  </si>
  <si>
    <t>140-30 Viáticos o gastos de desplazamiento</t>
  </si>
  <si>
    <t>140-31 Viáticos o gastos de desplazamiento</t>
  </si>
  <si>
    <t>140-32 Prestar servicios profesionales de apoyo a la Subdirección de Minería para la gestión de datos y el desarrollo de modelos asociados al sector minero, desde un enfoque técnico y de investigación que contribuya al análisis y fortalecimiento del sector</t>
  </si>
  <si>
    <t>140-33 Prestar servicios profesionales de apoyo a la Subdirección de Minería en los asuntos relacionados con el cumplimiento de su misionalidad, así como en el acompañamiento en las actividades de divulgación, planeación e investigación del sector minero.</t>
  </si>
  <si>
    <t>140-34 Prestar servicios profesionales para apoyar a la Subdirección de Minería en asuntos administrativos y financieros, así como en la elaboración y apoyo a documentos técnicos y de investigación de la Subdirección.</t>
  </si>
  <si>
    <t>140-35 Elaborar los balances oferta utilización de productos mineros y la cuenta de producción y generación del ingreso en versión provisional para la operación estadística cuenta satélite de minería - CSM, en el marco del modelo genérico del proceso estadístico GSBPM.</t>
  </si>
  <si>
    <t>140-36 Prestar servicios profesionales para apoyar a la Subdirección de Minería mediante la generación de análisis técnicos y sociales que contribuyan a la elaboración de documentos de investigación y variables interseccionales.</t>
  </si>
  <si>
    <t>140-37 Prestar servicios profesionales para apoyar a la Subdirección de Minería en la realización de análisis económicos, de mercado, prospectivos y de encadenamientos productivos, orientados a la elaboración, seguimiento y evaluación de los instrumentos de planeación del sector minero, así como en la generación de insumos para la elaboración de documentos técnicos y de investigación sectorial.</t>
  </si>
  <si>
    <t>140-38 Prestar servicios profesionales para brindar apoyo en la Subdirección de Minería, para el análisis de datos técnicos para documentos de investigación que contribuyan a los estudios y análisis de datos del sector minero colombiano.</t>
  </si>
  <si>
    <t>140-39 Prestar servicios profesionales para apoyar a la Subdirección de Minería en el análisis y la gestión de datos que contribuyan a la formulación de los instrumentos de planeación, variables interseccionales para la elaboración de documentos de investigación.</t>
  </si>
  <si>
    <t>140-40 Prestar servicios profesionales orientados al fortalecimiento de la Dimensión de Control Interno mediante la ejecución del Plan Anual de Auditorías Internas Independientes, con énfasis en la evaluación de la gestión administrativa de la UPME.</t>
  </si>
  <si>
    <t>140-41 Prestar servicios profesionales orientados al fortalecimiento de la Política Institucional de Control Interno a través de la ejecución del Plan Anual de Auditorías Internas Independientes, con énfasis en la evaluación de la gestión financiera de la UPME.</t>
  </si>
  <si>
    <t>140-42 Prestar servicios profesionales orientados al fortalecimiento del componente de Información y Comunicación del Modelo Estándar de Control Interno (MECI), a través de la ejecución del Plan Anual de Auditorías Internas Independientes, con énfasis en la evaluación de la gestión de la información de la UPME.</t>
  </si>
  <si>
    <t>140-43 Prestar servicios profesionales para la proyección y/o revisión jurídica de los documentos de tipo legal producto de las actuaciones administrativas de competencia de la UPME, y lo que de ello se derive, en el marco de la gestión institucional de la Entidad.</t>
  </si>
  <si>
    <t>140-44 Prestar servicios ​profesionales en asuntos jurídicos relacionados con los procesos ​y procedimientos de competencia de la Subdirección de Minería, en el marco de la gestión institucional de la Entidad.</t>
  </si>
  <si>
    <t>140-45 Prestar servicios profesionales para brindar apoyo en la Subdirección de Minería, en la elaboración de estudios técnicos asociados a la actividad minera y documentos de investigación.</t>
  </si>
  <si>
    <t>140-46 Prestar servicios profesionales para brindar apoyo en la Subdirección de Minería, aportando análisis técnicos de regionalización, caracterización y aspectos sociales asociados a la minería, con el fin de contribuir a los documentos de planeación y técnicos del sector.</t>
  </si>
  <si>
    <t>140-47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</si>
  <si>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140-48 Viáticos o gastos de desplazamiento</t>
  </si>
  <si>
    <t>140-49 Adquirir los servicios necesarios para garantizar el desplazamiento de servidores públicos y contratistas de la UPME a los eventos y espacios institucionales de planeación minero energética.</t>
  </si>
  <si>
    <t>140-50 Prestar servicios profesionales de apoyo a la Subdirección de Minería en los asuntos relacionados con el cumplimiento de su misionalidad, así como en el acompañamiento en las actividades de divulgación, planeación e investigación del sector minero.</t>
  </si>
  <si>
    <t>140-51 Prestar servicios profesionales para brindar apoyo a la subdirección de minería para el modelamiento del sector minero colombiano a través de las herramientas como dinámica de sistemas y Python, como soporte a los documentos técnicos y de planeación minera.</t>
  </si>
  <si>
    <t>140-52 Prestar servicios ​profesionales de asesoría en los asuntos jurídicos y judiciales de competencia de la UPME, al igual que asesoría en los documentos técnicos, de planeación y servicios de divulgación del sector minero y lo que de ello se derive, en el marco de la gestión institucional de la Entidad.</t>
  </si>
  <si>
    <t>140-53 Prestar servicios profesionales para apoyar a la Subdirección de Minería en la articulación, funcionamiento y coordinación de los procesos de planeación del sector minero, mediante la elaboración de documentos técnicos, la evaluación de los planes subsectoriales y el seguimiento a los instrumentos de planeación sectorial.</t>
  </si>
  <si>
    <t>140-54 Aunar esfuerzos técnicos, administrativos y financieros para implementar la fase inicial de integración de datos del SIMCO sobre el Data Lake institucional de la UPME y fortalecer los mecanismos de consulta, gestión y visualización de información del SIMCO 3.0.</t>
  </si>
  <si>
    <t>140-55 Prestar servicios profesionales de apoyo a la Subdirección de Minería en los asuntos relacionados con el cumplimiento de su misionalidad, así como en el acompañamiento en las actividades de divulgación, planeación e investigación del sector minero.</t>
  </si>
  <si>
    <t>140-56 Prestar servicios profesionales para brindar apoyo en la Subdirección de Minería, aportando análisis técnicos de regionalización, caracterización y aspectos sociales asociados a la minería, con el fin de contribuir a los documentos de planeación y técnicos del sector.</t>
  </si>
  <si>
    <t>140-57 Prestar servicios profesionales para apoyar las actividades relacionadas con el seguimiento financiero del proyecto de inversión y de planeación de la Subdirección de Minería</t>
  </si>
  <si>
    <t>140-58 Aunar esfuerzos técnicos, administrativos y financieros para implementar la fase inicial de integración de datos del SIMCO sobre el Data Lake institucional de la UPME y fortalecer los mecanismos de consulta, gestión y visualización de información del SIMCO 3.0.</t>
  </si>
  <si>
    <t>140-59 Prestar servicios profesionales de apoyo a la Subdirección de Minería en los aspectos técnicos asociados al cumplimiento de su misionalidad, así como en el acompañamiento en las actividades de divulgación, planeación e investigación del sector minero.</t>
  </si>
  <si>
    <t>140-60 Prestar servicios profesionales de apoyo a la Subdirección de Minería para la elaboración de informes asociados a aspectos técnicos, estudios y divulgación de la información del sector minero.</t>
  </si>
  <si>
    <t>140-61 Prestar servicios profesionales de apoyo a la Subdirección de Minería para la gestión de datos y el desarrollo de modelos asociados al sector minero, desde un enfoque técnico y de investigación que contribuya al análisis y fortalecimiento del sector</t>
  </si>
  <si>
    <t>140-62 Prestar servicios profesionales para apoyar a la Subdirección de Minería en la realización de análisis económicos, de mercado, prospectivos y de encadenamientos productivos, orientados a la elaboración, seguimiento y evaluación de los instrumentos de planeación del sector minero, así como en la generación de insumos para la elaboración de documentos técnicos y de investigación sectorial.</t>
  </si>
  <si>
    <t>140-63 Viáticos o gastos de desplazamiento</t>
  </si>
  <si>
    <t>140-64 Prestar servicios profesionales para brindar apoyo en la Subdirección de Minería, aportando análisis técnicos de regionalización, caracterización y aspectos sociales asociados a la minería, con el fin de contribuir a los documentos de planeación y técnicos del sector.</t>
  </si>
  <si>
    <t>140-65 Prestar servicios profesionales para brindar apoyo a la subdirección de minería para el modelamiento del sector minero colombiano a través de las herramientas como dinámica de sistemas y Python, como soporte a los documentos técnicos y de planeación minera.</t>
  </si>
  <si>
    <t>140-66 Prestar servicios profesionales para apoyar las actividades relacionadas con el seguimiento financiero del proyecto de inversión y de planeación de la Subdirección de Minería</t>
  </si>
  <si>
    <t>140-67 Prestar servicios profesionales para apoyar a la Subdirección de Minería en la articulación, funcionamiento y coordinación de los procesos de planeación del sector minero, mediante la elaboración de documentos técnicos, la evaluación de los planes subsectoriales y el seguimiento a los instrumentos de planeación sectorial.</t>
  </si>
  <si>
    <t>140-68 Prestar servicios profesionales a la Subdirección de Minería para apoyar la implementación de mejoras funcionales y operativas del Sistema de Información Minero Colombiano (SIMCO), así como el diseño y desarrollo de modelos geoespaciales mediante Sistemas de Información Geográfica (SIG), como insumo para la elaboración de documentos técnicos y de investigación del sector minero.</t>
  </si>
  <si>
    <t>140-69 Viáticos o gastos de desplazamiento</t>
  </si>
  <si>
    <t>140-70 Elaborar los balances oferta utilización de productos mineros y la cuenta de producción y generación del ingreso en versión provisional para la operación estadística cuenta satélite de minería - CSM, en el marco del modelo genérico del proceso estadístico GSBPM.</t>
  </si>
  <si>
    <t>140-71 Prestar servicios profesionales de apoyo a la Subdirección de Minería en la organización y gestión de la información asociada a los estudios técnicos del sector minero.</t>
  </si>
  <si>
    <t>140-72 Prestar servicios profesionales de apoyo a la Subdirección de Minería para la gestión de datos y el desarrollo de modelos asociados al sector minero, desde un enfoque técnico y de investigación que contribuya al análisis y fortalecimiento del sector</t>
  </si>
  <si>
    <t>140-73 Elaborar los balances oferta utilización de productos mineros y la cuenta de producción y generación del ingreso en versión provisional para la operación estadística cuenta satélite de minería - CSM, en el marco del modelo genérico del proceso estadístico GSBPM.</t>
  </si>
  <si>
    <t>140-74 Aunar esfuerzos técnicos, administrativos y financieros para implementar la fase inicial de integración de datos del SIMCO sobre el Data Lake institucional de la UPME y fortalecer los mecanismos de consulta, gestión y visualización de información del SIMCO 3.0.</t>
  </si>
  <si>
    <t>140-75 Prestar servicios profesionales de apoyo a la Subdirección de Minería en los aspectos técnicos asociados al cumplimiento de su misionalidad, así como en el acompañamiento en las actividades de planeación e investigación del sector minero.</t>
  </si>
  <si>
    <t>140-76 Prestar servicios profesionales para apoyar a la Subdirección de Minería en asuntos administrativos y financieros, así como en la elaboración y apoyo a documentos técnicos y de investigación de la Subdirección.</t>
  </si>
  <si>
    <t>140-77 Prestar servicios ​profesionales de asesoría en los asuntos jurídicos y judiciales de competencia de la UPME, al igual que asesoría en los documentos técnicos, de planeación y servicios de divulgación del sector minero y lo que de ello se derive, en el marco de la gestión institucional de la Entidad.</t>
  </si>
  <si>
    <t>140-78 Prestar Servicios profesionales en el apoyo a la subdirección de minería en temas normativos, jurídicos para los instrumentos de planeación y documentos técnicos de la subdirección.</t>
  </si>
  <si>
    <t>140-79 Prestar servicios profesionales orientados a la divulgación, socialización de los procesos y documentos técnicos del sector minero energético, bajo el marco de los objetivos institucionales de la UPME</t>
  </si>
  <si>
    <t>140-80 Prestar servicios profesionales para la proyección y/o revisión jurídica de los documentos de tipo legal producto de las actuaciones administrativas de competencia de la UPME, y lo que de ello se derive, en el marco de la gestión institucional de la Entidad.</t>
  </si>
  <si>
    <t>140-81 Prestar servicios ​profesionales en asuntos jurídicos relacionados con los procesos ​y procedimientos de competencia de la Subdirección de Minería, en el marco de la gestión institucional de la Entidad.</t>
  </si>
  <si>
    <t>140-82 Prestar servicios profesionales para apoyar a la Subdirección de Minería en la incorporación de aspectos técnicos y sociales que contribuyan al fortalecimiento de la investigación del sector minero.</t>
  </si>
  <si>
    <t>140-83 Adquirir los servicios necesarios para garantizar el desplazamiento de servidores públicos y contratistas de la UPME a los eventos y espacios institucionales de planeación minero energética.</t>
  </si>
  <si>
    <t>140-84 Viáticos o gastos de desplazamiento</t>
  </si>
  <si>
    <t>140-85 Prestar servicios profesionales para apoyar a la Subdirección de Minería en asuntos administrativos que contribuyan a la divulgación de la información a través del Sistema de Información Minero Colombiano (SIMCO), así como al soporte misional requerido para el desarrollo de las funciones de la Subdirección.</t>
  </si>
  <si>
    <t>140-86 Prestar el servicio de publicación en el diario oficial de los actos administrativos de carácter general emitidos por la UPME.</t>
  </si>
  <si>
    <t>140-87 Adquirir el licenciamiento de las herramientas colaborativas en nube para la UPME</t>
  </si>
  <si>
    <t>140-88 Prestar servicios profesionales para apoyar en la identificación y análisis de variables para planes subsectoriales, mediante la recopilación, organización y documentación de información socioambiental que contribuya a la planificación sostenible de la UPME.</t>
  </si>
  <si>
    <t>140-89 Prestar servicios profesionales para apoyar en la identificación y análisis de variables para planes subsectoriales, mediante la recopilación, organización y documentación de información socioambiental que contribuya a la planificación sostenible de la UPME.</t>
  </si>
  <si>
    <t>140-90 Viáticos o gastos de desplazamiento</t>
  </si>
  <si>
    <t>140-91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</si>
  <si>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140-92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</si>
  <si>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140-93 Viáticos o gastos de desplazamiento</t>
  </si>
  <si>
    <t>140-94 Viáticos o gastos de desplazamiento</t>
  </si>
  <si>
    <t>140-95 Elaborar los balances oferta utilización de productos mineros y la cuenta de producción y generación del ingreso en versión provisional para la operación estadística cuenta satélite de minería - CSM, en el marco del modelo genérico del proceso estadístico GSBPM.</t>
  </si>
  <si>
    <t>140-96 Viáticos o gastos de desplazamiento</t>
  </si>
  <si>
    <t>140-97 Adquirir los servicios necesarios para garantizar el desplazamiento de servidores públicos y contratistas de la UPME a los eventos y espacios institucionales de planeación minero energética.</t>
  </si>
  <si>
    <t>140-98 Adquirir el licenciamiento por suscripción para Plataforma de virtualización y almacenamiento en nube incluyendo la adquisición del hardware para Computación y Storage que soporta esta solución de Hiperconvergencia.</t>
  </si>
  <si>
    <t>140-99 Adquirir servicios en la nube para la implementación de un lago de datos institucional que permita la consolidación, integración, centralización, acceso y exposición de la información de la UPME, incluyendo la asociada a electromovilidad.</t>
  </si>
  <si>
    <t>140-100 Adquirir servicios en la nube para la implementación de un lago de datos institucional que permita la consolidación, integración, centralización, acceso y exposición de la información de la UPME, incluyendo la asociada a electromovilidad.</t>
  </si>
  <si>
    <t>140-101 Adquirir servicios en la nube para la implementación de un lago de datos institucional que permita la consolidación, integración, centralización, acceso y exposición de la información de la UPME, incluyendo la asociada a electromovilidad.</t>
  </si>
  <si>
    <t>140-102 Aunar esfuerzos técnicos, administrativos y financieros para implementar la fase inicial de integración de datos del SIMCO sobre el Data Lake institucional de la UPME y fortalecer los mecanismos de consulta, gestión y visualización de información del SIMCO 3.0.</t>
  </si>
  <si>
    <t>140-103 Aunar esfuerzos técnicos, administrativos y financieros para implementar la fase inicial de integración de datos del SIMCO sobre el Data Lake institucional de la UPME y fortalecer los mecanismos de consulta, gestión y visualización de información del SIMCO 3.0.</t>
  </si>
  <si>
    <t>140-104 Prestar servicios profesionales especializados de apoyo a la Subdirección de Minería en asuntos jurídicos, regulatorios y de derecho financiero aplicables al sector minero-energético, así como en actividades de divulgación, planeación e investigación del sector minero</t>
  </si>
  <si>
    <t>111-1 Prestar servicios de mantenimiento preventivo, correctivo y de emergencia a los equipos de aire acondicionado ubicados en la sede administrativa de la Upme.</t>
  </si>
  <si>
    <t>111-10 Adquirir el servicio de seguro obligatorio de accidente de tránsito "SOAT" para los dos vehículos oficiales de la Upme.</t>
  </si>
  <si>
    <t>111-11 Suministrar la gasolina requerida a los vehículos oficiales de propiedad de la Upme.</t>
  </si>
  <si>
    <t>111-12 Suministrar el calzado y vestido de labor para la dotación de los servidores de la UPME para la vigencia 2026 mediante la entrega de tarjetas electrónicas canjeables.</t>
  </si>
  <si>
    <t>111-13 Adquirir elementos de oficina y papelería requeridos por los servidores de la Upme.</t>
  </si>
  <si>
    <t>111-14 Prestar el servicio de arrendamiento para la administración integral del archivo central de la Upme y su respectivo bodegaje.</t>
  </si>
  <si>
    <t>111-15 Prestar el servicio de publicación en el diario oficial de los actos administrativos de carácter general emitidos por la UPME.</t>
  </si>
  <si>
    <t>111-16 Brindar apoyo en los procesos administrativos, documentales y de servicio al ciudadano en el marco de la Modernización de Procesos de la Entidad UPME</t>
  </si>
  <si>
    <t>111-17 Prestar servicios profesionales en el apoyo a la supervisión de contratos, control de pagos y seguimiento a la ejecución del PAA y correcto funcionamiento de bienes y servicios requeridos de la UPME.</t>
  </si>
  <si>
    <t>111-18 Prestar servicios profesionales en la interventoría de la tercera fase de adecuaciones a la infraestructura de la sede administrativa de la Upme.</t>
  </si>
  <si>
    <t>111-19 Prestar los servicios profesionales para apoyar las actividades relacionadas con la gestión administrativa de la Secretaría General de la UPME.</t>
  </si>
  <si>
    <t>111-2 Prestar servicios de mantenimiento preventivo y correctivo en el sistema de protección de red contraincendios en las instalaciones de la UPME.</t>
  </si>
  <si>
    <t>111-20 Prestar servicios profesionales para apoyar la sustanciación y revisión de actos administrativos, respuestas a derechos de petición, conceptos y circulares adelantadas en la Secretaría General de la UPME.</t>
  </si>
  <si>
    <t>111-21 Prestar servicios de intermediación y asesoría en la formulación y manejo de los programas de seguros para la Upme.</t>
  </si>
  <si>
    <t>111-22 Adquirir las pólizas de seguros que amparen los bienes muebles, inmuebles e intereses patrimoniales asegurables de propiedad de la Upme y de aquellos por los que sea o llegase a ser legalmente responsable a nivel nacional.</t>
  </si>
  <si>
    <t>111-23 Prestar los servicios de correo certificado electrónico, mensajería motorizada y especializada a nivel urbano, nacional e internacional, incluyendo la actividad de notificaciones judiciales de los actos administrativos de la UPME, garantizando el cumplimiento de los principios archivísticos de autenticidad, integridad y trazabilidad documental, conforme a la normativa vigente en materia de archivo.</t>
  </si>
  <si>
    <t>111-24 Prestar el servicio integral de recepción, seguridad privada y vigilancia en la sede de la Upme.</t>
  </si>
  <si>
    <t>111-25 Adelantar la tercera fase de las adecuaciones a la infraestructura de la sede administrativa de la Upme.</t>
  </si>
  <si>
    <t>111-26 Prestar el servicio integral de aseo y cafetería para la Upme incluidos los insumos básicos de aseo y cafetería requeridos.</t>
  </si>
  <si>
    <t>111-27 Adquirir los insumos y elementos necesarios para dotar los botiquines de las brigadas de emergencia y comprar los elementos de bioseguridad para los servidores públicos de la Upme.</t>
  </si>
  <si>
    <t>111-28 Prestar los servicios requeridos para gestionar los exámenes médicos periódicos ocupacionales de la vigencia 2026 para los servidores públicos de la Upme.</t>
  </si>
  <si>
    <t>111-29 Prestar los servicios requeridos para gestionar los exámenes médicos de vinculación y desvinculación de los funcionarios de la Upme.</t>
  </si>
  <si>
    <t>111-3 Prestar servicios de mantenimiento preventivo y correctivo para los dos vehículos oficiales de propiedad de la Upme.</t>
  </si>
  <si>
    <t>111-30 Contratar los servicios profesionales requeridos para gestionar el desarrollo de actividades formativas y de actualización en el marco del Plan Institucional de Capacitación (PIC) de la vigencia 2026, dirigido a las servidoras/es públicos de la Upme.</t>
  </si>
  <si>
    <t>111-31 Prestar servicios profesionales de área protegida (SAP) para las personas que se encuentren en las instalaciones de la Upme en caso de presentarse una emergencia y/o urgencia como parte del Plan de Emergencia de la Entidad.</t>
  </si>
  <si>
    <t>111-32 Prestar los servicios logísticos en la organización y ejecución de las actividades programadas en el Plan de bienestar social, estímulos e incentivos para los servidores de la Upme y sus familias durante la vigencia 2026.</t>
  </si>
  <si>
    <t>111-33 Contratar los servicios profesionales requeridos para gestionar el desarrollo de actividades formativas y de actualización en el marco del Plan Institucional de Capacitación (PIC) de la vigencia 2026, dirigido a las servidoras/es públicos de la UPME</t>
  </si>
  <si>
    <t>111-34 Prestar los servicios profesionales al Grupo Interno de Trabajo de Gestión Administrativa y Servicio al Ciudadano en el levantamiento, verificación, consolidación, análisis de información y procesos administrativos a cargo</t>
  </si>
  <si>
    <t>111-35 Prestar servicios profesionales orientados a fortalecer la apropiación, comprensión y adecuada aplicación del proceso contable de la entidad</t>
  </si>
  <si>
    <t>111-36 Prestar el servicio de mantenimiento preventivo y correctivo que garantice el correcto funcionamiento de las UPS de propiedad de la Upme.</t>
  </si>
  <si>
    <t>111-37 Prestar el servicio de mantenimiento preventivo y correctivo del sistema de monitoreo ambiental instalado en el centro de cómputo de la Upme.</t>
  </si>
  <si>
    <t>111-38 Prestar el servicio de internet dedicado en la Upme.</t>
  </si>
  <si>
    <t>111-39 Prestar servicios profesionales para brindar apoyo en la presentación de informes, seguimiento plan estratégico institucional, plan anual de adquisiciones y apoyo en documentos especialmente en la Secretaría General y en la Subdirección de Minería</t>
  </si>
  <si>
    <t>111-4 Prestar servicios de recarga y mantenimiento de extintores de la Upme.</t>
  </si>
  <si>
    <t>111-40 Prestar servicios profesionales de asesoría estratégica a la Secretaría General de la Unidad de Planeación Minero Energética UPME, orientados al fortalecimiento de la gestión pública y la gestión del talento humano, mediante la formulación de lineamientos, recomendaciones técnicas y acompañamiento especializado para la toma de decisiones, en concordancia con el MIPG, la normatividad vigente y los objetivos institucionales.</t>
  </si>
  <si>
    <t>111-41 Brindar el servicio de apoyo en todo lo relacionado con la gestión administrativa, la gestión documental, el manejo de la correspondencia y requeridos por la Unidad de Planeación Minero-Energética - UPME</t>
  </si>
  <si>
    <t>111-42 Prestar los servicios de correo certificado electrónico, mensajería motorizada y especializada a nivel urbano, nacional e internacional, incluyendo la actividad de notificaciones judiciales de los actos administrativos de la UPME, garantizando el cumplimiento de los principios archivísticos de autenticidad, integridad y trazabilidad documental, conforme a la normativa vigente en materia de archivo.</t>
  </si>
  <si>
    <t>111-43 Prestar el servicio de arrendamiento para bodegaje y administración integral del archivo central de la UPME</t>
  </si>
  <si>
    <t>111-44 Prestar el servicio de vigilancia, seguridad privada y recepción para la sede administrativa de la Unidad de Planeación Minero Energética. UPME.</t>
  </si>
  <si>
    <t>111-45 Contratar la prestación del servicio integral de Aseo y Cafetería incluídos los insumos básicos de Aseo y Cafetería para la sede de la Unidad de Planeación Minero Energética-UPME.</t>
  </si>
  <si>
    <t>111-46 Prestar servicios profesionales especializados para apoyar jurídica y técnicamente el proceso de Relacionamiento con la Ciudadanía y Grupos de Valor de la UPME, mediante la atención presencial a la ciudadanía, el fortalecimiento de la gestión de las PQRSDF, la capacitación a servidores públicos y contratistas, la elaboración de informes y el desarrollo de acciones orientadas al mejoramiento continuo del proceso.</t>
  </si>
  <si>
    <t>111-47 Prestar servicios profesionales para apoyar el proceso de Relacionamiento con la Ciudadanía y Grupos de Valor de la UPME, mediante la atención presencial y telefónica a la ciudadanía, la orientación sobre los trámites y servicios de la entidad, el apoyo a las estrategias de comunicación y servicio al ciudadano, y la elaboración de informes que contribuyan al fortalecimiento del proceso.</t>
  </si>
  <si>
    <t>111-48 Prestar servicios profesionales para brindar apoyo a la gestión del Grupo Interno de Trabajo de Gestión Administrativa de la Unidad de Planeación Minero Energética (UPME), mediante el apoyo a la supervisión de los contratos que le sean asignados, el seguimiento al trámite y control de pagos, formulación y seguimiento a la ejecución del Plan Anual de Adquisiciones (PAA) y el apoyo a la gestión de los bienes y servicios requeridos por la entidad, de conformidad con la normativa vigente y las necesidades institucionales</t>
  </si>
  <si>
    <t>111-49 Prestar servicios profesionales para apoyar la gestión administrativa de la Secretaría General de la Unidad de Planeación Minero Energética (UPME), mediante el desarrollo de actividades relacionadas con la gestión documental, gestión de calidad, seguimiento a indicadores, planes de mejoramiento y demás actividades administrativas requeridas para el cumplimiento de los objetivos institucionales</t>
  </si>
  <si>
    <t>111-5 Prestar servicios de mantenimiento preventivo y correctivo incluidos los repuestos requeridos para las impresoras, escáneres y fotocopiadoras de propiedad de la Upme.</t>
  </si>
  <si>
    <t>111-6 Prestar servicios de mantenimiento preventivo y correctivo del sistema de cámaras de video -CCTV instalados en la Sede de la Upme.</t>
  </si>
  <si>
    <t>111-7 Prestar servicios de arreglos locativos requeridos en la Sede de la Upme.</t>
  </si>
  <si>
    <t>111-8 Adquirir elementos requeridos para impresoras y/o fotocopiadoras (Toners) de la Upme.</t>
  </si>
  <si>
    <t>111-9 Prestar apoyo logístico para atender las reuniones del Consejo Directivo de la Upme o las que determine la Dirección general para apoyar actividades del sector en la vigencia 2026.</t>
  </si>
  <si>
    <t>161-1 Prestar servicios profesionales para la gestión de requerimientos contractuales y demás actividades administrativas requeridas por la Subdirección de Demanda.</t>
  </si>
  <si>
    <t>161-10 Prestar servicios profesionales para la evaluación y análisis de la información de los proyectos de Fuentes No Convencionales de Energía y Gestión Eficiente de la Energía.</t>
  </si>
  <si>
    <t>161-100 Prestar servicios profesionales orientados al fortalecimiento del componente de Información y Comunicación del Modelo Estandar de Control Interno (MECI), a través de la ejecución del Plan Anual de Auditorías Internas Independientes, con énfasis en la evaluación de la gestión de la información de la UPME</t>
  </si>
  <si>
    <t>161-101 Prestar servicios profesionales para apoyar la gestión de la comunicación institucional de la UPME, mediante la elaboración, implementación y seguimiento de estrategias de comunicación interna y externa, gestión de medios y opinión pública, desarrollo de contenidos y material informativo, y asesoría en campañas de divulgación, fortaleciendo la imagen institucional y contribuyendo al cumplimiento de los objetivos misionales de la Entidad</t>
  </si>
  <si>
    <t>161-102 Prestación de servicios profesionales de estructuración gráfica de documentos, diseño digital, presentaciones de diversa índole que sean requeridos por el área de comunicaciones</t>
  </si>
  <si>
    <t>161-103 Prestar servicios profesionales para la creación de contenido, divulgación y socialización de los proyectos, planes y gestión de la UPME.</t>
  </si>
  <si>
    <t>161-104 Prestar servicios de apoyo a la gestión para la UPME en la creación de contenidos audiovisuales destinados a los diferentes canales de comunicación de la entidad, en atención a sus necesidades institucionales.</t>
  </si>
  <si>
    <t>161-105 Prestación de servicios de apoyo a la gestión para contribuir en la realización de contenido multimedia y la consolidación del banco de contenido para los portales interactivos en desarrollo de la entidad</t>
  </si>
  <si>
    <t>161-106 Prestar servicios profesionales para la gestión y fortalecimiento de la presencia digital, mediante la elaboración de contenido y su divulgación para la implementación de estrategias de comunicación digital, campañas de posicionamiento institucional y administración de sus canales y comunidades en redes sociales de las diferentes subdirecciones y Dirección General.</t>
  </si>
  <si>
    <t>161-107 Prestar servicios profesionales de apoyo al área de comunicaciones en el diseño, desarrollo y producción de materiales audiovisuales, animaciones, piezas gráficas y contenidos digitales, orientados a fortalecer la identidad visual institucional y la divulgación estratégica de la información técnica y misional de la UPME.</t>
  </si>
  <si>
    <t>161-108 Prestar los servicios profesionales para la formulación, actualización y seguimiento a la ejecución presupuestal, procesos contractuales, planes institucionales y proyectos de inversión de la Unidad de Planeación Minero Energética asignados, así como los relacionados con proyectos de Fuentes No Convencionales de Energía, Gestión Eficiente de la Energía e Hidrógeno.</t>
  </si>
  <si>
    <t>161-109 Prestar servicios profesionales en la ejecución y seguimiento a las acciones de cooperación relacionadas con la implementación y la actualización de la Estrategia Institucional de Cooperación Internacional de la UPME.</t>
  </si>
  <si>
    <t>161-11 Prestar servicios profesionales en pedagogía, para apoyar en el diseño, planeación y ejecución de procesos de capacitación interna y externa, así como en la elaboración y actualización de materiales pedagógicos y recursos didácticos asociados al trámite de incentivos tributarios</t>
  </si>
  <si>
    <t>161-110 Prestar los servicios profesionales para el acompañamiento y seguimiento jurídico a las etapas pre contractual, contractual y pos contractual, así como, reporte de información</t>
  </si>
  <si>
    <t>161-111 Prestar servicios profesionales para la gestión de las fases contractuales de la entidad, con especial énfasis en los asuntos relativos a la Subdirección de Demanda, en asocio con el GIT de Gestión Contractual.</t>
  </si>
  <si>
    <t>161-112 Prestar servicios profesionales para apoyar los procesos contractuales de la entidad en sus diferentes etapas, así como mantener actualizados los expedientes contractuales, bases de datos y sistemas de gestión documental del GIT de Gestión Contractual</t>
  </si>
  <si>
    <t>161-113 Prestar el servicio de apoyo en todo lo relacionado con los asuntos de correspondencia de los trámites relacionados con los certificados de proyectos de Fuentes no Convencionales de Energía y Gestión Eficiente de la Energía y demás asuntos de la Entidad</t>
  </si>
  <si>
    <t>161-114 Prestar los servicios profesionales para apoyar y tramitar las actividades asociadas con el proceso de atención al ciudadano y la política de participación ciudadana y los planes institucionales de la UPME.s de Energía y Gestión Eficiente de la Energía y demás asuntos de la Entidad</t>
  </si>
  <si>
    <t>161-115 Prestar los servicios profesionales Para el desarrollo de actividades relacionadas con el seguimiento analisis y control a la ejecucion presupuestal, Plan anualizado de caja y a los procesos tesorales de la entidad</t>
  </si>
  <si>
    <t>161-116 Prestar los servicios profesionales para el desarrollo de actividades relacionadas con la gestión y el seguimiento presupuestal en el marco del direccionamiento estratégico de la Entidad.</t>
  </si>
  <si>
    <t>161-117 Prestar los servicios profesionales para el apoyo administrativo relacionados con el contrato de la fiducia mercantil, gestión de tesorería y contable a cargo de GIT de gestión financiera.</t>
  </si>
  <si>
    <t>161-118 Prestar los servicios profesionales para el desarrollo de actividades relacionadas con la gestión tributaria de la entidad a cargo del Grupo Interno de Trabajo de Gestión Financiera de la Secretaría General, todo de conformidad con lo señalado en los estudios previos y la propuesta, los cuales forman parte integral del contrato.</t>
  </si>
  <si>
    <t>161-119 Prestar servicios profesionales para brindar soporte técnico y económico mediante la realización de análisis y la elaboración de documentos técnicos e insumos que contribuyan al desarrollo de las funciones de la Subdirección de Demanda.</t>
  </si>
  <si>
    <t>161-12 Prestar los servicios profesionales para la asistencia técnica y atención al ciudadano, así como la evaluación de los requerimientos asociados a los proyectos de FNCE y GEE, en el marco del trámite de incentivos tributarios.</t>
  </si>
  <si>
    <t>161-120 Prestar los servicios profesionales para la gestión en la ejecución de los ingresos y gastos de comercialización y producción, apoyo en el seguimiento técnico, administrativo y financiero al cumplimiento del objeto del contrato de la fiducia mercantil y apoyo en las actividades relacionadas de la gestión de tesorería</t>
  </si>
  <si>
    <t>161-121 Constituir una Fiducia Mercantil, a través del cual se recibirán y administrarán los recursos provenientes de los terceros que utilicen o soliciten servicios técnicos o de planeación y asesoría a la Unidad de Planeación Minero Energética - UPME.</t>
  </si>
  <si>
    <t>161-122 Prestar servicios profesionales, para el desarrollo de actividades relacionadas con el seguimiento, análisis y control de la gestión contable de la Unidad de Planeación Minero Energética – UPME</t>
  </si>
  <si>
    <t>161-123 Prestar servicios profesionales para el desarrollo de los tramites contractuales requeridos y la proyección de las respuestas a las PQRS de la entidad, en especial las relacionadas con el tramite de Incentivos Tributarios.</t>
  </si>
  <si>
    <t>161-124 Prestar apoyo técnico operativo en los procesos de registro, verificación y organización de la información contable, presupuestal y financiera de la entidad, conforme a la normatividad vigente del sector público, contribuyendo al correcto manejo de los recursos y al cumplimiento de los procedimientos internos establecidos.</t>
  </si>
  <si>
    <t>161-125 Prestar servicios profesionales para la ejecución de actividades jurídicas y regulatorias en el marco de las funciones de la UPME.</t>
  </si>
  <si>
    <t>161-126 Prestar servicios profesionales en la formulación, análisis, seguimiento y evaluación de políticas, planes, programas y procesos institucionales, mediante el acompañamiento a las dependencias, la emisión de conceptos y recomendaciones administrativas, la elaboración de informes y el apoyo al cumplimiento de los lineamientos estratégicos, normativos y operativos de la Entidad.</t>
  </si>
  <si>
    <t>161-127 Adquisición de equipos de cómputo</t>
  </si>
  <si>
    <t>161-128 GMF (4x1000)</t>
  </si>
  <si>
    <t>161-129 Prestar los servicios de correo certificado electrónico, mensajería motorizada y especializada a nivel urbano, nacional e internacional, incluyendo la actividad de notificaciones judiciales de los actos administrativos de la UPME, garantizando el cumplimiento de los principios archivísticos de autenticidad, integridad y trazabilidad documental, conforme a la normativa vigente en materia de archivo.</t>
  </si>
  <si>
    <t>161-13 Prestar los servicios profesionales para la asistencia técnica y atención al ciudadano, así como la evaluación de los requerimientos asociados al trámite de Incentivos Tributarios.</t>
  </si>
  <si>
    <t>161-130 Prestar servicios profesionales, para el desarrollo de actividades relacionadas con el seguimiento, análisis y control de la gestión contable y financiera relacionados con gastos de comercialización y producción de la Unidad de Planeación Minero-Energética – UPME</t>
  </si>
  <si>
    <t>161-131 Prestar servicios de apoyo a la gestión en el desarrollo del Plan Nacional de Bioenergía y la elaboración de documentos de planeación, en el marco de la Transición Energética Justa</t>
  </si>
  <si>
    <t>161-132 Prestar servicios de apoyo a la gestión, para actividades enmarcadas en el Plan de Bienestar y Seguridad y Salud en el trabajo.</t>
  </si>
  <si>
    <t>161-133 Prestar los servicios de correo certificado electrónico, mensajería motorizada y especializada a nivel urbano, nacional e internacional, incluyendo la actividad de notificaciones judiciales de los actos administrativos de la UPME, garantizando el cumplimiento de los principios archivísticos de autenticidad, integridad y trazabilidad documental, conforme a la normativa vigente en materia de archivo.</t>
  </si>
  <si>
    <t>161-134 Prestar servicios profesionales al GIT de financiera, específicamente en los procesos de Tesorería y Presupuesto, conforme a la normatividad vigente</t>
  </si>
  <si>
    <t>161-135 Prestar servicios profesionales orientados a fortalecer la apropiación, comprensión y adecuada aplicación del proceso contable de la entidad en relacion con los gastos de comercialización y producción así como la gestíon contable acargo del GIT Financiera.</t>
  </si>
  <si>
    <t>161-136 Prestar servicios profesionales para desarrollar las actividades de indole juridico en la UPME.</t>
  </si>
  <si>
    <t>161-137 Prestar servicios profesionales para desarrollar la evaluación y el análisis técnico, así como la elaboración de conceptos especializados y la implementación de actualizaciones tecnológicas asociadas al trámite de incentivos tributarios para proyectos de Fuentes No Convencionales de Energía, Gestión Eficiente de la Energía e Hidrógeno presentados ante la UPME.</t>
  </si>
  <si>
    <t>161-138 Prestar servicios profesionales para la evaluación, análisis, construcción de conceptos técnicos y actualizaciones tecnológicas para el trámite de incentivos tributarios de los proyectos de Fuentes No Convencionales de Energía, Gestión Eficiente de la Energía e Hidrógeno presentados a la UPME.</t>
  </si>
  <si>
    <t>161-139 Prestar servicios profesionales para la evaluación, análisis, construcción de conceptos técnicos y actualizaciones tecnológicas para el trámite de incentivos tributarios de los proyectos de Fuentes No Convencionales de Energía, Gestión Eficiente de la Energía e Hidrógeno presentados a la UPME.</t>
  </si>
  <si>
    <t>161-140 Prestar servicios profesionales para la evaluación y análisis, así como la conceptualización de solicitudes de ampliación de listados de los proyectos de Fuentes No Convencionales de Energía, Gestión Eficiente de la Energía e Hidrógeno presentados a la UPME.</t>
  </si>
  <si>
    <t>161-141 Prestar servicios profesionales para la evaluación y análisis, así como la conceptualización de solicitudes de ampliación de listados de los proyectos de Fuentes No Convencionales de Energía, Gestión Eficiente de la Energía e Hidrógeno presentados a la UPME.</t>
  </si>
  <si>
    <t>161-142 Prestar servicios profesionales en el diseño y automatización de procesos sobre la plataforma adoptada en la UPME, en especial aquellos relacionados con el proceso asociado al trámite de incentivos tributarios.</t>
  </si>
  <si>
    <t>161-143 Prestar servicios profesionales para la optimización de los procesos, brindando soporte administrativo, trámite de PQRS y la evaluación de proyectos, mediante la elaboración de insumos y el procesamiento de datos requeridos por la entidad.</t>
  </si>
  <si>
    <t>161-144 Prestar servicios profesionales para la evaluación, análisis, construcción y consolidación de procedimiento de evaluación de los proyectos de Fuentes No Convencionales de Energía, Gestión Eficiente de la Energía e Hidrógeno presentados a la UPME.</t>
  </si>
  <si>
    <t>161-145 Prestar servicios profesionales para la revisión, análisis y seguimiento de las solicitudes ciudadanas y de los requerimientos formulados por los organismos de control relacionados con la transición energética, así como la elaboración de conceptos, respuestas e insumos técnicos derivados de la evaluación de la información y documentación asociada a proyectos del sector energético.</t>
  </si>
  <si>
    <t>161-146 Prestar servicios profesionales para la gestión de las fases contractuales de la entidad, con especial énfasis en los asuntos relativos a la Subdirección de Demanda , en asocio con el GIT de Gestión Contractual</t>
  </si>
  <si>
    <t>161-147 Prestar servicios profesionales para desarrollar las actividades de índole jurídico en la UPME</t>
  </si>
  <si>
    <t>161-148 Prestar servicios profesionales para la gestión contractual en la Subdirección de Demanda, así como para el análisis jurídico y la proyeccion de respuestas a las PQRS y demás trámites jurídicos de la entidad.</t>
  </si>
  <si>
    <t>161-149 Prestar servicios profesionales para el procesamiento, consolidación y análisis de los datos e información de los procesos de la Subdirección de Demanda, así como asistir en la ejecución de tareas de analítica y en el soporte operativo de las actividades de prospectiva energética y del equipo de datos.</t>
  </si>
  <si>
    <t>161-150 Prestar servicios profesionales para realizar la evaluación, análisis y validación técnica de los proyectos de FNCE y GEE, así como proyectar los conceptos de viabilidad y respuestas a requerimientos asociados al trámite de incentivos tributarios de la UPME</t>
  </si>
  <si>
    <t>161-151 Prestación de servicios profesionales para la revisión, análisis y validación técnica de proyectos de FNCE y GEE, la gestión y actualización de las bases de datos y la respuesta a requerimientos asociados al trámite de incentivos tributarios de la UPME.</t>
  </si>
  <si>
    <t>161-152 Prestar servicios profesionales para realizar el modelamiento técnico y la proyección de escenarios de oferta y demanda energética en la Subdirección de Demanda en el marco de la Transición Energética Justa.</t>
  </si>
  <si>
    <t>161-153 VIGENCIAS FUTURAS 2025-2026</t>
  </si>
  <si>
    <t>161-154 Prestación de servicios profesionales para la evaluación, análisis y validación técnica de las solicitudes y proyectos de Fuentes No Convencionales de Energía (FNCE) y Gestión Eficiente de la Energía (GEE), así como brindar soporte administrativo en la Subdirección de Demanda</t>
  </si>
  <si>
    <t>161-155 Prestar servicios profesionales en la gestión de actuaciones legales, recursos, peticiones del proceso de Incentivos Tributarios y demás asuntos administrativos y jurídicos de la UPME.</t>
  </si>
  <si>
    <t>161-14 Prestar los servicios profesionales para la asistencia jurídica y atención al ciudadano, así como la respuesta a PQR´s de los requerimientos asociados al trámite de Incentivos Tributarios.</t>
  </si>
  <si>
    <t>161-15 Prestar servicios profesionales para la evaluación, análisis de la información de los proyectos de Fuentes No Convencionales de Energía y Gestión eficiente de la energía así como la validación documental, evaluación técnica y conceptualización de medidas de eficiencia energética en edificios de las administraciones públicas.</t>
  </si>
  <si>
    <t>161-16 Prestar servicios profesionales para la validación documental, la evaluación técnica y la conceptualización de las medidas de eficiencia energética reportadas para los edificios de las administraciones públicas presentados ante la UPME.</t>
  </si>
  <si>
    <t>161-17 Prestar servicios profesionales para la gestión jurídica integral relacionada con actividades de análisis, proyección y revisión de conceptos y decisiones administrativas para el cumplimiento de la normativa que rige los procesos de la UPME.</t>
  </si>
  <si>
    <t>161-18 Prestar servicios profesionales para determinar el envío correcto y completo por parte de los solicitantes, de los requisitos exigidos por la normativa vigente en temas de incentivos tributarios a proyectos de Fuentes No Convencionales de Energía, Gestión Eficiente de la Energía e Hidrógeno.</t>
  </si>
  <si>
    <t>161-19 Prestar servicios profesionales enfocados en la revisión, análisis y evaluación de la información técnica de proyectos de Fuentes No Convencionales de Energía y Gestión Eficiente de la Energía e hidrogeno, garantizando el cumplimiento de la normativa vigente, y apoyando la toma de decisiones estratégicas que optimicen la eficiencia en los procesos.</t>
  </si>
  <si>
    <t>161-2 Prestar los servicios profesionales para realizar el seguimiento y control de los procesos contractuales, la ejecución presupuestal y demás actividades que se requieran para el cumplimiento de las metas y objetivos de la Subdirección de Demanda, asociados a las iniciativas y proyectos de FNCE, GEE e Hidrógeno.</t>
  </si>
  <si>
    <t>161-20 Prestar servicios profesionales para determinar el envío correcto y completo por parte de los solicitantes, de los requisitos exigidos por la normativa vigente en temas de incentivos tributarios a proyectos de Fuentes No Convencionales de Energía, Gestión Eficiente de la Energía e Hidrógeno.</t>
  </si>
  <si>
    <t>161-21 Prestar servicios profesionales para determinar el envío correcto y completo por parte de los solicitantes, de los requisitos exigidos por la normativa vigente en temas de incentivos tributarios a proyectos de Fuentes No Convencionales de Energía, Gestión Eficiente de la Energía e Hidrógeno.</t>
  </si>
  <si>
    <t>161-22 Prestar servicios profesionales en materia contable, financiera y tributaria para la correcta aplicación de modificaciones normativas de incentivos tributarios y la revisión de criterios fiscales así como el apoyo administrativo a la Subdirección de Demanda</t>
  </si>
  <si>
    <t>161-23 Prestar servicios profesionales especializados en arquitectura empresarial, automatización avanzada de procesos y desarrollo de soluciones tecnológicas sobre la plataforma Bizagi en el trámite de Incentivos Tributarios y otros entornos compatibles adoptados por la UPME.</t>
  </si>
  <si>
    <t>161-24 Prestar servicios profesionales para realizar la gestión y análisis de información, construcción de bases de datos, formulación y seguimiento a las estadísticas e indicadores de impacto de los incentivos tributarios, con enfoque territorial.</t>
  </si>
  <si>
    <t>161-25 Prestar servicios de apoyo asistencial para la gestión operativa de los casos, realizando la distribución y enrutamiento oportuno a los evaluadores correspondientes, el registro y actualización de la base de datos de seguimiento conforme al procedimiento establecido en el trámite de Incentivos Tributarios.</t>
  </si>
  <si>
    <t>161-26 Prestar servicios de apoyo asistencial para la gestión operativa de los casos, realizando la distribución y enrutamiento oportuno a los evaluadores correspondientes, el registro y actualización de la base de datos de seguimiento y la verificación del cierre adecuado de los casos, garantizando que cada expediente cuente con la información completa y ordenada conforme a los lineamientos establecidos en el trámite de Incentivos Tributarios.</t>
  </si>
  <si>
    <t>161-27 Prestar servicios profesionales para la evaluación y análisis de la información de los proyectos de FNCE y de Gestión Eficiente de la Energía, así como para la elaboración, consolidación y análisis de reportes de implementación de las medidas de eficiencia energética en edificaciones públicas.</t>
  </si>
  <si>
    <t>161-28 Prestar servicios profesionales para la evaluación y análisis integral de la información de los proyectos de Fuentes No Convencionales de Energía y de Gestión Eficiente de la Energía, incluyendo la verificación de requisitos técnicos y documentales, la aplicación de criterios normativos y metodológicos definidos por en el trámite de incentivos tributarios.</t>
  </si>
  <si>
    <t>161-29 Prestar servicios profesionales para la evaluación y análisis integral de la información de los proyectos de Fuentes No Convencionales de Energía y de Gestión Eficiente de la Energía asociados al trámite de Incentivos Tributarios de la UPME.</t>
  </si>
  <si>
    <t>161-3 Prestar servicios profesionales para brindar soporte administrativo y operativo en los procesos contractuales, la gestión de trámites de pago y la realización de actividades necesarias para el cumplimiento de las metas operativas y estratégicas relacionadas con los proyectos de FNCE, GEE e Hidrógeno de la Subdirección de Demanda.</t>
  </si>
  <si>
    <t>161-30 Prestar servicios profesionales para la evaluación, análisis de la información de los proyectos de Fuentes No Convencionales de Energía y Gestión Eficiente de la Energía.</t>
  </si>
  <si>
    <t>161-31 Prestar servicios profesionales para la evaluación, análisis de la información de los proyectos de Fuentes No Convencionales de Energía y Gestión Eficiente de la Energía.</t>
  </si>
  <si>
    <t>161-32 Prestar servicios profesionales para la evaluación, análisis de la información de los proyectos de Fuentes No Convencionales de Energía y Gestión Eficiente de la Energía.</t>
  </si>
  <si>
    <t>161-33 Prestar servicios profesionales para la evaluación, análisis de la información de los proyectos de Fuentes No Convencionales de Energía y Gestión Eficiente de la Energía.</t>
  </si>
  <si>
    <t>161-34 Prestar servicios profesionales para la evaluación, análisis de la información de los proyectos de Fuentes No Convencionales de Energía y Gestión Eficiente de la Energía.</t>
  </si>
  <si>
    <t>161-35 Prestar servicios profesionales para la evaluación, análisis y actualización de la información de los proyectos de Fuentes No Convencionales de Energía, Gestión Eficiente de la Energía e Hidrógeno presentados a la UPME.</t>
  </si>
  <si>
    <t>161-36 Prestar servicios profesionales para la evaluación y análisis de proyectos de Gestión Eficiente de la Energía, a las solicitudes de incentivos tributarios radicadas en la UPME.</t>
  </si>
  <si>
    <t>161-37 Prestar servicios profesionales enfocados en el análisis y evaluación de la información técnica de proyectos de Fuentes No Convencionales de Energía y Gestión Eficiente de la Energía, asegurando el cumplimiento de los requisitos exigidos por la normativa vigente en materia de incentivos tributarios, aplicando metodologías de gestión de proyectos.</t>
  </si>
  <si>
    <t>161-38 Prestar servicios profesionales enfocados en el análisis y evaluación de la información técnica de proyectos de Fuentes No Convencionales de Energía y Gestión Eficiente de la Energía, asegurando el cumplimiento de los requisitos exigidos por la normativa vigente en materia de incentivos tributarios, aplicando metodologías de gestión de proyectos.</t>
  </si>
  <si>
    <t>161-39 Prestar servicios de apoyo a la gestión para la evaluación, análisis de la información de los proyectos de Fuentes No Convencionales de Energía y Gestión Eficiente de la Energía, así como el análisis de datos del trámite de incentivos tributarios a través de automatismos.</t>
  </si>
  <si>
    <t>161-4 Prestar servicios profesionales para el seguimiento y documentación integral de las actividades de la Subdirección de Demanda, así como para la formulación, seguimiento, reporte y ejecución de instrumentos de planeación y metas institucionales.</t>
  </si>
  <si>
    <t>161-40 Prestar servicios de apoyo a la gestión para la evaluación de proyectos de Fuentes No Convencionales de Energía, Gestión Eficiente de la Energía, particularmente proyectos de enfriamiento de gran capacidad, integrando la regulación del sector eléctrico nacional, así como parámetros de gestión ambiental y desarrollo sostenible, cuantificando impactos ambientales y sociales, que soporten la toma de decisiones en el trámite de incentivos tributarios.</t>
  </si>
  <si>
    <t>161-41 Prestar servicios profesionales para la evaluación, análisis de la información de los proyectos de Fuentes No Convencionales de Energía y Gestión Eficiente de la Energía.</t>
  </si>
  <si>
    <t>161-42 Prestar servicios profesionales para la evaluación, análisis de la información de los proyectos de Fuentes No Convencionales de Energía y Gestión Eficiente de la Energía.</t>
  </si>
  <si>
    <t>161-43 Prestar servicios profesionales para apoyar la validación del cumplimiento en el envío correcto y completo de los requisitos exigidos por la normativa vigente para el acceso a incentivos tributarios en proyectos de Fuentes No Convencionales de Energía, Gestión Eficiente de la Energía e Hidrógeno.</t>
  </si>
  <si>
    <t>161-44 Prestar servicios profesionales para realizar el análisis técnico y documental de los proyectos asociados a Fuentes No Convencionales de Energía y Gestión Eficiente de la Energía, mediante la evaluación integral de la información suministrada, la verificación del cumplimiento de los requisitos exigidos y la aplicación de los lineamientos normativos.</t>
  </si>
  <si>
    <t>161-45 Prestar servicios profesionales para la evaluación y análisis integral de la información de los proyectos de Fuentes No Convencionales de Energía y de Gestión Eficiente de la Energía, aplicando metodologías de formulación, seguimiento y control de proyectos, con el fin de verificar el cumplimiento de requisitos técnicos y normativos, además de elaborar conceptos o informes técnicos que soporten la toma de decisiones en el trámite de incentivos tributarios.</t>
  </si>
  <si>
    <t>161-46 Prestar servicios profesionales para el diseño y desarrollo de los temarios y contenidos técnicos orientados a la elaboración de cursos y/o módulos de aprendizaje relacionados con la capacitación de Gestores Energéticos en el uso racional y eficiente de la energía.</t>
  </si>
  <si>
    <t>161-47 Prestación de servicios profesionales para la proyección de los documentos pre contractuales, contractuales y pos contractuales de la entidad así como atender las PQRS y gestionar las actuaciones administrativas derivadas de las metas institucionales.</t>
  </si>
  <si>
    <t>161-48 Prestar servicios profesionales para desarrollar las actividades de índole jurídico en la UPME</t>
  </si>
  <si>
    <t>161-49 Prestar servicios profesionales para la evaluación técnica y revisión de proyectos de Fuentes No Convencionales de Energía, Gestión Eficiente de la Energía e Hidrógeno, incluyendo la validación de información y la aplicación de criterios técnicos y metodológicos de acuerdo a la normatividad vigente.</t>
  </si>
  <si>
    <t>161-5 Prestar servicios de apoyo administrativo a la Subdirección de Demanda, incluyendo el análisis de información y documentos de sus procesos, la gestión de trámites y pagos, y la ejecución de actividades necesarias para cumplir las metas operativas, conforme a los lineamientos institucionales.</t>
  </si>
  <si>
    <t>161-50 Prestar servicios profesionales para el análisis, verificación y validación de la información presentada en solicitudes de incentivos tributarios asociadas a proyectos de Fuentes No Convencionales de Energía y Gestión Eficiente de la Energía, aplicando los criterios técnicos, normativos y metodológicos definidos por la UPME.</t>
  </si>
  <si>
    <t>161-51 Prestar servicios profesionales para la gestión jurídica relacionada con la sustanciación de los recursos de reposición y acciones de tutela contra las decisiones adoptadas en el trámite de incentivos tributarios, asi como apoyar las actualizaciones normativas del proceso.</t>
  </si>
  <si>
    <t>161-52 Prestar servicios profesionales contables para asesorar y apoyar el análisis, interpretación y aplicación de los cambios normativos relacionados con el trámite de incentivos tributarios, incluyendo recomendaciones técnicas, revisión de criterios fiscales, información exógena e impacto en los contribuyentes.</t>
  </si>
  <si>
    <t>161-53 Prestar servicios profesionales para la gestión jurídica relacionada con la sustanciación de los recursos de reposición y acciones de tutela contra las decisiones adoptadas en el trámite de incentivos tributarios.</t>
  </si>
  <si>
    <t>161-54 Prestar servicios profesionales para la gestión jurídica relacionada con la sustanciación de los recursos de reposición y acciones de tutela contra las decisiones adoptadas en el trámite de incentivos tributarios.</t>
  </si>
  <si>
    <t>161-55 Prestar servicios profesionales para apoyar la gestión jurídica , mediante la sustanciación, proyección de recursos, acciones de tutela , la elaboración de conceptos jurídicos y la atención de requerimientos judiciales y administrativos, verificando el cumplimiento del marco normativo y jurisprudencial vigente</t>
  </si>
  <si>
    <t>161-56 Prestar servicios profesionales para el apoyo a la actualización de normas, actos administrativos, lineamientos internos y demás instrumentos jurídicos del trámite de incentivos tributarios, así como la revisión permanente de los cambios normativos sectoriales que impacten el procedimiento.</t>
  </si>
  <si>
    <t>161-57 Prestar servicios profesionales a nivel jurídico y regulatorio a la Subdirección de Demanda para el análisis de información y la evaluación de impactos normativos en el proceso de incentivos tributarios y las funciones misionales de la entidad</t>
  </si>
  <si>
    <t>161-58 Prestar servicios profesionales para la evaluación, análisis, construcción de conceptos técnicos y actualizaciones tecnológicas para el trámite de incentivos tributarios de los proyectos de Fuentes No Convencionales de Energía, Gestión Eficiente de la Energía e Hidrógeno presentados a la UPME.</t>
  </si>
  <si>
    <t>161-59 Prestar servicios profesionales para evaluar de manera integral proyectos de gestión eficiente de la energía, mediante la revisión y análisis de la información y documentación presentada, así como la validación de los soportes, de conformidad con la normatividad vigente sobre incentivos tributarios</t>
  </si>
  <si>
    <t>161-6 Prestar servicios profesionales para la evaluación, análisis de la información de los proyectos de Fuentes No Convencionales de Energía y Gestión Eficiente de la Energía.</t>
  </si>
  <si>
    <t>161-60 Prestar servicios profesionales para el análisis jurídico y la proyección de las respuestas a las PQRS de la Subdirección de Demanda y demás trámites de índole jurídico, estableciendo mecanismos de optimización para el cumplimiento de los términos legal e institucionalmente previstos.</t>
  </si>
  <si>
    <t>161-61 Prestar servicios profesionales para realizar el seguimiento y control de las PQRS radicadas en la Upme asociadas con el trámite de incentivos tributarios, así como la respuesta a las PQRS de la entidad y demás trámites de índole jurídico.</t>
  </si>
  <si>
    <t>161-62 Prestar servicios profesionales en la gestión de respuestas a las PQRS radicadas en la entidad asociadas al trámite de incentivos tributarios, cumpliendo los términos legales.</t>
  </si>
  <si>
    <t>161-63 Prestar servicios profesionales a la Subdirección de Demanda, atendiendo las PQRS y demás requerimientos jurídicos relacionados con la certificación de proyectos de FNCE, GEE e Hidrógeno.</t>
  </si>
  <si>
    <t>161-64 Prestar servicios de apoyo a la gestión para la proyección de las respuestas a las PQRS de la Subdirección de Demanda, estableciendo mecanismos de optimización para el cumplimiento de los términos legal e institucionalmente previstos.</t>
  </si>
  <si>
    <t>161-65 Prestar servicios profesionales para el análisis jurídico y la proyección de las respuestas a las PQRS de la Subdirección de Demanda y demás trámites de índole jurídico, estableciendo mecanismos de optimización para el cumplimiento de los términos legal e institucionalmente previstos.</t>
  </si>
  <si>
    <t>161-66 Prestar servicios profesionales para la gestión jurídica relacionada con los trámites de recursos administrativos contra las decisiones en la evaluación de los proyectos de Fuentes No Convencionales de Energía, Gestión Eficiente de la Energía e Hidrógeno.</t>
  </si>
  <si>
    <t>161-67 Prestar servicios profesionales para el análisis jurídico y la proyección de las respuestas a las PQRS de la Subdirección de Demanda y demás trámites de índole jurídico, estableciendo mecanismos de optimización para el cumplimiento de los términos legal e institucionalmente previstos.</t>
  </si>
  <si>
    <t>161-68 Prestar servicios profesionales para el análisis jurídico y la proyección de las respuestas a las PQRS de la Subdirección de Demanda y demás trámites de índole jurídico, estableciendo mecanismos de optimización para el cumplimiento de los términos legal e institucionalmente previstos.</t>
  </si>
  <si>
    <t>161-69 Prestar servicios profesionales en la gestión de respuestas a las PQRS y demás trámites de índole jurídico radicadas en la entidad asociadas al trámite de incentivos tributarios, cumpliendo los términos legales.</t>
  </si>
  <si>
    <t>161-7 Prestar servicios profesionales para la proyección de las respuestas a las PQRS de la entidad a nivel jurídico relacionadas con el trámite de Incentivos tributarios, así como el acompañamiento en los procesos contractuales requeridos dentro de la Subdirección de Demanda.</t>
  </si>
  <si>
    <t>161-70 Prestar servicios profesionales para la gestión jurídica relacionada con la sustanciación de los recursos de reposición y acciones de tutela contra las decisiones adoptadas en el trámite de incentivos tributarios.</t>
  </si>
  <si>
    <t>161-71 Prestar servicios profesionales para la evaluación y análisis técnico de la información de los proyectos de Fuentes No Convencionales de Energía y Gestión Eficiente de la Energía.</t>
  </si>
  <si>
    <t>161-72 Prestar servicios profesionales para contribuir en la implementación y seguimiento de los planes de mejoramiento mediante el análisis , consolidación y documentación de los procesos, asi como el desarrollo de las actividades de indole administrativo dentro de la Subdireccion de Demanda</t>
  </si>
  <si>
    <t>161-73 Prestar servicios profesionales para la comunicación , divulgación y socialización de la planeación energética con enfoque en descarbonización, conforme a los lineamientos de la UPME.</t>
  </si>
  <si>
    <t>161-74 Prestar servicios profesionales para la evaluación, análisis, creación y actualización de estadísticas e indicadores de los proyectos de Fuentes No Convencionales de Energía, Gestión Eficiente de la Energía e Hidrógeno presentados a la UPME.</t>
  </si>
  <si>
    <t>161-75 Prestar servicios profesionales para la revisión posterior y control de la calidad de conceptos técnicos y certificaciones emitidas en el marco del procedimiento de evaluación de solicitudes para Incentivos Tributarios de proyectos de FNCE, GEE e Hidrógeno</t>
  </si>
  <si>
    <t>161-76 Prestar servicios de apoyo a la gestión para el fortalecimiento de los procesos de manejo de la información y archivo del equipo administrativo de la Entidad, mediante la organización, actualización, clasificación y control de la documentación, contribuyendo al cumplimiento de las funciones institucionales y a la eficiencia administrativa.</t>
  </si>
  <si>
    <t>161-77 Prestar servicios profesionales para la revisión posterior, control de la calidad de conceptos técnicos y certificaciones emitidas en el marco del procedimiento de evaluación de solicitudes para Incentivos Tributarios de proyectos de FNCE, GEE e Hidrógeno, así como la actualización de los instructivos de trámite.</t>
  </si>
  <si>
    <t>161-78 Prestar servicios profesionales para la revisión posterior, control de la calidad y unificación de conceptos técnicos y certificaciones emitidas en el marco del procedimiento de evaluación de solicitudes para Incentivos Tributarios de proyectos de FNCE, GEE e Hidrógeno.</t>
  </si>
  <si>
    <t>161-79 Prestar servicios profesionales para la revisión posterior, control de la calidad, elaboración de herramientas de seguimiento y registro y unificación de conceptos técnicos y certificaciones, emitidas en el marco del procedimiento de evaluación de solicitudes para Incentivos Tributarios de proyectos de FNCE, GEE e Hidrógeno.</t>
  </si>
  <si>
    <t>161-8 Prestar servicios profesionales para la gestión contractual y el apoyo administrativo a la Subdirección de Demanda, así como para el análisis jurídico y la proyección de respuestas a las PQRS y demás trámites jurídicos de la entidad.</t>
  </si>
  <si>
    <t>161-80 Prestar servicios profesionales para el diseño, implementación y mejora de automatismos, herramientas de interoperabilidad y sistemas de reporte que reduzcan los tiempos y mejoren la eficiencia del procedimiento de evaluación de solicitudes para Incentivos Tributarios de proyectos de FNCE, GEE e Hidrógeno.</t>
  </si>
  <si>
    <t>161-81 Prestar servicios profesionales orientados a la evaluación y análisis de la información correspondiente a los proyectos de Fuentes No Convencionales de Energía y de Gestión Eficiente de la Energía</t>
  </si>
  <si>
    <t>161-82 Prestar servicios profesionales para realizar la evaluación y el análisis técnico de proyectos de Fuentes No Convencionales de Energía (FNCE), Gestión Eficiente de la Energía (GEE) e Hidrógeno presentados ante la UPME, así como apoyar la gestión de la información y la elaboración de conceptos técnicos relacionados con el trámite de incentivos tributarios.</t>
  </si>
  <si>
    <t>161-83 Prestar servicios profesionales orientados al fortalecimiento de la dimensión de control interno a través de la ejecución del Plan Anual de Auditorías, con énfasis en la Dirección y la Gestión Pública de la Entidad.</t>
  </si>
  <si>
    <t>161-84 Prestar servicios profesionales para elaborar e implementar una metodología de revisión escalonada y reporte de los conceptos técnicos y decisiones finales, que apoyen las decisiones de los Asesores Técnicos respecto de los proyectos que buscan acceder al trámite de Incentivos Tributarios, incorporando análisis técnico, verificación de parámetros de desempeño de los sistemas eléctricos asociados a proyectos de FNCE, GEE e Hidrógeno.</t>
  </si>
  <si>
    <t>161-85 Prestar servicios profesionales para la revisión posterior, control de la calidad y unificación de conceptos técnicos y certificaciones emitidas en el marco del procedimiento de evaluación de solicitudes para Incentivos Tributarios de proyectos radicados en la UPME.</t>
  </si>
  <si>
    <t>161-86 Prestar servicios profesionales orientados a los procesos de planeación minero energética mediante el análisis de la información sectorial para la toma de decisiones estratégicas</t>
  </si>
  <si>
    <t>161-87 Prestar servicios profesionales para apoyar el análisis técnico y la evaluación de la información asociada a los proyectos de Fuentes No Convencionales de Energía y de Gestión Eficiente de la Energía, mediante la revisión y validación de datos para la toma de decisiones y al cumplimiento de los objetivos misionales de la Entidad</t>
  </si>
  <si>
    <t>161-88 Prestar servicios profesionales de apoyo técnico, jurídico y regulatorio a la Subdirección de Demanda, mediante el análisis de información y la evaluación de impactos normativos, con el fin de contribuir a la formulación de planes y a la toma de decisiones estratégicas.</t>
  </si>
  <si>
    <t>161-89 Prestar servicios de apoyo a la gestión en las labores administrativas relacionadas con los procesos y procedimientos a cargo de la Oficina Asesora Jurídica, para el logro de los objetivos institucionales de la UPME.</t>
  </si>
  <si>
    <t>161-9 Prestar servicios profesionales para el análisis de información y documentos de los procesos de la Subdirección de Demanda y los asociados a la planeación energética de largo plazo e incentivos tributarios.</t>
  </si>
  <si>
    <t>161-90 Prestar servicios profesionales de asesoria en los asuntos juridicos de compentencia de la Oficina Asesora Juridica de la UPME y lo que de ello se derive, en el marco de la gestión institucional de la Entidad.</t>
  </si>
  <si>
    <t>161-91 Prestar servicios profesionales en asuntos juridicos relacionados con los procesos y procedimientos de competencia de la Oficina Asesora Juridica de la UPME, en el marco de la gestión institucional de la Entidad.</t>
  </si>
  <si>
    <t>161-92 Prestar servicios profesionales para la proyección de documentos de contenido legal y appoyo de los asuntos de tipo jurídico que resulten de las actividades administrativas de competencia de la UPME, en el marco de la gestión institucional de la Entidad</t>
  </si>
  <si>
    <t>161-93 Prestar servicios profesionales para la proyección de documentos de contenido legal y apoyo de los asuntos de tipo juridico y judicial de competencia de la Oficina Asesora Jurídica de la UPME, en el marco de la gestión institucional de la Entidad</t>
  </si>
  <si>
    <t>161-94 Prestar servicios ​profesionales en asuntos jurídicos relacionados con las actuaciones administrativas y misionales de la UPME, en el marco de la gestión institucional de la Entidad.</t>
  </si>
  <si>
    <t>161-95 Prestar servicios profesionales para la elaboración y proyección de documentos de carácter legal, así como para brindar apoyo en los asuntos jurídicos derivados de las actuaciones administrativas misionales de competencia de la UPME, en el marco de la gestión institucional de la Entidad</t>
  </si>
  <si>
    <t>Meses</t>
  </si>
  <si>
    <t>Contratación directa - Prestación de servicios profesionales</t>
  </si>
  <si>
    <t>Propios - 20 - Ingresos corrientes</t>
  </si>
  <si>
    <t>Sandra Caballero</t>
  </si>
  <si>
    <t>Contratación régimen especial (con ofertas) - Régimen especial</t>
  </si>
  <si>
    <t>Mateo Severino</t>
  </si>
  <si>
    <t>Veronica Tabares</t>
  </si>
  <si>
    <t>Contratación directa</t>
  </si>
  <si>
    <t>10.5</t>
  </si>
  <si>
    <t>Propios - 21 - Otros recursos de tesorería</t>
  </si>
  <si>
    <t>Wilson Quintero</t>
  </si>
  <si>
    <t>Joshua Calem</t>
  </si>
  <si>
    <t>Días</t>
  </si>
  <si>
    <t>Verónica Tabares Muñoz</t>
  </si>
  <si>
    <t>Contratación directa - único oferente</t>
  </si>
  <si>
    <t>Contratación directa - Contratos menor cuantía</t>
  </si>
  <si>
    <t>Dias</t>
  </si>
  <si>
    <t>Contratación directa.</t>
  </si>
  <si>
    <t>Manuel Peña Suarez</t>
  </si>
  <si>
    <t>Oscar Zabaleta</t>
  </si>
  <si>
    <t>Sandra MIlena Tellez Gutierrez</t>
  </si>
  <si>
    <t>Seléccion abreviada - acuerdo marco</t>
  </si>
  <si>
    <t>7.2</t>
  </si>
  <si>
    <t>Contratación régimen especial - Régimen especial</t>
  </si>
  <si>
    <t>Paola del Pilar Puerta Peña</t>
  </si>
  <si>
    <t>Katherin Perez</t>
  </si>
  <si>
    <t>Edith Chávez</t>
  </si>
  <si>
    <t>Hollman Corredor</t>
  </si>
  <si>
    <t>Diana María Jacome Carreño</t>
  </si>
  <si>
    <t>Jenny Peña</t>
  </si>
  <si>
    <t>Yezmy Vargas</t>
  </si>
  <si>
    <t>Johanna Castellanos</t>
  </si>
  <si>
    <t>Solicitadas</t>
  </si>
  <si>
    <t>Guillermo Holguin Garcia</t>
  </si>
  <si>
    <t>Guillermo Holguin</t>
  </si>
  <si>
    <t>Alejandro Barrios</t>
  </si>
  <si>
    <t>Selección abreviada - acuerdo marco</t>
  </si>
  <si>
    <t>Ingrid Fernanda Vásquez Méndez</t>
  </si>
  <si>
    <t>Germán Tiberio Ojeda</t>
  </si>
  <si>
    <t>Contratación directa - Contratos interadministrativos</t>
  </si>
  <si>
    <t>Jenny Patricia Peña Rozo</t>
  </si>
  <si>
    <t>11.5</t>
  </si>
  <si>
    <t>Liliana Castillo</t>
  </si>
  <si>
    <t>German Ojeda</t>
  </si>
  <si>
    <t>Katherin Pérez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</si>
</sst>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mm"/>
    <numFmt numFmtId="165" formatCode="#,##0.0"/>
    <numFmt numFmtId="169" formatCode="_-[$$-240A]* #,##0_-;\-[$$-240A]* #,##0_-;_-[$$-240A]* &quot;-&quot;??_-;_-@"/>
    <numFmt numFmtId="170" formatCode="_-* #,##0_-;\-* #,##0_-;_-* &quot;-&quot;_-;_-@"/>
    <numFmt numFmtId="171" formatCode="_-&quot;$&quot;* #,##0_-;\-&quot;$&quot;* #,##0_-;_-&quot;$&quot;* &quot;-&quot;??_-;_-@"/>
  </numFmts>
  <fonts count="26" x14ac:knownFonts="1">
    <font>
      <sz val="11"/>
      <color theme="1"/>
      <name val="Calibri"/>
      <scheme val="minor"/>
    </font>
    <font>
      <sz val="11"/>
      <color theme="1"/>
      <name val="Calibri"/>
      <family val="2"/>
      <scheme val="minor"/>
    </font>
    <font>
      <sz val="11"/>
      <color theme="1"/>
      <name val="Calibri"/>
      <family val="2"/>
      <scheme val="minor"/>
    </font>
    <font>
      <b/>
      <sz val="11"/>
      <color theme="1"/>
      <name val="Arial"/>
      <family val="2"/>
    </font>
    <font>
      <sz val="12"/>
      <color theme="1"/>
      <name val="Calibri"/>
      <family val="2"/>
    </font>
    <font>
      <b/>
      <sz val="12"/>
      <color theme="1"/>
      <name val="Calibri"/>
      <family val="2"/>
    </font>
    <font>
      <sz val="11"/>
      <color theme="1"/>
      <name val="Calibri"/>
      <family val="2"/>
    </font>
    <font>
      <sz val="11"/>
      <color rgb="FF000000"/>
      <name val="Calibri"/>
      <family val="2"/>
    </font>
    <font>
      <sz val="11"/>
      <color rgb="FFFF0000"/>
      <name val="Calibri"/>
      <family val="2"/>
    </font>
    <font>
      <sz val="11"/>
      <color rgb="FFFFFFFF"/>
      <name val="Calibri"/>
      <family val="2"/>
      <scheme val="minor"/>
    </font>
    <font>
      <b/>
      <sz val="11"/>
      <color rgb="FFFFFFFF"/>
      <name val="Calibri"/>
      <family val="2"/>
    </font>
    <font>
      <sz val="11"/>
      <color rgb="FF000000"/>
      <name val="Calibri"/>
      <family val="2"/>
      <scheme val="minor"/>
    </font>
    <font>
      <sz val="11"/>
      <color rgb="FF00FF00"/>
      <name val="Calibri"/>
      <family val="2"/>
      <scheme val="minor"/>
    </font>
    <font>
      <b/>
      <sz val="14"/>
      <color theme="1"/>
      <name val="Calibri"/>
      <family val="2"/>
    </font>
    <font>
      <b/>
      <sz val="14"/>
      <color theme="0"/>
      <name val="Calibri"/>
      <family val="2"/>
    </font>
    <font>
      <b/>
      <sz val="20"/>
      <color rgb="FFFFFFFF"/>
      <name val="Calibri"/>
      <family val="2"/>
    </font>
    <font>
      <b/>
      <sz val="11"/>
      <color rgb="FFFF0000"/>
      <name val="Calibri"/>
      <family val="2"/>
    </font>
    <font>
      <b/>
      <sz val="11"/>
      <color theme="1"/>
      <name val="Arial"/>
      <family val="2"/>
    </font>
    <font>
      <sz val="11"/>
      <name val="Calibri"/>
      <family val="2"/>
    </font>
    <font>
      <b/>
      <sz val="12"/>
      <color theme="1"/>
      <name val="Verdana"/>
      <family val="2"/>
    </font>
    <font>
      <sz val="12"/>
      <color theme="1"/>
      <name val="Verdana"/>
      <family val="2"/>
    </font>
    <font>
      <b/>
      <sz val="24"/>
      <color theme="1"/>
      <name val="Verdana"/>
      <family val="2"/>
    </font>
    <font>
      <sz val="11"/>
      <color rgb="FF1F1F1F"/>
      <name val="Nunito"/>
    </font>
    <font>
      <sz val="11"/>
      <color theme="1"/>
      <name val="Nunito"/>
    </font>
    <font>
      <sz val="11"/>
      <color rgb="FF434343"/>
      <name val="Nunito"/>
    </font>
    <font>
      <sz val="11"/>
      <color rgb="FFFF0000"/>
      <name val="Nunito"/>
    </font>
  </fonts>
  <fills count="13">
    <fill>
      <patternFill patternType="none"/>
    </fill>
    <fill>
      <patternFill patternType="gray125"/>
    </fill>
    <fill>
      <patternFill patternType="solid">
        <fgColor rgb="FF8EAADB"/>
        <bgColor rgb="FF8EAADB"/>
      </patternFill>
    </fill>
    <fill>
      <patternFill patternType="solid">
        <fgColor rgb="FFF4B083"/>
        <bgColor rgb="FFF4B083"/>
      </patternFill>
    </fill>
    <fill>
      <patternFill patternType="solid">
        <fgColor rgb="FFC0C0C0"/>
        <bgColor rgb="FFC0C0C0"/>
      </patternFill>
    </fill>
    <fill>
      <patternFill patternType="solid">
        <fgColor rgb="FFFFFFFF"/>
        <bgColor rgb="FFFFFFFF"/>
      </patternFill>
    </fill>
    <fill>
      <patternFill patternType="solid">
        <fgColor rgb="FFFFFF00"/>
        <bgColor rgb="FFFFFF00"/>
      </patternFill>
    </fill>
    <fill>
      <patternFill patternType="solid">
        <fgColor rgb="FF6D9EEB"/>
        <bgColor rgb="FF6D9EEB"/>
      </patternFill>
    </fill>
    <fill>
      <patternFill patternType="solid">
        <fgColor rgb="FF548135"/>
        <bgColor rgb="FF548135"/>
      </patternFill>
    </fill>
    <fill>
      <patternFill patternType="solid">
        <fgColor rgb="FFC5E0B3"/>
        <bgColor rgb="FFC5E0B3"/>
      </patternFill>
    </fill>
    <fill>
      <patternFill patternType="solid">
        <fgColor rgb="FF305496"/>
        <bgColor rgb="FF305496"/>
      </patternFill>
    </fill>
    <fill>
      <patternFill patternType="solid">
        <fgColor rgb="FFFFFFFF"/>
        <bgColor indexed="64"/>
      </patternFill>
    </fill>
    <fill>
      <patternFill patternType="solid">
        <fgColor theme="0"/>
        <bgColor indexed="64"/>
      </patternFill>
    </fill>
  </fills>
  <borders count="4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diagonal/>
    </border>
    <border>
      <left style="thin">
        <color rgb="FFAEABAB"/>
      </left>
      <right style="thin">
        <color rgb="FFAEABAB"/>
      </right>
      <top style="thin">
        <color rgb="FFAEABAB"/>
      </top>
      <bottom style="thin">
        <color rgb="FFAEABAB"/>
      </bottom>
      <diagonal/>
    </border>
    <border>
      <left style="thin">
        <color rgb="FFD0CECE"/>
      </left>
      <right style="thin">
        <color rgb="FFD0CECE"/>
      </right>
      <top/>
      <bottom style="thin">
        <color rgb="FFD0CECE"/>
      </bottom>
      <diagonal/>
    </border>
    <border>
      <left style="thin">
        <color rgb="FFD0CECE"/>
      </left>
      <right style="thin">
        <color rgb="FFD0CECE"/>
      </right>
      <top/>
      <bottom style="thin">
        <color rgb="FFD0CECE"/>
      </bottom>
      <diagonal/>
    </border>
    <border>
      <left style="thin">
        <color rgb="FFD0CECE"/>
      </left>
      <right style="thin">
        <color rgb="FFD0CECE"/>
      </right>
      <top style="thin">
        <color rgb="FFD0CECE"/>
      </top>
      <bottom style="thin">
        <color rgb="FFD0CECE"/>
      </bottom>
      <diagonal/>
    </border>
    <border>
      <left/>
      <right/>
      <top style="thin">
        <color rgb="FF000000"/>
      </top>
      <bottom/>
      <diagonal/>
    </border>
    <border>
      <left style="thin">
        <color indexed="65"/>
      </left>
      <right/>
      <top style="thin">
        <color indexed="65"/>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rgb="FFABABAB"/>
      </left>
      <right/>
      <top style="thin">
        <color rgb="FFABABAB"/>
      </top>
      <bottom/>
      <diagonal/>
    </border>
    <border>
      <left style="thin">
        <color indexed="65"/>
      </left>
      <right/>
      <top style="thin">
        <color rgb="FFABABAB"/>
      </top>
      <bottom/>
      <diagonal/>
    </border>
    <border>
      <left style="thin">
        <color rgb="FFABABAB"/>
      </left>
      <right style="thin">
        <color rgb="FFABABAB"/>
      </right>
      <top style="thin">
        <color rgb="FFABABAB"/>
      </top>
      <bottom/>
      <diagonal/>
    </border>
    <border>
      <left style="thin">
        <color rgb="FFABABAB"/>
      </left>
      <right/>
      <top style="thin">
        <color rgb="FFABABAB"/>
      </top>
      <bottom style="thin">
        <color rgb="FFABABAB"/>
      </bottom>
      <diagonal/>
    </border>
    <border>
      <left style="thin">
        <color rgb="FFABABAB"/>
      </left>
      <right style="thin">
        <color rgb="FFABABAB"/>
      </right>
      <top style="thin">
        <color indexed="65"/>
      </top>
      <bottom style="thin">
        <color rgb="FFABABAB"/>
      </bottom>
      <diagonal/>
    </border>
    <border>
      <left style="thin">
        <color rgb="FFABABAB"/>
      </left>
      <right style="thin">
        <color rgb="FFABABAB"/>
      </right>
      <top style="thin">
        <color rgb="FFABABAB"/>
      </top>
      <bottom style="thin">
        <color rgb="FFABABAB"/>
      </bottom>
      <diagonal/>
    </border>
    <border>
      <left style="thin">
        <color indexed="65"/>
      </left>
      <right style="thin">
        <color rgb="FFABABAB"/>
      </right>
      <top style="thin">
        <color rgb="FFABABAB"/>
      </top>
      <bottom/>
      <diagonal/>
    </border>
    <border>
      <left style="thin">
        <color rgb="FFABABAB"/>
      </left>
      <right/>
      <top style="thin">
        <color indexed="65"/>
      </top>
      <bottom/>
      <diagonal/>
    </border>
    <border>
      <left style="thin">
        <color rgb="FFABABAB"/>
      </left>
      <right style="thin">
        <color rgb="FFABABAB"/>
      </right>
      <top style="thin">
        <color indexed="65"/>
      </top>
      <bottom/>
      <diagonal/>
    </border>
    <border>
      <left style="thin">
        <color indexed="65"/>
      </left>
      <right/>
      <top style="thin">
        <color rgb="FFABABAB"/>
      </top>
      <bottom style="thin">
        <color rgb="FFABABAB"/>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bottom/>
      <diagonal/>
    </border>
    <border>
      <left style="medium">
        <color indexed="64"/>
      </left>
      <right style="medium">
        <color indexed="64"/>
      </right>
      <top style="thin">
        <color rgb="FF000000"/>
      </top>
      <bottom style="medium">
        <color indexed="64"/>
      </bottom>
      <diagonal/>
    </border>
  </borders>
  <cellStyleXfs count="1">
    <xf numFmtId="0" fontId="0" fillId="0" borderId="0"/>
  </cellStyleXfs>
  <cellXfs count="123">
    <xf numFmtId="0" fontId="0" fillId="0" borderId="0" xfId="0"/>
    <xf numFmtId="0" fontId="2" fillId="0" borderId="0" xfId="0" applyFont="1"/>
    <xf numFmtId="0" fontId="7" fillId="5" borderId="3" xfId="0" applyFont="1" applyFill="1" applyBorder="1"/>
    <xf numFmtId="0" fontId="2" fillId="0" borderId="1" xfId="0" applyFont="1" applyBorder="1"/>
    <xf numFmtId="0" fontId="2" fillId="0" borderId="1" xfId="0" applyFont="1" applyBorder="1" applyAlignment="1">
      <alignment wrapText="1"/>
    </xf>
    <xf numFmtId="0" fontId="2" fillId="0" borderId="0" xfId="0" applyFont="1" applyAlignment="1">
      <alignment horizontal="center"/>
    </xf>
    <xf numFmtId="0" fontId="6" fillId="0" borderId="0" xfId="0" applyFont="1"/>
    <xf numFmtId="3" fontId="6" fillId="0" borderId="0" xfId="0" applyNumberFormat="1" applyFont="1"/>
    <xf numFmtId="0" fontId="6" fillId="0" borderId="0" xfId="0" applyFont="1" applyAlignment="1">
      <alignment horizontal="center"/>
    </xf>
    <xf numFmtId="0" fontId="10" fillId="7" borderId="0" xfId="0" applyFont="1" applyFill="1" applyAlignment="1">
      <alignment horizontal="center" wrapText="1"/>
    </xf>
    <xf numFmtId="0" fontId="9" fillId="0" borderId="0" xfId="0" applyFont="1" applyAlignment="1">
      <alignment wrapText="1"/>
    </xf>
    <xf numFmtId="0" fontId="7" fillId="5" borderId="1" xfId="0" applyFont="1" applyFill="1" applyBorder="1" applyAlignment="1">
      <alignment horizontal="center"/>
    </xf>
    <xf numFmtId="0" fontId="7" fillId="5" borderId="4" xfId="0" applyFont="1" applyFill="1" applyBorder="1" applyAlignment="1">
      <alignment horizontal="center"/>
    </xf>
    <xf numFmtId="0" fontId="7" fillId="5" borderId="5" xfId="0" applyFont="1" applyFill="1" applyBorder="1"/>
    <xf numFmtId="0" fontId="7" fillId="0" borderId="4" xfId="0" applyFont="1" applyBorder="1" applyAlignment="1">
      <alignment horizontal="center"/>
    </xf>
    <xf numFmtId="0" fontId="7" fillId="0" borderId="5" xfId="0" applyFont="1" applyBorder="1"/>
    <xf numFmtId="0" fontId="2" fillId="0" borderId="1" xfId="0" applyFont="1" applyBorder="1" applyAlignment="1">
      <alignment horizontal="center"/>
    </xf>
    <xf numFmtId="0" fontId="11" fillId="5" borderId="1" xfId="0" applyFont="1" applyFill="1" applyBorder="1"/>
    <xf numFmtId="0" fontId="2" fillId="5" borderId="1" xfId="0" applyFont="1" applyFill="1" applyBorder="1"/>
    <xf numFmtId="0" fontId="12" fillId="0" borderId="1" xfId="0" applyFont="1" applyBorder="1" applyAlignment="1">
      <alignment horizontal="center"/>
    </xf>
    <xf numFmtId="0" fontId="11" fillId="0" borderId="1" xfId="0" applyFont="1" applyBorder="1" applyAlignment="1">
      <alignment horizontal="center"/>
    </xf>
    <xf numFmtId="0" fontId="14" fillId="8" borderId="7" xfId="0" applyFont="1" applyFill="1" applyBorder="1"/>
    <xf numFmtId="3" fontId="14" fillId="8" borderId="7" xfId="0" applyNumberFormat="1" applyFont="1" applyFill="1" applyBorder="1"/>
    <xf numFmtId="0" fontId="4" fillId="9" borderId="7" xfId="0" applyFont="1" applyFill="1" applyBorder="1"/>
    <xf numFmtId="3" fontId="5" fillId="0" borderId="7" xfId="0" applyNumberFormat="1" applyFont="1" applyBorder="1"/>
    <xf numFmtId="0" fontId="14" fillId="8" borderId="7" xfId="0" applyFont="1" applyFill="1" applyBorder="1" applyAlignment="1">
      <alignment horizontal="center"/>
    </xf>
    <xf numFmtId="3" fontId="14" fillId="8" borderId="7" xfId="0" applyNumberFormat="1" applyFont="1" applyFill="1" applyBorder="1" applyAlignment="1">
      <alignment horizontal="center"/>
    </xf>
    <xf numFmtId="0" fontId="5" fillId="9" borderId="8" xfId="0" applyFont="1" applyFill="1" applyBorder="1" applyAlignment="1">
      <alignment horizontal="left" wrapText="1"/>
    </xf>
    <xf numFmtId="3" fontId="4" fillId="0" borderId="9" xfId="0" applyNumberFormat="1" applyFont="1" applyBorder="1"/>
    <xf numFmtId="0" fontId="4" fillId="0" borderId="0" xfId="0" applyFont="1"/>
    <xf numFmtId="0" fontId="5" fillId="9" borderId="10" xfId="0" applyFont="1" applyFill="1" applyBorder="1" applyAlignment="1">
      <alignment horizontal="left" wrapText="1"/>
    </xf>
    <xf numFmtId="3" fontId="4" fillId="0" borderId="10" xfId="0" applyNumberFormat="1" applyFont="1" applyBorder="1"/>
    <xf numFmtId="3" fontId="4" fillId="0" borderId="0" xfId="0" applyNumberFormat="1" applyFont="1"/>
    <xf numFmtId="0" fontId="15" fillId="10" borderId="1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6" fillId="0" borderId="1" xfId="0" applyFont="1" applyBorder="1" applyAlignment="1">
      <alignment horizontal="left" wrapText="1"/>
    </xf>
    <xf numFmtId="169" fontId="6" fillId="0" borderId="1" xfId="0" applyNumberFormat="1" applyFont="1" applyBorder="1"/>
    <xf numFmtId="169" fontId="6" fillId="0" borderId="0" xfId="0" applyNumberFormat="1" applyFont="1"/>
    <xf numFmtId="170" fontId="6" fillId="0" borderId="1" xfId="0" applyNumberFormat="1" applyFont="1" applyBorder="1"/>
    <xf numFmtId="170" fontId="6" fillId="0" borderId="0" xfId="0" applyNumberFormat="1" applyFont="1"/>
    <xf numFmtId="0" fontId="10" fillId="10" borderId="1" xfId="0" applyFont="1" applyFill="1" applyBorder="1" applyAlignment="1">
      <alignment horizontal="right" vertical="center" wrapText="1"/>
    </xf>
    <xf numFmtId="171" fontId="10" fillId="10" borderId="1" xfId="0" applyNumberFormat="1" applyFont="1" applyFill="1" applyBorder="1" applyAlignment="1">
      <alignment horizontal="center" vertical="center" wrapText="1"/>
    </xf>
    <xf numFmtId="10" fontId="10" fillId="10" borderId="1" xfId="0" applyNumberFormat="1" applyFont="1" applyFill="1" applyBorder="1" applyAlignment="1">
      <alignment horizontal="center" vertical="center" wrapText="1"/>
    </xf>
    <xf numFmtId="9" fontId="10" fillId="10" borderId="1" xfId="0" applyNumberFormat="1" applyFont="1" applyFill="1" applyBorder="1" applyAlignment="1">
      <alignment horizontal="center" vertical="center" wrapText="1"/>
    </xf>
    <xf numFmtId="0" fontId="10" fillId="10" borderId="2" xfId="0" applyFont="1" applyFill="1" applyBorder="1" applyAlignment="1">
      <alignment horizontal="right" vertical="center" wrapText="1"/>
    </xf>
    <xf numFmtId="3" fontId="8" fillId="0" borderId="0" xfId="0" applyNumberFormat="1" applyFont="1"/>
    <xf numFmtId="0" fontId="16" fillId="6" borderId="2" xfId="0" applyFont="1" applyFill="1" applyBorder="1" applyAlignment="1">
      <alignment horizontal="right" vertical="center" wrapText="1"/>
    </xf>
    <xf numFmtId="9" fontId="6" fillId="0" borderId="0" xfId="0" applyNumberFormat="1" applyFont="1" applyAlignment="1">
      <alignment horizontal="center"/>
    </xf>
    <xf numFmtId="171" fontId="6" fillId="0" borderId="0" xfId="0" applyNumberFormat="1" applyFont="1"/>
    <xf numFmtId="0" fontId="0" fillId="0" borderId="12" xfId="0" applyBorder="1"/>
    <xf numFmtId="3" fontId="0" fillId="0" borderId="0" xfId="0" applyNumberFormat="1"/>
    <xf numFmtId="0" fontId="17" fillId="0" borderId="13" xfId="0" applyFont="1" applyBorder="1" applyAlignment="1">
      <alignment horizontal="center"/>
    </xf>
    <xf numFmtId="0" fontId="18" fillId="0" borderId="14" xfId="0" applyFont="1" applyBorder="1"/>
    <xf numFmtId="0" fontId="17" fillId="0" borderId="23" xfId="0" applyFont="1" applyBorder="1" applyAlignment="1">
      <alignment horizontal="center"/>
    </xf>
    <xf numFmtId="0" fontId="18" fillId="0" borderId="6" xfId="0" applyFont="1" applyBorder="1"/>
    <xf numFmtId="0" fontId="18" fillId="0" borderId="18" xfId="0" applyFont="1" applyBorder="1"/>
    <xf numFmtId="0" fontId="18" fillId="0" borderId="19" xfId="0" applyFont="1" applyBorder="1"/>
    <xf numFmtId="0" fontId="21" fillId="0" borderId="15" xfId="0" applyFont="1" applyBorder="1" applyAlignment="1">
      <alignment horizontal="center" vertical="center" wrapText="1"/>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21" fillId="0" borderId="24" xfId="0" applyFont="1" applyBorder="1" applyAlignment="1">
      <alignment horizontal="center" vertical="center" wrapText="1"/>
    </xf>
    <xf numFmtId="0" fontId="21" fillId="0" borderId="25" xfId="0" applyFont="1" applyBorder="1" applyAlignment="1">
      <alignment horizontal="center" vertical="center"/>
    </xf>
    <xf numFmtId="0" fontId="21" fillId="0" borderId="26"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13" fillId="0" borderId="0" xfId="0" applyFont="1" applyAlignment="1">
      <alignment horizontal="center"/>
    </xf>
    <xf numFmtId="0" fontId="0" fillId="0" borderId="0" xfId="0"/>
    <xf numFmtId="0" fontId="0" fillId="0" borderId="27" xfId="0" applyBorder="1"/>
    <xf numFmtId="0" fontId="0" fillId="0" borderId="28" xfId="0" applyBorder="1"/>
    <xf numFmtId="0" fontId="0" fillId="0" borderId="29" xfId="0" pivotButton="1" applyBorder="1"/>
    <xf numFmtId="0" fontId="0" fillId="0" borderId="30" xfId="0" pivotButton="1" applyBorder="1"/>
    <xf numFmtId="0" fontId="0" fillId="0" borderId="31" xfId="0" applyBorder="1"/>
    <xf numFmtId="0" fontId="0" fillId="0" borderId="32" xfId="0" pivotButton="1" applyBorder="1"/>
    <xf numFmtId="0" fontId="0" fillId="0" borderId="32" xfId="0" applyBorder="1"/>
    <xf numFmtId="0" fontId="0" fillId="0" borderId="27" xfId="0" pivotButton="1" applyBorder="1"/>
    <xf numFmtId="0" fontId="0" fillId="0" borderId="28" xfId="0" pivotButton="1" applyBorder="1"/>
    <xf numFmtId="0" fontId="0" fillId="0" borderId="33" xfId="0" applyBorder="1"/>
    <xf numFmtId="0" fontId="0" fillId="0" borderId="34" xfId="0" applyBorder="1"/>
    <xf numFmtId="0" fontId="0" fillId="0" borderId="29" xfId="0" applyBorder="1"/>
    <xf numFmtId="0" fontId="0" fillId="0" borderId="35" xfId="0" applyBorder="1"/>
    <xf numFmtId="0" fontId="0" fillId="0" borderId="30" xfId="0" applyBorder="1"/>
    <xf numFmtId="0" fontId="0" fillId="0" borderId="36" xfId="0" applyBorder="1"/>
    <xf numFmtId="0" fontId="0" fillId="0" borderId="30" xfId="0" applyNumberFormat="1" applyBorder="1"/>
    <xf numFmtId="10" fontId="0" fillId="0" borderId="32" xfId="0" applyNumberFormat="1" applyBorder="1"/>
    <xf numFmtId="0" fontId="22" fillId="11" borderId="37" xfId="0" applyFont="1" applyFill="1" applyBorder="1" applyAlignment="1">
      <alignment horizontal="center" vertical="center" wrapText="1"/>
    </xf>
    <xf numFmtId="0" fontId="23" fillId="11" borderId="37" xfId="0" applyFont="1" applyFill="1" applyBorder="1" applyAlignment="1">
      <alignment horizontal="center" vertical="center" wrapText="1"/>
    </xf>
    <xf numFmtId="0" fontId="22" fillId="12" borderId="37" xfId="0" applyFont="1" applyFill="1" applyBorder="1" applyAlignment="1">
      <alignment horizontal="center" vertical="center" wrapText="1"/>
    </xf>
    <xf numFmtId="0" fontId="23" fillId="12" borderId="37" xfId="0" applyFont="1" applyFill="1" applyBorder="1" applyAlignment="1">
      <alignment horizontal="center" vertical="center" wrapText="1"/>
    </xf>
    <xf numFmtId="0" fontId="0" fillId="0" borderId="6" xfId="0" applyBorder="1"/>
    <xf numFmtId="0" fontId="0" fillId="0" borderId="6" xfId="0" applyBorder="1" applyAlignment="1">
      <alignment wrapText="1"/>
    </xf>
    <xf numFmtId="0" fontId="3" fillId="2" borderId="38"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3" borderId="39"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39" xfId="0" applyFont="1" applyFill="1" applyBorder="1" applyAlignment="1">
      <alignment horizontal="right" vertical="center" wrapText="1"/>
    </xf>
    <xf numFmtId="164" fontId="3" fillId="4" borderId="39" xfId="0" applyNumberFormat="1" applyFont="1" applyFill="1" applyBorder="1" applyAlignment="1">
      <alignment horizontal="center" vertical="center" wrapText="1"/>
    </xf>
    <xf numFmtId="165" fontId="3" fillId="4" borderId="39" xfId="0" applyNumberFormat="1" applyFont="1" applyFill="1" applyBorder="1" applyAlignment="1">
      <alignment horizontal="right" vertical="center" wrapText="1"/>
    </xf>
    <xf numFmtId="0" fontId="3" fillId="4" borderId="40" xfId="0" applyFont="1" applyFill="1" applyBorder="1" applyAlignment="1">
      <alignment horizontal="center" vertical="center" wrapText="1"/>
    </xf>
    <xf numFmtId="3" fontId="19" fillId="0" borderId="43" xfId="0" applyNumberFormat="1" applyFont="1" applyBorder="1" applyAlignment="1">
      <alignment horizontal="left" vertical="center" wrapText="1"/>
    </xf>
    <xf numFmtId="3" fontId="19" fillId="0" borderId="44" xfId="0" applyNumberFormat="1" applyFont="1" applyBorder="1" applyAlignment="1">
      <alignment horizontal="left" vertical="center" wrapText="1"/>
    </xf>
    <xf numFmtId="3" fontId="19" fillId="0" borderId="45" xfId="0" applyNumberFormat="1" applyFont="1" applyBorder="1" applyAlignment="1">
      <alignment horizontal="left" vertical="center" wrapText="1"/>
    </xf>
    <xf numFmtId="0" fontId="1" fillId="12" borderId="37" xfId="0" applyFont="1" applyFill="1" applyBorder="1" applyAlignment="1">
      <alignment vertical="center" wrapText="1"/>
    </xf>
    <xf numFmtId="0" fontId="1" fillId="12" borderId="42" xfId="0" applyFont="1" applyFill="1" applyBorder="1" applyAlignment="1">
      <alignment vertical="center" wrapText="1"/>
    </xf>
    <xf numFmtId="0" fontId="23" fillId="11" borderId="41" xfId="0" applyFont="1" applyFill="1" applyBorder="1" applyAlignment="1">
      <alignment horizontal="center" vertical="center" wrapText="1"/>
    </xf>
    <xf numFmtId="0" fontId="23" fillId="11" borderId="37" xfId="0" applyFont="1" applyFill="1" applyBorder="1" applyAlignment="1">
      <alignment vertical="center" wrapText="1"/>
    </xf>
    <xf numFmtId="3" fontId="23" fillId="11" borderId="37" xfId="0" applyNumberFormat="1" applyFont="1" applyFill="1" applyBorder="1" applyAlignment="1">
      <alignment horizontal="right" vertical="center" wrapText="1"/>
    </xf>
    <xf numFmtId="0" fontId="23" fillId="11" borderId="42" xfId="0" applyFont="1" applyFill="1" applyBorder="1" applyAlignment="1">
      <alignment horizontal="center" vertical="center" wrapText="1"/>
    </xf>
    <xf numFmtId="0" fontId="1" fillId="0" borderId="6" xfId="0" applyFont="1" applyBorder="1"/>
    <xf numFmtId="0" fontId="23" fillId="12" borderId="41" xfId="0" applyFont="1" applyFill="1" applyBorder="1" applyAlignment="1">
      <alignment horizontal="center" vertical="center" wrapText="1"/>
    </xf>
    <xf numFmtId="0" fontId="23" fillId="12" borderId="37" xfId="0" applyFont="1" applyFill="1" applyBorder="1" applyAlignment="1">
      <alignment vertical="center" wrapText="1"/>
    </xf>
    <xf numFmtId="3" fontId="23" fillId="12" borderId="37" xfId="0" applyNumberFormat="1" applyFont="1" applyFill="1" applyBorder="1" applyAlignment="1">
      <alignment horizontal="right" vertical="center" wrapText="1"/>
    </xf>
    <xf numFmtId="0" fontId="23" fillId="12" borderId="42" xfId="0" applyFont="1" applyFill="1" applyBorder="1" applyAlignment="1">
      <alignment horizontal="center" vertical="center" wrapText="1"/>
    </xf>
    <xf numFmtId="0" fontId="23" fillId="12" borderId="37" xfId="0" applyFont="1" applyFill="1" applyBorder="1" applyAlignment="1">
      <alignment horizontal="right" vertical="center" wrapText="1"/>
    </xf>
    <xf numFmtId="0" fontId="24" fillId="12" borderId="37" xfId="0" applyFont="1" applyFill="1" applyBorder="1" applyAlignment="1">
      <alignment vertical="center" wrapText="1"/>
    </xf>
    <xf numFmtId="0" fontId="25" fillId="12" borderId="37" xfId="0" applyFont="1" applyFill="1" applyBorder="1" applyAlignment="1">
      <alignment vertical="center" wrapText="1"/>
    </xf>
    <xf numFmtId="3" fontId="25" fillId="12" borderId="37" xfId="0" applyNumberFormat="1" applyFont="1" applyFill="1" applyBorder="1" applyAlignment="1">
      <alignment horizontal="right" vertical="center" wrapText="1"/>
    </xf>
    <xf numFmtId="0" fontId="23" fillId="12" borderId="20" xfId="0" applyFont="1" applyFill="1" applyBorder="1" applyAlignment="1">
      <alignment horizontal="center" vertical="center" wrapText="1"/>
    </xf>
    <xf numFmtId="0" fontId="23" fillId="12" borderId="21" xfId="0" applyFont="1" applyFill="1" applyBorder="1" applyAlignment="1">
      <alignment vertical="center" wrapText="1"/>
    </xf>
    <xf numFmtId="0" fontId="23" fillId="12" borderId="21" xfId="0" applyFont="1" applyFill="1" applyBorder="1" applyAlignment="1">
      <alignment horizontal="center" vertical="center" wrapText="1"/>
    </xf>
    <xf numFmtId="0" fontId="22" fillId="12" borderId="21" xfId="0" applyFont="1" applyFill="1" applyBorder="1" applyAlignment="1">
      <alignment horizontal="center" vertical="center" wrapText="1"/>
    </xf>
    <xf numFmtId="3" fontId="23" fillId="12" borderId="21" xfId="0" applyNumberFormat="1" applyFont="1" applyFill="1" applyBorder="1" applyAlignment="1">
      <alignment horizontal="right" vertical="center" wrapText="1"/>
    </xf>
    <xf numFmtId="0" fontId="23" fillId="12" borderId="22" xfId="0" applyFont="1" applyFill="1" applyBorder="1" applyAlignment="1">
      <alignment horizontal="center" vertical="center" wrapText="1"/>
    </xf>
  </cellXfs>
  <cellStyles count="1">
    <cellStyle name="Normal" xfId="0" builtinId="0"/>
  </cellStyles>
  <dxfs count="27">
    <dxf>
      <font>
        <strike val="0"/>
        <outline val="0"/>
        <shadow val="0"/>
        <u val="none"/>
        <vertAlign val="baseline"/>
        <sz val="11"/>
      </font>
    </dxf>
    <dxf>
      <font>
        <strike val="0"/>
        <outline val="0"/>
        <shadow val="0"/>
        <u val="none"/>
        <vertAlign val="baseline"/>
        <sz val="1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border diagonalUp="0" diagonalDown="0"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1"/>
        <c:ser>
          <c:idx val="0"/>
          <c:order val="0"/>
          <c:tx>
            <c:v>Compromiso PPTO 2024</c:v>
          </c:tx>
          <c:spPr>
            <a:ln w="28575" cmpd="sng">
              <a:solidFill>
                <a:schemeClr val="accent1"/>
              </a:solidFill>
            </a:ln>
          </c:spPr>
          <c:marker>
            <c:symbol val="circle"/>
            <c:size val="6"/>
            <c:spPr>
              <a:solidFill>
                <a:schemeClr val="accent1"/>
              </a:solidFill>
              <a:ln cmpd="sng">
                <a:solidFill>
                  <a:schemeClr val="accent1"/>
                </a:solidFill>
              </a:ln>
            </c:spPr>
          </c:marker>
          <c:dPt>
            <c:idx val="0"/>
            <c:marker>
              <c:symbol val="none"/>
            </c:marker>
            <c:bubble3D val="0"/>
            <c:extLst>
              <c:ext xmlns:c16="http://schemas.microsoft.com/office/drawing/2014/chart" uri="{C3380CC4-5D6E-409C-BE32-E72D297353CC}">
                <c16:uniqueId val="{00000000-EDFA-4B6E-92F2-BB5184DCE234}"/>
              </c:ext>
            </c:extLst>
          </c:dPt>
          <c:dPt>
            <c:idx val="1"/>
            <c:marker>
              <c:symbol val="none"/>
            </c:marker>
            <c:bubble3D val="0"/>
            <c:extLst>
              <c:ext xmlns:c16="http://schemas.microsoft.com/office/drawing/2014/chart" uri="{C3380CC4-5D6E-409C-BE32-E72D297353CC}">
                <c16:uniqueId val="{00000001-EDFA-4B6E-92F2-BB5184DCE234}"/>
              </c:ext>
            </c:extLst>
          </c:dPt>
          <c:dPt>
            <c:idx val="2"/>
            <c:marker>
              <c:symbol val="none"/>
            </c:marker>
            <c:bubble3D val="0"/>
            <c:extLst>
              <c:ext xmlns:c16="http://schemas.microsoft.com/office/drawing/2014/chart" uri="{C3380CC4-5D6E-409C-BE32-E72D297353CC}">
                <c16:uniqueId val="{00000002-EDFA-4B6E-92F2-BB5184DCE234}"/>
              </c:ext>
            </c:extLst>
          </c:dPt>
          <c:dPt>
            <c:idx val="3"/>
            <c:marker>
              <c:symbol val="none"/>
            </c:marker>
            <c:bubble3D val="0"/>
            <c:extLst>
              <c:ext xmlns:c16="http://schemas.microsoft.com/office/drawing/2014/chart" uri="{C3380CC4-5D6E-409C-BE32-E72D297353CC}">
                <c16:uniqueId val="{00000003-EDFA-4B6E-92F2-BB5184DCE234}"/>
              </c:ext>
            </c:extLst>
          </c:dPt>
          <c:dPt>
            <c:idx val="4"/>
            <c:marker>
              <c:symbol val="none"/>
            </c:marker>
            <c:bubble3D val="0"/>
            <c:extLst>
              <c:ext xmlns:c16="http://schemas.microsoft.com/office/drawing/2014/chart" uri="{C3380CC4-5D6E-409C-BE32-E72D297353CC}">
                <c16:uniqueId val="{00000004-EDFA-4B6E-92F2-BB5184DCE234}"/>
              </c:ext>
            </c:extLst>
          </c:dPt>
          <c:dPt>
            <c:idx val="5"/>
            <c:marker>
              <c:symbol val="none"/>
            </c:marker>
            <c:bubble3D val="0"/>
            <c:extLst>
              <c:ext xmlns:c16="http://schemas.microsoft.com/office/drawing/2014/chart" uri="{C3380CC4-5D6E-409C-BE32-E72D297353CC}">
                <c16:uniqueId val="{00000005-EDFA-4B6E-92F2-BB5184DCE234}"/>
              </c:ext>
            </c:extLst>
          </c:dPt>
          <c:dPt>
            <c:idx val="6"/>
            <c:marker>
              <c:symbol val="none"/>
            </c:marker>
            <c:bubble3D val="0"/>
            <c:extLst>
              <c:ext xmlns:c16="http://schemas.microsoft.com/office/drawing/2014/chart" uri="{C3380CC4-5D6E-409C-BE32-E72D297353CC}">
                <c16:uniqueId val="{00000006-EDFA-4B6E-92F2-BB5184DCE234}"/>
              </c:ext>
            </c:extLst>
          </c:dPt>
          <c:dPt>
            <c:idx val="7"/>
            <c:marker>
              <c:symbol val="none"/>
            </c:marker>
            <c:bubble3D val="0"/>
            <c:extLst>
              <c:ext xmlns:c16="http://schemas.microsoft.com/office/drawing/2014/chart" uri="{C3380CC4-5D6E-409C-BE32-E72D297353CC}">
                <c16:uniqueId val="{00000007-EDFA-4B6E-92F2-BB5184DCE234}"/>
              </c:ext>
            </c:extLst>
          </c:dPt>
          <c:dPt>
            <c:idx val="8"/>
            <c:marker>
              <c:symbol val="none"/>
            </c:marker>
            <c:bubble3D val="0"/>
            <c:extLst>
              <c:ext xmlns:c16="http://schemas.microsoft.com/office/drawing/2014/chart" uri="{C3380CC4-5D6E-409C-BE32-E72D297353CC}">
                <c16:uniqueId val="{00000008-EDFA-4B6E-92F2-BB5184DCE234}"/>
              </c:ext>
            </c:extLst>
          </c:dPt>
          <c:dPt>
            <c:idx val="9"/>
            <c:marker>
              <c:symbol val="none"/>
            </c:marker>
            <c:bubble3D val="0"/>
            <c:extLst>
              <c:ext xmlns:c16="http://schemas.microsoft.com/office/drawing/2014/chart" uri="{C3380CC4-5D6E-409C-BE32-E72D297353CC}">
                <c16:uniqueId val="{00000009-EDFA-4B6E-92F2-BB5184DCE234}"/>
              </c:ext>
            </c:extLst>
          </c:dPt>
          <c:dPt>
            <c:idx val="10"/>
            <c:marker>
              <c:symbol val="none"/>
            </c:marker>
            <c:bubble3D val="0"/>
            <c:extLst>
              <c:ext xmlns:c16="http://schemas.microsoft.com/office/drawing/2014/chart" uri="{C3380CC4-5D6E-409C-BE32-E72D297353CC}">
                <c16:uniqueId val="{0000000A-EDFA-4B6E-92F2-BB5184DCE234}"/>
              </c:ext>
            </c:extLst>
          </c:dPt>
          <c:dPt>
            <c:idx val="11"/>
            <c:marker>
              <c:symbol val="none"/>
            </c:marker>
            <c:bubble3D val="0"/>
            <c:extLst>
              <c:ext xmlns:c16="http://schemas.microsoft.com/office/drawing/2014/chart" uri="{C3380CC4-5D6E-409C-BE32-E72D297353CC}">
                <c16:uniqueId val="{0000000B-EDFA-4B6E-92F2-BB5184DCE234}"/>
              </c:ext>
            </c:extLst>
          </c:dPt>
          <c:dLbls>
            <c:dLbl>
              <c:idx val="0"/>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DFA-4B6E-92F2-BB5184DCE234}"/>
                </c:ext>
              </c:extLst>
            </c:dLbl>
            <c:dLbl>
              <c:idx val="1"/>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DFA-4B6E-92F2-BB5184DCE234}"/>
                </c:ext>
              </c:extLst>
            </c:dLbl>
            <c:dLbl>
              <c:idx val="2"/>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FA-4B6E-92F2-BB5184DCE234}"/>
                </c:ext>
              </c:extLst>
            </c:dLbl>
            <c:dLbl>
              <c:idx val="3"/>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FA-4B6E-92F2-BB5184DCE234}"/>
                </c:ext>
              </c:extLst>
            </c:dLbl>
            <c:dLbl>
              <c:idx val="4"/>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FA-4B6E-92F2-BB5184DCE234}"/>
                </c:ext>
              </c:extLst>
            </c:dLbl>
            <c:dLbl>
              <c:idx val="5"/>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FA-4B6E-92F2-BB5184DCE234}"/>
                </c:ext>
              </c:extLst>
            </c:dLbl>
            <c:dLbl>
              <c:idx val="6"/>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FA-4B6E-92F2-BB5184DCE234}"/>
                </c:ext>
              </c:extLst>
            </c:dLbl>
            <c:dLbl>
              <c:idx val="7"/>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DFA-4B6E-92F2-BB5184DCE234}"/>
                </c:ext>
              </c:extLst>
            </c:dLbl>
            <c:dLbl>
              <c:idx val="8"/>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DFA-4B6E-92F2-BB5184DCE234}"/>
                </c:ext>
              </c:extLst>
            </c:dLbl>
            <c:dLbl>
              <c:idx val="9"/>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DFA-4B6E-92F2-BB5184DCE234}"/>
                </c:ext>
              </c:extLst>
            </c:dLbl>
            <c:dLbl>
              <c:idx val="10"/>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DFA-4B6E-92F2-BB5184DCE234}"/>
                </c:ext>
              </c:extLst>
            </c:dLbl>
            <c:dLbl>
              <c:idx val="11"/>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DFA-4B6E-92F2-BB5184DCE234}"/>
                </c:ext>
              </c:extLst>
            </c:dLbl>
            <c:spPr>
              <a:noFill/>
              <a:ln>
                <a:noFill/>
              </a:ln>
              <a:effectLst/>
            </c:spPr>
            <c:txPr>
              <a:bodyPr/>
              <a:lstStyle/>
              <a:p>
                <a:pPr lvl="0">
                  <a:defRPr sz="1000" b="0" i="0">
                    <a:latin typeface="+mn-l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'Consolidado Ppto 2024'!$B$22:$M$22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'Consolidado Ppto 2024'!$B$17:$M$17</c:f>
              <c:numCache>
                <c:formatCode>#,##0</c:formatCode>
                <c:ptCount val="12"/>
                <c:pt idx="0">
                  <c:v>10709757041.818647</c:v>
                </c:pt>
                <c:pt idx="1">
                  <c:v>20743532440.637295</c:v>
                </c:pt>
                <c:pt idx="2">
                  <c:v>26937328000.45594</c:v>
                </c:pt>
                <c:pt idx="3">
                  <c:v>31439374391.27459</c:v>
                </c:pt>
                <c:pt idx="4">
                  <c:v>37103385735.093239</c:v>
                </c:pt>
                <c:pt idx="5">
                  <c:v>39675978485.911888</c:v>
                </c:pt>
                <c:pt idx="6">
                  <c:v>44200264085.813873</c:v>
                </c:pt>
                <c:pt idx="7">
                  <c:v>46625493816.632523</c:v>
                </c:pt>
                <c:pt idx="8">
                  <c:v>49476254141.451172</c:v>
                </c:pt>
                <c:pt idx="9">
                  <c:v>51560569127.269821</c:v>
                </c:pt>
                <c:pt idx="10">
                  <c:v>54823708406.08847</c:v>
                </c:pt>
                <c:pt idx="11">
                  <c:v>60317858898.000015</c:v>
                </c:pt>
              </c:numCache>
            </c:numRef>
          </c:val>
          <c:smooth val="0"/>
          <c:extLst>
            <c:ext xmlns:c16="http://schemas.microsoft.com/office/drawing/2014/chart" uri="{C3380CC4-5D6E-409C-BE32-E72D297353CC}">
              <c16:uniqueId val="{0000000C-EDFA-4B6E-92F2-BB5184DCE234}"/>
            </c:ext>
          </c:extLst>
        </c:ser>
        <c:ser>
          <c:idx val="1"/>
          <c:order val="1"/>
          <c:tx>
            <c:v>Obligación PPTO 2024</c:v>
          </c:tx>
          <c:spPr>
            <a:ln w="28575" cmpd="sng">
              <a:solidFill>
                <a:schemeClr val="accent2"/>
              </a:solidFill>
            </a:ln>
          </c:spPr>
          <c:marker>
            <c:symbol val="circle"/>
            <c:size val="6"/>
            <c:spPr>
              <a:solidFill>
                <a:schemeClr val="accent2"/>
              </a:solidFill>
              <a:ln cmpd="sng">
                <a:solidFill>
                  <a:schemeClr val="accent2"/>
                </a:solidFill>
              </a:ln>
            </c:spPr>
          </c:marker>
          <c:dPt>
            <c:idx val="0"/>
            <c:marker>
              <c:symbol val="none"/>
            </c:marker>
            <c:bubble3D val="0"/>
            <c:extLst>
              <c:ext xmlns:c16="http://schemas.microsoft.com/office/drawing/2014/chart" uri="{C3380CC4-5D6E-409C-BE32-E72D297353CC}">
                <c16:uniqueId val="{0000000D-EDFA-4B6E-92F2-BB5184DCE234}"/>
              </c:ext>
            </c:extLst>
          </c:dPt>
          <c:dPt>
            <c:idx val="1"/>
            <c:marker>
              <c:symbol val="none"/>
            </c:marker>
            <c:bubble3D val="0"/>
            <c:extLst>
              <c:ext xmlns:c16="http://schemas.microsoft.com/office/drawing/2014/chart" uri="{C3380CC4-5D6E-409C-BE32-E72D297353CC}">
                <c16:uniqueId val="{0000000E-EDFA-4B6E-92F2-BB5184DCE234}"/>
              </c:ext>
            </c:extLst>
          </c:dPt>
          <c:dPt>
            <c:idx val="2"/>
            <c:marker>
              <c:symbol val="none"/>
            </c:marker>
            <c:bubble3D val="0"/>
            <c:extLst>
              <c:ext xmlns:c16="http://schemas.microsoft.com/office/drawing/2014/chart" uri="{C3380CC4-5D6E-409C-BE32-E72D297353CC}">
                <c16:uniqueId val="{0000000F-EDFA-4B6E-92F2-BB5184DCE234}"/>
              </c:ext>
            </c:extLst>
          </c:dPt>
          <c:dPt>
            <c:idx val="3"/>
            <c:marker>
              <c:symbol val="none"/>
            </c:marker>
            <c:bubble3D val="0"/>
            <c:extLst>
              <c:ext xmlns:c16="http://schemas.microsoft.com/office/drawing/2014/chart" uri="{C3380CC4-5D6E-409C-BE32-E72D297353CC}">
                <c16:uniqueId val="{00000010-EDFA-4B6E-92F2-BB5184DCE234}"/>
              </c:ext>
            </c:extLst>
          </c:dPt>
          <c:dPt>
            <c:idx val="4"/>
            <c:marker>
              <c:symbol val="none"/>
            </c:marker>
            <c:bubble3D val="0"/>
            <c:extLst>
              <c:ext xmlns:c16="http://schemas.microsoft.com/office/drawing/2014/chart" uri="{C3380CC4-5D6E-409C-BE32-E72D297353CC}">
                <c16:uniqueId val="{00000011-EDFA-4B6E-92F2-BB5184DCE234}"/>
              </c:ext>
            </c:extLst>
          </c:dPt>
          <c:dPt>
            <c:idx val="5"/>
            <c:marker>
              <c:symbol val="none"/>
            </c:marker>
            <c:bubble3D val="0"/>
            <c:extLst>
              <c:ext xmlns:c16="http://schemas.microsoft.com/office/drawing/2014/chart" uri="{C3380CC4-5D6E-409C-BE32-E72D297353CC}">
                <c16:uniqueId val="{00000012-EDFA-4B6E-92F2-BB5184DCE234}"/>
              </c:ext>
            </c:extLst>
          </c:dPt>
          <c:dPt>
            <c:idx val="6"/>
            <c:marker>
              <c:symbol val="none"/>
            </c:marker>
            <c:bubble3D val="0"/>
            <c:extLst>
              <c:ext xmlns:c16="http://schemas.microsoft.com/office/drawing/2014/chart" uri="{C3380CC4-5D6E-409C-BE32-E72D297353CC}">
                <c16:uniqueId val="{00000013-EDFA-4B6E-92F2-BB5184DCE234}"/>
              </c:ext>
            </c:extLst>
          </c:dPt>
          <c:dPt>
            <c:idx val="7"/>
            <c:marker>
              <c:symbol val="none"/>
            </c:marker>
            <c:bubble3D val="0"/>
            <c:extLst>
              <c:ext xmlns:c16="http://schemas.microsoft.com/office/drawing/2014/chart" uri="{C3380CC4-5D6E-409C-BE32-E72D297353CC}">
                <c16:uniqueId val="{00000014-EDFA-4B6E-92F2-BB5184DCE234}"/>
              </c:ext>
            </c:extLst>
          </c:dPt>
          <c:dPt>
            <c:idx val="8"/>
            <c:marker>
              <c:symbol val="none"/>
            </c:marker>
            <c:bubble3D val="0"/>
            <c:extLst>
              <c:ext xmlns:c16="http://schemas.microsoft.com/office/drawing/2014/chart" uri="{C3380CC4-5D6E-409C-BE32-E72D297353CC}">
                <c16:uniqueId val="{00000015-EDFA-4B6E-92F2-BB5184DCE234}"/>
              </c:ext>
            </c:extLst>
          </c:dPt>
          <c:dPt>
            <c:idx val="9"/>
            <c:marker>
              <c:symbol val="none"/>
            </c:marker>
            <c:bubble3D val="0"/>
            <c:extLst>
              <c:ext xmlns:c16="http://schemas.microsoft.com/office/drawing/2014/chart" uri="{C3380CC4-5D6E-409C-BE32-E72D297353CC}">
                <c16:uniqueId val="{00000016-EDFA-4B6E-92F2-BB5184DCE234}"/>
              </c:ext>
            </c:extLst>
          </c:dPt>
          <c:dPt>
            <c:idx val="10"/>
            <c:marker>
              <c:symbol val="none"/>
            </c:marker>
            <c:bubble3D val="0"/>
            <c:extLst>
              <c:ext xmlns:c16="http://schemas.microsoft.com/office/drawing/2014/chart" uri="{C3380CC4-5D6E-409C-BE32-E72D297353CC}">
                <c16:uniqueId val="{00000017-EDFA-4B6E-92F2-BB5184DCE234}"/>
              </c:ext>
            </c:extLst>
          </c:dPt>
          <c:dPt>
            <c:idx val="11"/>
            <c:marker>
              <c:symbol val="none"/>
            </c:marker>
            <c:bubble3D val="0"/>
            <c:extLst>
              <c:ext xmlns:c16="http://schemas.microsoft.com/office/drawing/2014/chart" uri="{C3380CC4-5D6E-409C-BE32-E72D297353CC}">
                <c16:uniqueId val="{00000018-EDFA-4B6E-92F2-BB5184DCE234}"/>
              </c:ext>
            </c:extLst>
          </c:dPt>
          <c:dLbls>
            <c:dLbl>
              <c:idx val="0"/>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DFA-4B6E-92F2-BB5184DCE234}"/>
                </c:ext>
              </c:extLst>
            </c:dLbl>
            <c:dLbl>
              <c:idx val="1"/>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DFA-4B6E-92F2-BB5184DCE234}"/>
                </c:ext>
              </c:extLst>
            </c:dLbl>
            <c:dLbl>
              <c:idx val="2"/>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DFA-4B6E-92F2-BB5184DCE234}"/>
                </c:ext>
              </c:extLst>
            </c:dLbl>
            <c:dLbl>
              <c:idx val="3"/>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DFA-4B6E-92F2-BB5184DCE234}"/>
                </c:ext>
              </c:extLst>
            </c:dLbl>
            <c:dLbl>
              <c:idx val="4"/>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DFA-4B6E-92F2-BB5184DCE234}"/>
                </c:ext>
              </c:extLst>
            </c:dLbl>
            <c:dLbl>
              <c:idx val="5"/>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DFA-4B6E-92F2-BB5184DCE234}"/>
                </c:ext>
              </c:extLst>
            </c:dLbl>
            <c:dLbl>
              <c:idx val="6"/>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DFA-4B6E-92F2-BB5184DCE234}"/>
                </c:ext>
              </c:extLst>
            </c:dLbl>
            <c:dLbl>
              <c:idx val="7"/>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DFA-4B6E-92F2-BB5184DCE234}"/>
                </c:ext>
              </c:extLst>
            </c:dLbl>
            <c:dLbl>
              <c:idx val="8"/>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DFA-4B6E-92F2-BB5184DCE234}"/>
                </c:ext>
              </c:extLst>
            </c:dLbl>
            <c:dLbl>
              <c:idx val="9"/>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DFA-4B6E-92F2-BB5184DCE234}"/>
                </c:ext>
              </c:extLst>
            </c:dLbl>
            <c:dLbl>
              <c:idx val="10"/>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DFA-4B6E-92F2-BB5184DCE234}"/>
                </c:ext>
              </c:extLst>
            </c:dLbl>
            <c:dLbl>
              <c:idx val="11"/>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DFA-4B6E-92F2-BB5184DCE234}"/>
                </c:ext>
              </c:extLst>
            </c:dLbl>
            <c:spPr>
              <a:noFill/>
              <a:ln>
                <a:noFill/>
              </a:ln>
              <a:effectLst/>
            </c:spPr>
            <c:txPr>
              <a:bodyPr/>
              <a:lstStyle/>
              <a:p>
                <a:pPr lvl="0">
                  <a:defRPr sz="1000" b="0" i="0">
                    <a:latin typeface="+mn-l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'Consolidado Ppto 2024'!$B$22:$M$22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'Consolidado Ppto 2024'!$B$36:$M$36</c:f>
              <c:numCache>
                <c:formatCode>#,##0</c:formatCode>
                <c:ptCount val="12"/>
                <c:pt idx="0">
                  <c:v>2459840413.5186477</c:v>
                </c:pt>
                <c:pt idx="1">
                  <c:v>5877895765.5827503</c:v>
                </c:pt>
                <c:pt idx="2">
                  <c:v>10644763611.646852</c:v>
                </c:pt>
                <c:pt idx="3">
                  <c:v>15561674962.710955</c:v>
                </c:pt>
                <c:pt idx="4">
                  <c:v>20837128193.275055</c:v>
                </c:pt>
                <c:pt idx="5">
                  <c:v>26092165268.339157</c:v>
                </c:pt>
                <c:pt idx="6">
                  <c:v>31418528037.986591</c:v>
                </c:pt>
                <c:pt idx="7">
                  <c:v>35750897074.05069</c:v>
                </c:pt>
                <c:pt idx="8">
                  <c:v>39972462891.014793</c:v>
                </c:pt>
                <c:pt idx="9">
                  <c:v>45643483223.978897</c:v>
                </c:pt>
                <c:pt idx="10">
                  <c:v>51224473624.943001</c:v>
                </c:pt>
                <c:pt idx="11">
                  <c:v>60217858898</c:v>
                </c:pt>
              </c:numCache>
            </c:numRef>
          </c:val>
          <c:smooth val="0"/>
          <c:extLst>
            <c:ext xmlns:c16="http://schemas.microsoft.com/office/drawing/2014/chart" uri="{C3380CC4-5D6E-409C-BE32-E72D297353CC}">
              <c16:uniqueId val="{00000019-EDFA-4B6E-92F2-BB5184DCE234}"/>
            </c:ext>
          </c:extLst>
        </c:ser>
        <c:dLbls>
          <c:showLegendKey val="0"/>
          <c:showVal val="0"/>
          <c:showCatName val="0"/>
          <c:showSerName val="0"/>
          <c:showPercent val="0"/>
          <c:showBubbleSize val="0"/>
        </c:dLbls>
        <c:marker val="1"/>
        <c:smooth val="0"/>
        <c:axId val="1218395825"/>
        <c:axId val="1440007570"/>
      </c:lineChart>
      <c:catAx>
        <c:axId val="1218395825"/>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cross"/>
        <c:minorTickMark val="none"/>
        <c:tickLblPos val="nextTo"/>
        <c:txPr>
          <a:bodyPr/>
          <a:lstStyle/>
          <a:p>
            <a:pPr lvl="0">
              <a:defRPr sz="1100" b="1" i="0">
                <a:solidFill>
                  <a:srgbClr val="000000"/>
                </a:solidFill>
                <a:latin typeface="+mn-lt"/>
              </a:defRPr>
            </a:pPr>
            <a:endParaRPr lang="es-CO"/>
          </a:p>
        </c:txPr>
        <c:crossAx val="1440007570"/>
        <c:crosses val="autoZero"/>
        <c:auto val="1"/>
        <c:lblAlgn val="ctr"/>
        <c:lblOffset val="100"/>
        <c:noMultiLvlLbl val="1"/>
      </c:catAx>
      <c:valAx>
        <c:axId val="1440007570"/>
        <c:scaling>
          <c:orientation val="minMax"/>
        </c:scaling>
        <c:delete val="0"/>
        <c:axPos val="l"/>
        <c:title>
          <c:tx>
            <c:rich>
              <a:bodyPr/>
              <a:lstStyle/>
              <a:p>
                <a:pPr lvl="0">
                  <a:defRPr b="0">
                    <a:solidFill>
                      <a:srgbClr val="000000"/>
                    </a:solidFill>
                    <a:latin typeface="+mn-lt"/>
                  </a:defRPr>
                </a:pPr>
                <a:endParaRPr/>
              </a:p>
            </c:rich>
          </c:tx>
          <c:overlay val="0"/>
        </c:title>
        <c:numFmt formatCode="#,##0" sourceLinked="1"/>
        <c:majorTickMark val="none"/>
        <c:minorTickMark val="none"/>
        <c:tickLblPos val="nextTo"/>
        <c:spPr>
          <a:ln/>
        </c:spPr>
        <c:txPr>
          <a:bodyPr/>
          <a:lstStyle/>
          <a:p>
            <a:pPr lvl="0">
              <a:defRPr b="0">
                <a:solidFill>
                  <a:srgbClr val="000000"/>
                </a:solidFill>
                <a:latin typeface="+mn-lt"/>
              </a:defRPr>
            </a:pPr>
            <a:endParaRPr lang="es-CO"/>
          </a:p>
        </c:txPr>
        <c:crossAx val="1218395825"/>
        <c:crosses val="autoZero"/>
        <c:crossBetween val="between"/>
      </c:valAx>
    </c:plotArea>
    <c:legend>
      <c:legendPos val="t"/>
      <c:overlay val="0"/>
      <c:txPr>
        <a:bodyPr/>
        <a:lstStyle/>
        <a:p>
          <a:pPr lvl="0">
            <a:defRPr sz="1400" b="0" i="0">
              <a:solidFill>
                <a:srgbClr val="1A1A1A"/>
              </a:solidFill>
              <a:latin typeface="+mn-lt"/>
            </a:defRPr>
          </a:pPr>
          <a:endParaRPr lang="es-CO"/>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6.6903401780659755E-4"/>
          <c:y val="5.9756834519396416E-2"/>
          <c:w val="0.98528181970229134"/>
          <c:h val="0.85593377750858068"/>
        </c:manualLayout>
      </c:layout>
      <c:lineChart>
        <c:grouping val="standard"/>
        <c:varyColors val="1"/>
        <c:ser>
          <c:idx val="0"/>
          <c:order val="0"/>
          <c:tx>
            <c:v>Compromiso Funcionamiento</c:v>
          </c:tx>
          <c:spPr>
            <a:ln w="28575" cmpd="sng">
              <a:solidFill>
                <a:schemeClr val="accent1"/>
              </a:solidFill>
            </a:ln>
          </c:spPr>
          <c:marker>
            <c:symbol val="circle"/>
            <c:size val="6"/>
            <c:spPr>
              <a:solidFill>
                <a:schemeClr val="accent1"/>
              </a:solidFill>
              <a:ln cmpd="sng">
                <a:solidFill>
                  <a:schemeClr val="accent1"/>
                </a:solidFill>
              </a:ln>
            </c:spPr>
          </c:marker>
          <c:dPt>
            <c:idx val="0"/>
            <c:marker>
              <c:symbol val="none"/>
            </c:marker>
            <c:bubble3D val="0"/>
            <c:extLst>
              <c:ext xmlns:c16="http://schemas.microsoft.com/office/drawing/2014/chart" uri="{C3380CC4-5D6E-409C-BE32-E72D297353CC}">
                <c16:uniqueId val="{00000000-3F66-4109-AF00-96B6B50435E8}"/>
              </c:ext>
            </c:extLst>
          </c:dPt>
          <c:dPt>
            <c:idx val="1"/>
            <c:marker>
              <c:symbol val="none"/>
            </c:marker>
            <c:bubble3D val="0"/>
            <c:extLst>
              <c:ext xmlns:c16="http://schemas.microsoft.com/office/drawing/2014/chart" uri="{C3380CC4-5D6E-409C-BE32-E72D297353CC}">
                <c16:uniqueId val="{00000001-3F66-4109-AF00-96B6B50435E8}"/>
              </c:ext>
            </c:extLst>
          </c:dPt>
          <c:dPt>
            <c:idx val="2"/>
            <c:marker>
              <c:symbol val="none"/>
            </c:marker>
            <c:bubble3D val="0"/>
            <c:extLst>
              <c:ext xmlns:c16="http://schemas.microsoft.com/office/drawing/2014/chart" uri="{C3380CC4-5D6E-409C-BE32-E72D297353CC}">
                <c16:uniqueId val="{00000002-3F66-4109-AF00-96B6B50435E8}"/>
              </c:ext>
            </c:extLst>
          </c:dPt>
          <c:dPt>
            <c:idx val="3"/>
            <c:marker>
              <c:symbol val="none"/>
            </c:marker>
            <c:bubble3D val="0"/>
            <c:extLst>
              <c:ext xmlns:c16="http://schemas.microsoft.com/office/drawing/2014/chart" uri="{C3380CC4-5D6E-409C-BE32-E72D297353CC}">
                <c16:uniqueId val="{00000003-3F66-4109-AF00-96B6B50435E8}"/>
              </c:ext>
            </c:extLst>
          </c:dPt>
          <c:dPt>
            <c:idx val="4"/>
            <c:marker>
              <c:symbol val="none"/>
            </c:marker>
            <c:bubble3D val="0"/>
            <c:extLst>
              <c:ext xmlns:c16="http://schemas.microsoft.com/office/drawing/2014/chart" uri="{C3380CC4-5D6E-409C-BE32-E72D297353CC}">
                <c16:uniqueId val="{00000004-3F66-4109-AF00-96B6B50435E8}"/>
              </c:ext>
            </c:extLst>
          </c:dPt>
          <c:dPt>
            <c:idx val="5"/>
            <c:marker>
              <c:symbol val="none"/>
            </c:marker>
            <c:bubble3D val="0"/>
            <c:extLst>
              <c:ext xmlns:c16="http://schemas.microsoft.com/office/drawing/2014/chart" uri="{C3380CC4-5D6E-409C-BE32-E72D297353CC}">
                <c16:uniqueId val="{00000005-3F66-4109-AF00-96B6B50435E8}"/>
              </c:ext>
            </c:extLst>
          </c:dPt>
          <c:dPt>
            <c:idx val="6"/>
            <c:marker>
              <c:symbol val="none"/>
            </c:marker>
            <c:bubble3D val="0"/>
            <c:extLst>
              <c:ext xmlns:c16="http://schemas.microsoft.com/office/drawing/2014/chart" uri="{C3380CC4-5D6E-409C-BE32-E72D297353CC}">
                <c16:uniqueId val="{00000006-3F66-4109-AF00-96B6B50435E8}"/>
              </c:ext>
            </c:extLst>
          </c:dPt>
          <c:dPt>
            <c:idx val="7"/>
            <c:marker>
              <c:symbol val="none"/>
            </c:marker>
            <c:bubble3D val="0"/>
            <c:extLst>
              <c:ext xmlns:c16="http://schemas.microsoft.com/office/drawing/2014/chart" uri="{C3380CC4-5D6E-409C-BE32-E72D297353CC}">
                <c16:uniqueId val="{00000007-3F66-4109-AF00-96B6B50435E8}"/>
              </c:ext>
            </c:extLst>
          </c:dPt>
          <c:dPt>
            <c:idx val="8"/>
            <c:marker>
              <c:symbol val="none"/>
            </c:marker>
            <c:bubble3D val="0"/>
            <c:extLst>
              <c:ext xmlns:c16="http://schemas.microsoft.com/office/drawing/2014/chart" uri="{C3380CC4-5D6E-409C-BE32-E72D297353CC}">
                <c16:uniqueId val="{00000008-3F66-4109-AF00-96B6B50435E8}"/>
              </c:ext>
            </c:extLst>
          </c:dPt>
          <c:dPt>
            <c:idx val="9"/>
            <c:marker>
              <c:symbol val="none"/>
            </c:marker>
            <c:bubble3D val="0"/>
            <c:extLst>
              <c:ext xmlns:c16="http://schemas.microsoft.com/office/drawing/2014/chart" uri="{C3380CC4-5D6E-409C-BE32-E72D297353CC}">
                <c16:uniqueId val="{00000009-3F66-4109-AF00-96B6B50435E8}"/>
              </c:ext>
            </c:extLst>
          </c:dPt>
          <c:dPt>
            <c:idx val="10"/>
            <c:marker>
              <c:symbol val="none"/>
            </c:marker>
            <c:bubble3D val="0"/>
            <c:extLst>
              <c:ext xmlns:c16="http://schemas.microsoft.com/office/drawing/2014/chart" uri="{C3380CC4-5D6E-409C-BE32-E72D297353CC}">
                <c16:uniqueId val="{0000000A-3F66-4109-AF00-96B6B50435E8}"/>
              </c:ext>
            </c:extLst>
          </c:dPt>
          <c:dPt>
            <c:idx val="11"/>
            <c:marker>
              <c:symbol val="none"/>
            </c:marker>
            <c:bubble3D val="0"/>
            <c:extLst>
              <c:ext xmlns:c16="http://schemas.microsoft.com/office/drawing/2014/chart" uri="{C3380CC4-5D6E-409C-BE32-E72D297353CC}">
                <c16:uniqueId val="{0000000B-3F66-4109-AF00-96B6B50435E8}"/>
              </c:ext>
            </c:extLst>
          </c:dPt>
          <c:dLbls>
            <c:dLbl>
              <c:idx val="0"/>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F66-4109-AF00-96B6B50435E8}"/>
                </c:ext>
              </c:extLst>
            </c:dLbl>
            <c:dLbl>
              <c:idx val="1"/>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66-4109-AF00-96B6B50435E8}"/>
                </c:ext>
              </c:extLst>
            </c:dLbl>
            <c:dLbl>
              <c:idx val="2"/>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66-4109-AF00-96B6B50435E8}"/>
                </c:ext>
              </c:extLst>
            </c:dLbl>
            <c:dLbl>
              <c:idx val="3"/>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66-4109-AF00-96B6B50435E8}"/>
                </c:ext>
              </c:extLst>
            </c:dLbl>
            <c:dLbl>
              <c:idx val="4"/>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66-4109-AF00-96B6B50435E8}"/>
                </c:ext>
              </c:extLst>
            </c:dLbl>
            <c:dLbl>
              <c:idx val="5"/>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66-4109-AF00-96B6B50435E8}"/>
                </c:ext>
              </c:extLst>
            </c:dLbl>
            <c:dLbl>
              <c:idx val="6"/>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66-4109-AF00-96B6B50435E8}"/>
                </c:ext>
              </c:extLst>
            </c:dLbl>
            <c:dLbl>
              <c:idx val="7"/>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F66-4109-AF00-96B6B50435E8}"/>
                </c:ext>
              </c:extLst>
            </c:dLbl>
            <c:dLbl>
              <c:idx val="8"/>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F66-4109-AF00-96B6B50435E8}"/>
                </c:ext>
              </c:extLst>
            </c:dLbl>
            <c:dLbl>
              <c:idx val="9"/>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F66-4109-AF00-96B6B50435E8}"/>
                </c:ext>
              </c:extLst>
            </c:dLbl>
            <c:dLbl>
              <c:idx val="10"/>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F66-4109-AF00-96B6B50435E8}"/>
                </c:ext>
              </c:extLst>
            </c:dLbl>
            <c:dLbl>
              <c:idx val="11"/>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F66-4109-AF00-96B6B50435E8}"/>
                </c:ext>
              </c:extLst>
            </c:dLbl>
            <c:spPr>
              <a:noFill/>
              <a:ln>
                <a:noFill/>
              </a:ln>
              <a:effectLst/>
            </c:spPr>
            <c:txPr>
              <a:bodyPr/>
              <a:lstStyle/>
              <a:p>
                <a:pPr lvl="0">
                  <a:defRPr sz="1000" b="0" i="0">
                    <a:latin typeface="+mn-l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'Consolidado Ppto 2024'!$B$22:$M$22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'Consolidado Ppto 2024'!$B$12:$M$12</c:f>
              <c:numCache>
                <c:formatCode>_-"$"* #,##0_-;\-"$"* #,##0_-;_-"$"* "-"??_-;_-@</c:formatCode>
                <c:ptCount val="12"/>
                <c:pt idx="0">
                  <c:v>4192521973.8186479</c:v>
                </c:pt>
                <c:pt idx="1">
                  <c:v>8534613413.6372948</c:v>
                </c:pt>
                <c:pt idx="2">
                  <c:v>10779403664.455942</c:v>
                </c:pt>
                <c:pt idx="3">
                  <c:v>13003165915.27459</c:v>
                </c:pt>
                <c:pt idx="4">
                  <c:v>15021203166.093237</c:v>
                </c:pt>
                <c:pt idx="5">
                  <c:v>17047605416.911884</c:v>
                </c:pt>
                <c:pt idx="6">
                  <c:v>20481075327.813866</c:v>
                </c:pt>
                <c:pt idx="7">
                  <c:v>22497477578.632515</c:v>
                </c:pt>
                <c:pt idx="8">
                  <c:v>24513879829.451164</c:v>
                </c:pt>
                <c:pt idx="9">
                  <c:v>26530282080.269814</c:v>
                </c:pt>
                <c:pt idx="10">
                  <c:v>28646184331.088463</c:v>
                </c:pt>
                <c:pt idx="11">
                  <c:v>33049617730.000004</c:v>
                </c:pt>
              </c:numCache>
            </c:numRef>
          </c:val>
          <c:smooth val="0"/>
          <c:extLst>
            <c:ext xmlns:c16="http://schemas.microsoft.com/office/drawing/2014/chart" uri="{C3380CC4-5D6E-409C-BE32-E72D297353CC}">
              <c16:uniqueId val="{0000000C-3F66-4109-AF00-96B6B50435E8}"/>
            </c:ext>
          </c:extLst>
        </c:ser>
        <c:ser>
          <c:idx val="1"/>
          <c:order val="1"/>
          <c:tx>
            <c:v>Obligación Funcionamiento</c:v>
          </c:tx>
          <c:spPr>
            <a:ln w="28575" cmpd="sng">
              <a:solidFill>
                <a:schemeClr val="accent2"/>
              </a:solidFill>
            </a:ln>
          </c:spPr>
          <c:marker>
            <c:symbol val="circle"/>
            <c:size val="6"/>
            <c:spPr>
              <a:solidFill>
                <a:schemeClr val="accent2"/>
              </a:solidFill>
              <a:ln cmpd="sng">
                <a:solidFill>
                  <a:schemeClr val="accent2"/>
                </a:solidFill>
              </a:ln>
            </c:spPr>
          </c:marker>
          <c:dPt>
            <c:idx val="0"/>
            <c:marker>
              <c:symbol val="none"/>
            </c:marker>
            <c:bubble3D val="0"/>
            <c:extLst>
              <c:ext xmlns:c16="http://schemas.microsoft.com/office/drawing/2014/chart" uri="{C3380CC4-5D6E-409C-BE32-E72D297353CC}">
                <c16:uniqueId val="{0000000D-3F66-4109-AF00-96B6B50435E8}"/>
              </c:ext>
            </c:extLst>
          </c:dPt>
          <c:dPt>
            <c:idx val="1"/>
            <c:marker>
              <c:symbol val="none"/>
            </c:marker>
            <c:bubble3D val="0"/>
            <c:extLst>
              <c:ext xmlns:c16="http://schemas.microsoft.com/office/drawing/2014/chart" uri="{C3380CC4-5D6E-409C-BE32-E72D297353CC}">
                <c16:uniqueId val="{0000000E-3F66-4109-AF00-96B6B50435E8}"/>
              </c:ext>
            </c:extLst>
          </c:dPt>
          <c:dPt>
            <c:idx val="2"/>
            <c:marker>
              <c:symbol val="none"/>
            </c:marker>
            <c:bubble3D val="0"/>
            <c:extLst>
              <c:ext xmlns:c16="http://schemas.microsoft.com/office/drawing/2014/chart" uri="{C3380CC4-5D6E-409C-BE32-E72D297353CC}">
                <c16:uniqueId val="{0000000F-3F66-4109-AF00-96B6B50435E8}"/>
              </c:ext>
            </c:extLst>
          </c:dPt>
          <c:dPt>
            <c:idx val="3"/>
            <c:marker>
              <c:symbol val="none"/>
            </c:marker>
            <c:bubble3D val="0"/>
            <c:extLst>
              <c:ext xmlns:c16="http://schemas.microsoft.com/office/drawing/2014/chart" uri="{C3380CC4-5D6E-409C-BE32-E72D297353CC}">
                <c16:uniqueId val="{00000010-3F66-4109-AF00-96B6B50435E8}"/>
              </c:ext>
            </c:extLst>
          </c:dPt>
          <c:dPt>
            <c:idx val="4"/>
            <c:marker>
              <c:symbol val="none"/>
            </c:marker>
            <c:bubble3D val="0"/>
            <c:extLst>
              <c:ext xmlns:c16="http://schemas.microsoft.com/office/drawing/2014/chart" uri="{C3380CC4-5D6E-409C-BE32-E72D297353CC}">
                <c16:uniqueId val="{00000011-3F66-4109-AF00-96B6B50435E8}"/>
              </c:ext>
            </c:extLst>
          </c:dPt>
          <c:dPt>
            <c:idx val="5"/>
            <c:marker>
              <c:symbol val="none"/>
            </c:marker>
            <c:bubble3D val="0"/>
            <c:extLst>
              <c:ext xmlns:c16="http://schemas.microsoft.com/office/drawing/2014/chart" uri="{C3380CC4-5D6E-409C-BE32-E72D297353CC}">
                <c16:uniqueId val="{00000012-3F66-4109-AF00-96B6B50435E8}"/>
              </c:ext>
            </c:extLst>
          </c:dPt>
          <c:dPt>
            <c:idx val="6"/>
            <c:marker>
              <c:symbol val="none"/>
            </c:marker>
            <c:bubble3D val="0"/>
            <c:extLst>
              <c:ext xmlns:c16="http://schemas.microsoft.com/office/drawing/2014/chart" uri="{C3380CC4-5D6E-409C-BE32-E72D297353CC}">
                <c16:uniqueId val="{00000013-3F66-4109-AF00-96B6B50435E8}"/>
              </c:ext>
            </c:extLst>
          </c:dPt>
          <c:dPt>
            <c:idx val="7"/>
            <c:marker>
              <c:symbol val="none"/>
            </c:marker>
            <c:bubble3D val="0"/>
            <c:extLst>
              <c:ext xmlns:c16="http://schemas.microsoft.com/office/drawing/2014/chart" uri="{C3380CC4-5D6E-409C-BE32-E72D297353CC}">
                <c16:uniqueId val="{00000014-3F66-4109-AF00-96B6B50435E8}"/>
              </c:ext>
            </c:extLst>
          </c:dPt>
          <c:dPt>
            <c:idx val="8"/>
            <c:marker>
              <c:symbol val="none"/>
            </c:marker>
            <c:bubble3D val="0"/>
            <c:extLst>
              <c:ext xmlns:c16="http://schemas.microsoft.com/office/drawing/2014/chart" uri="{C3380CC4-5D6E-409C-BE32-E72D297353CC}">
                <c16:uniqueId val="{00000015-3F66-4109-AF00-96B6B50435E8}"/>
              </c:ext>
            </c:extLst>
          </c:dPt>
          <c:dPt>
            <c:idx val="9"/>
            <c:marker>
              <c:symbol val="none"/>
            </c:marker>
            <c:bubble3D val="0"/>
            <c:extLst>
              <c:ext xmlns:c16="http://schemas.microsoft.com/office/drawing/2014/chart" uri="{C3380CC4-5D6E-409C-BE32-E72D297353CC}">
                <c16:uniqueId val="{00000016-3F66-4109-AF00-96B6B50435E8}"/>
              </c:ext>
            </c:extLst>
          </c:dPt>
          <c:dPt>
            <c:idx val="10"/>
            <c:marker>
              <c:symbol val="none"/>
            </c:marker>
            <c:bubble3D val="0"/>
            <c:extLst>
              <c:ext xmlns:c16="http://schemas.microsoft.com/office/drawing/2014/chart" uri="{C3380CC4-5D6E-409C-BE32-E72D297353CC}">
                <c16:uniqueId val="{00000017-3F66-4109-AF00-96B6B50435E8}"/>
              </c:ext>
            </c:extLst>
          </c:dPt>
          <c:dPt>
            <c:idx val="11"/>
            <c:marker>
              <c:symbol val="none"/>
            </c:marker>
            <c:bubble3D val="0"/>
            <c:extLst>
              <c:ext xmlns:c16="http://schemas.microsoft.com/office/drawing/2014/chart" uri="{C3380CC4-5D6E-409C-BE32-E72D297353CC}">
                <c16:uniqueId val="{00000018-3F66-4109-AF00-96B6B50435E8}"/>
              </c:ext>
            </c:extLst>
          </c:dPt>
          <c:dLbls>
            <c:dLbl>
              <c:idx val="0"/>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F66-4109-AF00-96B6B50435E8}"/>
                </c:ext>
              </c:extLst>
            </c:dLbl>
            <c:dLbl>
              <c:idx val="1"/>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F66-4109-AF00-96B6B50435E8}"/>
                </c:ext>
              </c:extLst>
            </c:dLbl>
            <c:dLbl>
              <c:idx val="2"/>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F66-4109-AF00-96B6B50435E8}"/>
                </c:ext>
              </c:extLst>
            </c:dLbl>
            <c:dLbl>
              <c:idx val="3"/>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F66-4109-AF00-96B6B50435E8}"/>
                </c:ext>
              </c:extLst>
            </c:dLbl>
            <c:dLbl>
              <c:idx val="4"/>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F66-4109-AF00-96B6B50435E8}"/>
                </c:ext>
              </c:extLst>
            </c:dLbl>
            <c:dLbl>
              <c:idx val="5"/>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F66-4109-AF00-96B6B50435E8}"/>
                </c:ext>
              </c:extLst>
            </c:dLbl>
            <c:dLbl>
              <c:idx val="6"/>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F66-4109-AF00-96B6B50435E8}"/>
                </c:ext>
              </c:extLst>
            </c:dLbl>
            <c:dLbl>
              <c:idx val="7"/>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F66-4109-AF00-96B6B50435E8}"/>
                </c:ext>
              </c:extLst>
            </c:dLbl>
            <c:dLbl>
              <c:idx val="8"/>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F66-4109-AF00-96B6B50435E8}"/>
                </c:ext>
              </c:extLst>
            </c:dLbl>
            <c:dLbl>
              <c:idx val="9"/>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F66-4109-AF00-96B6B50435E8}"/>
                </c:ext>
              </c:extLst>
            </c:dLbl>
            <c:dLbl>
              <c:idx val="10"/>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F66-4109-AF00-96B6B50435E8}"/>
                </c:ext>
              </c:extLst>
            </c:dLbl>
            <c:dLbl>
              <c:idx val="11"/>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F66-4109-AF00-96B6B50435E8}"/>
                </c:ext>
              </c:extLst>
            </c:dLbl>
            <c:spPr>
              <a:noFill/>
              <a:ln>
                <a:noFill/>
              </a:ln>
              <a:effectLst/>
            </c:spPr>
            <c:txPr>
              <a:bodyPr/>
              <a:lstStyle/>
              <a:p>
                <a:pPr lvl="0">
                  <a:defRPr sz="1000" b="0" i="0">
                    <a:latin typeface="+mn-l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'Consolidado Ppto 2024'!$B$22:$M$22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'Consolidado Ppto 2024'!$B$31:$M$31</c:f>
              <c:numCache>
                <c:formatCode>_-"$"* #,##0_-;\-"$"* #,##0_-;_-"$"* "-"??_-;_-@</c:formatCode>
                <c:ptCount val="12"/>
                <c:pt idx="0">
                  <c:v>2188999014.5186477</c:v>
                </c:pt>
                <c:pt idx="1">
                  <c:v>4603174347.8554773</c:v>
                </c:pt>
                <c:pt idx="2">
                  <c:v>7072590153.1923065</c:v>
                </c:pt>
                <c:pt idx="3">
                  <c:v>9702273486.5291367</c:v>
                </c:pt>
                <c:pt idx="4">
                  <c:v>12209480819.865967</c:v>
                </c:pt>
                <c:pt idx="5">
                  <c:v>14680531623.202797</c:v>
                </c:pt>
                <c:pt idx="6">
                  <c:v>18237074528.622959</c:v>
                </c:pt>
                <c:pt idx="7">
                  <c:v>20913653949.959789</c:v>
                </c:pt>
                <c:pt idx="8">
                  <c:v>23320986781.196617</c:v>
                </c:pt>
                <c:pt idx="9">
                  <c:v>25743393082.433449</c:v>
                </c:pt>
                <c:pt idx="10">
                  <c:v>28246109913.67028</c:v>
                </c:pt>
                <c:pt idx="11">
                  <c:v>33049617730.000004</c:v>
                </c:pt>
              </c:numCache>
            </c:numRef>
          </c:val>
          <c:smooth val="0"/>
          <c:extLst>
            <c:ext xmlns:c16="http://schemas.microsoft.com/office/drawing/2014/chart" uri="{C3380CC4-5D6E-409C-BE32-E72D297353CC}">
              <c16:uniqueId val="{00000019-3F66-4109-AF00-96B6B50435E8}"/>
            </c:ext>
          </c:extLst>
        </c:ser>
        <c:dLbls>
          <c:showLegendKey val="0"/>
          <c:showVal val="0"/>
          <c:showCatName val="0"/>
          <c:showSerName val="0"/>
          <c:showPercent val="0"/>
          <c:showBubbleSize val="0"/>
        </c:dLbls>
        <c:marker val="1"/>
        <c:smooth val="0"/>
        <c:axId val="204584926"/>
        <c:axId val="1699761128"/>
      </c:lineChart>
      <c:catAx>
        <c:axId val="204584926"/>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cross"/>
        <c:minorTickMark val="none"/>
        <c:tickLblPos val="nextTo"/>
        <c:txPr>
          <a:bodyPr/>
          <a:lstStyle/>
          <a:p>
            <a:pPr lvl="0">
              <a:defRPr sz="1100" b="1" i="0">
                <a:solidFill>
                  <a:srgbClr val="000000"/>
                </a:solidFill>
                <a:latin typeface="+mn-lt"/>
              </a:defRPr>
            </a:pPr>
            <a:endParaRPr lang="es-CO"/>
          </a:p>
        </c:txPr>
        <c:crossAx val="1699761128"/>
        <c:crosses val="autoZero"/>
        <c:auto val="1"/>
        <c:lblAlgn val="ctr"/>
        <c:lblOffset val="100"/>
        <c:noMultiLvlLbl val="1"/>
      </c:catAx>
      <c:valAx>
        <c:axId val="1699761128"/>
        <c:scaling>
          <c:orientation val="minMax"/>
        </c:scaling>
        <c:delete val="0"/>
        <c:axPos val="l"/>
        <c:title>
          <c:tx>
            <c:rich>
              <a:bodyPr/>
              <a:lstStyle/>
              <a:p>
                <a:pPr lvl="0">
                  <a:defRPr b="0">
                    <a:solidFill>
                      <a:srgbClr val="000000"/>
                    </a:solidFill>
                    <a:latin typeface="+mn-lt"/>
                  </a:defRPr>
                </a:pPr>
                <a:endParaRPr/>
              </a:p>
            </c:rich>
          </c:tx>
          <c:overlay val="0"/>
        </c:title>
        <c:numFmt formatCode="_-&quot;$&quot;* #,##0_-;\-&quot;$&quot;* #,##0_-;_-&quot;$&quot;* &quot;-&quot;??_-;_-@" sourceLinked="1"/>
        <c:majorTickMark val="none"/>
        <c:minorTickMark val="none"/>
        <c:tickLblPos val="nextTo"/>
        <c:spPr>
          <a:ln/>
        </c:spPr>
        <c:txPr>
          <a:bodyPr/>
          <a:lstStyle/>
          <a:p>
            <a:pPr lvl="0">
              <a:defRPr b="0">
                <a:solidFill>
                  <a:srgbClr val="000000"/>
                </a:solidFill>
                <a:latin typeface="+mn-lt"/>
              </a:defRPr>
            </a:pPr>
            <a:endParaRPr lang="es-CO"/>
          </a:p>
        </c:txPr>
        <c:crossAx val="204584926"/>
        <c:crosses val="autoZero"/>
        <c:crossBetween val="between"/>
      </c:valAx>
    </c:plotArea>
    <c:legend>
      <c:legendPos val="t"/>
      <c:overlay val="0"/>
      <c:txPr>
        <a:bodyPr/>
        <a:lstStyle/>
        <a:p>
          <a:pPr lvl="0">
            <a:defRPr sz="1400" b="0" i="0">
              <a:solidFill>
                <a:srgbClr val="1A1A1A"/>
              </a:solidFill>
              <a:latin typeface="+mn-lt"/>
            </a:defRPr>
          </a:pPr>
          <a:endParaRPr lang="es-CO"/>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106680</xdr:colOff>
      <xdr:row>0</xdr:row>
      <xdr:rowOff>137160</xdr:rowOff>
    </xdr:from>
    <xdr:to>
      <xdr:col>1</xdr:col>
      <xdr:colOff>746760</xdr:colOff>
      <xdr:row>2</xdr:row>
      <xdr:rowOff>182880</xdr:rowOff>
    </xdr:to>
    <xdr:pic>
      <xdr:nvPicPr>
        <xdr:cNvPr id="3" name="Imagen 2">
          <a:extLst>
            <a:ext uri="{FF2B5EF4-FFF2-40B4-BE49-F238E27FC236}">
              <a16:creationId xmlns:a16="http://schemas.microsoft.com/office/drawing/2014/main" id="{DEB9F5F5-A6B6-4D2E-9727-76BE012A23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047" t="12381" r="17718" b="12326"/>
        <a:stretch/>
      </xdr:blipFill>
      <xdr:spPr bwMode="auto">
        <a:xfrm>
          <a:off x="1264920" y="137160"/>
          <a:ext cx="640080" cy="6858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542925</xdr:colOff>
      <xdr:row>6</xdr:row>
      <xdr:rowOff>66675</xdr:rowOff>
    </xdr:from>
    <xdr:ext cx="15259050" cy="5848350"/>
    <xdr:graphicFrame macro="">
      <xdr:nvGraphicFramePr>
        <xdr:cNvPr id="5" name="Chart 5">
          <a:extLst>
            <a:ext uri="{FF2B5EF4-FFF2-40B4-BE49-F238E27FC236}">
              <a16:creationId xmlns:a16="http://schemas.microsoft.com/office/drawing/2014/main" id="{00000000-0008-0000-0A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104775</xdr:colOff>
      <xdr:row>8</xdr:row>
      <xdr:rowOff>76200</xdr:rowOff>
    </xdr:from>
    <xdr:ext cx="14049375" cy="5819775"/>
    <xdr:graphicFrame macro="">
      <xdr:nvGraphicFramePr>
        <xdr:cNvPr id="6" name="Chart 6" title="Gráfico">
          <a:extLst>
            <a:ext uri="{FF2B5EF4-FFF2-40B4-BE49-F238E27FC236}">
              <a16:creationId xmlns:a16="http://schemas.microsoft.com/office/drawing/2014/main" id="{00000000-0008-0000-0B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Luz Vela" refreshedDate="46247.772981712966" refreshedVersion="8" recordCount="506" xr:uid="{00000000-000A-0000-FFFF-FFFF03000000}">
  <cacheSource type="worksheet">
    <worksheetSource ref="A5:X511" sheet="Consolidado"/>
  </cacheSource>
  <cacheFields count="24">
    <cacheField name="Tipo de PAA (Funcionamiento o Inversión)" numFmtId="0">
      <sharedItems containsNonDate="0" containsBlank="1" count="3">
        <m/>
        <s v="Funcionamiento" u="1"/>
        <s v="Inversión" u="1"/>
      </sharedItems>
    </cacheField>
    <cacheField name="Proyecto/Área" numFmtId="0">
      <sharedItems containsNonDate="0" containsBlank="1" count="13">
        <m/>
        <s v="Demanda" u="1"/>
        <s v="Energía" u="1"/>
        <s v="TICs" u="1"/>
        <s v="Fondos" u="1"/>
        <s v="CIO" u="1"/>
        <s v="Transversal - Secretaría General" u="1"/>
        <s v="Minería" u="1"/>
        <s v="Territorial" u="1"/>
        <s v="GIT Gestión Administrativa" u="1"/>
        <s v="GIT Incentivos" u="1"/>
        <s v="Hidrocarburos" u="1"/>
        <s v="Transversal - Planeación" u="1"/>
      </sharedItems>
    </cacheField>
    <cacheField name="¿Se publica en SECOP?" numFmtId="0">
      <sharedItems containsNonDate="0" containsString="0" containsBlank="1"/>
    </cacheField>
    <cacheField name="Presentado y aprobado en comité de contratación" numFmtId="0">
      <sharedItems containsNonDate="0" containsString="0" containsBlank="1"/>
    </cacheField>
    <cacheField name="Número de comité de contratación" numFmtId="0">
      <sharedItems containsNonDate="0" containsString="0" containsBlank="1"/>
    </cacheField>
    <cacheField name="Ítem" numFmtId="0">
      <sharedItems containsNonDate="0" containsString="0" containsBlank="1"/>
    </cacheField>
    <cacheField name="Objetivo especifico del proyecto de inversión" numFmtId="0">
      <sharedItems containsNonDate="0" containsString="0" containsBlank="1"/>
    </cacheField>
    <cacheField name="Producto del Proyecto de Inversión" numFmtId="0">
      <sharedItems containsNonDate="0" containsBlank="1" count="28">
        <m/>
        <s v="1 - DOCUMENTOS DE PLANEACIÓN ESTRATÉGICA DEL SECTOR DE HIDROCARBUROS" u="1"/>
        <s v="5 - DOCUMENTOS DE PLANEACIÓN" u="1"/>
        <s v="1 - DOCUMENTOS DE LINEAMIENTOS TÉCNICOS" u="1"/>
        <s v="1 - SERVICIOS TECNOLÓGICOS" u="1"/>
        <s v="2 - DOCUMENTOS METODOLÓGICOS" u="1"/>
        <s v="1 - SERVICIO DE IMPLEMENTACIÓN SISTEMAS DE GESTIÓN" u="1"/>
        <s v="1 - SERVICIO DE EDUCACIÓN INFORMAL PARA LA GESTIÓN ADMINISTRATIVA" u="1"/>
        <s v="2 - SERVICIO DE ASISTENCIA TÉCNICA" u="1"/>
        <s v="1 - SERVICIO DE INFORMACIÓN DEL SECTOR MINERO ACTUALIZADO" u="1"/>
        <s v="N.A." u="1"/>
        <s v="1 - SERVICIOS DE INFORMACIÓN IMPLEMENTADOS" u="1"/>
        <s v="N/A" u="1"/>
        <s v="1 - DOCUMENTOS DE PLANEACIÓN" u="1"/>
        <s v="1 - DOCUMENTOS DE LINEAMIENTOS TÉCNICOS PARA LA GOBERNABILIDAD DE LOS DATOS DEL SECTOR MINERO - ENERGÉTICO" u="1"/>
        <s v="1 - SERVICIOS DE APOYO PARA LA GESTIÓN DE PROCESOS DE PARTICIPACIÓN, COLABORACIÓN, Y TRANSPARENCIA DEL SECTOR MINERO ENERGÉTICO" u="1"/>
        <s v="2 - DOCUMENTOS METODOLÓGICOS - DEL MODELO DE INFORMACIÓN SECTORIAL" u="1"/>
        <s v="2 - DOCUMENTOS DE LINEAMIENTOS TÉCNICOS" u="1"/>
        <s v="3 - DOCUMENTOS METODOLÓGICOS" u="1"/>
        <s v="4 - DOCUMENTOS DE PLANEACIÓN" u="1"/>
        <s v="1 - DOCUMENTOS DE LINEAMIENTOS TÉCNICOS - PARA EL DESARROLLO DEL SECTOR DE HIDROCARBUROS" u="1"/>
        <s v="1 - DOCUMENTOS METODOLÓGICOS" u="1"/>
        <s v="1 - SERVICIO DE DIVULGACIÓN DEL SECTOR MINERO ENERGÉTICO" u="1"/>
        <s v="1 - DOCUMENTO PARA LA PLANEACIÓN ESTRATÉGICA EN TI" u="1"/>
        <s v="2 - DOCUMENTOS DE PLANEACIÓN" u="1"/>
        <s v="1 - SERVICIO DE ASISTENCIA TÉCNICA" u="1"/>
        <s v="2 - SERVICIOS DE APOYO PARA LA GESTIÓN DE PROCESOS DE PARTICIPACIÓN, COLABORACIÓN, Y TRANSPARENCIA DEL SECTOR MINERO ENERGÉTICO" u="1"/>
        <s v="NA" u="1"/>
      </sharedItems>
    </cacheField>
    <cacheField name="Actividad / Entregable del Proyecto de Inversión" numFmtId="0">
      <sharedItems containsNonDate="0" containsBlank="1" count="41">
        <m/>
        <s v="Documento con la descripción de procesos, métodos y herramientas" u="1"/>
        <s v="Realizar acciones que faciliten la articulación de los instrumentos de planeación, de cara a la mejora de los productos y servicios prestados a la ciudadanía" u="1"/>
        <s v="Definir y estructurar las acciones tendientes a la apropiación e implementación de la politica de Gobierno Digital" u="1"/>
        <s v="Documento con los resultados de las validaciones" u="1"/>
        <s v="Liderar la Implementación de los servicios ciudadanos base más relevante y especial para el sector minero energético" u="1"/>
        <s v="Monitorear los resultados e impactos de los proyectos en ejecución de los procesos de convocatorias y subastas" u="1"/>
        <s v="Documento metodológico preliminar" u="1"/>
        <s v="Estructurar los documentos técnicos y jurídicos para los procesos de convocatorias y subastas" u="1"/>
        <s v="Planificar y coordinar la apropiación e implementación del MIPG" u="1"/>
        <s v="Capacitar interesados en la presentación de proyectos de inversión" u="1"/>
        <s v="Robustecer el nivel de madurez de la estrategia de infraestructura y soluciones en la nube" u="1"/>
        <s v="Desarrollar herramientas para el análisis, proyección y divulgación de la información minera" u="1"/>
        <s v="Apropiar Insumos para el análisis de Mercado Internacional de minerales y sus tendencias a largo plazo" u="1"/>
        <s v="N.A." u="1"/>
        <s v="Diseñar y ejecutar el plan de fortalecimiento de competencias técnicas especializadas para la planeación minero energética" u="1"/>
        <s v="Liderar la Implementación de las interoperabilidades más relevantes para el sector entre los sistemas de información del sector minero energético" u="1"/>
        <s v="Realizar la formulación de políticas, estrategias, proyectos y planes encaminadas a lograr los objetivos institucionales en desarrollo de su misión" u="1"/>
        <s v="N/A" u="1"/>
        <s v="Realizar el levantamiento de requerimientos y diseñar las mejoras al concentrador de la información sectorial" u="1"/>
        <s v="Realizar la implementación de un esquema organizativo y de gobernabilidad para la gestión del conocimiento" u="1"/>
        <s v="Mejorar la disposición de la información en el concentrador de información sectorial para asegurar que sea accesible, confiable y oportuna" u="1"/>
        <s v="Realizar la programación y seguimiento a la ejecución de las políticas, estrategias, los planes y proyectos institucionales" u="1"/>
        <s v="Definir e implementar lineamientos articulados de gestión institucional con enfoque territorial ambiental y social" u="1"/>
        <s v="Apropiar Insumos para el análisis de Mercado Nacional e internacional de minerales y sus encadenamientos productivos" u="1"/>
        <s v="Identificar e incorporar variables sociales, ambientales y territoriales en los documentos de planeación minero energética" u="1"/>
        <s v="Documento de planeación preliminar" u="1"/>
        <s v="Administar de manera eficiente el Software a nivel Institucional, de cara a la mejora de los productos y servicios prestados a la ciudadanía" u="1"/>
        <s v="Capacitar organizaciones y usuarios en general en las regiones" u="1"/>
        <s v="Implementar la estrategia de comunicación y participación con actores, territorio y sector, que mejoren el relacionamiento con dichos actores bajo el Enfoque Territorial" u="1"/>
        <s v="Diagnóstico" u="1"/>
        <s v="Divulgación" u="1"/>
        <s v="Identificar y caracterizar las estrategias y/o mecanismos para la generación, organización y apropiación del conocimiento" u="1"/>
        <s v="Mantener y fortalecer el modelo Operativo de TI" u="1"/>
        <s v="Definir y construir el Portal Único de Gestión Conocimiento para la gestión de información del sector" u="1"/>
        <s v="Identificar y apropiar soluciones de TI" u="1"/>
        <s v="Configurar entornos de aprendizaje, intercambio y difusión de conocimiento asociados a prácticas clave de la entidad y su información minero energética, entre los servidores públicos y los grupos de valor" u="1"/>
        <s v="NA" u="1"/>
        <s v="Documento de planeación validado" u="1"/>
        <s v="Diseñar la estrategia de comunicación y participación con actores, territorio y sector, que mejoren el relacionamiento con dichos actores bajo el Enfoque Territorial" u="1"/>
        <s v="Documento metodológico validado" u="1"/>
      </sharedItems>
    </cacheField>
    <cacheField name="Códigos UNSPSC" numFmtId="49">
      <sharedItems containsNonDate="0" containsString="0" containsBlank="1"/>
    </cacheField>
    <cacheField name="Rubro presupuestal" numFmtId="0">
      <sharedItems containsNonDate="0" containsBlank="1" count="45">
        <m/>
        <s v="C-2102-1900-5-53106A-2102008-02" u="1"/>
        <s v="C-2199-1900-5-53105B-2199067-02" u="1"/>
        <s v="A-02-02-02-008-009 OTROS SERVICIOS DE FABRICACIÓN; SERVICIOS DE EDICIÓN, IMPRESIÓN Y REPRODUCCIÓN; SERVICIOS DE RECUPERACIÓN DE MATERIALES" u="1"/>
        <s v="C-2199-1900-4-53105B-2199060-02" u="1"/>
        <s v="A-02-02-01-002-008 DOTACIÓN (PRENDAS DE VESTIR Y CALZADO)" u="1"/>
        <s v="A-05-01-02-008-003 OTROS SERVICIOS PROFESIONALES, CIENTÍFICOS Y TÉCNICOS" u="1"/>
        <s v="C-2199-1900-4-53105B-2199057-02" u="1"/>
        <s v="A-02-02-01-003-002 PASTA O PULPA, PAPEL Y PRODUCTOS DE PAPEL; IMPRESOS Y ARTÍCULOS RELACIONADOS" u="1"/>
        <s v="A-05-01-02-007-001 SERVICIOS FINANCIEROS Y SERVICIOS CONEXOS" u="1"/>
        <s v="C-2103-1900-2-40301B-2103026-02" u="1"/>
        <s v="A-02-02-01-003-003 PRODUCTOS DE HORNOS DE COQUE; PRODUCTOS DE REFINACIÓN DE PETRÓLEO Y COMBUSTIBLE NUCLEAR" u="1"/>
        <s v="C-2106-1900-11-53105B-2106029-02" u="1"/>
        <s v="C-2199-1900-5-53105B-2199066-02" u="1"/>
        <s v="A-02-02-02-009-007 OTROS SERVICIOS" u="1"/>
        <s v="A-02-02-01-003-002 Pasta o pulpa, papel y productos de papel; impresos y artículos relacionados." u="1"/>
        <s v="C-2106-1900-12-40302A-2106003-02" u="1"/>
        <s v="C-2106-1900-13-40302B-2106003-02" u="1"/>
        <s v="A-02-02-02-008-003 OTROS SERVICIOS PROFESIONALES, CIENTÍFICOS Y TÉCNICOS" u="1"/>
        <s v="C-2199-1900-4-53105B-2199056-02" u="1"/>
        <s v="A-02-02-02-009-006 SERVICIOS DE ESPARCIMIENTO, CULTURALES Y DEPORTIVOS" u="1"/>
        <s v="A-02-02-02-009-003 SERVICIOS PARA EL CUIDADO DE LA SALUD HUMANA_x000a_Y SERVICIOS SOCIALES" u="1"/>
        <s v="A-02-02-02-009-003 SERVICIOS PARA EL CUIDADO DE LA SALUD HUMANA Y SERVICIOS SOCIALES" u="1"/>
        <s v="A-02-02-02-007-001 SERVICIOS FINANCIEROS Y SERVICIOS CONEXOS" u="1"/>
        <s v="C-2106-1900-10-53105E-2106005-02" u="1"/>
        <s v="C-2106-1900-11-53105B-2106005-02" u="1"/>
        <s v="C-2106-1900-13-40302B-2106005-02" u="1"/>
        <s v="C-2103-1900-2-40301B-2103025-02" u="1"/>
        <s v="C-2199-1900-4-53105B-2199062-02" u="1"/>
        <s v="C-2106-1900-12-40302A-2106019-02" u="1"/>
        <s v="C-2199-1900-5-53105B-2199065-02" u="1"/>
        <s v="C-2102-1900-6-40301C-2102009-02" u="1"/>
        <s v="C-2106-1900-10-53105E-2106022-02" u="1"/>
        <s v="C-2106-1900-11-53105B-2106022-02" u="1"/>
        <s v="A-05-01-02-007-002-02 servicio de arrendamiento de bienes inmuebles a comisión o por contratación" u="1"/>
        <s v="A-02-01-01-004-005 MAQUINARIA DE OFICINA, CONTABILIDAD E INFORMÁTICA" u="1"/>
        <s v="C-2102-1900-5-53106A-2102071-02" u="1"/>
        <s v="C-2102-1900-6-40301C-2102071-02" u="1"/>
        <s v="C-2106-1900-11-53105B-2106010-02" u="1"/>
        <s v="C-2106-1900-13-40302B-2106010-02" u="1"/>
        <s v="A-02-02-02-008-005 SERVICIOS DE SOPORTE" u="1"/>
        <s v="A-02-02-02-008-007 SERVICIOS DE MANTENIMIENTO, REPARACIÓN E INSTALACIÓN (EXCEPTO SERVICIOS DE CONSTRUCCIÓN)" u="1"/>
        <s v="A-02-02-02-006-003 ALOJAMIENTO; SERVICIOS DE SUMINISTROS DE COMIDAS Y BEBIDAS" u="1"/>
        <s v="A-02-02-02-008-004 SERVICIOS DE TELECOMUNICACIONES, TRANSMISIÓN Y SUMINISTRO DE INFORMACIÓN" u="1"/>
        <s v="A-02-02-01-003-005 OTROS PRODUCTOS QUÍMICOS; FIBRAS ARTIFICIALES (O FIBRAS INDUSTRIALES HECHAS POR EL HOMBRE)" u="1"/>
      </sharedItems>
    </cacheField>
    <cacheField name="Descripción u objeto contractual" numFmtId="0">
      <sharedItems containsNonDate="0" containsString="0" containsBlank="1"/>
    </cacheField>
    <cacheField name="Mes estimado de inicio de proceso de selección" numFmtId="0">
      <sharedItems containsNonDate="0" containsString="0" containsBlank="1"/>
    </cacheField>
    <cacheField name="Mes estimado de presentación de ofertas" numFmtId="0">
      <sharedItems containsNonDate="0" containsString="0" containsBlank="1"/>
    </cacheField>
    <cacheField name="Mes de registro del contrato" numFmtId="0">
      <sharedItems containsNonDate="0" containsString="0" containsBlank="1"/>
    </cacheField>
    <cacheField name="Duración" numFmtId="0">
      <sharedItems containsNonDate="0" containsString="0" containsBlank="1"/>
    </cacheField>
    <cacheField name="Unidad de tiempo" numFmtId="0">
      <sharedItems containsNonDate="0" containsString="0" containsBlank="1"/>
    </cacheField>
    <cacheField name="Modalidad de selección" numFmtId="0">
      <sharedItems containsNonDate="0" containsString="0" containsBlank="1"/>
    </cacheField>
    <cacheField name="Fuente de los recursos" numFmtId="0">
      <sharedItems containsNonDate="0" containsString="0" containsBlank="1"/>
    </cacheField>
    <cacheField name="Valor total estimado" numFmtId="0">
      <sharedItems containsNonDate="0" containsString="0" containsBlank="1"/>
    </cacheField>
    <cacheField name="Valor estimado en la vigencia actual" numFmtId="0">
      <sharedItems containsNonDate="0" containsString="0" containsBlank="1"/>
    </cacheField>
    <cacheField name="¿Se requieren vigencias futuras?" numFmtId="0">
      <sharedItems containsNonDate="0" containsString="0" containsBlank="1"/>
    </cacheField>
    <cacheField name="Estado de solicitud de vigencias futuras" numFmtId="0">
      <sharedItems containsNonDate="0" containsString="0" containsBlank="1"/>
    </cacheField>
    <cacheField name="Nombre, Cargo, Telefono y Correo electrónico del responsable"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Luz Vela" refreshedDate="46247.772983333336" refreshedVersion="8" recordCount="506" xr:uid="{00000000-000A-0000-FFFF-FFFF04000000}">
  <cacheSource type="worksheet">
    <worksheetSource ref="A5:X511" sheet="Consolidado"/>
  </cacheSource>
  <cacheFields count="24">
    <cacheField name="Tipo de PAA (Funcionamiento o Inversión)" numFmtId="0">
      <sharedItems containsNonDate="0" containsBlank="1" count="3">
        <m/>
        <s v="Funcionamiento" u="1"/>
        <s v="Inversión" u="1"/>
      </sharedItems>
    </cacheField>
    <cacheField name="Proyecto/Área" numFmtId="0">
      <sharedItems containsNonDate="0" containsBlank="1" count="13">
        <m/>
        <s v="Demanda" u="1"/>
        <s v="Energía" u="1"/>
        <s v="TICs" u="1"/>
        <s v="Fondos" u="1"/>
        <s v="CIO" u="1"/>
        <s v="Transversal - Secretaría General" u="1"/>
        <s v="Minería" u="1"/>
        <s v="Territorial" u="1"/>
        <s v="GIT Gestión Administrativa" u="1"/>
        <s v="GIT Incentivos" u="1"/>
        <s v="Hidrocarburos" u="1"/>
        <s v="Transversal - Planeación" u="1"/>
      </sharedItems>
    </cacheField>
    <cacheField name="¿Se publica en SECOP?" numFmtId="0">
      <sharedItems containsNonDate="0" containsString="0" containsBlank="1"/>
    </cacheField>
    <cacheField name="Presentado y aprobado en comité de contratación" numFmtId="0">
      <sharedItems containsNonDate="0" containsString="0" containsBlank="1"/>
    </cacheField>
    <cacheField name="Número de comité de contratación" numFmtId="0">
      <sharedItems containsNonDate="0" containsString="0" containsBlank="1"/>
    </cacheField>
    <cacheField name="Ítem" numFmtId="0">
      <sharedItems containsNonDate="0" containsString="0" containsBlank="1"/>
    </cacheField>
    <cacheField name="Objetivo especifico del proyecto de inversión" numFmtId="0">
      <sharedItems containsNonDate="0" containsString="0" containsBlank="1"/>
    </cacheField>
    <cacheField name="Producto del Proyecto de Inversión" numFmtId="0">
      <sharedItems containsNonDate="0" containsString="0" containsBlank="1"/>
    </cacheField>
    <cacheField name="Actividad / Entregable del Proyecto de Inversión" numFmtId="0">
      <sharedItems containsNonDate="0" containsString="0" containsBlank="1"/>
    </cacheField>
    <cacheField name="Códigos UNSPSC" numFmtId="49">
      <sharedItems containsNonDate="0" containsString="0" containsBlank="1"/>
    </cacheField>
    <cacheField name="Rubro presupuestal" numFmtId="0">
      <sharedItems containsNonDate="0" containsString="0" containsBlank="1"/>
    </cacheField>
    <cacheField name="Descripción u objeto contractual" numFmtId="0">
      <sharedItems containsNonDate="0" containsBlank="1" count="508">
        <m/>
        <s v="110-28 Contratar la prestación del servicio de consultoría que oriente a la UPME en la implementación y adopción de la dimensión de Gestión del Conocimiento e Innovación en el marco de lo establecido en el Modelo Integrado de Planeación y Gestión - MIPG y" u="1"/>
        <s v="110-9 Prestar los servicios profesionales para asistir las actividades que fortalezcan la Gestión del Conocimiento por medio de la Dimensión del Talento Humano mediante la implementación de las políticas del Modelo Integrado de Planeación y Gestión MIPG, " u="1"/>
        <s v="100-30 Prestar los servicios profesionales para llevar a cabo el análisis y la caracterización de los impactos ambientales asociadas a las actividades misionales, derivados de las operaciones inherentes a las áreas técnicas de la Unidad de Planeación Mine" u="1"/>
        <s v="170-12 Prestar servicios profesionales para el análisis de alternativas de transición energética para el subsector de hidrocarburos y de apoyo en aspectos socio ambientales para los planes y proyectos que adelanta la subdirección de hidrocarburo; así, com" u="1"/>
        <s v="110-21 Atender los gastos de personal de los empleos de planta temporal" u="1"/>
        <s v="131-8 Fortalecer las plataformas y soluciones tecnológicas y articular los servicios de información de IntégraMe, SIMEC y demás sistemas priorizados para la consolidación de información del Sector." u="1"/>
        <s v="180-9 Prestar los servicios profesionales para realizar la emisión de conceptos de los proyectos que solicitan recursos al Fondo Especial Cuota de Fomento (FECF) y a los demás mecanismos y fondos de financiación revisados por la Unidad de Planeación Miner" u="1"/>
        <s v="130-21 Actualización, soporte y mantenimiento a distancia y soporte técnico especializado del sistema KACTUS HCM y SEVEN ERP." u="1"/>
        <s v="100-32 Prestar los servicios profesionales en las actividades de comunicados de prensa de relaciones públicas de la Unidad de Planeación Minero Energética (UPME), en concordancia con la estrategia de articulación intra e intersectorial para la planificaci" u="1"/>
        <s v="100-8 Prestar los servicios profesionales para la creación de piezas de diseño gráfico y audiovisual para los distintos canales de la UPME y necesidades del plan de comunicaciones que fortalezcan el uso de la información territorial en las dinámicas de la" u="1"/>
        <s v="100-12 Prestar los servicios profesionales para asesorar jurídicamente a la UPME en aspectos relacionados con la planeación del sector eléctrico, en las actuaciones administrativas misionales, la emisión de los respectivos actos administrativos y lo que d" u="1"/>
        <s v="100-13 Prestar los servicios profesionales para asesorar jurídicamente a la UPME en aspectos relacionados con la planeación del sector eléctrico, en las actuaciones administrativas misionales, la emisión de los respectivos actos administrativos y lo que d" u="1"/>
        <s v="100-14 Prestar los servicios profesionales para asesorar jurídicamente a la UPME en aspectos relacionados con la planeación del sector eléctrico, en las actuaciones administrativas misionales, la emisión de los respectivos actos administrativos y lo que d" u="1"/>
        <s v="100-41 Prestar los servicios profesionales para asesorar jurídicamente a la UPME en aspectos relacionados con la planeación del sector eléctrico, en las actuaciones administrativas misionales, la emisión de los respectivos actos administrativos y lo que d" u="1"/>
        <s v="100-72 Prestar los servicios profesionales para asesorar jurídicamente a la UPME en aspectos relacionados con la planeación del sector eléctrico, en las actuaciones administrativas misionales, la emisión de los respectivos actos administrativos y lo que d" u="1"/>
        <s v="100-73 Prestar los servicios profesionales para asesorar jurídicamente a la UPME en aspectos relacionados con la planeación del sector eléctrico, en las actuaciones administrativas misionales, la emisión de los respectivos actos administrativos y lo que d" u="1"/>
        <s v="100-74 Prestar los servicios profesionales para asesorar jurídicamente a la UPME en aspectos relacionados con la planeación del sector eléctrico, en las actuaciones administrativas misionales, la emisión de los respectivos actos administrativos y lo que d" u="1"/>
        <s v="161-33 Prestar el servicio de apoyo en todo lo relacionado con los asuntos de correspondencia de los trámites relacionados con los certificados de proyectos de Fuentes no Convencionales de Energía y Gestión Eficiente de la Energía y demás asuntos de la En" u="1"/>
        <s v="161-45 Prestar el servicio de apoyo en todo lo relacionado con los asuntos de correspondencia de los trámites relacionados con los certificados de proyectos de Fuentes no Convencionales de Energía y Gestión Eficiente de la Energía y demás asuntos de la En" u="1"/>
        <s v="160-4 Prestar servicios profesionales para el seguimiento en los procesos de diseño, evaluación y análisis de proyectos de gestión eficiente de energía y de fuentes no convencionales de energía y la transformación de la demanda en el marco de la Transició" u="1"/>
        <s v="100-15 Prestar los servicios profesionales para  la elaboración y fundamentación de análisis técnico avanzado, con el objetivo primordial de robustecer la consideración de variables sociales, análisis multivariables y la articulación interinstitucional co" u="1"/>
        <s v="150-1 Asesoría jurídica, judicial y extrajudicial en temas relacionados con la misionalidad de la Unidad de Planeación Minero Energética" u="1"/>
        <s v="101-15 Prestar servicios profesionales para apoyar a la Dirección General en las funciones de evaluación independiente de la gestión del Sistema de Control Interno de la UPME y realizar las demás actividades requeridas en desarrollo de los roles a cargo d" u="1"/>
        <s v="130-38 Adquirir certificados de firma digital (token) función pública SIIF Nación para los servidores públicos de la UPME" u="1"/>
        <s v="100-34 Prestar los servicios profesionales en la formulación y fundamentación de análisis técnico, que fortalezca la consideración variables sociales, análisis multivariables y de articulación interinstitucional con entidades territoriales,  consolidando " u="1"/>
        <s v="110-19 Atender los gastos de personal de los empleos de planta temporal y los gastos administrativos derivados de los empleos de planta temporal" u="1"/>
        <s v="161-18 Prestar servicios profesionales para el análisis de información y documentos de los procesos asociados al análisis de proyectos de Fuentes No Convencionales de Energía y Gestión Eficiente de la Energía, y los asociados a la planeación energética de" u="1"/>
        <s v="161-39 Constituir una Fiducia Mercantil, a través del cual se recibirán y administrarán los recursos provenientes de los terceros que utilicen o soliciten servicios técnicos o de planeación y asesoría a la UPME, de acuerdo con lo establecido en el artícul" u="1"/>
        <s v="131-27 Prestación servicios de apoyo a la gestión  para la documentación y creación del proceso metodológico del Gobierno de Datos aplicable al sector minero energético a partir de los lineamientos y definiciones existentes, de acuerdo con las fases o eta" u="1"/>
        <s v="160-20 Prestar servicios profesionales para la construcción de modelos matemáticos y de analítica de datos, la elaboración y divulgación de documentos de planeación, en el marco de la Transición Energética Justa, TEJ." u="1"/>
        <s v="131-47 Adquisición de equipos tecnológicos para la proyección de modelos de visualización 3D" u="1"/>
        <s v="180-4 Prestar los servicios profesionales para asesorar a la OGFP en los asuntos relacionados con la formulación y evaluación de los proyectos que sean presentados con el propósito de ser financiados con recursos publicos." u="1"/>
        <s v="130-35 Prestación de servicios profesionales en la Oficina de Tecnologías de la Información para la definición y aplicación de herramientas, instrumentos y metodologías en la gestión de proyectos de TI, que contribuyan a la implementación de la política d" u="1"/>
        <s v="180-19 Suministrar tiquetes aéreos a nivel nacional e internacional para el desplazamiento de los consejeros, directivos, servidores públicos y contratistas de la UPME." u="1"/>
        <s v="150-12 Adquirir servicio de renovación del licenciamiento de los modelos SDDP y OPTGEN, el cual incluye soporte y mantenimiento para las licencias durante la vigencia del servicio, así como la adquisición del servicio de ejecución remota PSR Cloud." u="1"/>
        <s v="100-1 Prestar los servicios profesionales de asesoría técnica en la planificación energética nacional, con un enfoque transversal que abarque los aspectos ambientales, sociales y territoriales relacionados con el sector minero-energético." u="1"/>
        <s v="140-22 Prestar servicios profesionales para brindar apoyo a la subdirección de minería aportando análisis técnicos de la planeación y aspectos sociales asociados a la industria minera con el fin de contribuir con la planeación del sector y divulgación de " u="1"/>
        <s v="130-55 Actualización y soporte del sistema de gestión documental de la Unidad, basado en ARGO/ORFEOGPL, para la Unidad de Planeación Minero Energética –UPME." u="1"/>
        <s v="130-47 Proveer los servicios de soporte, mantenimiento y garantía, por un periodo de tres años, para los servidores PowerEdge R740XD(ST: 134GM83) y PowerEdge R440 (ST: DRPRM83) del fabricante DELL" u="1"/>
        <s v="140-2 Prestar los servicios profesionales a la subdirección de minería que sirvan como soporte para fijar el precio base de liquidación de regalías de los diferentes minerales que se explotan en el país, análisis de datos que soporten la planeación sector" u="1"/>
        <s v="170-5 Prestar los servicios profesionales de apoyo para analizar y proponer estrategias económicas y/o financieras en articulación con la política energética en la planeación del subsector de hidrocarburos a cargo de la Subdirección." u="1"/>
        <s v="100-46 Prestar los servicios profesionales  para diseñar el Plan de Comunicaciones para el posicionamiento territorial de la UPME." u="1"/>
        <s v="110-22 Atender los gastos de personal de los empleos de planta temporal y los gastos administrativos derivados de los empleos de planta temporal " u="1"/>
        <s v="170-1 Renovación de la suscripción ONLINE de Wood Mackenzie" u="1"/>
        <s v="110-23 Prestar los servicios profesionales para apoyar el proceso de seleccion y vinculacion, además de la  apropiación del proceso de vinculacion, pago de nómina,  seguridad social, consolidados, pago de acreencias derivados de la planta permanente y tem" u="1"/>
        <s v="100-69 Prestación de Servicios de Edición, Impresión y Distribución del Libro para la Integración  del Enfoque Territorial en la Transición Energética Justa Intensiva en Conocimiento." u="1"/>
        <s v="100-70 Prestación de Servicios de Edición, Impresión y Distribución del Libro para la Integración  del Enfoque Territorial en la Transición Energética Justa Intensiva en Conocimiento." u="1"/>
        <s v="100-71 Prestación de Servicios de Edición, Impresión y Distribución del Libro para la Integración  del Enfoque Territorial en la Transición Energética Justa Intensiva en Conocimiento." u="1"/>
        <s v="130-11 Prestar servicios profesionales para la solución de problemas o incidentes presentados sobre los sistemas de información implementados en la UPME o en la plataforma tecnológica que los soportan." u="1"/>
        <s v="131-3 Prestación de servicios de apoyo a la gestión para la documentación que permita la construcción del modelo del Gobierno de Datos aplicable al sector minero energético con base a los análisis y documentación de las diferentes entidades , así como su " u="1"/>
        <s v="161-52 Prestar servicios profesionales para asesorar a la Subdirección de Demanda en la gestión jurídica relacionada con la reglamentación normativa de beneficios tributarios y las respuestas a recursos administrativos de decisiones sobre evaluaciones; de" u="1"/>
        <s v="180-12 Prestar los servicios profesionales para realizar la emisión de conceptos de los proyectos que solicitan recursos a la Financiera de Desarrollo Territorial (FINDETER) y a los demás mecanismos y fondos de financiación revisados por la Unidad de Plan" u="1"/>
        <s v="100-6 Prestar los servicios profesionales en la formulación y justificación de análisis técnico, con el fin de fortalecer la consideración de variables sociales, análisis multivariables y la articulación interinstitucional con entidades territoriales. " u="1"/>
        <s v="100-39 Prestar los servicios profesionales para apoyar las actividades necesarias en la elaboración e implementación de los planes internos de gestión de la Dirección General de la UPME, que garantice la cohesión y eficacia de las acciones internas, al ti" u="1"/>
        <s v="150-41 Prestar los servicios profesionales para apoyar el seguimiento el seguimiento a la ejecución de los proyectos de nivel de tensión iv que corresponde a la upme y las solicitudes de conextión según la resolución creg 075 de 2021 , así como los proced" u="1"/>
        <s v="150-61 Prestar los servicios profesionales para apoyar el análisis y procesamiento de solicitudes de los agentes interesados en conectarse a la red nacional, regional y de distribución, conforme a las disposiciones de la Resolución CREG 075 y a los proced" u="1"/>
        <s v="150-84 Prestar los servicios profesionales para apoyar el seguimiento el seguimiento a la ejecución de los proyectos de nivel de tensión iv que corresponde a la upme y las solicitudes de conextión según la resolución creg 075 de 2021 , así como los proced" u="1"/>
        <s v="101-2 Prestar servicios profesionales para asesorar a la Unidad en la implementación y mejora de las políticas de planeación institucional." u="1"/>
        <s v="100-21 Suministrar tiquetes aéreos a nivel nacional e internacional para el desplazamiento de los consejeros, directivos, servidores públicos y contratistas de la UPME." u="1"/>
        <s v="100-67 Suministrar tiquetes aéreos a nivel nacional e internacional para el desplazamiento de los consejeros, directivos, servidores públicos y contratistas de la UPME." u="1"/>
        <s v="100-75 Suministrar tiquetes aéreos a nivel nacional e internacional para el desplazamiento de los consejeros, directivos, servidores públicos y contratistas de la UPME." u="1"/>
        <s v="131-45 Prestación de servicios de apoyo a la gestión para el análisis de datos e información asociados con la transición energética justa, incluyendo la transición de carbon y de las termoeléctricas." u="1"/>
        <s v="130-37 Prestar servicios profesionales para la definición y coordinación de estrategias y lineamientos relacionados con la difusión de la información generada por la Unidad de Planeación Minero Energética, a nivel interno y externo." u="1"/>
        <s v="101-10 Prestar servicios profesionales para asesorar a la UPME en la reestructuración del sistema de gestión institucional." u="1"/>
        <s v="110-11 Prestación de servicios profesionales de un abogado especializado para brindar apoyo en la revisión y sustanciación de los asuntos de Control Disciplinario de la UPME" u="1"/>
        <s v="110-25 Prestación de servicios profesionales de un abogado especializado para brindar apoyo en la revisión y sustanciación de los asuntos de Control Disciplinario de la UPME" u="1"/>
        <s v="161-27 Prestar servicios profesionales para apoyar los análisis beneficio costo de los documentos de planeamiento de la Subdirección, a partir de de la información derivada de los proyectos de FNCE, GEE e Hidrógeno, en el marco de la transición energética" u="1"/>
        <s v="111-30 Adquirir los elementos e insumos para dotar los botiquines de las brigadas de emergencia y compra de elementos de bioseguridad para los servidores públicos de la UPME" u="1"/>
        <s v="130-32 Prestar servicios profesionales de diseñador para atender las necesidades establecidas en el PECO 2024 de la Unidad de Planeación Minero Energética" u="1"/>
        <s v="150-59 Prestación de servicios de apoyo para el procesamiento y resolución de peticiones, quejas y reclamos que se alleguen en el marco de las actividades desarrolladas por la subdireccion de energía eléctrica" u="1"/>
        <s v="111-14 Prestar los servicios de mensajería certificada a nivel urbano, nacional e internacional, mensajeria electronica y de mensajería motorizada especializada a nivel urbano en la ciudad de Bogotá D. C" u="1"/>
        <s v="161-16 Prestar los servicios profesionales para realizar el seguimiento y control de los procesos contractuales, la ejecución presupuestal y demás actividades que se requieran para el cumplimiento de las metas y objetivos de la Subdirección de Demanda, as" u="1"/>
        <s v="161-24 Prestar los servicios profesionales para realizar el seguimiento y control de los procesos contractuales, la ejecución presupuestal y demás actividades que se requieran para el cumplimiento de las metas y objetivos de la Subdirección de Demanda, as" u="1"/>
        <s v="130-2 Adquirir el servicio de almacenamiento de Backup en la Nube para el fortalecimiento del habilitador de seguridad de la información definido en la política de gobierno digital." u="1"/>
        <s v="170-13 Asesoría jurídica, judicial y extrajudicial en temas relacionados con la misionalidad de la Unidad de Planeación Minero Energética" u="1"/>
        <s v="131-43 Viáticos y gastos de desplazamiento en el marco del ejercicio de implementación de los servicios ciudadanos base más relevantes y especiales para el sector minero energético" u="1"/>
        <s v="100-48 Prestar servicios profesionales al área de comunicaciones en la creación de piezas de diseño gráfico paralos distintos canales de la UPME y necesidades del plan estratégico de comunicaciones para el posicionamiento  en el territorial Nacional._x0009__x0009__x0009_" u="1"/>
        <s v="100-44 Prestar los servicios profesionales para integrar de manera efectiva las dinámicas ambientales de los territorios, sectores y a nivel nacional en los documentos de los procesos y procedimientos de los planes de la UPME, con el objetivo de mejorar d" u="1"/>
        <s v="111-10 Prestar el servicio de mantenimiento preventivo de puertas de la UPME" u="1"/>
        <s v="111-3 Prestar el servicio de mantenimiento preventivo, correctivo y de emergencia a los equipos de aire acondicionado que se encuentran ubicados en la sede administrativa de la UPME" u="1"/>
        <s v="160-15 Realizar la Auditoría Energética en la sede de la UPME que incluya el establecimiento de la línea base de consumo energético (LBEn), estimación de potenciales de ahorro estimado y medidas de eficiencia energética, así como la ingeniería básica de u" u="1"/>
        <s v="111-34 Prestar los servicios profesionales de Servicio de Área Protegida (SAP) para todas las personas que se encuentren en las instalaciones de la Unidad de Planeación Minero Energética en el caso de presentarse una emergencia y/o urgencia como parte del" u="1"/>
        <s v="150-36 Participar en el análisis de la expansión y las solicitudes de asignación de capacidad de proyectos de generación y usuarios finales, procesar la información requerida por los modelos y participar en la gestión de la plataforma de la ventanilla úni" u="1"/>
        <s v="150-79 Participar en el análisis de la expansión y las solicitudes de asignación de capacidad de proyectos de generación y usuarios finales, procesar la información requerida por los modelos y participar en la gestión de la plataforma de la ventanilla úni" u="1"/>
        <s v="150-8 Prestar servicios profesionales a la Subdirección de Energía Eléctrica en el proceso, verificación y cumplimiento de requisitos legales y asuntos jurídicos misionales" u="1"/>
        <s v="111-13 Prestar el servicio de arrendamiento para bodegaje y administración integral del archivo central de la UPME" u="1"/>
        <s v="100-63 Prestar los servicios profesionales como enlace entre diversos sectores, organizaciones e instituciones, con el fin de diseñar y ejecutar estrategias que fortalezcan la capacidad institucional de la UPME y fomenten la sostenibilidad en el ámbito mi" u="1"/>
        <s v="111-2 Prestar el servicio de mantenimiento preventivo del sistema de monitoreo ambiental instalado en el centro de cómputo de la UPME" u="1"/>
        <s v="101-5 Prestar servicios profesionales para la consolidación de datos, generación de informes y reportes de gestión y resultados de políticas, estrategias, planes y proyectos institucionales requeridos desde el área de Planeación de la UPME. " u="1"/>
        <s v="110-7 Prestar servicios profesionales para el desarrollo de las actividades relacionadas con la admón - Riesgos, Calidad y Planes de mejora de los GIT que hacen parte de la Secretaría General, así como apoyar desde el componente jurídico las metas, progra" u="1"/>
        <s v="150-2 Desarrollar una metodología para la asignación de proyectos que requieren capacidad de transporte mayor a la disponible en el Sistema Interconectado Nacional - SIN de acuerdo con las disposiciones previstas en el Artículo 19 de la Resolución CREG 07" u="1"/>
        <s v="131-13 Prestar servicios profesionales para la actualización e implementación del Modelo de Seguridad y Privacidad de la Información -MSPI-, de conformidad con la normatividad vigente, en pro de brindar servicios de confianza para la protección de los dat" u="1"/>
        <s v="110-3 Prestar los servicios profesionales para asistir y acompañar  la gestión de la dimensión del Talento Humano, en su componente de capacitación, formación, gestión del Conocimiento y apoyar lo inherente a Evaluación de Desempeño, Evaluación de la Gest" u="1"/>
        <s v="130-25 Actualizar y renovar el licenciamiento ESRI" u="1"/>
        <s v="111-33 Prestar servicios profesionales para apoyar los temas jurídicos del Grupo Interno de Trabajo de Talento Humano y Servicio al Ciudadano." u="1"/>
        <s v="110-8 Prestar los servicios profesionales para el acompañamiento y seguimiento jurídico a las etapas pre contractual, contractual y pos contractual, así como el plan de fortalecimiento de competencias técnicas asociadas, reporte de información en las dife" u="1"/>
        <s v="150-43 Prestar los servicios profesionales para la preparación y divulgación de documentos de planeación, considerando el diseño, evaluación y análisis de la expansión de la generación y la transmisión nacional, regional y local, la cobertura del servicio" u="1"/>
        <s v="100-64 Definir una estrategia para la aplicación de los indicadores de enfoque de género en los proyectos de infraestructura eléctrica y su integración en el módulo socio ambiental de la UPME.                " u="1"/>
        <s v="100-65 Definir una estrategia para la aplicación de los indicadores de enfoque de género en los proyectos de infraestructura eléctrica y su integración en el módulo socio ambiental de la UPME.                " u="1"/>
        <s v="100-66 Definir una estrategia para la aplicación de los indicadores de enfoque de género en los proyectos de infraestructura eléctrica y su integración en el módulo socio ambiental de la UPME.                " u="1"/>
        <s v="100-68 Definir una estrategia para la aplicación de los indicadores de enfoque de género en los proyectos de infraestructura eléctrica y su integración en el módulo socio ambiental de la UPME.                " u="1"/>
        <s v="131-19 Prestar Servicios tecnicos de apoyo para la difusión de información institucional" u="1"/>
        <s v="100-45 Prestar los servicios profesionales para integrar de manera efectiva las dinámicas sociales de los territorios, sectores y a nivel nacional en los documentos de los procesos y procedimientos de los planes de la UPME, con el objetivo de mejorar de m" u="1"/>
        <s v="100-33 Prestar los servicios profesionales de seguimiento y gestión para la ejecución eficiente y sostenible de los proyectos de generación, identificando y gestionando soluciones ambientales y sociales, anticipándose a desafíos y garantizando el cumplimi" u="1"/>
        <s v="101-7 Prestar el servicio de soporte técnico y funcional para el software ITS-GESTIÓN" u="1"/>
        <s v="101-8 Prestar el servicio de soporte técnico y funcional para el software ITS-GESTIÓN" u="1"/>
        <s v="150-25 Prestar servicios profesionales para la realización de acopio, organización, validación y análisis de la información geográfica presentada a la Unidad para la elaboración del Plan Indicativo de Expansión de Cobertura de Energía Eléctrica – PIEC y p" u="1"/>
        <s v="150-73 Prestar servicios profesionales para la realización de acopio, organización, validación y análisis de la información geográfica presentada a la Unidad para la elaboración del Plan Indicativo de Expansión de Cobertura de Energía Eléctrica – PIEC y p" u="1"/>
        <s v="161-44 Prestar servicios profesionales para la preparación y divulgación de documentos de planeación y análisis de la información de los proyectos de Fuentes No Convencionales de Energía, Gestión Eficiente de la Energía y transformación de la demanda, en " u="1"/>
        <s v="140-19 Aunar esfuerzos técnicos, administrativos y financieros entre el DANE/FONDANE y la Unidad de Planeación Minero Energética (UPME) para elaborar los balances oferta utilización de 34 productos mineros y la cuenta de producción y generación del ingres" u="1"/>
        <s v="130-26 Renovar el soporte de la herramienta BPM." u="1"/>
        <s v="180-15 Prestar los servicios profesionales para asesorar la estructuración de los Planes y estrategias de energización de las regiones del país y apoyar en la emisión de conceptos de los proyectos que solicitan recursos a los mecanismos y fondos de financ" u="1"/>
        <s v="150-9 Procesar información relacionada con la estructuración de las convocatorias públicas de las obras de transmisión nacional y regional y proyectos de nuevas tecnologías en cuanto a condiciones técnicas, físicas, regulatorias y normativas y realizar el" u="1"/>
        <s v="131-33  Prestación de servicios de apoyo a la gestión para la documentación que permita la construcción documentos metodológicos de gestión de informacion aplicable al sector minero energético con base a los análisis y documentación de las diferentes enti" u="1"/>
        <s v="131-44 Prestación de servicios profesionales para estructurar el desarrollo metodológico del Balance Energético Colombiano – BECO y contribuir en la documentación del mismo." u="1"/>
        <s v="161-1 Prestar servicios profesionales para la evaluación y análisis de la información de los proyectos de Fuentes No Convencionales de Energía y Gestión Eficiente de la Energía" u="1"/>
        <s v="161-2 Prestar servicios profesionales para la evaluación y análisis de la información de los proyectos de Fuentes No Convencionales de Energía y Gestión Eficiente de la Energía" u="1"/>
        <s v="161-4 Prestar servicios profesionales para la evaluación y análisis de la información de los proyectos de Fuentes No Convencionales de Energía y Gestión Eficiente de la Energía" u="1"/>
        <s v="161-5 Prestar servicios profesionales para la evaluación y análisis de la información de los proyectos de Fuentes No Convencionales de Energía y Gestión Eficiente de la Energía" u="1"/>
        <s v="161-6 Prestar servicios profesionales para la evaluación y análisis de la información de los proyectos de Fuentes No Convencionales de Energía y Gestión Eficiente de la Energía" u="1"/>
        <s v="161-7 Prestar servicios profesionales para la evaluación y análisis de la información de los proyectos de Fuentes No Convencionales de Energía y Gestión Eficiente de la Energía" u="1"/>
        <s v="161-8 Prestar servicios profesionales para la evaluación y análisis de la información de los proyectos de Fuentes No Convencionales de Energía y Gestión Eficiente de la Energía" u="1"/>
        <s v="161-9 Prestar servicios profesionales para la evaluación y análisis de la información de los proyectos de Fuentes No Convencionales de Energía y Gestión Eficiente de la Energía" u="1"/>
        <s v="100-3 Prestar los servicios profesionales para contribuir en la formulación y fundamentación de lineamientos técnicos en los documentos de la UPME, que fortalezcan la consideración de variables ambientales, que permitan una  integración y sostenibilidad e" u="1"/>
        <s v="101-17 Prestar servicios profesionales para apoyar las labores de caracterización de los diferentes procesos que adelanta la Oficina Asesora Jurídica, para el logro de los objetivos institucionales de la UPME." u="1"/>
        <s v="110-6 Prestar los servicios profesionales para apoyar la apropiación del proceso de nómina, retroactivo, seguridad social, consolidados, pago de acreencias; así como el desarrollo del plan operativo y metodológico en el sistema determinado para tal fin." u="1"/>
        <s v="131-16 Prestar los servicios profesionales en el desarrollo de las actividades concernientes a la planificación, documentación, implementación de la interoperabilidad y el lenguaje común de intercambio de información, entre los sistemas que soportan el se" u="1"/>
        <s v="130-15 Adquirir el licenciamiento VMWARE de la solucion de Hiperconvergencia con la que cuenta la entidad." u="1"/>
        <s v="130-50 Adquirir el licenciamiento VMWARE de la solucion de Hiperconvergencia con la que cuenta la entidad." u="1"/>
        <s v="130-51 Adquirir el licenciamiento VMWARE de la solucion de Hiperconvergencia con la que cuenta la entidad." u="1"/>
        <s v="130-52 Adquirir el licenciamiento VMWARE de la solucion de Hiperconvergencia con la que cuenta la entidad." u="1"/>
        <s v="170-21 Prestar servicios profesionales para llevar a cabo un diagnóstico de alternativas de abastecimiento para los sectores de GLP y combustibles líquidos desde la perspectiva internacional y su integración al entorno nacional" u="1"/>
        <s v="130-13 Adquirir Certificado Wildcard SSL Multidominio para los servidores de la Unidad." u="1"/>
        <s v="100-55 Prestar servicios profesionales para el análisis y disposición de información georreferenciada social, ambiental, género y étnico insumo para la toma de decisiones en la planeación del sector minero energético.                        " u="1"/>
        <s v="150-31 Apoyar los análisis de las solicitudes de asignación de capacidad de transporte de proyectos de generación y usuarios finales según la Resolución CREG 075 de 2021 y apoyar el desarrollo, formulación de los criterios y aplicación de la metodología d" u="1"/>
        <s v="150-52 Apoyar los análisis de las solicitudes de asignación de capacidad de transporte de proyectos de generación y usuarios finales según la Resolución CREG 075 de 2021 y apoyar el desarrollo, formulación de los criterios y aplicación de la metodología d" u="1"/>
        <s v="111-6 Prestar el servicio de mantenimiento preventivo y correctivo para los dos (2) vehículos oficiales de la upme." u="1"/>
        <s v="110-15 Prestar servicios profesionales en las actividades relacionadas con el proceso de gestión jurídica y contractual de la entidad, en especial, las derivadas del proyecto de inversión &quot;Fortalecimiento de la percepción de la ciudadanía frente a los pro" u="1"/>
        <s v="110-16 Prestar servicios profesionales en las actividades relacionadas con el proceso de gestión jurídica y contractual de la entidad, en especial, las derivadas del proyecto de inversión &quot;Fortalecimiento de la percepción de la ciudadanía frente a los pro" u="1"/>
        <s v="130-44 Prestar servicios profesionales para la implementación, mantenimiento, administración y aseguramiento de las bases de datos que soportan las aplicaciones o portales de la Entidad, garantizando su rendimiento, disponibilidad y capacidad de recuperac" u="1"/>
        <s v="150-58 Prestación de servicios de apoyo a la mesa de ayuda de los procesos que se llevan a cabo en la plataforma Bizagi, así como el procesamiento y resolución de peticiones, quejas y reclamos que se alleguen en el marco de las actividades desarrolladas p" u="1"/>
        <s v="150-7 Apoyar el análisis y revisión de información socioambiental de los proyectos de transmisión nacional y regional en ejecución, así como los análisis de posibilidades y condicionantes en etapas de planeación, estructuración y ejecución." u="1"/>
        <s v="150-32 Participar en la evaluación de los estudios presentados a UPME para cargos de nivel de tensión IV, expansión y solicitudes de asignación de capacidad de transporte de generación y usuarios finales y asistir el seguimiento de los proyectos con asign" u="1"/>
        <s v="150-75 Participar en la evaluación de los estudios presentados a UPME para cargos de nivel de tensión IV, expansión y solicitudes de asignación de capacidad de transporte de generación y usuarios finales y asistir el seguimiento de los proyectos con asign" u="1"/>
        <s v="131-7 Prestar servicios profesionales para el realizar el seguimiento y control, reporte de resultados, procesos contractuales y acompañamiento en la ejecución presupuestal y demás actividades administrativas que se requieran para el cumplimiento de las m" u="1"/>
        <s v="130-28 Adquisición del servicio de licenciamiento de Office 365 usado en la entidad" u="1"/>
        <s v="160-14 Pago de viáticos y gastos de desplazamientos para el fortalecimiento del sector en la planificación de la atención de la demanda energética nacional y la transición energética justa a nivel nacional" u="1"/>
        <s v="150-10 Procesar y gestionar el sistema de información geográfico de la infraestructura de transmisión nacional y regional y los proyectos en ejecución y apoyar la gestión cartográfica de los análisis de posibilidades y condicionantes y actualización de la" u="1"/>
        <s v="180-18 Pago de viáticos y gastos de desplazamiento para el Mejoramiento de la participación ciudadana en el modelo energético y de infraestructura energética, en el marco de la transición energética justa a nivel nacional" u="1"/>
        <s v="100-10 Prestar los servicios profesionales para la recopilación, análisis y presentación de información con el fin de mejorar la capacidad institucional en la implementación de medidas relacionadas con la situación energética del país, con un enfoque terr" u="1"/>
        <s v="111-31 Prestar los servicios profesionales en las acciones relacionadas con la capacidad administrativa de los bienes y servicios requeridos por la UPME." u="1"/>
        <s v="130-3 Prestar servicios profesionales para el realizar el seguimiento y control del Plan Estratégico de Tecnologías de la información, reporte de resultados, procesos contractuales y acompañamiento en la ejecución presupuestal y demás actividades administ" u="1"/>
        <s v="130-29 Renovar y prestar mantenimiento de Licencias MATLAB" u="1"/>
        <s v="111-27 Prestar los servicios para realizar los exámenes medicos periódicos ocupacionales en la vigencia 2024 para los servidores públicos de la Unidad de Planeación Minero Energética- UPME." u="1"/>
        <s v="161-36 Prestar los servicios profesionales y asesoría para fortalecer la apropiación del proceso contable de la entidad, así como el control de la información de los activos de la entidad." u="1"/>
        <s v="100-23 Desarrollo de una metodología de levantamiento y análisis de la información para la convergencia de la planeación nacional y territorial del sector minero energético, con enfoque de género en la región Caribe." u="1"/>
        <s v="150-45  Prestación de servicios profesionales para apoyar el modelamiento, análisis, procesamiento y presentación de resultados estableciendo estándares, políticas y proceso que determinen el uso, desarrollo y gestión de los datos que se generen en el mar" u="1"/>
        <s v="150-60  Prestación de servicios profesionales para apoyar el modelamiento, análisis, procesamiento y presentación de resultados estableciendo estándares, políticas y proceso que determinen el uso, desarrollo y gestión de los datos que se generen en el mar" u="1"/>
        <s v="130-17 Ampliar las capacidades de almacenamiento de la plataforma híper-convergencia HCI VSAN RD y de conectividad con la ampliación de SFPs" u="1"/>
        <s v="100-52 Prestar servicios profesionales para la gestión de información georreferenciada ambiental, social, género y étnico como fuente para el análisis de la planeación del sector minero energético.                        " u="1"/>
        <s v="130-5 Prestar servicios profesionales para el desarrollo y/o ajuste de aplicaciones web, servicios web y/o APIS, permitiendo fortalecer la interoperabilidad y los sistemas de información de la entidad." u="1"/>
        <s v="150-33 Realizar el seguimiento a la ejecución de los proyectos de nivel de tensión IV que corresponde a la UPME y a los procedimientos asociados, y apoyar los análisis, evaluaciones y conceptos sobre las solicitudes de asignación de capacidad" u="1"/>
        <s v="150-76 Realizar el seguimiento a la ejecución de los proyectos de nivel de tensión IV que corresponde a la UPME y a los procedimientos asociados, y apoyar los análisis, evaluaciones y conceptos sobre las solicitudes de asignación de capacidad" u="1"/>
        <s v="140-16 Prestación de servicios de apoyo a la gestión, orientados a definir, estructurar e implementar modelos de analítica de datos en el sector minero colombiano que se requieran en el marco de la reestructuración del SIMCO, procurando el empleo de herra" u="1"/>
        <s v="161-29 Prestar servicios profesionales de acompañamiento jurídico en los asuntos de competencia de la UPME, en especial aquellos que se encuentran a cargo de la Subdirección de Demanda" u="1"/>
        <s v="170-7 Desarrollar la metodología de costos indicativos de inversión de capital (CAPEX) y operativos (OPEX) para infraestructura de importación, transporte y almacenamiento de hidrocarburos en Colombia." u="1"/>
        <s v="170-8 Desarrollar la metodología de costos indicativos de inversión de capital (CAPEX) y operativos (OPEX) para infraestructura de importación, transporte y almacenamiento de hidrocarburos en Colombia." u="1"/>
        <s v="170-9 Desarrollar la metodología de costos indicativos de inversión de capital (CAPEX) y operativos (OPEX) para infraestructura de importación, transporte y almacenamiento de hidrocarburos en Colombia." u="1"/>
        <s v="140-3 Desarrollar en el marco de la construcción del Plan Nacional de Desarrollo Minero, las estrategias y/o políticas para el sector minero colombiano con enfoque territorial y énfasis en los distritos mineros de acuerdo con los nuevos lineamientos de po" u="1"/>
        <s v="160-13 Estimar los potenciales, metas y medidas asociadas de eficiencia energética de los sectores agropecuario y agroindustrial y realizar su respectivo análisis beneficio costo, a partir de la caracterización energética del 2023; en el marco del PAI PRO" u="1"/>
        <s v="180-7 Prestar los servicios profesionales para asesorar a la OGPF en los asuntos propios relacionados con los trámites administrativos, planeación y de contratación que se requieran para el cumplimiento de las metas y objetivos." u="1"/>
        <s v="130-12 Adquirir equipos de cómputo para la Unidad de Planeación Minero Energética" u="1"/>
        <s v="180-17 Aunar esfuerzos administrativos, jurídicos, técnicos y financieros entre las partes para desarrollar una capacitación sobre metodologías de formulación de proyectos para fondos de cofinanciación del Sector Minas y Energía del Gobierno Nacional a tr" u="1"/>
        <s v="180-23 Aunar esfuerzos administrativos, jurídicos, técnicos y financieros entre las partes para desarrollar una capacitación sobre metodologías de formulación de proyectos para fondos de cofinanciación del Sector Minas y Energía del Gobierno Nacional a tr" u="1"/>
        <s v="180-24 Aunar esfuerzos administrativos, jurídicos, técnicos y financieros entre las partes para desarrollar una capacitación sobre metodologías de formulación de proyectos para fondos de cofinanciación del Sector Minas y Energía del Gobierno Nacional a tr" u="1"/>
        <s v="180-25 Aunar esfuerzos administrativos, jurídicos, técnicos y financieros entre las partes para desarrollar una capacitación sobre metodologías de formulación de proyectos para fondos de cofinanciación del Sector Minas y Energía del Gobierno Nacional a tr" u="1"/>
        <s v="180-26 Aunar esfuerzos administrativos, jurídicos, técnicos y financieros entre las partes para desarrollar una capacitación sobre metodologías de formulación de proyectos para fondos de cofinanciación del Sector Minas y Energía del Gobierno Nacional a tr" u="1"/>
        <s v="131-46 Prestación de servicios profesionales en la definición, estructuración e implementación de modelos de diversa índole para mercados locales de energia, energias renovables y comunidades energéticas" u="1"/>
        <s v="150-14 Adquirir el servicio de actualización y el mantenimiento de las licencias existentes del software DIGSILENT POWER FACTORY, asi como el soporte técnico general y especifico en el manejo del software, por un periodo de un año." u="1"/>
        <s v="150-64 Adquirir el servicio de actualización y el mantenimiento de las licencias existentes del software DIGSILENT POWER FACTORY, asi como el soporte técnico general y especifico en el manejo del software, por un periodo de un año." u="1"/>
        <s v="150-65 Adquirir el servicio de actualización y el mantenimiento de las licencias existentes del software DIGSILENT POWER FACTORY, asi como el soporte técnico general y especifico en el manejo del software, por un periodo de un año." u="1"/>
        <s v="150-88 Adquirir el servicio de actualización y el mantenimiento de las licencias existentes del software DIGSILENT POWER FACTORY, asi como el soporte técnico general y especifico en el manejo del software, por un periodo de un año." u="1"/>
        <s v="101-16 Prestar los servicios profesionales para realizar acciones que faciliten la implementación y mantenimiento del Sistema de Gestión Institucional y la apropiación e implementación del Modelo Integrado de Planeación y Gestión- MIPG." u="1"/>
        <s v="161-19 Prestar servicios profesionales para apoyar la gestión jurídica relacionada con las actuaciones administrativas misionales, la respuesta oportuna a PQRS, la emisión de los respectivos actos administrativos y lo que de ello se derive, en relación co" u="1"/>
        <s v="161-30 Prestar servicios profesionales para apoyar la gestión jurídica relacionada con las actuaciones administrativas misionales, la respuesta oportuna a PQRS, la emisión de los respectivos actos administrativos y lo que de ello se derive, en relación co" u="1"/>
        <s v="150-46 Prestar los servicios profesionales para realizar el seguimiento y control de los procesos contractuales, la ejecución presupuestal y demás actividades que se requieran para el cumplimiento de las metas y objetivos de la Subdirección de Energía Elé" u="1"/>
        <s v="131-29 Prestar servicios profesionales para la construcción de modelos matemáticos y de analítica de datos, la elaboración y divulgación de documentos de planeación, en el marco de la Transición Energética Justa, TEJ." u="1"/>
        <s v="100-40 Prestar los servicios profesionales en conceptos técnicos de ingenieria electrica para la planificación energética nacional en la UPME, con un enfoque transversal que abarque los aspectos ambientales, sociales y territoriales relacionados con el se" u="1"/>
        <s v="101-13 Prestar servicios profesionales para asesorar a la UPME en la estructuración del sistema de gestión institucional desde el enfoque misional.                         " u="1"/>
        <s v="100-24 Prestar los servicios profesionales a la Dirección General como enlace entre diferentes sectores, organizaciones o instituciones para diseñar y ejecutar estrategias que fortalezcan la capacidad institucional de la UPME y promuevan la sostenibilidad" u="1"/>
        <s v="100-25 Prestar los servicios profesionales a la Dirección General como enlace entre diferentes sectores, organizaciones o instituciones para diseñar y ejecutar estrategias que fortalezcan la capacidad institucional de la UPME y promuevan la sostenibilidad" u="1"/>
        <s v="100-26 Prestar los servicios profesionales a la Dirección General como enlace entre diferentes sectores, organizaciones o instituciones para diseñar y ejecutar estrategias que fortalezcan la capacidad institucional de la UPME y promuevan la sostenibilidad" u="1"/>
        <s v="100-27 Prestar los servicios profesionales a la Dirección General como enlace entre diferentes sectores, organizaciones o instituciones para diseñar y ejecutar estrategias que fortalezcan la capacidad institucional de la UPME y promuevan la sostenibilidad" u="1"/>
        <s v="100-28 Prestar los servicios profesionales a la Dirección General como enlace entre diferentes sectores, organizaciones o instituciones para diseñar y ejecutar estrategias que fortalezcan la capacidad institucional de la UPME y promuevan la sostenibilidad" u="1"/>
        <s v="100-49 Prestar los servicios profesionales a la Dirección General como enlace entre diferentes sectores, organizaciones o instituciones para diseñar y ejecutar estrategias que fortalezcan la capacidad institucional de la UPME y promuevan la sostenibilidad" u="1"/>
        <s v="100-50 Prestar los servicios profesionales a la Dirección General como enlace entre diferentes sectores, organizaciones o instituciones para diseñar y ejecutar estrategias que fortalezcan la capacidad institucional de la UPME y promuevan la sostenibilidad" u="1"/>
        <s v="150-16 Prestar servicios profesionales en asuntos jurídicos relacionados con la planeación del sector eléctrico, la asignación de capacidad de transporte y demás procesos administrativos de competencia de la Subdirección de Energía Eléctrica, y lo que de " u="1"/>
        <s v="180-5 Prestar los servicios profesionales para brindar asistencia técnica a las entidades territoriales y formuladores, y realizar la emisión de conceptos de los proyectos que solicitan recursos al mecanismo de Obras por impuestos y a los demás mecanismos" u="1"/>
        <s v="150-15 Adquirir el servicio de suscripción online de la herramienta SAX para dos usuarios durante un año, incluyendo el soporte técnico general y específico." u="1"/>
        <s v="150-92 Adquirir el servicio de suscripción online de la herramienta SAX para dos usuarios durante un año, incluyendo el soporte técnico general y específico." u="1"/>
        <s v="150-44 Suministrar tiquetes aéreos a nivel nacional e internacional para el desplazamiento de los consejeros, directivos, servidores públicos y contratistas de la UPME." u="1"/>
        <s v="150-68 Suministrar tiquetes aéreos a nivel nacional e internacional para el desplazamiento de los consejeros, directivos, servidores públicos y contratistas de la UPME." u="1"/>
        <s v="170-11 Prestar los servicios profesionales de apoyo para realizar el seguimiento y control de las actividades de planeación estratégica, atención de auditorías, procesos contractuales y acompañamiento en la ejecución presupuestal para el cumplimiento de l" u="1"/>
        <s v="131-38 Prestación de servicios profesionales para ampliar y/o construir nuevos procesos de movimiento, transformación y carga de datos,  con actividades en backend y frontend, participando en la estructuración de requerimientos, desarrollo, pruebas, puest" u="1"/>
        <s v="161-3 Prestar servicios profesionales para la evaluación y análisis de la información de los proyectos de Fuentes No Convencionales de Energía y Gestión Eficiente de la Energía." u="1"/>
        <s v="161-37 Prestar los servicios profesionales para el desarrollo de actividades relacionadas con la gestión y el seguimiento presupuestal en el marco del direccionamiento estratégico de la Entidad." u="1"/>
        <s v="150-13 Adquirir los servicios de soporte técnico, mantenimiento y actualización de una (1) licencia de PLEXOS junto al SOLVER, incluyendo actualización en el manejo y administración de la herramienta" u="1"/>
        <s v="150-67 Adquirir los servicios de soporte técnico, mantenimiento y actualización de una (1) licencia de PLEXOS junto al SOLVER, incluyendo actualización en el manejo y administración de la herramienta" u="1"/>
        <s v="140-1 Prestar los servicios profesionales para brindar apoyo a la subdirección de mineria aportando análisis técnicos de la industria minera con el fin de evaluar el comportamiento e incidencia del sector dentro del proceso de planeación y su influencia e" u="1"/>
        <s v="130-40 Prestar servicios profesionales al área de comunicaciones en la creación de piezas de diseño gráfico para los distintos canales de la UPME y necesidades del plan de comunicaciones." u="1"/>
        <s v="140-12 Viáticos y gastos de viaje " u="1"/>
        <s v="111-29 Prestar los servicios logísticos en la organización y ejecución de las actividades programadas en el marco del Plan de Bienestar social, estímulos e Incentivos para la vigencia 2024, dirigidas los servidores de la Entidad y sus familias." u="1"/>
        <s v="101-1 Prestar servicios profesionales para apoyar las estrategias y las acciones institucionales, en el marco de las iniciativas de Cooperación Internacional." u="1"/>
        <s v="161-35 Prestar los servicios profesionales para la gestión en la ejecución de los ingresos y gastos de comercialización y producción, apoyo en el seguimiento técnico, administrativo y financiero al cumplimiento del objeto del contrato de la fiducia mercan" u="1"/>
        <s v="150-37 Prestar los servicios profesionales para apoyar la participación en el análisis y procesamiento de solicitudes de los agentes interesados en conectarse a la red nacional, regional y de distribución y a los procedimientos asociados al grupo interno " u="1"/>
        <s v="160-12 Definición de estrategias y acciones para la mejora en el desempeño energético del sector industrial en el PAI PROURE 2022- 2030." u="1"/>
        <s v="130-43 Prestación de servicios profesionales para apoyar actividades orientadas a mejorar los procesos de la UPME a partir de la incorporación de tecnologías emergentes" u="1"/>
        <s v="131-10 Prestación de servicios profesionales orientados a estructurar e implementar modelos de analítica de datos para el sector hidrocarburos y del conocimiento geocientífico del subsuelo, en el marco de la Transición Energética Justa, así como el apoyo " u="1"/>
        <s v="140-13 Prestar los servicios de suscripción ONLINE a Fast Markets MB" u="1"/>
        <s v="161-28 Prestar servicios profesionales para la divulgación y socialización de los procesos asociados a los proyectos De Fuentes no convencionales de energía, gestión eficiente de la energía y los asociados a la planeación energética a largo plazo." u="1"/>
        <s v="140-17 Renovación de la suscripción ONLINE de Wood Mackenzie." u="1"/>
        <s v="140-18 Renovación de la suscripción ONLINE de Wood Mackenzie." u="1"/>
        <s v="150-38 Prestar servicios profesionales para realizar la compilación, verificación, análisis y gestión de la información relacionada con el comportamiento de la demanda de energía, la evolución tecnológica, la transición energética y los procesos asociados" u="1"/>
        <s v="150-81 Prestar servicios profesionales para realizar la compilación, verificación, análisis y gestión de la información relacionada con el comportamiento de la demanda de energía, la evolución tecnológica, la transición energética y los procesos asociados" u="1"/>
        <s v="140-4 Pago de viáticos y gastos de desplazamiento para el fortalecimiento de la planeación para el desarrollo minero responsable con los territorios en el marco de la transición energética a nivel nacional." u="1"/>
        <s v="131-25 Diseñar y ejecutar un plan, en articulación con las demás áreas de la entidad, para la identificación de necesidades e intereses de la ciudadanía a partir de las carácteristicas propias de sus territorios con finalidad de elaborar estrategias regio" u="1"/>
        <s v="130-19 Adquirir el soporte de los equipos DELL que hacen parte de la solucion de Hiperconvergencia con la que cuenta la entidad." u="1"/>
        <s v="130-48 Adquirir el soporte de los equipos DELL que hacen parte de la solucion de Hiperconvergencia con la que cuenta la entidad." u="1"/>
        <s v="130-49 Adquirir el soporte de los equipos DELL que hacen parte de la solucion de Hiperconvergencia con la que cuenta la entidad." u="1"/>
        <s v="130-56 Prestar servicios profesionales para el desarrollo y/o ajuste de aplicaciones web, servicios web y/o APIS, permitiendo fortalecer la interoperabilidad y los sistemas de información de la entidad." u="1"/>
        <s v="130-33 Prestar servicios de apoyo a la gestión para la UPME en la creación de productos audiovisuales para los diferentes canales de la entidad y necesidades del Plan Estratégico de Comunicaciones relacionados con el uso y apropiación de soluciones de TI" u="1"/>
        <s v="130-57 Prestar servicios de apoyo a la gestión para la UPME en la creación de productos audiovisuales para los diferentes canales de la entidad y necesidades del Plan Estratégico de Comunicaciones relacionados con el uso y apropiación de soluciones de TI" u="1"/>
        <s v="131-24 Prestación de servicios profesionales orientados a definir, establecer e implementar la analítica de datos relacionada con variables económicas y macroeconómicos requerida,  definidas y enmarcados dentro de la Transición Energética Justa de conform" u="1"/>
        <s v="130-20 Actualización y soporte del sistema de gestión documental de la Unidad, basado en ARGO/ORFEOGPL, para la Unidad de Planeación Minero Energética -UPME" u="1"/>
        <s v="180-8 Prestar los servicios profesionales para brindar asistencia técnica a las entidades territoriales y formuladores, y realizar la emisión de conceptos de los proyectos que solicitan recursos al Fondo Especial Cuota de Fomento (FECF) y a los demás meca" u="1"/>
        <s v="131-20 Prestar los servicios de apoyo logístico para el desarrollo de la estrategia de comunicación y participación con actores nacionales y territoriales que mejoren el relacionamiento con los mismos y a su vez permita fortalecer el conocimiento de la po" u="1"/>
        <s v="131-21 Prestar los servicios de apoyo logístico para el desarrollo de la estrategia de comunicación y participación con actores nacionales y territoriales que mejoren el relacionamiento con los mismos y a su vez permita fortalecer el conocimiento de la po" u="1"/>
        <s v="140-8 Aunar esfuerzos técnicos, administrativos y financieros entre el DANE/FONDANE y la Unidad de Planeación Minero Energética (UPME) para elaborar los balances oferta utilización de 34 productos mineros y la cuenta de producción y generación del ingreso" u="1"/>
        <s v="111-5 Prestar el servicio de mantenimiento menor para los vehiculos oficiales de propiedad de la UPME." u="1"/>
        <s v="170-3 Realizar la renovación de la suscripción online de ARGUS MEDIA" u="1"/>
        <s v="111-17 Adquirir servicio de seguros obligatorio de accidente de tránsito SOAT" u="1"/>
        <s v="110-24 Prestar servicios profesionales en las actividades relacionadas con el proceso de gestión contractual de la entidad, en especial, las derivadas del proyecto de inversión a cargo de la Secretaría General" u="1"/>
        <s v="131-11 Prestar el servicio de apoyo y soporte técnico, temático y operativo para el Sistema de gestión de documentos electrónico de Archivo de la UPME y dar apoyo técnico en la supervisión con la empresa que gestiona los nuevos desarrollos y presta soport" u="1"/>
        <s v="110-29 Prestar los servicios profesionales para asistir las actividades que contribuyan a la Dimensión del Talento Humano mediante la creación e implementación de una estrategia que permita fortalecer la Política de Integridad y el manejo de conflictos de" u="1"/>
        <s v="131-30 Prestación de servicios profesionales en la implementación de modelos de analítica e IA (Inteligencia artificial), relacionadas con las variables del sector minero energético, que requiera la Subdirección de la Gestión de la Información" u="1"/>
        <s v="131-36 Prestación de servicios profesionales para el empleo conjunto de habilidades técnicas, artísticas y de programación con el propósito de desarrollar, elaborar y modelar objetos digitales tridimensionales en la creación del contenido 3D de los portal" u="1"/>
        <s v="130-23 Adquirir el licenciamiento de las herramientas colaborativas en nube para la UPME" u="1"/>
        <s v="150-27 Asesorar jurídicamente a la Subdirección de Energía Eléctrica en el proceso, verificación y cumplimiento de requisitos legales de las solicitudes de asignación de capacidad de transporte, respuestas asociadas y atención de acciones de carácter jurí" u="1"/>
        <s v="150-30 Asesorar jurídicamente a la Subdirección de Energía Eléctrica en el proceso, verificación y cumplimiento de requisitos legales de las solicitudes de asignación de capacidad de transporte, respuestas asociadas y atención de acciones de carácter jurí" u="1"/>
        <s v="150-47 Asesorar jurídicamente a la Subdirección de Energía Eléctrica en el proceso, verificación y cumplimiento de requisitos legales de las solicitudes de asignación de capacidad de transporte, respuestas asociadas y atención de acciones de carácter jurí" u="1"/>
        <s v="130-4 Prestar servicios profesionales para la administracion de las herramientas de seguridad perimetral de la UPME y en la elaboración de Conceptos Técnicos, lineamientos, políticas y demás documentación, relacionada con el Dominio de Arquitectura de Seg" u="1"/>
        <s v="150-42 Prestar los servicios profesionales para asesorar jurídicamente a la Subdirección de Energía Eléctrica en los procedimientos, procesos y actuaciones administrativas, así como cualquier asunto misional de la dependencia, y lo que de ello se derive" u="1"/>
        <s v="111-15 Prestar el servicio de publicación en el diario oficial de los actos administrativos de carácter general emitidos por la UPME." u="1"/>
        <s v="130-6 Prestación de servicios profesionales en la Oficina de Tecnologías de la Información para la definición y aplicación de herramientas, instrumentos y metodologías en la gestión de proyectos de TI, que contribuyan a la implementación de la política de" u="1"/>
        <s v="100-53 Prestar los servicios profesionales para coordinar y asesorar técnicamente el componente social del equipo enfoque territorial de la Unidad de Planeación Minero Energética." u="1"/>
        <s v="100-59 Prestar servicios profesionales para articular la gestión interinstitucional con las autoridades locales, regionales y nacionales que inciden en la planeación energética." u="1"/>
        <s v="130-31 Gestionar la solución de zonas de acceso público a internet inalámbrico y soporte de acuerdo con los requisitos técnicos, operativos y de seguridad definidos en la resolución MinTIC 3436 de 2017, y contar con la conectividad a nivel de red inalámbr" u="1"/>
        <s v="130-18 Renovar el licencimiento y soporte de solución de backup" u="1"/>
        <s v="100-29 Prestar los servicios profesionales para apoyar las actividades técnicas y administrativas requeridas por el equipo Enfoque Territorial de la Dirección General en el marco de la articulación intra e intersectorial para la planeación minero energéti" u="1"/>
        <s v="110-2 Adquirir suscripción online de información jurídica" u="1"/>
        <s v="150-28 Asesorar jurídicamente a la Subdirección de Energía Eléctrica en lo relacionado con el proceso de solicitud de conexiones y asignación de capacidad de transporte, planes de expansión y desarrollo de los procesos de selección para los proyectos adop" u="1"/>
        <s v="180-10 Prestar los servicios profesionales para realizar la emisión de conceptos de los proyectos que solicitan recursos al Plan Todos Somos Pazcifíco (PTSP) y a los demás mecanismos y fondos de financiación revisados por la Unidad de Planeación Minero En" u="1"/>
        <s v="130-1 Prestar servicios profesionales en el habilitador de la política de gobierno digital relacionado con servicios ciudadanos digitales, para el mantenimiento de los procesos automatizados en el BPM, implementados por la UPME, de acuerdo con los requeri" u="1"/>
        <s v="140-6 Prestar los servicios profesionales a la subdirección de minería que sirvan como soporte en la estructuración de análisis referentes a la industria minera, emita conceptos y documentos de lineamientos técnicos para la eficiencia energética en la min" u="1"/>
        <s v="140-9 Prestar los servicios profesionales a la subdirección de minería que sirvan como soporte en la estructuración de análisis referentes a la industria minera, emita conceptos y documentos de lineamientos técnicos para la eficiencia energética en la min" u="1"/>
        <s v="130-34 Prestar servicios profesionales de Diseño gráfico al área de comunicaciones en la creación de la línea infográfica, identidade visual corporativa, branding, diseño de piezas para los distintos canales de la UPME y necesidades del plan de comunicaci" u="1"/>
        <s v="130-58 Prestar servicios profesionales de Diseño gráfico al área de comunicaciones en la creación de la línea infográfica, identidade visual corporativa, branding, diseño de piezas para los distintos canales de la UPME y necesidades del plan de comunicaci" u="1"/>
        <s v="180-2 Prestar los servicios profesionales para realizar la emisión de conceptos de los proyectos que solicitan recursos al mecanismo de Obras por impuesto y a los demás mecanismos y fondos de financiación revisados por la Unidad de Planeación Minero Energ" u="1"/>
        <s v="150-11 Apoyar en el seguimiento a la ejecución de los proyectos de transmisión nacional y regional ejecutados mediante convocatoria pública y ampliaciones, apoyar el seguimiento a las condiciones de los documentos de selección y procesar la información de" u="1"/>
        <s v="131-1 Prestación de servicios profesionales para la atención, gestión y respuesta oportuna de las solicitudes ciudadanas y requerimientos de agentes nacionales e internacionales que se presenten en la Subdirección de Gestión de la Información, así como el" u="1"/>
        <s v="100-54 Prestar servicios profesionales para la gestión de información georreferenciada ambiental, social, género y étnico como fuente para el análisis de la planeación del sector minero energético." u="1"/>
        <s v="161-31 Prestar servicios profesionales en el diseño y automatización de procesos sobre la plataforma adoptada en la UPME, en especial aquellos relacionados con el proceso asociado al tramite de incentivos tributarios" u="1"/>
        <s v="180-3 Prestar los servicios profesionales para realizar la emisión de conceptos de los proyectos que solicitan recursos al Programa de Gas Licuado de Petroleo (PGLP) y a los demás mecanismos y fondos de financiación revisados por la Unidad de Planeación M" u="1"/>
        <s v="180-22 Atender los gastos administrativos derivados de los empleos de la planta temporal." u="1"/>
        <s v="180-27 Atender los gastos administrativos derivados de los empleos de la planta temporal." u="1"/>
        <s v="131-23 Prestación de servicios profesionales para la revisión, consolidación, implementación y preparación del proceso de certificación de las operaciones estadísticas y registros administrativos de la UPME." u="1"/>
        <s v="170-2 Realizar la renovación de la suscripción online de S&amp;P Global Commodity Insights" u="1"/>
        <s v="130-9 Prestar servicios de apoyo a la gestión para la atención de los requerimientos e incidencias relacionadas con la operación de lasTecnologías de la Ionformación de la entidad, aplicando buenas prácticas en la gestión de servicios de TI." u="1"/>
        <s v="150-66 Actualización y soporte del sistema de gestión documental de la Unidad, basado en ARGOORFEOGPL, para la Unidad de Planeación Minero Energética UPME." u="1"/>
        <s v="160-10 Prestar servicios profesionales para apoyar los análisis beneficio costo de los escenarios del Plan Energético Nacional, PEN, y de las iniciativas o medidas del PAI PROURE; en el marco de la transición energética del país." u="1"/>
        <s v="100-47 Prestar los servicios tecnológicos para la difusión del conocimiento en áreas de interés de la estratégia &quot;De la UPME al Territorio&quot;, con el objetivo de promover el acceso y la comprensión de información relevante en diversas regiones del pais." u="1"/>
        <s v="110-18 Prestar los servicios profesionales para asistir y acompañar  la gestión de la dimensión del Talento Humano, en su componente de capacitación, formación, gestión del Conocimiento y apoyar lo inherente a Evaluación de Desempeño, Evaluación de la Ges" u="1"/>
        <s v="100-38 Prestar los servicios profesionales para apoyar los procesos de la Unidad de Planeación Minero Energética y asesoría técnica en los aspectos sociales y comunitarios relacionados con el sector minero-energético." u="1"/>
        <s v="100-56 Prestar servicios profesionales para el análisis y disposición de información georreferenciada social, ambiental, género y étnico insumo para la toma de decisiones en la planeación del sector minero energético." u="1"/>
        <s v="170-15 Prestar los servicios profesionales para participar en la construcción de modelos de simulación de los planes de abastecimiento y confiabilidad realizados por la Subdirección de Hidrocarburos" u="1"/>
        <s v="110-4 Prestar servicios profesionales en las actividades relacionadas con el proceso de gestión jurídica y contractual de la entidad, en especial, las derivadas del proyecto de inversión Fortalecimiento de la percepción de la ciudadanía frente a los produ" u="1"/>
        <s v="131-22 Prestación de servicios profesionales para el diseño del portal para la gestión de la información del sector minero energético y del portal web de la Unidad de Planeación Minero Energética - UPME, así como brindar el soporte técnico que le sea requ" u="1"/>
        <s v="150-19 Apoyar en el análisis de la expansión requerida en función de las solicitudes de asignación de capacidad de transporte de generación y consumo de energía eléctrica, así como participar en la aplicación de la metodología de evaluación y análisis eco" u="1"/>
        <s v="150-48 Apoyar en el análisis de la expansión requerida en función de las solicitudes de asignación de capacidad de transporte de generación y consumo de energía eléctrica, así como participar en la aplicación de la metodología de evaluación y análisis eco" u="1"/>
        <s v="100-43 Prestar los servicios profesionales para la articulación estratégica y el proceso de planificación del equipo territorial en el contexto de la estrategia de comunicación y participación dirigida a los actores del territorio y el sector minero-energ" u="1"/>
        <s v="111-18 Adquirir las pólizas de seguros que amparen los bienes muebles, inmuebles e intereses patrimoniales asegurables de su propiedad y de aquellos por los que sea o llegare a ser legalmente responsable, ubicados a nivel nacional." u="1"/>
        <s v="140-24 Prestación de servicios profesionales para la recopilación, limpieza, análisis y visualización de los datos del sector minero a nivel nacional e internacional procedentes de diversas fuentes, así como la utilización de técnicas de minería de datos," u="1"/>
        <s v="170-16 Pago de viáticos y gastos de desplazamiento para el mejoramiento de la planeación del abastecimiento y confiabilidad del subsector de hidrocarburos a nivel nacional." u="1"/>
        <s v="160-6 Prestar servicios profesionales para la preparación y divulgación de documentos de planeación, considerando el diseño, evaluación y análisis de proyectos de gestión eficiente de energía, las fuentes no convencionales de energía y la transformación d" u="1"/>
        <s v="160-7 Prestar servicios profesionales para la preparación y divulgación de documentos de planeación, considerando el diseño, evaluación y análisis de proyectos de gestión eficiente de energía, las fuentes no convencionales de energía y la transformación d" u="1"/>
        <s v="160-8 Prestar servicios profesionales para la preparación y divulgación de documentos de planeación, considerando el diseño, evaluación y análisis de proyectos de gestión eficiente de energía, las fuentes no convencionales de energía y la transformación d" u="1"/>
        <s v="161-43 Prestar servicios profesionales para apoyar a la Dirección General en las funciones de evaluación independiente de la gestión del Sistema de Control Interno de la UPME y realizar las demás actividades requeridas en desarrollo de los roles a cargo d" u="1"/>
        <s v="100-20 Pago de viáticos y gastos de desplazamiento para la implementación y socialización de las actividades realizadas en el marco del levantamiento, fortalecimiento, gestión y apropiación de la información para la planeación del sector minero energético" u="1"/>
        <s v="100-58 Prestar servicios profesionales para el seguimiento a la ejecución de los proyectos de generación a partir de Fuentes No Convencionales de Energía Renovable identificando y  gestionando acciones interinstitucionales para prevenir y resolver problem" u="1"/>
        <s v="161-38 Prestar los servicios profesionales para el desarrollo de actividades relacionadas con la gestión y el seguimiento presupuestal en el marco del direccionamiento estratégico de la Entidad y de gestión ante Planeación." u="1"/>
        <s v="180-13 Prestar los servicios profesionales para asesorar a la Oficina de Gestión de Proyectos de Fondos (OGPF) en temas relacionados con la coordinación de Comunidades Energéticas de acuerdo con lo establecido en el Plan Nacional de Desarrollo 2022-2026." u="1"/>
        <s v="170-18 Prestar servicios profesionales en asuntos jurídicos y judiciales de la Unidad de Planeación Minero Energética" u="1"/>
        <s v="111-19 Adquirir póliza todo riesgo para los vehículos de la UPME" u="1"/>
        <s v="100-48 Prestar servicios profesionales al área de comunicaciones en la creación de piezas de diseño gráfico paralos distintos canales de la UPME y necesidades del plan estratégico de comunicaciones para el posicionamiento  en el territorial Nacional.   " u="1"/>
        <s v="150-87 Prestar servicios profesionales de acompañamiento jurídico en los asuntos de gestión contractual de la entidad, en especial, lo relacionado con la Subdirección de Energía Eléctrica" u="1"/>
        <s v="130-27 Renovar el licenciamiento para herramienta de reportes y analítica" u="1"/>
        <s v="111-20 Suministrar la gasolina para los vehiculos oficiales de propiedad de la upme" u="1"/>
        <s v="180-6 Prestar los servicios profesionales para realizar la emisión de conceptos de los proyectos que solicitan recursos al Sistema Generar de Regalias (SGR) y a los demás mecanismos y fondos de financiación revisados por la Unidad de Planeación Minero Ene" u="1"/>
        <s v="131-34 Prestación de servicios profesionales para facilitar la implementación del proceso y estandares estadísticos en la producción de información y participación en las mesas estadísticas de la Unidad de Planeación Minero Energética -UPME; así como en l" u="1"/>
        <s v="170-14 Prestar servicios profesionales de asesoría especializada jurídica en temas asociados a la subdirección de hidrocarburos" u="1"/>
        <s v="110-12 Prestar los servicios profesionales para realizar y apoyar las diferentes actividades que fortalezcan la gestión del conocimiento por medio de la implementación de las políticas del Modelo Integrado de Planeación y Gestión MIPG y la política de Ges" u="1"/>
        <s v="130-14 Adquirir el servicio de firmado digital, incluyendo certificados digitales" u="1"/>
        <s v="160-11 Prestar servicios profesionales para apoyar el modelamiento de los escenarios del Plan Energético Nacional, PEN, y del PAI PROURE y las proyecciones de la demanda de energéticos; en el marco de la transición energética del país." u="1"/>
        <s v="150-86 Apoyar el análisis y revisión de información socioambiental de los proyectos de transmisión nacional y regional en ejecución, así como los análisis de posibilidades y condicionantes en etapas de planeación, estructuración y ejecución." u="1"/>
        <s v="131-37 Prestar los servicios profesionales en el proceso de gestión documental en la implementación del Plan Institucional de Archivos - PINAR, el Programa de Gestión Documental - PGD, el Sistema Integrado de Conservación - SIC, y en general las actividad" u="1"/>
        <s v="130-22 Adquisición de licenciamiento y soporte para escritorios virtuales" u="1"/>
        <s v="130-53 Adquisición de licenciamiento y soporte para escritorios virtuales" u="1"/>
        <s v="100-51 Prestar los servicios profesionales destinados a la articulación estratégica y el proceso de planeación del grupo ambiental en el marco del proyecto del Enfoque Territorial de forma que se logre fortalecer los procesos de planeación de la UPME, ten" u="1"/>
        <s v="160-17 Prestar asistencia técnica y jurídica para obtener y procesar información, establecer estrategias y formular normas dirigidas al mejoramiento de la eficiencia energética y reducción de emisiones de motocicletas (vehículos motorizados de dos ruedas)" u="1"/>
        <s v="160-18 Prestar asistencia técnica y jurídica para obtener y procesar información, establecer estrategias y formular normas dirigidas al mejoramiento de la eficiencia energética y reducción de emisiones de motocicletas (vehículos motorizados de dos ruedas)" u="1"/>
        <s v="100-16 Prestar los servicios profesionales en la formulación y fundamentación de lineamientos técnico en los documentos de la UPME, que fortalezca la consideración de variables ambientales, análisis multivariables, articulación interinstitucional con enti" u="1"/>
        <s v="150-53 Prestar servicios profesionales para apoyar el modelamiento y la simulación de escenarios requeridos, para la elaboración del Plan Indicativo de Expansión de la Generación, así como apoyar el seguimiento de proyectos y la elaboración de documentos " u="1"/>
        <s v="150-17 Pago de viáticos y gastos de desplazamiento para el fortalecimiento de la planeación para reducir las limitaciones en la prestación del servicio de energía eléctrica y la atención plena de la demanda nacional." u="1"/>
        <s v="130-24 Renovar el segmento de prefijo IPV6 ante LACNIC" u="1"/>
        <s v="131-2 Adquirir el licenciamiento de Microsoft SQL server interprise para el soporte de las bases de datos de la UPME" u="1"/>
        <s v="131-6 Adquirir el licenciamiento de Microsoft SQL server interprise para el soporte de las bases de datos de la UPME" u="1"/>
        <s v="160-16 Suministrar tiquetes aéreos a nivel nacional e internacional para el desplazamiento de los consejeros, directivos, servidores públicos y contratistas de la UPME." u="1"/>
        <s v="150-34 Apoyar el análisis de las solicitudes de asignación de capacidad de proyectos de generación y usuarios finales, procesar la información requerida por los modelos y participar del proceso de verificación de requisitos y seguimiento a los proyectos" u="1"/>
        <s v="150-77 Apoyar el análisis de las solicitudes de asignación de capacidad de proyectos de generación y usuarios finales, procesar la información requerida por los modelos y participar del proceso de verificación de requisitos y seguimiento a los proyectos" u="1"/>
        <s v="180-14 Prestar servicios profesionales de asesoría jurídica a la UPME, en especial, en los asuntos misionales de la Oficina de Gestión de Proyectos de Fondos." u="1"/>
        <s v="150-26 Apoyar la estructuración de bases de datos de los procesos de cobertura, el control de calidad de la información, los análisis de ampliación de la cobertura, el mejoramiento de los geoprocesos y las solicitudes de los operadores de red." u="1"/>
        <s v="150-74 Apoyar la estructuración de bases de datos de los procesos de cobertura, el control de calidad de la información, los análisis de ampliación de la cobertura, el mejoramiento de los geoprocesos y las solicitudes de los operadores de red." u="1"/>
        <s v="111-24 Prestar el servicio de vigilancia, seguridad privada y recepción para la sede administrativa de la unidad de planeación minero energética -UPME" u="1"/>
        <s v="131-39 Prestación de servicios profesionales para el diseño, desarrollo e implementación de visores y dashboards geográficos que fortalezcan el Geoportal Sectorial, considerando un énfasis en variables climáticas." u="1"/>
        <s v="170-22 Prestar los servicios profesionales de apoyo jurídico en temas asociados a la subdirección de hidrocarburos" u="1"/>
        <s v="100-11 Prestación de servicios profesionales para realizar la recolección de datos, información pertinente, procesar, analizar la información y el análisis numérico relacionado con el cambio climático y el Plan Integral de la Gestión del Cambio climático " u="1"/>
        <s v="180-11  Prestar los servicios profesionales para realizar la emisión de conceptos de los proyectos que solicitan recursos al Fondo de Apoyo Financiero para la Energización de las Zonas Rurales Interconectadas (FAER) y a los demás mecanismos y fondos de fi" u="1"/>
        <s v="130-30 Adquirir el licenciamiento de la solución con la que cuenta la UPME para la protección del correo electrónico, de la red de comunicaciones, y la integración con el Firewall Palo Alto." u="1"/>
        <s v="170-20 Apoyar a la Subdirección de Hidrocarburos de la Unidad de Planeación Minero Energética-UPME a la estructuración del Plan Indicativo de Bioenergía enfocado en la Región Pacífica." u="1"/>
        <s v="131-9 Prestar los servicios profesionales en el proceso de gestión documental en la implementación del Plan Institucional de Archivos - PINAR, el Programa de Gestión Documental - PGD, el Sistema Integrado de Conservación - SIC, y en general las actividade" u="1"/>
        <s v="130-7 Prestar servicios profesionales para la actualización del dominio de arquitectura de infraestructura TI de la UPME articulándola con las definiciones de arquitectura del sector y con los demás dominios de arquitectura establecidos en la Entidad." u="1"/>
        <s v="111-12 Adquirir elementos de impresora y/o fotocopiadora (Toners)" u="1"/>
        <s v="150-51 Prestar los servicios profesionales de asesoría juridica y de prevención del daño antijurídico de cara al proceso de asignación de capacidad a cargo de la Subdirección de Energía Eléctrica." u="1"/>
        <s v="170-19 Prestar servicios profesionales para participar en la proyección de precios de los hidrocarburos del país en el marco de la política de transición energética" u="1"/>
        <s v="180-1 Prestar los servicios profesionales para brindar asistencia técnica a las entidades territoriales y formuladores, y realizar la emisión de conceptos de los proyectos que solicitan recursos al Sistema Generar de Regalias (SGR) y a los demás mecanismo" u="1"/>
        <s v="150-50 Prestación de servicios profesionales para el procesamiento de los datos derivados de los procesos internos en la subdirección de energía eléctrica, así como el mantenimiento y gestión de las herramientas para las estadísticas e indicadores de segu" u="1"/>
        <s v="140-14 Realizar la renovación de la suscripción online de ARGUS MEDIA." u="1"/>
        <s v="111-11 Pestar el servicio de mantenimiento y arreglos locativos requeridos en la sede administrativa de la UPME" u="1"/>
        <s v="101-14 Prestar servicios profesionales para asesorar a la UPME en la reestructuración del sistema de gestión institucional.                        " u="1"/>
        <s v="Prestar servicios profesionales para la solución de problemas o incidentes presentados sobre los sistemas de información implementados en la UPME o en la plataforma tecnológica que los soportan." u="1"/>
        <s v="100-37 Prestar los servicios de apoyo logístico para el desarrollo de la estrategia de comunicación y participación con actores nacionales y territoriales que mejoren el relacionamiento con los mismos y a su vez permita fortalecer el conocimiento de la po" u="1"/>
        <s v="131-40 Prestación de servicios profesionales para diseñar, crear, desarrollar y mantener los portales web interactivos en desarrollo por la Subdirección de Gestión de Información de la UPME, garantizando la satisfacción de estandares de accesibilidad de l" u="1"/>
        <s v="101-18 Prestar servicios profesionales para asesorar a la UPME en la gestión de riesgos en el marco del MIPG" u="1"/>
        <s v="101-19 Prestar servicios profesionales para asesorar a la UPME en la gestión de riesgos en el marco del MIPG" u="1"/>
        <s v="131-26 Prestación de servicios de apoyo a la gestión para el diseño gráfico del geoportal sectorial, del Portal UPME y la intranet." u="1"/>
        <s v="140-23 Prestar servicios profesionales a la Subdirección de Minería para la estructuración de análisis referentes a la industria minera, emitir conceptos y documentos de lineamientos técnicos para la transición energética justa, la reindustrialización, la" u="1"/>
        <s v="150-57 Prestar los servicios profesionales para asesorar jurídicamente a la Subdirección de Energía Eléctrica, en los procedimientos y actuaciones administrativas a su cargo." u="1"/>
        <s v="101-12 Prestar los servicios profesionales para realizar el ajuste y la consolidación del estudio técnico y los respectivos anexos requeridos por el el Departamento Administrativo de la Función Pública – DAFP, para el diseño y aprobación de una planta tem" u="1"/>
        <s v="111-23 Contratar la prestación del servicio integral de aseo y cafetería incluidos los insumos básicos de aseo y cafetería para la sede de la unidad de planeación minero energética UPME" u="1"/>
        <s v="111-8 Prestar el servicio de mantenimiento preventivo y correctivo con repuestos para las impresoras, escáneres y fotocopiadoras de propiedad de la unidad." u="1"/>
        <s v="100-42 Prestar los servicios profesionales en la formulación y fundamentación técnica que incorporen de manera integral variables de género en la UPME, así como en la articulación con entidades territoriales e instancias interinstitucionales, que contribu" u="1"/>
        <s v="110-10 Contratar los servicios profesionales para el desarrollo de actividades formativas y de actualización en el marco del Plan Institucional de Capacitación (PIC) de la vigencia 2024, dirigido a las servidoras/es públicos de la Unidad de Planeación Min" u="1"/>
        <s v="170-10 Desarrollar la metodología de costos indicativos de inversión de capital (CAPEX) y operativos (OPEX) para infraestructura de importación, transporte y almacenamiento de hidrocarburos en Colombia." u="1"/>
        <s v="110-17 Dictar los Cursos Regulación en Energía y Gas y Normatividad, elementos constructivos y nuevas tecnologías, dirigido a las servidoras/es públicos de la Unidad de Planeación Minero Energética." u="1"/>
        <s v="161-46 Prestar servicios profesionales para la identificación de soluciones que permitan la optimización en la distribución del espacio físico de la sede de la UPME, para aumentar la capacidad instalada en sus puestos de trabajo y áreas comunes." u="1"/>
        <s v="131-17 Prestar servicios profesionales para la Elaboración de Conceptos Técnicos, lineamientos, políticas, y demas documentación, relacionada con el Dominio Arquitectura de Sistemas de Información y la política de gobierno digital" u="1"/>
        <s v="150-49 Prestar servicios profesionales para la gestión jurídica de los trámites relacionados con los proyectos de Fuentes No Convencionales de Energía -FNCE y la Resolución CREG 075 de 2021, y lo que de ello se derive" u="1"/>
        <s v="101-11 Prestar los servicios profesionales para ajustar y estructurar los anexos técnicos que soporten la creación de planta temporal de la entidad, de conformidad con los lineamientos directrices establecidos por el Departamento Administrativo de la Func" u="1"/>
        <s v="100-17 Prestar los servicios profesionales para la promoción inclusiva del enfoque de género en las operaciones administrativas, técnicas y operativas de la UPME, con el compromiso de garantizar la sensibilidad a las diversidades y la construcción de un e" u="1"/>
        <s v="180-21 Atender los gastos de personal de los empleos de la planta temporal." u="1"/>
        <s v="100-9 Prestar los servicios profesionales destinados a la articulación estratégica y el proceso de planeación del grupo ambiental en el marco del proyecto del Enfoque Territorial de forma que se logre fortalecer los procesos de planeación de la UPME, teni" u="1"/>
        <s v="180-20 Prestar los servicios profesionales para brindar apoyo en la estructuración de estudios mercado para los proyectos que se evalúan en la OGPF y realizar el seguimiento a los interesados sobre los fondos de financiación." u="1"/>
        <s v="150-35 Participar en el análisis y procesamiento de solicitudes de los agentes interesados en conectarse a la red nacional, regional y de distribución a través de la metodología de evaluación y análisis eléctricos de flujos de carga, corto y estabilidad y" u="1"/>
        <s v="150-78 Participar en el análisis y procesamiento de solicitudes de los agentes interesados en conectarse a la red nacional, regional y de distribución a través de la metodología de evaluación y análisis eléctricos de flujos de carga, corto y estabilidad y" u="1"/>
        <s v="150-89 Participar en el análisis y procesamiento de solicitudes de los agentes interesados en conectarse a la red nacional, regional y de distribución a través de la metodología de evaluación y análisis eléctricos de flujos de carga, corto y estabilidad y" u="1"/>
        <s v="161-47 Prestar los servicios profesionales para asesorar a la Subdirección de Demanda en el Marco Legal y Regulatorio de los planes priorizados, y los aspectos jurídicos de los procesos y actualización administrativas de los proyectos Fuentes No Convencio" u="1"/>
        <s v="150-29 Asesorar jurídicamente a la Subdirección de Energía Eléctrica en los procesos administrativos relacionados con los procedimientos, los procesos, los asuntos misionales, la emisión de los actos administrativos relacionados y lo que de ello se derive" u="1"/>
        <s v="100-35 Prestar servicios profesionales en la gestión de los proceso de Cooperación Internacional orientando el desarrollo de estrategias intra e intersectoriales esenciales para reforzar la capacidad institucional." u="1"/>
        <s v="160-21 Actualización y soporte del sistema de gestión documental de la Unidad, basado en ARGOORFEOGPL, para la Unidad de Planeación Minero Energética UPME." u="1"/>
        <s v="150-63 Atender los gastos administrativos derivados de los empleos de la planta temporal." u="1"/>
        <s v="160-9 Prestar servicios profesionales para levantamiento de información y generación de insumos para apoyar la construcción del Balance Energético Colombiano, BECO y la evaluación de emisiones de Gases de Efecto Invernadero, GEI." u="1"/>
        <s v="150-21 Realizar la compilación, verificación, análisis y gestión de la información relacionada con los procesos de cobertura del servicio de energía eléctrica, y apoyar la estimación del índice de cobertura ICEE y los análisis de soluciones" u="1"/>
        <s v="150-69 Realizar la compilación, verificación, análisis y gestión de la información relacionada con los procesos de cobertura del servicio de energía eléctrica, y apoyar la estimación del índice de cobertura ICEE y los análisis de soluciones" u="1"/>
        <s v="100-18 Desarrollo de una metodología de entendimiento del territorio y resolución de conflictos basado en la experiencia de territorios de paz en la cuenca del Atrato, para la planeación minero-energética con enfoque étnico." u="1"/>
        <s v="150-80 Proporcionar servicios profesionales para realizar el análisis y procesamiento de solicitudes de los agentes interesados en conectarse a la red nacional, regional y de distribución, incluyendo la evaluación de solicitudes de aprobación de Unidades " u="1"/>
        <s v="150-91 Proporcionar servicios profesionales para realizar el análisis y procesamiento de solicitudes de los agentes interesados en conectarse a la red nacional, regional y de distribución, incluyendo la evaluación de solicitudes de aprobación de Unidades " u="1"/>
        <s v="111-22 Adquisición de Activos Fijos" u="1"/>
        <s v="111-4 Prestar el servicio de mantenimiento preventivo y correctivo en el sistema de protección de red contraincendios de la UPME" u="1"/>
        <s v="100-7 Prestar los servicios profesionales para respaldar las actividades de gestión ambiental dentro de la UPME, proporcionando un soporte efectivo, asegurando que las acciones de gestión ambiental se alineen con el CONPES de economía circular y la políti" u="1"/>
        <s v="161-49 Prestar los servicios profesionales y asesoría para fortalecer la apropiación del proceso contable de la entidad, así como el control contable y conciliación de la información de los activos fijos de la entidad" u="1"/>
        <s v="161-34 Alquilar espacios de oficina (coworking) en virtud del proyecto de modernización organizacional para la Unidad de Planeación Minero Energética." u="1"/>
        <s v="111-21 Suministrar tarjetas electrónicas canjeables por calzado y vestido de labor para la dotación de los servidores de la UPME para la vigencia 2024." u="1"/>
        <s v="111-28 Prestar los servicios para realizar exámenes médicos de vinculación (Ingreso) y desvinculación (Retiro) de los funcionarios de la Unidad de Planeación Minero Energética." u="1"/>
        <s v="100-36 Prestar servicios de apoyo a la gestión en la atención de requerimientos y gestiones que permita asegurar una respuesta efectiva ante los desafíos asociados al cambio climático, promoviendo la articulación eficiente entre sectores para la planifica" u="1"/>
        <s v="150-20 Prestar los servicios profesionales para realizar el seguimiento y control de la planeación estratégica de la Subdirección de Energía Eléctrica, gestión de resultados, procesos contractuales, ejecución presupuestal, sistema de gestión de la calidad" u="1"/>
        <s v="150-85 Prestar los servicios profesionales para realizar el seguimiento y control de la planeación estratégica de la Subdirección de Energía Eléctrica, gestión de resultados, procesos contractuales, ejecución presupuestal, sistema de gestión de la calidad" u="1"/>
        <s v="101-21 Contratar la prestación del servicio de consultoría que oriente a la UPME en la implementación y adopción de la dimensión de Gestión del Conocimiento e Innovación en el marco de lo establecido en el Modelo Integrado de Planeación y Gestión - MIPG y" u="1"/>
        <s v="150-5 Efectuar el seguimiento socioambiental de los proyectos definidos en el plan de expansión que son objeto de convocatoria pública, e identificar problemáticas y opciones de solución que alimenten las etapas previas de planeación y estructuración" u="1"/>
        <s v="131-18 Prestación servicios profesionales para fortalecer el desarrollo de aplicaciones y/o procesos de Interoperabilidad, con actividades en backend y frontend, apoyando en la estructuración de requerimientos, desarrollo, pruebas, puesta en producción y " u="1"/>
        <s v="161-11 Prestar servicios profesionales para apoyar la gestión jurídica relacionada con la respuesta oportuna a PQRS y a los recursos administrativos contra las decisiones en la evaluación de los proyectos de Fuentes No Convencionales de Energía, Gestión E" u="1"/>
        <s v="161-17 Prestar servicios profesionales para apoyar la gestión jurídica relacionada con la respuesta oportuna a PQRS y a los recursos administrativos contra las decisiones en la evaluación de los proyectos de Fuentes No Convencionales de Energía, Gestión E" u="1"/>
        <s v="161-40 Prestar servicios profesionales para apoyar la gestión jurídica relacionada con la respuesta oportuna a PQRS y a los recursos administrativos contra las decisiones en la evaluación de los proyectos de Fuentes No Convencionales de Energía, Gestión E" u="1"/>
        <s v="150-54 Prestar servicios para el apoyo en la elaboración de documentos y en el procesamiento de la información, de las convocatorias públicas y de ampliación de los proyectos de transmisión nacional y regional, y demás proyectos en ejecución asignados" u="1"/>
        <s v="150-6 Adelantar el relacionamiento y articulación interinstitucional en fase de planeación y ejecución de los proyectos que se desarrollan mediante procesos de libre concurrencia, así como identificar las restricciones que se presenten en el seguimiento d" u="1"/>
        <s v="130-8 Prestar servicios de apoyo a la gestión para la atención de los requerimientos e incidencias relacionadas con la operación de lasTecnologías de la Información de la entidad, aplicando buenas prácticas en la gestión de servicios de TI." u="1"/>
        <s v="111-9 Prestar el servicio de mantenimiento preventivo del sistema de cámaras de video –CCTV instalados en la sede administrativa de la UPME" u="1"/>
        <s v="161-51 Prestar servicios profesionales para apoyar el modelamiento y la simulación de escenarios requeridos, para la elaboración del Plan Indicativo de Expansión de la Generación, así como apoyar el seguimiento de proyectos y la elaboración de documentos " u="1"/>
        <s v="140-10 Desarrollar en el marco de la construcción del Plan Nacional de Desarrollo Minero, las estrategias y/o políticas para el sector minero colombiano con enfoque territorial y énfasis en los distritos mineros de acuerdo con los nuevos lineamientos de p" u="1"/>
        <s v="140-11 Desarrollar en el marco de la construcción del Plan Nacional de Desarrollo Minero, las estrategias y/o políticas para el sector minero colombiano con enfoque territorial y énfasis en los distritos mineros de acuerdo con los nuevos lineamientos de p" u="1"/>
        <s v="130-10 Prestar servicios de apoyo a la gestión para la atención de los requerimientos e incidencias relacionadas con la operación de lasTecnologías de la Ionformación de la entidad, aplicando buenas prácticas en la gestión de servicios de TI." u="1"/>
        <s v="101-20 Prestar el servicio de soporte técnico y funcional para el software ITS-GESTIÓN" u="1"/>
        <s v="170-4 Prestar los servicios profesionales de apoyo para el análisis de externalidades y de costo-beneficio en la elaboración de planes y proyectos requeridos por la Subdirección de Hidrocarburos." u="1"/>
        <s v="170-17 Suministrar tiquetes aéreos a nivel nacional e internacional para el desplazamiento de los consejeros, directivos, servidores públicos y contratistas de la UPME." u="1"/>
        <s v="100-60 Prestar los servicios profesionales para el desarrollo de análisis multidimensionales que contribuyan al estudio y generación de acciones estratégicas en la planeación del sector minero-energético." u="1"/>
        <s v="111-25 Prestar el servicios de internet dedicado para las oficinas de la unidad" u="1"/>
        <s v="111-7 Prestar el servicio de mantenimiento y recarga de extintores de la unidad" u="1"/>
        <s v="131-41 Suministrar tiquetes aéreos a nivel nacional e internacional para el desplazamiento de los consejeros, directivos, servidores públicos y contratistas de la UPME." u="1"/>
        <s v="131-42 Suministrar tiquetes aéreos a nivel nacional e internacional para el desplazamiento de los consejeros, directivos, servidores públicos y contratistas de la UPME." u="1"/>
        <s v="160-1 Proponer un modelo de optimización para el planeamiento y las proyecciones energéticas nacionales; a partir de buenas prácticas de modelamiento empleadas a nivel internacional" u="1"/>
        <s v="160-2 Proponer un modelo de optimización para el planeamiento y las proyecciones energéticas nacionales; a partir de buenas prácticas de modelamiento empleadas a nivel internacional" u="1"/>
        <s v="180-16 Prestar los servicios profesionales para realizar la revisión del sistema de información del Plan de Energización Rural Sostenible (PERS)e implementar los ajustes necesarios para suplir las necesidades de información de la UPME, cumpliendo con la t" u="1"/>
        <s v="101-4 Prestar servicios profesionales para apoyar la formulación, actualización y seguimiento de los proyectos de inversión, así como la elaboración de los documentos del sistema de gestión." u="1"/>
        <s v="140-15 Renovación de la suscripción ONLINE de Baltic Exchange." u="1"/>
        <s v="111-1 Prestar el servicio de mantenimiento preventivo y correctivo que garantice el buen funcionamiento de las UPS de propiedad de la UPME." u="1"/>
        <s v="131-28 Prestación de servicios de apoyo a la gestión orientados a las automatizaciones de las interoperabilidades así como a las actividades relacionadas con la implementación de analítica del sector minero energético, que requiera la Subdirección de Gest" u="1"/>
        <s v="110-26  Prestar los servicios profesionales para apoyar el seguimiento y control de la planeación estratégica del proyecto de inversión a cargo y las demás actividades que se requieran en virtud del cumplimiento de las metas y objetivos del despacho de la" u="1"/>
        <s v="110-27  Prestar los servicios profesionales para apoyar el seguimiento y control de la planeación estratégica del proyecto de inversión a cargo y las demás actividades que se requieran en virtud del cumplimiento de las metas y objetivos del despacho de la" u="1"/>
        <s v="131-15 Prestar servicios profesionales para la construcción, desarrollo, implementación y ajuste de geoprocesos y aplicaciones que dispongan información georreferenciada del sector minero energético. " u="1"/>
        <s v="161-10 Prestar servicios profesionales para la evaluación y análisis de la información de los proyectos de Fuentes No Convencionales de Energía y Gestión Eficiente de la Energía" u="1"/>
        <s v="161-12 Prestar servicios profesionales para la evaluación y análisis de la información de los proyectos de Fuentes No Convencionales de Energía y Gestión Eficiente de la Energía" u="1"/>
        <s v="161-13 Prestar servicios profesionales para la evaluación y análisis de la información de los proyectos de Fuentes No Convencionales de Energía y Gestión Eficiente de la Energía" u="1"/>
        <s v="161-14 Prestar servicios profesionales para la evaluación y análisis de la información de los proyectos de Fuentes No Convencionales de Energía y Gestión Eficiente de la Energía" u="1"/>
        <s v="161-15 Prestar servicios profesionales para la evaluación y análisis de la información de los proyectos de Fuentes No Convencionales de Energía y Gestión Eficiente de la Energía" u="1"/>
        <s v="161-20 Prestar servicios profesionales para la evaluación y análisis de la información de los proyectos de Fuentes No Convencionales de Energía y Gestión Eficiente de la Energía" u="1"/>
        <s v="161-21 Prestar servicios profesionales para la evaluación y análisis de la información de los proyectos de Fuentes No Convencionales de Energía y Gestión Eficiente de la Energía" u="1"/>
        <s v="161-22 Prestar servicios profesionales para la evaluación y análisis de la información de los proyectos de Fuentes No Convencionales de Energía y Gestión Eficiente de la Energía" u="1"/>
        <s v="161-23 Prestar servicios profesionales para la evaluación y análisis de la información de los proyectos de Fuentes No Convencionales de Energía y Gestión Eficiente de la Energía" u="1"/>
        <s v="161-25 Prestar servicios profesionales para la evaluación y análisis de la información de los proyectos de Fuentes No Convencionales de Energía y Gestión Eficiente de la Energía" u="1"/>
        <s v="161-26 Prestar servicios profesionales para la evaluación y análisis de la información de los proyectos de Fuentes No Convencionales de Energía y Gestión Eficiente de la Energía" u="1"/>
        <s v="161-41 Prestar servicios profesionales para la evaluación y análisis de la información de los proyectos de Fuentes No Convencionales de Energía y Gestión Eficiente de la Energía" u="1"/>
        <s v="161-42 Prestar servicios profesionales para la evaluación y análisis de la información de los proyectos de Fuentes No Convencionales de Energía y Gestión Eficiente de la Energía" u="1"/>
        <s v="150-39 Prestar los servicios profesionales para participar en el análisis y procesamiento de solicitudes de los agentes interesados en conectarse a la red nacional, regional y de distribución a través de la metodología de evaluación y análisis eléctricos " u="1"/>
        <s v="150-40 Prestar los servicios profesionales para participar en el análisis y procesamiento de solicitudes de los agentes interesados en conectarse a la red nacional, regional y de distribución a través de la metodología de evaluación y análisis eléctricos " u="1"/>
        <s v="150-82 Prestar los servicios profesionales para participar en el análisis y procesamiento de solicitudes de los agentes interesados en conectarse a la red nacional, regional y de distribución a través de la metodología de evaluación y análisis eléctricos " u="1"/>
        <s v="150-83 Prestar los servicios profesionales para participar en el análisis y procesamiento de solicitudes de los agentes interesados en conectarse a la red nacional, regional y de distribución a través de la metodología de evaluación y análisis eléctricos " u="1"/>
        <s v="150-71 Prestar servicios profesionales para analizar la factibilidad técnica para la aprobación de las solicitudes de conexión de proyectos de generación y usuarios finales al sistema interconectado nacional, así como brindar apoyo en la evaluación de las" u="1"/>
        <s v="150-90 Prestar servicios profesionales para analizar la factibilidad técnica para la aprobación de las solicitudes de conexión de proyectos de generación y usuarios finales al sistema interconectado nacional, así como brindar apoyo en la evaluación de las" u="1"/>
        <s v="130-16 Adquirir el servicio de ciberseguridad a través un Centro de Operaciones de Seguridad - SOC- y el licenciamiento de la solución Endpoint con la que cuenta la UPME" u="1"/>
        <s v="130-46 Prestar servicios profesionales para apoyar actividades orientadas a mejorar los procesos de la UPME a partir de la incorporación de tecnologías emergentes" u="1"/>
        <s v="140-21 Prestar servicios profesionales para brindar apoyo a la subdirección de minería en la actualización y alistamiento de herramientas de modelamiento matemático y estadístico para los estudios económicos requeridos en el marco de la planeación minera" u="1"/>
        <s v="140-7 Prestar los servicios profesionales de apoyo tématico económico para la investigación de estudios sectoriales relacionados con minerales estratégicos para la elaboración de análisis de mercado que permitan viabilizar los lineamientos de la planeació" u="1"/>
        <s v="100-61 Prestar servicios profesionales para el seguimiento a la ejecución de los proyectos de generación con conexión aprobada por la Unidad de Planeación Minero Energética, con el fin de identificar y gestionar soluciones a las problemáticas ambientales," u="1"/>
        <s v="100-62 Prestar servicios profesionales para el seguimiento a la ejecución de los proyectos de generación con conexión aprobada por la Unidad de Planeación Minero Energética, con el fin de identificar y gestionar soluciones a las problemáticas ambientales," u="1"/>
        <s v="110-20 Prestar servicios profesionales en las actividades relacionadas con el procesos de gestión jurídica y contractual de la entidad, en especial, las derivadas del proyecto de inversión &quot;Fortalecimiento de la percepción de la ciudadanía frente a los pr" u="1"/>
        <s v="150-23 Prestar servicios profesionales para realizar soporte y adecuación del BIZZAGI, apoyando los procesos de transmisión en la mesa de ayuda y lo concerniente a lo estipulado en la resolución de 174 del año 2021 dando respuesta a la actividades de auto" u="1"/>
        <s v="150-56 Realizar el soporte, adecuación, mantenimiento y desarrollo de las automatizaciones de procesos en BIZAGI y de los sistemas que soportan la operación de la Subdirección de Energía Eléctrica." u="1"/>
        <s v="140-25 Prestación de servicios profesionales para fortalecer la estructuración de las bases de datos del Sistema de Información Minero Energética SIMCO, procurando la calidad del dato y mediante la definición, desarrollo, realización de pruebas, producció" u="1"/>
        <s v="170-6 Prestar los servicios profesionales de apoyo jurídico a las distintas actividades de la subdirección de Hidrocarburos." u="1"/>
        <s v="150-3 Adelantar el análisis y procesamiento de la información tecnica relacionada con el desarrollo y la ejecución de los proyectos de transmisión objeto de convocatoria pública en la etapa de ejecución" u="1"/>
        <s v="111-32 Prestar los servicios profesionales y asesoría especializada para el desarrollo de actividades relacionadas con la gestión tributaria de la entidad a cargo del Grupo Interno de Trabajo de Gestión Financiera de la Secretaría General, todo de conform" u="1"/>
        <s v="100-19 Prestar los servicios profesionales para el seguimiento y control de la planeación estratégica, los procesos contractuales, la ejecución presupuestal y demás actividades que se requieran para el cumplimiento de las metas y objetivos del proyecto de" u="1"/>
        <s v="100-57 Prestar servicios profesionales para la elaboración de respuestas a peticiones, quejas, reclamos, informes y documentos relacionados con el fenómeno climático “El Niño”, con el fin de facilitar la articulación intra e intersectorial para la planeac" u="1"/>
        <s v="131-31 Prestación de servicios profesionales para la documentación inherente al Sistema de Gestión Institucional de los procedimientos, instructivos, formatos de la Subdirección de Gestión de la Información,  y apoyo administrativo para la gestión de la e" u="1"/>
        <s v="150-24 Prestar servicios profesionales para la realización de acopio, organización y análisis de la información presentada a la Unidad por las distintas entidades y agentes para la obtención de estadísticas e indicadores que contribuyan a la universalizac" u="1"/>
        <s v="150-72 Prestar servicios profesionales para la realización de acopio, organización y análisis de la información presentada a la Unidad por las distintas entidades y agentes para la obtención de estadísticas e indicadores que contribuyan a la universalizac" u="1"/>
        <s v="161-32 Prestar servicios profesionales en asuntos jurídicos y judiciales relacionados con incentivos tributarios y demás objetivos y productos de la misionalidad de la UPME." u="1"/>
        <s v="110-1 Contratar la consultoría para el desarrollo de las capacidades de Gestión de conocimiento y de la innovación, en los componentes Tecnología, Hombre, Cultura, Organización, Gestión y Resultado." u="1"/>
        <s v="111-16 Prestar el servicio de apoyo logístico para atender las reuniones del consejo directivo de la UPME o las que la dirección general determine para apoyar actividades del sector en la vigencia 2024" u="1"/>
        <s v="100-22 Prestar los servicios profesionales para la promoción transversal e inclusiva del enfoque de género en las operaciones administrativas,tecnicas y operativas, garantizando la sensibilidad a las diversidades y la construcción de un entorno más justo " u="1"/>
        <s v="140-26 Prestación de servicios profesionales para diseñar, crear, desarrollar y mantener las diferentes versiones del Sistema de Información Minero Colombiano - SIMCO,  garantizando la satisfacción de estándares de accesibilidad de la información dirigida" u="1"/>
        <s v="150-62 Atender los gastos de personal de los empleos de la planta temporal" u="1"/>
        <s v="101-9 Prestar servicios profesionales para apoyar a la Dirección General en las funciones de evaluación y control de la gestión del Sistema de Control Interno de la UPME y realizar las demás actividades requeridas en desarrollo de los roles a cargo de las" u="1"/>
        <s v="140-5 Suministrar tiquetes aéreos a nivel nacional e internacional para el desplazamiento de los consejeros, directivos, servidores públicos y contratistas de la UPME." u="1"/>
        <s v="100-2 Prestar los servicios profesionales para participar en el análisis de la expansión y las solicitudes de asignación de capacidad de transporte según la Resolución CREG 075 de 2021, así como apoyar el desarrollo, formulación  y aplicación de la metodo" u="1"/>
        <s v="150-4 Apoyar la gestión de información técnica y requisitos regulatorios previos a los procesos de convocatorias públicas de las obras de transmisión nacional, regional y nuevos desarrollos, realizar el seguimiento a los proyectos estratégicos que le sean" u="1"/>
        <s v="160-19 Prestar servicios profesionales para apoyar el modelamiento de la transición de la demanda y costos de racionamiento de hidrocarburos y nuevos energéticos, en el marco del Plan Energético Nacional y la política de Transición Energética Justa." u="1"/>
        <s v="161-48 Prestar servicios profesionales para la gestión jurídica de los trámites relacionados con los proyectos de Fuentes No Convencionales de Energía -FNCE y la Resolución CREG 075 de 2021, y lo que de ello se derive" u="1"/>
        <s v="110-14 Prestar los servicios profesionales para el desarrollo de actividades relacionadas con el apoyo jurídico de la Secretaría General" u="1"/>
        <s v="100-31 Prestar los servicios profesionales  para formular lineamientos técnicos en los documentos de la UPME, fortaleciendo la consideración de variables ambientales, análisis multivariables y la articulación interinstitucional. Además, apoyar el análisis" u="1"/>
        <s v="131-12 Prestación de servicios profesionales para el diseño gráfico de los portales y las plataformas interactivas web que sean requeridas por la Unidad de Planeación Minero Energética (UPME)." u="1"/>
        <s v="111-26 Adquirir elementos de papeleria y oficina" u="1"/>
        <s v="110-13 Prestar los servicios profesionales para apoyar el seguimiento y control de la planeación estratégica del proyecto de inversión a cargo y las demás actividades que se requieran en virtud del cumplimiento de las metas y objetivos del despacho de la " u="1"/>
        <s v="110-5 Contratar los servicios para la implementación, configuración y personalización de la plataforma virtual de aprendizaje Moodle." u="1"/>
        <s v="150-18 Establecer las alternativas para la definición y estructuración de obras de expansión del Sistema de Transmisión Nacional - STN y los Sistemas de Transmisión Regionales - STR, que pueden adoptarse con el propósito de mitigar el agotamiento de la ca" u="1"/>
        <s v="140-20 Prestar los servicios profesionales a la subdirección de minería que sirvan como soporte en la estructuración de análisis referentes a la industria minera, emita conceptos y documentos de lineamientos técnicos para la eficiencia energética en la mi" u="1"/>
        <s v="160-22 Prestar los servicios profesionales para apoyar en los procesos de gestión documental y en los trámites de correspondencia relacionados con las actividades que se requieran para el cumplimiento de las metas y objetivos de la Subdirección de Demanda" u="1"/>
        <s v="150-55 Prestar servicios profesionales para apoyar la gestión jurídica relacionada con las actuaciones administrativas misionales de la Subdirección de Energía Eléctrica, la respuesta oportuna a PQRS, la emisión de los respectivos actos administrativos y " u="1"/>
        <s v="150-22 Prestar servicios profesionales para realizar soporte y adecuación del BIZZAGI, apoyando los procesos de transmisión en la mesa de ayuda." u="1"/>
        <s v="150-70 Prestar servicios profesionales para realizar soporte y adecuación del BIZZAGI, apoyando los procesos de transmisión en la mesa de ayuda." u="1"/>
        <s v="160-3 Prestar asistencia técnica y jurídica para obtener y procesar información, establecer estrategias y formular normas dirigidas al mejoramiento de la eficiencia energética y reducción de emisiones de motocicletas (vehículos motorizados de dos ruedas) " u="1"/>
        <s v="100-5 Prestar los servicios profesionales en la formulación y fundamentación técnica que integren de forma integral variables étnicas en la UPME, así como en la coordinación con entidades territoriales e instancias interinstitucionales, con el propósito d" u="1"/>
        <s v="101-6 Prestar los servicios profesionales para realizar acciones que faciliten la implementación y mantenimiento del Sistema de Gestión Institucional y la apropiación e implementación del Modelo Integrado de Planeación y Gestión- MIPG." u="1"/>
        <s v="130-45 Contratar los servicios de Instalación, configuración y soporte de la plataforma Wordpress, para implementación del nuevo portal web de la UPME" u="1"/>
        <s v="161-50 Prestar los servicios profesionales para el apoyo administrativo relacionados con el  contrato de la fiducia mercantil,  gestión de tesorería y contable  a cargo de GIT de gestión financiera." u="1"/>
        <s v="130-36 Prestar servicios profesionales para el realizar el seguimiento y control del Plan Estratégico de Tecnologías de la información, reporte de resultados, procesos contractuales y acompañamiento en la ejecución presupuestal y demás actividades adminis" u="1"/>
        <s v="130-39 Prestar servicios profesionales para el realizar el seguimiento y control del Plan Estratégico de Tecnologías de la información, reporte de resultados, procesos contractuales y acompañamiento en la ejecución presupuestal y demás actividades adminis" u="1"/>
        <s v="130-41 Prestar servicios profesionales para el realizar el seguimiento y control del Plan Estratégico de Tecnologías de la información, reporte de resultados, procesos contractuales y acompañamiento en la ejecución presupuestal y demás actividades adminis" u="1"/>
        <s v="130-42 Prestar servicios profesionales para el realizar el seguimiento y control del Plan Estratégico de Tecnologías de la información, reporte de resultados, procesos contractuales y acompañamiento en la ejecución presupuestal y demás actividades adminis" u="1"/>
        <s v="130-54 Prestar servicios profesionales para realizar el seguimiento y control del Plan Estratégico de Tecnologías de la información, reporte de resultados, procesos precontractuales y acompañamiento en la ejecución presupuestal y demás actividades adminis" u="1"/>
        <s v="131-35 Prestación de servicios de apoyo a la gestión para contribuir en la realización de contenido múltimedia y la consolidación del banco de contenido para los portales interactivos en desarrollo por la Subdirección de Gestión de Información de la UPME." u="1"/>
        <s v="131-14 Prestación de servicios profesionales para el diseño, estructuración y desarrollo del portal para la gestión de la información del sector minero energético y del portal web de la Unidad de Planeación Minero Energética – UPME, de conformidad con el " u="1"/>
        <s v="131-32 Prestación de servicios de apoyo a la gestión orientados a la articulación para la producción e intercambio de información técnica y científica con universidades, organizaciones de la sociedad civil, centro de investigación y pensamiento y actores " u="1"/>
        <s v="131-4 Prestación de servicios profesionales para el soporte al diseño de las comunidades energéticas y el apoyo al desarrollo de la estrategia de datos abiertos de la entidad" u="1"/>
        <s v="100-4 Prestar los servicios profesionales en la formulación y fundamentación de análisis técnico, que fortalezca la consideración de factores ambientales clave, consolidando así una estrategia integral y sostenible en la planificación energética a nivel n" u="1"/>
        <s v="160-5 Prestar servicios profesionales para apoyar los análisis, estructuración y consolidación de los documentos de planeamiento energético de la Subdirección, particularmente en lo relacionado con el componente de oferta, transformación y transporte de h" u="1"/>
        <s v="101-3 Prestar servicios profesionales para asesorar a la UPME en la reestructuración del sistema de gestión institucional." u="1"/>
        <s v="131-5 Prestar servicios profesionales para la definición y seguimiento de la construcción del marco conceptual y metodológico del Gobierno de Datos aplicable al sector minero energético a partir de los lineamientos y definiciones existentes, así como su i" u="1"/>
      </sharedItems>
    </cacheField>
    <cacheField name="Mes estimado de inicio de proceso de selección" numFmtId="0">
      <sharedItems containsNonDate="0" containsString="0" containsBlank="1"/>
    </cacheField>
    <cacheField name="Mes estimado de presentación de ofertas" numFmtId="0">
      <sharedItems containsNonDate="0" containsString="0" containsBlank="1"/>
    </cacheField>
    <cacheField name="Mes de registro del contrato" numFmtId="0">
      <sharedItems containsNonDate="0" containsString="0" containsBlank="1"/>
    </cacheField>
    <cacheField name="Duración" numFmtId="0">
      <sharedItems containsNonDate="0" containsString="0" containsBlank="1"/>
    </cacheField>
    <cacheField name="Unidad de tiempo" numFmtId="0">
      <sharedItems containsNonDate="0" containsString="0" containsBlank="1"/>
    </cacheField>
    <cacheField name="Modalidad de selección" numFmtId="0">
      <sharedItems containsNonDate="0" containsString="0" containsBlank="1"/>
    </cacheField>
    <cacheField name="Fuente de los recursos" numFmtId="0">
      <sharedItems containsNonDate="0" containsString="0" containsBlank="1"/>
    </cacheField>
    <cacheField name="Valor total estimado" numFmtId="0">
      <sharedItems containsNonDate="0" containsString="0" containsBlank="1"/>
    </cacheField>
    <cacheField name="Valor estimado en la vigencia actual" numFmtId="0">
      <sharedItems containsNonDate="0" containsString="0" containsBlank="1"/>
    </cacheField>
    <cacheField name="¿Se requieren vigencias futuras?" numFmtId="0">
      <sharedItems containsNonDate="0" containsString="0" containsBlank="1"/>
    </cacheField>
    <cacheField name="Estado de solicitud de vigencias futuras" numFmtId="0">
      <sharedItems containsNonDate="0" containsString="0" containsBlank="1"/>
    </cacheField>
    <cacheField name="Nombre, Cargo, Telefono y Correo electrónico del responsable"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6">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6">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D00-000004000000}" name="Tabla dinámica 1 3" cacheId="9" applyNumberFormats="0" applyBorderFormats="0" applyFontFormats="0" applyPatternFormats="0" applyAlignmentFormats="0" applyWidthHeightFormats="0" dataCaption="" updatedVersion="8" rowGrandTotals="0" colGrandTotals="0" compact="0" compactData="0">
  <location ref="A130:D131" firstHeaderRow="1" firstDataRow="2" firstDataCol="3" rowPageCount="1" colPageCount="1"/>
  <pivotFields count="24">
    <pivotField name="Tipo de PAA (Funcionamiento o Inversión)" axis="axisPage" compact="0" outline="0" multipleItemSelectionAllowed="1" showAll="0">
      <items count="4">
        <item m="1" x="2"/>
        <item h="1" x="0"/>
        <item h="1" m="1" x="1"/>
        <item t="default"/>
      </items>
    </pivotField>
    <pivotField name="Proyecto/Área" axis="axisCol" compact="0" outline="0" multipleItemSelectionAllowed="1" showAll="0" sortType="ascending">
      <items count="14">
        <item m="1" x="5"/>
        <item m="1" x="1"/>
        <item m="1" x="2"/>
        <item m="1" x="4"/>
        <item m="1" x="9"/>
        <item m="1" x="10"/>
        <item m="1" x="11"/>
        <item m="1" x="7"/>
        <item m="1" x="8"/>
        <item m="1" x="3"/>
        <item m="1" x="12"/>
        <item m="1" x="6"/>
        <item x="0"/>
        <item t="default"/>
      </items>
    </pivotField>
    <pivotField name="¿Se publica en SECOP?" compact="0" outline="0" multipleItemSelectionAllowed="1" showAll="0"/>
    <pivotField name="Presentado y aprobado en comité de contratación" compact="0" outline="0" multipleItemSelectionAllowed="1" showAll="0"/>
    <pivotField name="Número de comité de contratación" compact="0" outline="0" multipleItemSelectionAllowed="1" showAll="0"/>
    <pivotField name="Ítem" compact="0" outline="0" multipleItemSelectionAllowed="1" showAll="0"/>
    <pivotField name="Objetivo especifico del proyecto de inversión" compact="0" outline="0" multipleItemSelectionAllowed="1" showAll="0"/>
    <pivotField name="Producto del Proyecto de Inversión" axis="axisRow" compact="0" outline="0" multipleItemSelectionAllowed="1" showAll="0" sortType="ascending" defaultSubtotal="0">
      <items count="28">
        <item m="1" x="23"/>
        <item m="1" x="3"/>
        <item m="1" x="20"/>
        <item m="1" x="14"/>
        <item m="1" x="13"/>
        <item m="1" x="1"/>
        <item m="1" x="21"/>
        <item m="1" x="25"/>
        <item m="1" x="22"/>
        <item m="1" x="7"/>
        <item m="1" x="6"/>
        <item m="1" x="9"/>
        <item m="1" x="15"/>
        <item m="1" x="11"/>
        <item m="1" x="4"/>
        <item m="1" x="17"/>
        <item m="1" x="24"/>
        <item m="1" x="5"/>
        <item m="1" x="16"/>
        <item m="1" x="8"/>
        <item m="1" x="26"/>
        <item m="1" x="18"/>
        <item m="1" x="19"/>
        <item m="1" x="2"/>
        <item m="1" x="10"/>
        <item m="1" x="12"/>
        <item m="1" x="27"/>
        <item x="0"/>
      </items>
    </pivotField>
    <pivotField name="Actividad / Entregable del Proyecto de Inversión" axis="axisRow" compact="0" outline="0" multipleItemSelectionAllowed="1" showAll="0" sortType="ascending">
      <items count="42">
        <item m="1" x="27"/>
        <item m="1" x="13"/>
        <item m="1" x="24"/>
        <item m="1" x="10"/>
        <item m="1" x="28"/>
        <item m="1" x="36"/>
        <item m="1" x="23"/>
        <item m="1" x="34"/>
        <item m="1" x="3"/>
        <item m="1" x="12"/>
        <item m="1" x="30"/>
        <item m="1" x="39"/>
        <item m="1" x="15"/>
        <item m="1" x="31"/>
        <item m="1" x="1"/>
        <item m="1" x="4"/>
        <item m="1" x="26"/>
        <item m="1" x="38"/>
        <item m="1" x="7"/>
        <item m="1" x="40"/>
        <item m="1" x="8"/>
        <item m="1" x="25"/>
        <item m="1" x="35"/>
        <item m="1" x="32"/>
        <item m="1" x="29"/>
        <item m="1" x="16"/>
        <item m="1" x="5"/>
        <item m="1" x="33"/>
        <item m="1" x="21"/>
        <item m="1" x="6"/>
        <item m="1" x="14"/>
        <item m="1" x="18"/>
        <item m="1" x="37"/>
        <item m="1" x="9"/>
        <item m="1" x="2"/>
        <item m="1" x="19"/>
        <item m="1" x="17"/>
        <item m="1" x="20"/>
        <item m="1" x="22"/>
        <item m="1" x="11"/>
        <item x="0"/>
        <item t="default"/>
      </items>
    </pivotField>
    <pivotField name="Códigos UNSPSC" compact="0" outline="0" multipleItemSelectionAllowed="1" showAll="0"/>
    <pivotField name="Rubro presupuestal" axis="axisRow" compact="0" outline="0" multipleItemSelectionAllowed="1" showAll="0" sortType="ascending" defaultSubtotal="0">
      <items count="45">
        <item m="1" x="35"/>
        <item m="1" x="5"/>
        <item m="1" x="8"/>
        <item m="1" x="15"/>
        <item m="1" x="11"/>
        <item m="1" x="44"/>
        <item m="1" x="42"/>
        <item m="1" x="23"/>
        <item m="1" x="18"/>
        <item m="1" x="43"/>
        <item m="1" x="40"/>
        <item m="1" x="41"/>
        <item m="1" x="3"/>
        <item m="1" x="22"/>
        <item m="1" x="21"/>
        <item m="1" x="20"/>
        <item m="1" x="14"/>
        <item m="1" x="9"/>
        <item m="1" x="34"/>
        <item m="1" x="6"/>
        <item m="1" x="1"/>
        <item m="1" x="36"/>
        <item m="1" x="31"/>
        <item m="1" x="37"/>
        <item m="1" x="27"/>
        <item m="1" x="10"/>
        <item m="1" x="24"/>
        <item m="1" x="32"/>
        <item m="1" x="25"/>
        <item m="1" x="38"/>
        <item m="1" x="33"/>
        <item m="1" x="12"/>
        <item m="1" x="16"/>
        <item m="1" x="29"/>
        <item m="1" x="17"/>
        <item m="1" x="26"/>
        <item m="1" x="39"/>
        <item m="1" x="19"/>
        <item m="1" x="7"/>
        <item m="1" x="4"/>
        <item m="1" x="28"/>
        <item m="1" x="30"/>
        <item m="1" x="13"/>
        <item m="1" x="2"/>
        <item x="0"/>
      </items>
    </pivotField>
    <pivotField name="Descripción u objeto contractual" compact="0" outline="0" multipleItemSelectionAllowed="1" showAll="0"/>
    <pivotField name="Mes estimado de inicio de proceso de selección" compact="0" outline="0" multipleItemSelectionAllowed="1" showAll="0"/>
    <pivotField name="Mes estimado de presentación de ofertas" compact="0" outline="0" multipleItemSelectionAllowed="1" showAll="0"/>
    <pivotField name="Mes de registro del contrato" compact="0" numFmtId="164" outline="0" multipleItemSelectionAllowed="1" showAll="0"/>
    <pivotField name="Duración" compact="0" outline="0" multipleItemSelectionAllowed="1" showAll="0"/>
    <pivotField name="Unidad de tiempo" compact="0" outline="0" multipleItemSelectionAllowed="1" showAll="0"/>
    <pivotField name="Modalidad de selección" compact="0" outline="0" multipleItemSelectionAllowed="1" showAll="0"/>
    <pivotField name="Fuente de los recursos" compact="0" outline="0" multipleItemSelectionAllowed="1" showAll="0"/>
    <pivotField name="Valor total estimado" compact="0" numFmtId="3" outline="0" multipleItemSelectionAllowed="1" showAll="0"/>
    <pivotField name="Valor estimado en la vigencia actual" compact="0" numFmtId="3" outline="0" multipleItemSelectionAllowed="1" showAll="0"/>
    <pivotField name="¿Se requieren vigencias futuras?" compact="0" outline="0" multipleItemSelectionAllowed="1" showAll="0"/>
    <pivotField name="Estado de solicitud de vigencias futuras" compact="0" outline="0" multipleItemSelectionAllowed="1" showAll="0"/>
    <pivotField name="Nombre, Cargo, Telefono y Correo electrónico del responsable" compact="0" outline="0" multipleItemSelectionAllowed="1" showAll="0"/>
  </pivotFields>
  <rowFields count="3">
    <field x="7"/>
    <field x="10"/>
    <field x="8"/>
  </rowFields>
  <colFields count="1">
    <field x="1"/>
  </colFields>
  <pageFields count="1">
    <pageField fld="0" hier="0"/>
  </page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D00-000003000000}" name="Tabla dinámica 1 4" cacheId="9" applyNumberFormats="0" applyBorderFormats="0" applyFontFormats="0" applyPatternFormats="0" applyAlignmentFormats="0" applyWidthHeightFormats="0" dataCaption="" updatedVersion="8" rowGrandTotals="0" colGrandTotals="0" compact="0" compactData="0">
  <location ref="A195:D196" firstHeaderRow="1" firstDataRow="2" firstDataCol="3" rowPageCount="1" colPageCount="1"/>
  <pivotFields count="24">
    <pivotField name="Tipo de PAA (Funcionamiento o Inversión)" axis="axisPage" compact="0" outline="0" multipleItemSelectionAllowed="1" showAll="0">
      <items count="4">
        <item m="1" x="2"/>
        <item h="1" x="0"/>
        <item h="1" m="1" x="1"/>
        <item t="default"/>
      </items>
    </pivotField>
    <pivotField name="Proyecto/Área" axis="axisCol" compact="0" outline="0" multipleItemSelectionAllowed="1" showAll="0" sortType="ascending">
      <items count="14">
        <item m="1" x="5"/>
        <item m="1" x="1"/>
        <item m="1" x="2"/>
        <item m="1" x="4"/>
        <item m="1" x="9"/>
        <item m="1" x="10"/>
        <item m="1" x="11"/>
        <item m="1" x="7"/>
        <item m="1" x="8"/>
        <item m="1" x="3"/>
        <item m="1" x="12"/>
        <item m="1" x="6"/>
        <item x="0"/>
        <item t="default"/>
      </items>
    </pivotField>
    <pivotField name="¿Se publica en SECOP?" compact="0" outline="0" multipleItemSelectionAllowed="1" showAll="0"/>
    <pivotField name="Presentado y aprobado en comité de contratación" compact="0" outline="0" multipleItemSelectionAllowed="1" showAll="0"/>
    <pivotField name="Número de comité de contratación" compact="0" outline="0" multipleItemSelectionAllowed="1" showAll="0"/>
    <pivotField name="Ítem" compact="0" outline="0" multipleItemSelectionAllowed="1" showAll="0"/>
    <pivotField name="Objetivo especifico del proyecto de inversión" compact="0" outline="0" multipleItemSelectionAllowed="1" showAll="0"/>
    <pivotField name="Producto del Proyecto de Inversión" axis="axisRow" compact="0" outline="0" multipleItemSelectionAllowed="1" showAll="0" sortType="ascending" defaultSubtotal="0">
      <items count="28">
        <item m="1" x="23"/>
        <item m="1" x="3"/>
        <item m="1" x="20"/>
        <item m="1" x="14"/>
        <item m="1" x="13"/>
        <item m="1" x="1"/>
        <item m="1" x="21"/>
        <item m="1" x="25"/>
        <item m="1" x="22"/>
        <item m="1" x="7"/>
        <item m="1" x="6"/>
        <item m="1" x="9"/>
        <item m="1" x="15"/>
        <item m="1" x="11"/>
        <item m="1" x="4"/>
        <item m="1" x="17"/>
        <item m="1" x="24"/>
        <item m="1" x="5"/>
        <item m="1" x="16"/>
        <item m="1" x="8"/>
        <item m="1" x="26"/>
        <item m="1" x="18"/>
        <item m="1" x="19"/>
        <item m="1" x="2"/>
        <item m="1" x="10"/>
        <item m="1" x="12"/>
        <item m="1" x="27"/>
        <item x="0"/>
      </items>
    </pivotField>
    <pivotField name="Actividad / Entregable del Proyecto de Inversión" axis="axisRow" compact="0" outline="0" multipleItemSelectionAllowed="1" showAll="0" sortType="ascending">
      <items count="42">
        <item m="1" x="27"/>
        <item m="1" x="13"/>
        <item m="1" x="24"/>
        <item m="1" x="10"/>
        <item m="1" x="28"/>
        <item m="1" x="36"/>
        <item m="1" x="23"/>
        <item m="1" x="34"/>
        <item m="1" x="3"/>
        <item m="1" x="12"/>
        <item m="1" x="30"/>
        <item m="1" x="39"/>
        <item m="1" x="15"/>
        <item m="1" x="31"/>
        <item m="1" x="1"/>
        <item m="1" x="4"/>
        <item m="1" x="26"/>
        <item m="1" x="38"/>
        <item m="1" x="7"/>
        <item m="1" x="40"/>
        <item m="1" x="8"/>
        <item m="1" x="25"/>
        <item m="1" x="35"/>
        <item m="1" x="32"/>
        <item m="1" x="29"/>
        <item m="1" x="16"/>
        <item m="1" x="5"/>
        <item m="1" x="33"/>
        <item m="1" x="21"/>
        <item m="1" x="6"/>
        <item m="1" x="14"/>
        <item m="1" x="18"/>
        <item m="1" x="37"/>
        <item m="1" x="9"/>
        <item m="1" x="2"/>
        <item m="1" x="19"/>
        <item m="1" x="17"/>
        <item m="1" x="20"/>
        <item m="1" x="22"/>
        <item m="1" x="11"/>
        <item x="0"/>
        <item t="default"/>
      </items>
    </pivotField>
    <pivotField name="Códigos UNSPSC" compact="0" outline="0" multipleItemSelectionAllowed="1" showAll="0"/>
    <pivotField name="Rubro presupuestal" axis="axisRow" compact="0" outline="0" multipleItemSelectionAllowed="1" showAll="0" sortType="ascending" defaultSubtotal="0">
      <items count="45">
        <item m="1" x="35"/>
        <item m="1" x="5"/>
        <item m="1" x="8"/>
        <item m="1" x="15"/>
        <item m="1" x="11"/>
        <item m="1" x="44"/>
        <item m="1" x="42"/>
        <item m="1" x="23"/>
        <item m="1" x="18"/>
        <item m="1" x="43"/>
        <item m="1" x="40"/>
        <item m="1" x="41"/>
        <item m="1" x="3"/>
        <item m="1" x="22"/>
        <item m="1" x="21"/>
        <item m="1" x="20"/>
        <item m="1" x="14"/>
        <item m="1" x="9"/>
        <item m="1" x="34"/>
        <item m="1" x="6"/>
        <item m="1" x="1"/>
        <item m="1" x="36"/>
        <item m="1" x="31"/>
        <item m="1" x="37"/>
        <item m="1" x="27"/>
        <item m="1" x="10"/>
        <item m="1" x="24"/>
        <item m="1" x="32"/>
        <item m="1" x="25"/>
        <item m="1" x="38"/>
        <item m="1" x="33"/>
        <item m="1" x="12"/>
        <item m="1" x="16"/>
        <item m="1" x="29"/>
        <item m="1" x="17"/>
        <item m="1" x="26"/>
        <item m="1" x="39"/>
        <item m="1" x="19"/>
        <item m="1" x="7"/>
        <item m="1" x="4"/>
        <item m="1" x="28"/>
        <item m="1" x="30"/>
        <item m="1" x="13"/>
        <item m="1" x="2"/>
        <item x="0"/>
      </items>
    </pivotField>
    <pivotField name="Descripción u objeto contractual" compact="0" outline="0" multipleItemSelectionAllowed="1" showAll="0"/>
    <pivotField name="Mes estimado de inicio de proceso de selección" compact="0" outline="0" multipleItemSelectionAllowed="1" showAll="0"/>
    <pivotField name="Mes estimado de presentación de ofertas" compact="0" outline="0" multipleItemSelectionAllowed="1" showAll="0"/>
    <pivotField name="Mes de registro del contrato" compact="0" numFmtId="164" outline="0" multipleItemSelectionAllowed="1" showAll="0"/>
    <pivotField name="Duración" compact="0" outline="0" multipleItemSelectionAllowed="1" showAll="0"/>
    <pivotField name="Unidad de tiempo" compact="0" outline="0" multipleItemSelectionAllowed="1" showAll="0"/>
    <pivotField name="Modalidad de selección" compact="0" outline="0" multipleItemSelectionAllowed="1" showAll="0"/>
    <pivotField name="Fuente de los recursos" compact="0" outline="0" multipleItemSelectionAllowed="1" showAll="0"/>
    <pivotField name="Valor total estimado" compact="0" numFmtId="3" outline="0" multipleItemSelectionAllowed="1" showAll="0"/>
    <pivotField name="Valor estimado en la vigencia actual" compact="0" numFmtId="3" outline="0" multipleItemSelectionAllowed="1" showAll="0"/>
    <pivotField name="¿Se requieren vigencias futuras?" compact="0" outline="0" multipleItemSelectionAllowed="1" showAll="0"/>
    <pivotField name="Estado de solicitud de vigencias futuras" compact="0" outline="0" multipleItemSelectionAllowed="1" showAll="0"/>
    <pivotField name="Nombre, Cargo, Telefono y Correo electrónico del responsable" compact="0" outline="0" multipleItemSelectionAllowed="1" showAll="0"/>
  </pivotFields>
  <rowFields count="3">
    <field x="7"/>
    <field x="10"/>
    <field x="8"/>
  </rowFields>
  <colFields count="1">
    <field x="1"/>
  </colFields>
  <pageFields count="1">
    <pageField fld="0" hier="0"/>
  </page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D00-000006000000}" name="Tabla dinámica 1" cacheId="9" applyNumberFormats="0" applyBorderFormats="0" applyFontFormats="0" applyPatternFormats="0" applyAlignmentFormats="0" applyWidthHeightFormats="0" dataCaption="" updatedVersion="8" rowGrandTotals="0" colGrandTotals="0" compact="0" compactData="0">
  <location ref="A3:D4" firstHeaderRow="1" firstDataRow="2" firstDataCol="3" rowPageCount="1" colPageCount="1"/>
  <pivotFields count="24">
    <pivotField name="Tipo de PAA (Funcionamiento o Inversión)" axis="axisPage" compact="0" outline="0" multipleItemSelectionAllowed="1" showAll="0">
      <items count="4">
        <item m="1" x="2"/>
        <item h="1" x="0"/>
        <item h="1" m="1" x="1"/>
        <item t="default"/>
      </items>
    </pivotField>
    <pivotField name="Proyecto/Área" axis="axisCol" compact="0" outline="0" multipleItemSelectionAllowed="1" showAll="0" sortType="ascending">
      <items count="14">
        <item m="1" x="5"/>
        <item m="1" x="1"/>
        <item m="1" x="2"/>
        <item m="1" x="4"/>
        <item m="1" x="9"/>
        <item m="1" x="10"/>
        <item m="1" x="11"/>
        <item m="1" x="7"/>
        <item m="1" x="8"/>
        <item m="1" x="3"/>
        <item m="1" x="12"/>
        <item m="1" x="6"/>
        <item x="0"/>
        <item t="default"/>
      </items>
    </pivotField>
    <pivotField name="¿Se publica en SECOP?" compact="0" outline="0" multipleItemSelectionAllowed="1" showAll="0"/>
    <pivotField name="Presentado y aprobado en comité de contratación" compact="0" outline="0" multipleItemSelectionAllowed="1" showAll="0"/>
    <pivotField name="Número de comité de contratación" compact="0" outline="0" multipleItemSelectionAllowed="1" showAll="0"/>
    <pivotField name="Ítem" compact="0" outline="0" multipleItemSelectionAllowed="1" showAll="0"/>
    <pivotField name="Objetivo especifico del proyecto de inversión" compact="0" outline="0" multipleItemSelectionAllowed="1" showAll="0"/>
    <pivotField name="Producto del Proyecto de Inversión" axis="axisRow" compact="0" outline="0" multipleItemSelectionAllowed="1" showAll="0" sortType="ascending" defaultSubtotal="0">
      <items count="28">
        <item m="1" x="23"/>
        <item m="1" x="3"/>
        <item m="1" x="20"/>
        <item m="1" x="14"/>
        <item m="1" x="13"/>
        <item m="1" x="1"/>
        <item m="1" x="21"/>
        <item m="1" x="25"/>
        <item m="1" x="22"/>
        <item m="1" x="7"/>
        <item m="1" x="6"/>
        <item m="1" x="9"/>
        <item m="1" x="15"/>
        <item m="1" x="11"/>
        <item m="1" x="4"/>
        <item m="1" x="17"/>
        <item m="1" x="24"/>
        <item m="1" x="5"/>
        <item m="1" x="16"/>
        <item m="1" x="8"/>
        <item m="1" x="26"/>
        <item m="1" x="18"/>
        <item m="1" x="19"/>
        <item m="1" x="2"/>
        <item m="1" x="10"/>
        <item m="1" x="12"/>
        <item m="1" x="27"/>
        <item x="0"/>
      </items>
    </pivotField>
    <pivotField name="Actividad / Entregable del Proyecto de Inversión" axis="axisRow" compact="0" outline="0" multipleItemSelectionAllowed="1" showAll="0" sortType="ascending">
      <items count="42">
        <item m="1" x="27"/>
        <item m="1" x="13"/>
        <item m="1" x="24"/>
        <item m="1" x="10"/>
        <item m="1" x="28"/>
        <item m="1" x="36"/>
        <item m="1" x="23"/>
        <item m="1" x="34"/>
        <item m="1" x="3"/>
        <item m="1" x="12"/>
        <item m="1" x="30"/>
        <item m="1" x="39"/>
        <item m="1" x="15"/>
        <item m="1" x="31"/>
        <item m="1" x="1"/>
        <item m="1" x="4"/>
        <item m="1" x="26"/>
        <item m="1" x="38"/>
        <item m="1" x="7"/>
        <item m="1" x="40"/>
        <item m="1" x="8"/>
        <item m="1" x="25"/>
        <item m="1" x="35"/>
        <item m="1" x="32"/>
        <item m="1" x="29"/>
        <item m="1" x="16"/>
        <item m="1" x="5"/>
        <item m="1" x="33"/>
        <item m="1" x="21"/>
        <item m="1" x="6"/>
        <item m="1" x="14"/>
        <item m="1" x="18"/>
        <item m="1" x="37"/>
        <item m="1" x="9"/>
        <item m="1" x="2"/>
        <item m="1" x="19"/>
        <item m="1" x="17"/>
        <item m="1" x="20"/>
        <item m="1" x="22"/>
        <item m="1" x="11"/>
        <item x="0"/>
        <item t="default"/>
      </items>
    </pivotField>
    <pivotField name="Códigos UNSPSC" compact="0" outline="0" multipleItemSelectionAllowed="1" showAll="0"/>
    <pivotField name="Rubro presupuestal" axis="axisRow" compact="0" outline="0" multipleItemSelectionAllowed="1" showAll="0" sortType="ascending" defaultSubtotal="0">
      <items count="45">
        <item m="1" x="35"/>
        <item m="1" x="5"/>
        <item m="1" x="8"/>
        <item m="1" x="15"/>
        <item m="1" x="11"/>
        <item m="1" x="44"/>
        <item m="1" x="42"/>
        <item m="1" x="23"/>
        <item m="1" x="18"/>
        <item m="1" x="43"/>
        <item m="1" x="40"/>
        <item m="1" x="41"/>
        <item m="1" x="3"/>
        <item m="1" x="22"/>
        <item m="1" x="21"/>
        <item m="1" x="20"/>
        <item m="1" x="14"/>
        <item m="1" x="9"/>
        <item m="1" x="34"/>
        <item m="1" x="6"/>
        <item m="1" x="1"/>
        <item m="1" x="36"/>
        <item m="1" x="31"/>
        <item m="1" x="37"/>
        <item m="1" x="27"/>
        <item m="1" x="10"/>
        <item m="1" x="24"/>
        <item m="1" x="32"/>
        <item m="1" x="25"/>
        <item m="1" x="38"/>
        <item m="1" x="33"/>
        <item m="1" x="12"/>
        <item m="1" x="16"/>
        <item m="1" x="29"/>
        <item m="1" x="17"/>
        <item m="1" x="26"/>
        <item m="1" x="39"/>
        <item m="1" x="19"/>
        <item m="1" x="7"/>
        <item m="1" x="4"/>
        <item m="1" x="28"/>
        <item m="1" x="30"/>
        <item m="1" x="13"/>
        <item m="1" x="2"/>
        <item x="0"/>
      </items>
    </pivotField>
    <pivotField name="Descripción u objeto contractual" compact="0" outline="0" multipleItemSelectionAllowed="1" showAll="0"/>
    <pivotField name="Mes estimado de inicio de proceso de selección" compact="0" outline="0" multipleItemSelectionAllowed="1" showAll="0"/>
    <pivotField name="Mes estimado de presentación de ofertas" compact="0" outline="0" multipleItemSelectionAllowed="1" showAll="0"/>
    <pivotField name="Mes de registro del contrato" compact="0" numFmtId="164" outline="0" multipleItemSelectionAllowed="1" showAll="0"/>
    <pivotField name="Duración" compact="0" outline="0" multipleItemSelectionAllowed="1" showAll="0"/>
    <pivotField name="Unidad de tiempo" compact="0" outline="0" multipleItemSelectionAllowed="1" showAll="0"/>
    <pivotField name="Modalidad de selección" compact="0" outline="0" multipleItemSelectionAllowed="1" showAll="0"/>
    <pivotField name="Fuente de los recursos" compact="0" outline="0" multipleItemSelectionAllowed="1" showAll="0"/>
    <pivotField name="Valor total estimado" compact="0" numFmtId="3" outline="0" multipleItemSelectionAllowed="1" showAll="0"/>
    <pivotField name="Valor estimado en la vigencia actual" dataField="1" compact="0" numFmtId="3" outline="0" multipleItemSelectionAllowed="1" showAll="0"/>
    <pivotField name="¿Se requieren vigencias futuras?" compact="0" outline="0" multipleItemSelectionAllowed="1" showAll="0"/>
    <pivotField name="Estado de solicitud de vigencias futuras" compact="0" outline="0" multipleItemSelectionAllowed="1" showAll="0"/>
    <pivotField name="Nombre, Cargo, Telefono y Correo electrónico del responsable" compact="0" outline="0" multipleItemSelectionAllowed="1" showAll="0"/>
  </pivotFields>
  <rowFields count="3">
    <field x="7"/>
    <field x="10"/>
    <field x="8"/>
  </rowFields>
  <colFields count="1">
    <field x="1"/>
  </colFields>
  <pageFields count="1">
    <pageField fld="0" hier="0"/>
  </pageFields>
  <dataFields count="1">
    <dataField name="SUM of Valor estimado en la vigencia actual" fld="20"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D00-000005000000}" name="Tabla dinámica 1 2" cacheId="9" applyNumberFormats="0" applyBorderFormats="0" applyFontFormats="0" applyPatternFormats="0" applyAlignmentFormats="0" applyWidthHeightFormats="0" dataCaption="" updatedVersion="8" rowGrandTotals="0" colGrandTotals="0" compact="0" compactData="0">
  <location ref="A65:D66" firstHeaderRow="1" firstDataRow="2" firstDataCol="3" rowPageCount="1" colPageCount="1"/>
  <pivotFields count="24">
    <pivotField name="Tipo de PAA (Funcionamiento o Inversión)" axis="axisPage" compact="0" outline="0" multipleItemSelectionAllowed="1" showAll="0">
      <items count="4">
        <item m="1" x="2"/>
        <item h="1" x="0"/>
        <item h="1" m="1" x="1"/>
        <item t="default"/>
      </items>
    </pivotField>
    <pivotField name="Proyecto/Área" axis="axisCol" compact="0" outline="0" multipleItemSelectionAllowed="1" showAll="0" sortType="ascending">
      <items count="14">
        <item m="1" x="5"/>
        <item m="1" x="1"/>
        <item m="1" x="2"/>
        <item m="1" x="4"/>
        <item m="1" x="9"/>
        <item m="1" x="10"/>
        <item m="1" x="11"/>
        <item m="1" x="7"/>
        <item m="1" x="8"/>
        <item m="1" x="3"/>
        <item m="1" x="12"/>
        <item m="1" x="6"/>
        <item x="0"/>
        <item t="default"/>
      </items>
    </pivotField>
    <pivotField name="¿Se publica en SECOP?" compact="0" outline="0" multipleItemSelectionAllowed="1" showAll="0"/>
    <pivotField name="Presentado y aprobado en comité de contratación" compact="0" outline="0" multipleItemSelectionAllowed="1" showAll="0"/>
    <pivotField name="Número de comité de contratación" compact="0" outline="0" multipleItemSelectionAllowed="1" showAll="0"/>
    <pivotField name="Ítem" compact="0" outline="0" multipleItemSelectionAllowed="1" showAll="0"/>
    <pivotField name="Objetivo especifico del proyecto de inversión" compact="0" outline="0" multipleItemSelectionAllowed="1" showAll="0"/>
    <pivotField name="Producto del Proyecto de Inversión" axis="axisRow" compact="0" outline="0" multipleItemSelectionAllowed="1" showAll="0" sortType="ascending" defaultSubtotal="0">
      <items count="28">
        <item m="1" x="23"/>
        <item m="1" x="3"/>
        <item m="1" x="20"/>
        <item m="1" x="14"/>
        <item m="1" x="13"/>
        <item m="1" x="1"/>
        <item m="1" x="21"/>
        <item m="1" x="25"/>
        <item m="1" x="22"/>
        <item m="1" x="7"/>
        <item m="1" x="6"/>
        <item m="1" x="9"/>
        <item m="1" x="15"/>
        <item m="1" x="11"/>
        <item m="1" x="4"/>
        <item m="1" x="17"/>
        <item m="1" x="24"/>
        <item m="1" x="5"/>
        <item m="1" x="16"/>
        <item m="1" x="8"/>
        <item m="1" x="26"/>
        <item m="1" x="18"/>
        <item m="1" x="19"/>
        <item m="1" x="2"/>
        <item m="1" x="10"/>
        <item m="1" x="12"/>
        <item m="1" x="27"/>
        <item x="0"/>
      </items>
    </pivotField>
    <pivotField name="Actividad / Entregable del Proyecto de Inversión" axis="axisRow" compact="0" outline="0" multipleItemSelectionAllowed="1" showAll="0" sortType="ascending">
      <items count="42">
        <item m="1" x="27"/>
        <item m="1" x="13"/>
        <item m="1" x="24"/>
        <item m="1" x="10"/>
        <item m="1" x="28"/>
        <item m="1" x="36"/>
        <item m="1" x="23"/>
        <item m="1" x="34"/>
        <item m="1" x="3"/>
        <item m="1" x="12"/>
        <item m="1" x="30"/>
        <item m="1" x="39"/>
        <item m="1" x="15"/>
        <item m="1" x="31"/>
        <item m="1" x="1"/>
        <item m="1" x="4"/>
        <item m="1" x="26"/>
        <item m="1" x="38"/>
        <item m="1" x="7"/>
        <item m="1" x="40"/>
        <item m="1" x="8"/>
        <item m="1" x="25"/>
        <item m="1" x="35"/>
        <item m="1" x="32"/>
        <item m="1" x="29"/>
        <item m="1" x="16"/>
        <item m="1" x="5"/>
        <item m="1" x="33"/>
        <item m="1" x="21"/>
        <item m="1" x="6"/>
        <item m="1" x="14"/>
        <item m="1" x="18"/>
        <item m="1" x="37"/>
        <item m="1" x="9"/>
        <item m="1" x="2"/>
        <item m="1" x="19"/>
        <item m="1" x="17"/>
        <item m="1" x="20"/>
        <item m="1" x="22"/>
        <item m="1" x="11"/>
        <item x="0"/>
        <item t="default"/>
      </items>
    </pivotField>
    <pivotField name="Códigos UNSPSC" compact="0" outline="0" multipleItemSelectionAllowed="1" showAll="0"/>
    <pivotField name="Rubro presupuestal" axis="axisRow" compact="0" outline="0" multipleItemSelectionAllowed="1" showAll="0" sortType="ascending" defaultSubtotal="0">
      <items count="45">
        <item m="1" x="35"/>
        <item m="1" x="5"/>
        <item m="1" x="8"/>
        <item m="1" x="15"/>
        <item m="1" x="11"/>
        <item m="1" x="44"/>
        <item m="1" x="42"/>
        <item m="1" x="23"/>
        <item m="1" x="18"/>
        <item m="1" x="43"/>
        <item m="1" x="40"/>
        <item m="1" x="41"/>
        <item m="1" x="3"/>
        <item m="1" x="22"/>
        <item m="1" x="21"/>
        <item m="1" x="20"/>
        <item m="1" x="14"/>
        <item m="1" x="9"/>
        <item m="1" x="34"/>
        <item m="1" x="6"/>
        <item m="1" x="1"/>
        <item m="1" x="36"/>
        <item m="1" x="31"/>
        <item m="1" x="37"/>
        <item m="1" x="27"/>
        <item m="1" x="10"/>
        <item m="1" x="24"/>
        <item m="1" x="32"/>
        <item m="1" x="25"/>
        <item m="1" x="38"/>
        <item m="1" x="33"/>
        <item m="1" x="12"/>
        <item m="1" x="16"/>
        <item m="1" x="29"/>
        <item m="1" x="17"/>
        <item m="1" x="26"/>
        <item m="1" x="39"/>
        <item m="1" x="19"/>
        <item m="1" x="7"/>
        <item m="1" x="4"/>
        <item m="1" x="28"/>
        <item m="1" x="30"/>
        <item m="1" x="13"/>
        <item m="1" x="2"/>
        <item x="0"/>
      </items>
    </pivotField>
    <pivotField name="Descripción u objeto contractual" compact="0" outline="0" multipleItemSelectionAllowed="1" showAll="0"/>
    <pivotField name="Mes estimado de inicio de proceso de selección" compact="0" outline="0" multipleItemSelectionAllowed="1" showAll="0"/>
    <pivotField name="Mes estimado de presentación de ofertas" compact="0" outline="0" multipleItemSelectionAllowed="1" showAll="0"/>
    <pivotField name="Mes de registro del contrato" compact="0" numFmtId="164" outline="0" multipleItemSelectionAllowed="1" showAll="0"/>
    <pivotField name="Duración" compact="0" outline="0" multipleItemSelectionAllowed="1" showAll="0"/>
    <pivotField name="Unidad de tiempo" compact="0" outline="0" multipleItemSelectionAllowed="1" showAll="0"/>
    <pivotField name="Modalidad de selección" compact="0" outline="0" multipleItemSelectionAllowed="1" showAll="0"/>
    <pivotField name="Fuente de los recursos" compact="0" outline="0" multipleItemSelectionAllowed="1" showAll="0"/>
    <pivotField name="Valor total estimado" compact="0" numFmtId="3" outline="0" multipleItemSelectionAllowed="1" showAll="0"/>
    <pivotField name="Valor estimado en la vigencia actual" compact="0" numFmtId="3" outline="0" multipleItemSelectionAllowed="1" showAll="0"/>
    <pivotField name="¿Se requieren vigencias futuras?" compact="0" outline="0" multipleItemSelectionAllowed="1" showAll="0"/>
    <pivotField name="Estado de solicitud de vigencias futuras" compact="0" outline="0" multipleItemSelectionAllowed="1" showAll="0"/>
    <pivotField name="Nombre, Cargo, Telefono y Correo electrónico del responsable" compact="0" outline="0" multipleItemSelectionAllowed="1" showAll="0"/>
  </pivotFields>
  <rowFields count="3">
    <field x="7"/>
    <field x="10"/>
    <field x="8"/>
  </rowFields>
  <colFields count="1">
    <field x="1"/>
  </colFields>
  <pageFields count="1">
    <pageField fld="0" hier="0"/>
  </page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D00-000007000000}" name="RESUMEN PAA 2024" cacheId="15" applyNumberFormats="0" applyBorderFormats="0" applyFontFormats="0" applyPatternFormats="0" applyAlignmentFormats="0" applyWidthHeightFormats="0" dataCaption="" updatedVersion="8" compact="0" compactData="0">
  <location ref="A4:E7" firstHeaderRow="1" firstDataRow="3" firstDataCol="2"/>
  <pivotFields count="24">
    <pivotField name="Tipo de PAA (Inversión o Funcionamiento)" axis="axisCol" compact="0" outline="0" multipleItemSelectionAllowed="1" showAll="0" sortType="ascending">
      <items count="4">
        <item h="1" m="1" x="1"/>
        <item m="1" x="2"/>
        <item h="1" x="0"/>
        <item t="default"/>
      </items>
    </pivotField>
    <pivotField name="Proyecto/Área" axis="axisRow" compact="0" outline="0" multipleItemSelectionAllowed="1" showAll="0" sortType="ascending">
      <items count="14">
        <item m="1" x="5"/>
        <item sd="0" m="1" x="1"/>
        <item sd="0" m="1" x="2"/>
        <item sd="0" m="1" x="4"/>
        <item sd="0" m="1" x="9"/>
        <item sd="0" m="1" x="10"/>
        <item sd="0" m="1" x="11"/>
        <item sd="0" m="1" x="7"/>
        <item sd="0" m="1" x="8"/>
        <item sd="0" m="1" x="3"/>
        <item m="1" x="12"/>
        <item m="1" x="6"/>
        <item x="0"/>
        <item t="default"/>
      </items>
    </pivotField>
    <pivotField name="¿Se publica en SECOP?" compact="0" outline="0" multipleItemSelectionAllowed="1" showAll="0"/>
    <pivotField name="Presentado y aprobado en comité de contratación" compact="0" outline="0" multipleItemSelectionAllowed="1" showAll="0"/>
    <pivotField name="Número de comité de contratación" compact="0" outline="0" multipleItemSelectionAllowed="1" showAll="0"/>
    <pivotField name="Ítem" compact="0" outline="0" multipleItemSelectionAllowed="1" showAll="0"/>
    <pivotField name="Objetivo especifico del proyecto de inversión" compact="0" outline="0" multipleItemSelectionAllowed="1" showAll="0"/>
    <pivotField name="Producto del Proyecto de Inversión" compact="0" outline="0" multipleItemSelectionAllowed="1" showAll="0"/>
    <pivotField name="Actividad / Entregable del Proyecto de Inversión" compact="0" outline="0" multipleItemSelectionAllowed="1" showAll="0"/>
    <pivotField name="Códigos UNSPSC" compact="0" outline="0" multipleItemSelectionAllowed="1" showAll="0"/>
    <pivotField name="Rubro presupuestal" compact="0" outline="0" multipleItemSelectionAllowed="1" showAll="0"/>
    <pivotField name="Descripción u objeto contractual" axis="axisRow" compact="0" outline="0" multipleItemSelectionAllowed="1" showAll="0" sortType="ascending">
      <items count="509">
        <item m="1" x="36"/>
        <item m="1" x="150"/>
        <item m="1" x="336"/>
        <item m="1" x="11"/>
        <item m="1" x="12"/>
        <item m="1" x="13"/>
        <item m="1" x="21"/>
        <item m="1" x="321"/>
        <item m="1" x="369"/>
        <item m="1" x="384"/>
        <item m="1" x="461"/>
        <item m="1" x="474"/>
        <item m="1" x="298"/>
        <item m="1" x="59"/>
        <item m="1" x="469"/>
        <item m="1" x="156"/>
        <item m="1" x="190"/>
        <item m="1" x="191"/>
        <item m="1" x="192"/>
        <item m="1" x="193"/>
        <item m="1" x="194"/>
        <item m="1" x="259"/>
        <item m="1" x="124"/>
        <item m="1" x="3"/>
        <item m="1" x="479"/>
        <item m="1" x="9"/>
        <item m="1" x="104"/>
        <item m="1" x="25"/>
        <item m="1" x="378"/>
        <item m="1" x="394"/>
        <item m="1" x="351"/>
        <item m="1" x="283"/>
        <item m="1" x="54"/>
        <item m="1" x="504"/>
        <item m="1" x="188"/>
        <item m="1" x="14"/>
        <item m="1" x="361"/>
        <item m="1" x="290"/>
        <item m="1" x="78"/>
        <item m="1" x="103"/>
        <item m="1" x="42"/>
        <item m="1" x="281"/>
        <item m="1" x="304"/>
        <item m="1" x="77"/>
        <item m="1" x="195"/>
        <item m="1" x="491"/>
        <item m="1" x="196"/>
        <item m="1" x="318"/>
        <item m="1" x="160"/>
        <item m="1" x="255"/>
        <item m="1" x="271"/>
        <item m="1" x="134"/>
        <item m="1" x="284"/>
        <item m="1" x="462"/>
        <item m="1" x="299"/>
        <item m="1" x="256"/>
        <item m="1" x="53"/>
        <item m="1" x="414"/>
        <item m="1" x="452"/>
        <item m="1" x="453"/>
        <item m="1" x="87"/>
        <item m="1" x="98"/>
        <item m="1" x="99"/>
        <item m="1" x="100"/>
        <item m="1" x="60"/>
        <item m="1" x="101"/>
        <item m="1" x="46"/>
        <item m="1" x="389"/>
        <item m="1" x="47"/>
        <item m="1" x="48"/>
        <item m="1" x="15"/>
        <item m="1" x="16"/>
        <item m="1" x="17"/>
        <item m="1" x="61"/>
        <item m="1" x="10"/>
        <item m="1" x="371"/>
        <item m="1" x="213"/>
        <item m="1" x="64"/>
        <item m="1" x="368"/>
        <item m="1" x="358"/>
        <item m="1" x="189"/>
        <item m="1" x="349"/>
        <item m="1" x="23"/>
        <item m="1" x="183"/>
        <item m="1" x="125"/>
        <item m="1" x="353"/>
        <item m="1" x="354"/>
        <item m="1" x="58"/>
        <item m="1" x="411"/>
        <item m="1" x="397"/>
        <item m="1" x="506"/>
        <item m="1" x="422"/>
        <item m="1" x="89"/>
        <item m="1" x="492"/>
        <item m="1" x="105"/>
        <item m="1" x="106"/>
        <item m="1" x="472"/>
        <item m="1" x="467"/>
        <item m="1" x="362"/>
        <item m="1" x="65"/>
        <item m="1" x="311"/>
        <item m="1" x="482"/>
        <item m="1" x="478"/>
        <item m="1" x="138"/>
        <item m="1" x="139"/>
        <item m="1" x="364"/>
        <item m="1" x="282"/>
        <item m="1" x="26"/>
        <item m="1" x="260"/>
        <item m="1" x="454"/>
        <item m="1" x="5"/>
        <item m="1" x="43"/>
        <item m="1" x="45"/>
        <item m="1" x="242"/>
        <item m="1" x="66"/>
        <item m="1" x="426"/>
        <item m="1" x="427"/>
        <item m="1" x="1"/>
        <item m="1" x="244"/>
        <item m="1" x="93"/>
        <item m="1" x="286"/>
        <item m="1" x="483"/>
        <item m="1" x="126"/>
        <item m="1" x="90"/>
        <item m="1" x="96"/>
        <item m="1" x="2"/>
        <item m="1" x="424"/>
        <item m="1" x="79"/>
        <item m="1" x="348"/>
        <item m="1" x="342"/>
        <item m="1" x="86"/>
        <item m="1" x="71"/>
        <item m="1" x="253"/>
        <item m="1" x="468"/>
        <item m="1" x="241"/>
        <item m="1" x="291"/>
        <item m="1" x="303"/>
        <item m="1" x="88"/>
        <item m="1" x="307"/>
        <item m="1" x="392"/>
        <item m="1" x="387"/>
        <item m="1" x="359"/>
        <item m="1" x="333"/>
        <item m="1" x="415"/>
        <item m="1" x="481"/>
        <item m="1" x="154"/>
        <item m="1" x="393"/>
        <item m="1" x="212"/>
        <item m="1" x="80"/>
        <item m="1" x="68"/>
        <item m="1" x="151"/>
        <item m="1" x="460"/>
        <item m="1" x="95"/>
        <item m="1" x="82"/>
        <item m="1" x="388"/>
        <item m="1" x="239"/>
        <item m="1" x="137"/>
        <item m="1" x="416"/>
        <item m="1" x="360"/>
        <item m="1" x="406"/>
        <item m="1" x="263"/>
        <item m="1" x="410"/>
        <item m="1" x="49"/>
        <item m="1" x="172"/>
        <item m="1" x="133"/>
        <item m="1" x="312"/>
        <item m="1" x="128"/>
        <item m="1" x="448"/>
        <item m="1" x="159"/>
        <item m="1" x="258"/>
        <item m="1" x="227"/>
        <item m="1" x="74"/>
        <item m="1" x="234"/>
        <item m="1" x="8"/>
        <item m="1" x="316"/>
        <item m="1" x="247"/>
        <item m="1" x="324"/>
        <item m="1" x="94"/>
        <item m="1" x="111"/>
        <item m="1" x="306"/>
        <item m="1" x="146"/>
        <item m="1" x="153"/>
        <item m="1" x="152"/>
        <item m="1" x="338"/>
        <item m="1" x="257"/>
        <item m="1" x="69"/>
        <item m="1" x="231"/>
        <item m="1" x="266"/>
        <item m="1" x="33"/>
        <item m="1" x="495"/>
        <item m="1" x="63"/>
        <item m="1" x="24"/>
        <item m="1" x="496"/>
        <item m="1" x="251"/>
        <item m="1" x="210"/>
        <item m="1" x="497"/>
        <item m="1" x="498"/>
        <item m="1" x="217"/>
        <item m="1" x="140"/>
        <item m="1" x="493"/>
        <item m="1" x="449"/>
        <item m="1" x="39"/>
        <item m="1" x="228"/>
        <item m="1" x="229"/>
        <item m="1" x="161"/>
        <item m="1" x="129"/>
        <item m="1" x="130"/>
        <item m="1" x="131"/>
        <item m="1" x="317"/>
        <item m="1" x="499"/>
        <item m="1" x="38"/>
        <item m="1" x="230"/>
        <item m="1" x="232"/>
        <item m="1" x="267"/>
        <item m="1" x="254"/>
        <item m="1" x="341"/>
        <item m="1" x="405"/>
        <item m="1" x="278"/>
        <item m="1" x="270"/>
        <item m="1" x="218"/>
        <item m="1" x="243"/>
        <item m="1" x="480"/>
        <item m="1" x="92"/>
        <item m="1" x="501"/>
        <item m="1" x="428"/>
        <item m="1" x="127"/>
        <item m="1" x="366"/>
        <item m="1" x="399"/>
        <item m="1" x="102"/>
        <item m="1" x="325"/>
        <item m="1" x="236"/>
        <item m="1" x="237"/>
        <item m="1" x="287"/>
        <item m="1" x="276"/>
        <item m="1" x="233"/>
        <item m="1" x="226"/>
        <item m="1" x="355"/>
        <item m="1" x="29"/>
        <item m="1" x="425"/>
        <item m="1" x="187"/>
        <item m="1" x="50"/>
        <item m="1" x="245"/>
        <item m="1" x="463"/>
        <item m="1" x="502"/>
        <item m="1" x="114"/>
        <item m="1" x="309"/>
        <item m="1" x="500"/>
        <item m="1" x="246"/>
        <item m="1" x="315"/>
        <item m="1" x="204"/>
        <item m="1" x="334"/>
        <item m="1" x="503"/>
        <item m="1" x="352"/>
        <item m="1" x="417"/>
        <item m="1" x="418"/>
        <item m="1" x="76"/>
        <item m="1" x="115"/>
        <item m="1" x="62"/>
        <item m="1" x="178"/>
        <item m="1" x="31"/>
        <item m="1" x="507"/>
        <item m="1" x="326"/>
        <item m="1" x="145"/>
        <item m="1" x="6"/>
        <item m="1" x="340"/>
        <item m="1" x="209"/>
        <item m="1" x="408"/>
        <item m="1" x="409"/>
        <item m="1" x="211"/>
        <item m="1" x="219"/>
        <item m="1" x="347"/>
        <item m="1" x="423"/>
        <item m="1" x="164"/>
        <item m="1" x="221"/>
        <item m="1" x="222"/>
        <item m="1" x="110"/>
        <item m="1" x="40"/>
        <item m="1" x="485"/>
        <item m="1" x="450"/>
        <item m="1" x="37"/>
        <item m="1" x="356"/>
        <item m="1" x="292"/>
        <item m="1" x="457"/>
        <item m="1" x="470"/>
        <item m="1" x="169"/>
        <item m="1" x="225"/>
        <item m="1" x="473"/>
        <item m="1" x="264"/>
        <item m="1" x="451"/>
        <item m="1" x="238"/>
        <item m="1" x="265"/>
        <item m="1" x="22"/>
        <item m="1" x="148"/>
        <item m="1" x="269"/>
        <item m="1" x="35"/>
        <item m="1" x="207"/>
        <item m="1" x="179"/>
        <item m="1" x="199"/>
        <item m="1" x="197"/>
        <item m="1" x="323"/>
        <item m="1" x="484"/>
        <item m="1" x="288"/>
        <item m="1" x="91"/>
        <item m="1" x="395"/>
        <item m="1" x="382"/>
        <item m="1" x="488"/>
        <item m="1" x="455"/>
        <item m="1" x="464"/>
        <item m="1" x="107"/>
        <item m="1" x="331"/>
        <item m="1" x="248"/>
        <item m="1" x="261"/>
        <item m="1" x="377"/>
        <item m="1" x="459"/>
        <item m="1" x="249"/>
        <item m="1" x="135"/>
        <item m="1" x="143"/>
        <item m="1" x="162"/>
        <item m="1" x="328"/>
        <item m="1" x="373"/>
        <item m="1" x="83"/>
        <item m="1" x="215"/>
        <item m="1" x="223"/>
        <item m="1" x="442"/>
        <item m="1" x="475"/>
        <item m="1" x="443"/>
        <item m="1" x="55"/>
        <item m="1" x="252"/>
        <item m="1" x="97"/>
        <item m="1" x="201"/>
        <item m="1" x="157"/>
        <item m="1" x="186"/>
        <item m="1" x="250"/>
        <item m="1" x="289"/>
        <item m="1" x="367"/>
        <item m="1" x="398"/>
        <item m="1" x="346"/>
        <item m="1" x="343"/>
        <item m="1" x="136"/>
        <item m="1" x="322"/>
        <item m="1" x="403"/>
        <item m="1" x="487"/>
        <item m="1" x="456"/>
        <item m="1" x="357"/>
        <item m="1" x="141"/>
        <item m="1" x="70"/>
        <item m="1" x="404"/>
        <item m="1" x="158"/>
        <item m="1" x="56"/>
        <item m="1" x="471"/>
        <item m="1" x="380"/>
        <item m="1" x="180"/>
        <item m="1" x="181"/>
        <item m="1" x="279"/>
        <item m="1" x="208"/>
        <item m="1" x="202"/>
        <item m="1" x="383"/>
        <item m="1" x="142"/>
        <item m="1" x="489"/>
        <item m="1" x="446"/>
        <item m="1" x="465"/>
        <item m="1" x="108"/>
        <item m="1" x="332"/>
        <item m="1" x="144"/>
        <item m="1" x="163"/>
        <item m="1" x="329"/>
        <item m="1" x="374"/>
        <item m="1" x="84"/>
        <item m="1" x="85"/>
        <item m="1" x="385"/>
        <item m="1" x="224"/>
        <item m="1" x="444"/>
        <item m="1" x="445"/>
        <item m="1" x="57"/>
        <item m="1" x="396"/>
        <item m="1" x="314"/>
        <item m="1" x="305"/>
        <item m="1" x="182"/>
        <item m="1" x="375"/>
        <item m="1" x="113"/>
        <item m="1" x="447"/>
        <item m="1" x="386"/>
        <item m="1" x="200"/>
        <item m="1" x="419"/>
        <item m="1" x="280"/>
        <item m="1" x="313"/>
        <item m="1" x="216"/>
        <item m="1" x="170"/>
        <item m="1" x="147"/>
        <item m="1" x="81"/>
        <item m="1" x="327"/>
        <item m="1" x="319"/>
        <item m="1" x="320"/>
        <item m="1" x="476"/>
        <item m="1" x="420"/>
        <item m="1" x="30"/>
        <item m="1" x="379"/>
        <item m="1" x="486"/>
        <item m="1" x="490"/>
        <item m="1" x="20"/>
        <item m="1" x="505"/>
        <item m="1" x="294"/>
        <item m="1" x="295"/>
        <item m="1" x="296"/>
        <item m="1" x="381"/>
        <item m="1" x="116"/>
        <item m="1" x="429"/>
        <item m="1" x="400"/>
        <item m="1" x="430"/>
        <item m="1" x="431"/>
        <item m="1" x="432"/>
        <item m="1" x="433"/>
        <item m="1" x="72"/>
        <item m="1" x="401"/>
        <item m="1" x="27"/>
        <item m="1" x="184"/>
        <item m="1" x="117"/>
        <item m="1" x="434"/>
        <item m="1" x="435"/>
        <item m="1" x="436"/>
        <item m="1" x="437"/>
        <item m="1" x="73"/>
        <item m="1" x="438"/>
        <item m="1" x="439"/>
        <item m="1" x="67"/>
        <item m="1" x="220"/>
        <item m="1" x="165"/>
        <item m="1" x="205"/>
        <item m="1" x="185"/>
        <item m="1" x="272"/>
        <item m="1" x="466"/>
        <item m="1" x="18"/>
        <item m="1" x="391"/>
        <item m="1" x="214"/>
        <item m="1" x="155"/>
        <item m="1" x="206"/>
        <item m="1" x="300"/>
        <item m="1" x="28"/>
        <item m="1" x="118"/>
        <item m="1" x="402"/>
        <item m="1" x="440"/>
        <item m="1" x="441"/>
        <item m="1" x="297"/>
        <item m="1" x="109"/>
        <item m="1" x="19"/>
        <item m="1" x="365"/>
        <item m="1" x="376"/>
        <item m="1" x="477"/>
        <item m="1" x="390"/>
        <item m="1" x="119"/>
        <item m="1" x="494"/>
        <item m="1" x="407"/>
        <item m="1" x="51"/>
        <item m="1" x="120"/>
        <item m="1" x="121"/>
        <item m="1" x="122"/>
        <item m="1" x="123"/>
        <item m="1" x="44"/>
        <item m="1" x="363"/>
        <item m="1" x="203"/>
        <item m="1" x="4"/>
        <item m="1" x="75"/>
        <item m="1" x="310"/>
        <item m="1" x="285"/>
        <item m="1" x="293"/>
        <item m="1" x="413"/>
        <item m="1" x="302"/>
        <item m="1" x="344"/>
        <item m="1" x="277"/>
        <item m="1" x="339"/>
        <item m="1" x="132"/>
        <item m="1" x="335"/>
        <item m="1" x="240"/>
        <item m="1" x="412"/>
        <item m="1" x="41"/>
        <item m="1" x="458"/>
        <item m="1" x="166"/>
        <item m="1" x="167"/>
        <item m="1" x="168"/>
        <item m="1" x="345"/>
        <item m="1" x="262"/>
        <item m="1" x="337"/>
        <item m="1" x="52"/>
        <item m="1" x="301"/>
        <item m="1" x="330"/>
        <item m="1" x="112"/>
        <item m="1" x="421"/>
        <item m="1" x="173"/>
        <item m="1" x="149"/>
        <item m="1" x="34"/>
        <item m="1" x="268"/>
        <item m="1" x="372"/>
        <item m="1" x="370"/>
        <item m="1" x="274"/>
        <item m="1" x="174"/>
        <item m="1" x="175"/>
        <item m="1" x="176"/>
        <item m="1" x="177"/>
        <item m="1" x="275"/>
        <item m="1" x="273"/>
        <item m="1" x="32"/>
        <item m="1" x="198"/>
        <item m="1" x="308"/>
        <item m="1" x="171"/>
        <item m="1" x="235"/>
        <item m="1" x="7"/>
        <item m="1" x="350"/>
        <item x="0"/>
        <item t="default"/>
      </items>
    </pivotField>
    <pivotField name="Mes estimado de inicio de proceso de selección" compact="0" outline="0" multipleItemSelectionAllowed="1" showAll="0"/>
    <pivotField name="Mes estimado de presentación de ofertas" compact="0" outline="0" multipleItemSelectionAllowed="1" showAll="0"/>
    <pivotField name="Mes de registro del contrato" compact="0" numFmtId="164" outline="0" multipleItemSelectionAllowed="1" showAll="0"/>
    <pivotField name="Duración" compact="0" outline="0" multipleItemSelectionAllowed="1" showAll="0"/>
    <pivotField name="Unidad de tiempo" compact="0" outline="0" multipleItemSelectionAllowed="1" showAll="0"/>
    <pivotField name="Modalidad de selección" compact="0" outline="0" multipleItemSelectionAllowed="1" showAll="0"/>
    <pivotField name="Fuente de los recursos" compact="0" outline="0" multipleItemSelectionAllowed="1" showAll="0"/>
    <pivotField name="Valor total estimado" dataField="1" compact="0" numFmtId="3" outline="0" multipleItemSelectionAllowed="1" showAll="0"/>
    <pivotField name="Valor estimado en la vigencia actual" dataField="1" compact="0" numFmtId="3" outline="0" multipleItemSelectionAllowed="1" showAll="0"/>
    <pivotField name="¿Se requieren vigencias futuras?" compact="0" outline="0" multipleItemSelectionAllowed="1" showAll="0"/>
    <pivotField name="Estado de solicitud de vigencias futuras" compact="0" outline="0" multipleItemSelectionAllowed="1" showAll="0"/>
    <pivotField name="Nombre, Cargo, Telefono y Correo electrónico del responsable" compact="0" outline="0" multipleItemSelectionAllowed="1" showAll="0"/>
  </pivotFields>
  <rowFields count="2">
    <field x="1"/>
    <field x="11"/>
  </rowFields>
  <rowItems count="1">
    <i t="grand">
      <x/>
    </i>
  </rowItems>
  <colFields count="2">
    <field x="0"/>
    <field x="-2"/>
  </colFields>
  <colItems count="3">
    <i t="grand">
      <x/>
    </i>
    <i t="grand" i="1">
      <x v="1"/>
    </i>
    <i t="grand" i="2">
      <x v="2"/>
    </i>
  </colItems>
  <dataFields count="3">
    <dataField name="Cantidad" fld="19" subtotal="count" baseField="0"/>
    <dataField name="Valor" fld="19" baseField="0"/>
    <dataField name="%" fld="20" showDataAs="percentOfTotal" baseField="0" numFmtId="1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5:X1059" totalsRowCount="1" dataDxfId="0">
  <autoFilter ref="A5:X1058" xr:uid="{00000000-0009-0000-0100-000001000000}"/>
  <tableColumns count="24">
    <tableColumn id="1" xr3:uid="{00000000-0010-0000-0000-000001000000}" name="Tipo de PAA (Funcionamiento o Inversión)" dataDxfId="24"/>
    <tableColumn id="2" xr3:uid="{00000000-0010-0000-0000-000002000000}" name="Proyecto/Área" dataDxfId="23"/>
    <tableColumn id="3" xr3:uid="{00000000-0010-0000-0000-000003000000}" name="¿Se publica en SECOP?" dataDxfId="22"/>
    <tableColumn id="4" xr3:uid="{00000000-0010-0000-0000-000004000000}" name="Presentado y aprobado en comité de contratación" dataDxfId="21"/>
    <tableColumn id="5" xr3:uid="{00000000-0010-0000-0000-000005000000}" name="Número de comité de contratación" dataDxfId="20"/>
    <tableColumn id="6" xr3:uid="{00000000-0010-0000-0000-000006000000}" name="Ítem" dataDxfId="19"/>
    <tableColumn id="7" xr3:uid="{00000000-0010-0000-0000-000007000000}" name="Objetivo especifico del proyecto de inversión" dataDxfId="18"/>
    <tableColumn id="8" xr3:uid="{00000000-0010-0000-0000-000008000000}" name="Producto del Proyecto de Inversión" dataDxfId="17"/>
    <tableColumn id="9" xr3:uid="{00000000-0010-0000-0000-000009000000}" name="Actividad / Entregable del Proyecto de Inversión" dataDxfId="16"/>
    <tableColumn id="10" xr3:uid="{00000000-0010-0000-0000-00000A000000}" name="Códigos UNSPSC" dataDxfId="15"/>
    <tableColumn id="11" xr3:uid="{00000000-0010-0000-0000-00000B000000}" name="Rubro presupuestal" dataDxfId="14"/>
    <tableColumn id="12" xr3:uid="{00000000-0010-0000-0000-00000C000000}" name="Descripción u objeto contractual" dataDxfId="13"/>
    <tableColumn id="13" xr3:uid="{00000000-0010-0000-0000-00000D000000}" name="Mes estimado de inicio de proceso de selección" dataDxfId="12"/>
    <tableColumn id="14" xr3:uid="{00000000-0010-0000-0000-00000E000000}" name="Mes estimado de presentación de ofertas" dataDxfId="11"/>
    <tableColumn id="15" xr3:uid="{00000000-0010-0000-0000-00000F000000}" name="Mes de registro del contrato" dataDxfId="10"/>
    <tableColumn id="16" xr3:uid="{00000000-0010-0000-0000-000010000000}" name="Duración" dataDxfId="9"/>
    <tableColumn id="17" xr3:uid="{00000000-0010-0000-0000-000011000000}" name="Unidad de tiempo" dataDxfId="8"/>
    <tableColumn id="18" xr3:uid="{00000000-0010-0000-0000-000012000000}" name="Modalidad de selección" dataDxfId="7"/>
    <tableColumn id="19" xr3:uid="{00000000-0010-0000-0000-000013000000}" name="Fuente de los recursos" dataDxfId="6"/>
    <tableColumn id="20" xr3:uid="{00000000-0010-0000-0000-000014000000}" name="Valor total estimado" dataDxfId="5"/>
    <tableColumn id="21" xr3:uid="{00000000-0010-0000-0000-000015000000}" name="Valor estimado en la vigencia actual" dataDxfId="4" totalsRowDxfId="26"/>
    <tableColumn id="22" xr3:uid="{00000000-0010-0000-0000-000016000000}" name="¿Se requieren vigencias futuras?" dataDxfId="3"/>
    <tableColumn id="23" xr3:uid="{00000000-0010-0000-0000-000017000000}" name="Estado de solicitud de vigencias futuras" dataDxfId="2"/>
    <tableColumn id="24" xr3:uid="{00000000-0010-0000-0000-000018000000}" name="Nombre, Cargo, Telefono y Correo electrónico del responsable" dataDxfId="1" totalsRowDxfId="25"/>
  </tableColumns>
  <tableStyleInfo showFirstColumn="0" showLastColumn="0" showRowStripes="0"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59"/>
  <sheetViews>
    <sheetView showGridLines="0" tabSelected="1" zoomScale="60" zoomScaleNormal="60" zoomScaleSheetLayoutView="20" zoomScalePageLayoutView="50" workbookViewId="0">
      <selection sqref="A1:B3"/>
    </sheetView>
  </sheetViews>
  <sheetFormatPr baseColWidth="10" defaultColWidth="14.42578125" defaultRowHeight="21" customHeight="1" x14ac:dyDescent="0.25"/>
  <cols>
    <col min="1" max="1" width="16.140625" customWidth="1"/>
    <col min="2" max="2" width="30.140625" customWidth="1"/>
    <col min="3" max="5" width="17.42578125" customWidth="1"/>
    <col min="6" max="6" width="9.85546875" customWidth="1"/>
    <col min="7" max="7" width="33" customWidth="1"/>
    <col min="8" max="8" width="42.42578125" customWidth="1"/>
    <col min="9" max="9" width="57.5703125" customWidth="1"/>
    <col min="10" max="10" width="14.42578125" customWidth="1"/>
    <col min="11" max="11" width="37.42578125" customWidth="1"/>
    <col min="12" max="12" width="52.42578125" customWidth="1"/>
    <col min="13" max="14" width="17.42578125" customWidth="1"/>
    <col min="15" max="15" width="16.5703125" customWidth="1"/>
    <col min="16" max="16" width="14" customWidth="1"/>
    <col min="17" max="17" width="17.42578125" customWidth="1"/>
    <col min="18" max="18" width="22.85546875" customWidth="1"/>
    <col min="19" max="19" width="15.5703125" customWidth="1"/>
    <col min="20" max="20" width="18.42578125" customWidth="1"/>
    <col min="21" max="21" width="22.5703125" customWidth="1"/>
    <col min="22" max="23" width="17.42578125" customWidth="1"/>
    <col min="24" max="24" width="42.5703125" style="90" customWidth="1"/>
    <col min="25" max="16384" width="14.42578125" style="89"/>
  </cols>
  <sheetData>
    <row r="1" spans="1:24" ht="24.75" customHeight="1" x14ac:dyDescent="0.25">
      <c r="A1" s="51"/>
      <c r="B1" s="52"/>
      <c r="C1" s="57" t="s">
        <v>356</v>
      </c>
      <c r="D1" s="58"/>
      <c r="E1" s="58"/>
      <c r="F1" s="58"/>
      <c r="G1" s="58"/>
      <c r="H1" s="58"/>
      <c r="I1" s="58"/>
      <c r="J1" s="58"/>
      <c r="K1" s="58"/>
      <c r="L1" s="58"/>
      <c r="M1" s="58"/>
      <c r="N1" s="58"/>
      <c r="O1" s="58"/>
      <c r="P1" s="58"/>
      <c r="Q1" s="58"/>
      <c r="R1" s="58"/>
      <c r="S1" s="58"/>
      <c r="T1" s="58"/>
      <c r="U1" s="58"/>
      <c r="V1" s="58"/>
      <c r="W1" s="59"/>
      <c r="X1" s="99" t="s">
        <v>358</v>
      </c>
    </row>
    <row r="2" spans="1:24" ht="24.75" customHeight="1" x14ac:dyDescent="0.25">
      <c r="A2" s="53"/>
      <c r="B2" s="54"/>
      <c r="C2" s="60"/>
      <c r="D2" s="61"/>
      <c r="E2" s="61"/>
      <c r="F2" s="61"/>
      <c r="G2" s="61"/>
      <c r="H2" s="61"/>
      <c r="I2" s="61"/>
      <c r="J2" s="61"/>
      <c r="K2" s="61"/>
      <c r="L2" s="61"/>
      <c r="M2" s="61"/>
      <c r="N2" s="61"/>
      <c r="O2" s="61"/>
      <c r="P2" s="61"/>
      <c r="Q2" s="61"/>
      <c r="R2" s="61"/>
      <c r="S2" s="61"/>
      <c r="T2" s="61"/>
      <c r="U2" s="61"/>
      <c r="V2" s="61"/>
      <c r="W2" s="62"/>
      <c r="X2" s="100" t="s">
        <v>359</v>
      </c>
    </row>
    <row r="3" spans="1:24" ht="31.5" customHeight="1" thickBot="1" x14ac:dyDescent="0.3">
      <c r="A3" s="55"/>
      <c r="B3" s="56"/>
      <c r="C3" s="63"/>
      <c r="D3" s="64"/>
      <c r="E3" s="64"/>
      <c r="F3" s="64"/>
      <c r="G3" s="64"/>
      <c r="H3" s="64"/>
      <c r="I3" s="64"/>
      <c r="J3" s="64"/>
      <c r="K3" s="64"/>
      <c r="L3" s="64"/>
      <c r="M3" s="64"/>
      <c r="N3" s="64"/>
      <c r="O3" s="64"/>
      <c r="P3" s="64"/>
      <c r="Q3" s="64"/>
      <c r="R3" s="64"/>
      <c r="S3" s="64"/>
      <c r="T3" s="64"/>
      <c r="U3" s="64"/>
      <c r="V3" s="64"/>
      <c r="W3" s="65"/>
      <c r="X3" s="101" t="s">
        <v>357</v>
      </c>
    </row>
    <row r="4" spans="1:24" ht="21" customHeight="1" thickBot="1" x14ac:dyDescent="0.3"/>
    <row r="5" spans="1:24" ht="75" customHeight="1" x14ac:dyDescent="0.25">
      <c r="A5" s="91" t="s">
        <v>8</v>
      </c>
      <c r="B5" s="92" t="s">
        <v>0</v>
      </c>
      <c r="C5" s="92" t="s">
        <v>9</v>
      </c>
      <c r="D5" s="93" t="s">
        <v>10</v>
      </c>
      <c r="E5" s="93" t="s">
        <v>11</v>
      </c>
      <c r="F5" s="94" t="s">
        <v>12</v>
      </c>
      <c r="G5" s="94" t="s">
        <v>13</v>
      </c>
      <c r="H5" s="94" t="s">
        <v>14</v>
      </c>
      <c r="I5" s="94" t="s">
        <v>15</v>
      </c>
      <c r="J5" s="95" t="s">
        <v>16</v>
      </c>
      <c r="K5" s="94" t="s">
        <v>17</v>
      </c>
      <c r="L5" s="94" t="s">
        <v>18</v>
      </c>
      <c r="M5" s="94" t="s">
        <v>19</v>
      </c>
      <c r="N5" s="94" t="s">
        <v>20</v>
      </c>
      <c r="O5" s="96" t="s">
        <v>21</v>
      </c>
      <c r="P5" s="94" t="s">
        <v>22</v>
      </c>
      <c r="Q5" s="94" t="s">
        <v>23</v>
      </c>
      <c r="R5" s="94" t="s">
        <v>24</v>
      </c>
      <c r="S5" s="94" t="s">
        <v>25</v>
      </c>
      <c r="T5" s="97" t="s">
        <v>26</v>
      </c>
      <c r="U5" s="97" t="s">
        <v>27</v>
      </c>
      <c r="V5" s="94" t="s">
        <v>28</v>
      </c>
      <c r="W5" s="94" t="s">
        <v>29</v>
      </c>
      <c r="X5" s="98" t="s">
        <v>30</v>
      </c>
    </row>
    <row r="6" spans="1:24" s="108" customFormat="1" ht="124.5" customHeight="1" x14ac:dyDescent="0.25">
      <c r="A6" s="104" t="s">
        <v>31</v>
      </c>
      <c r="B6" s="105" t="s">
        <v>360</v>
      </c>
      <c r="C6" s="86" t="s">
        <v>370</v>
      </c>
      <c r="D6" s="86" t="s">
        <v>370</v>
      </c>
      <c r="E6" s="86">
        <v>68</v>
      </c>
      <c r="F6" s="86" t="s">
        <v>371</v>
      </c>
      <c r="G6" s="105" t="s">
        <v>372</v>
      </c>
      <c r="H6" s="86" t="s">
        <v>373</v>
      </c>
      <c r="I6" s="105" t="s">
        <v>374</v>
      </c>
      <c r="J6" s="86">
        <v>80111620</v>
      </c>
      <c r="K6" s="85" t="s">
        <v>375</v>
      </c>
      <c r="L6" s="105" t="s">
        <v>1601</v>
      </c>
      <c r="M6" s="86" t="s">
        <v>34</v>
      </c>
      <c r="N6" s="86" t="s">
        <v>34</v>
      </c>
      <c r="O6" s="86" t="s">
        <v>34</v>
      </c>
      <c r="P6" s="86">
        <v>11</v>
      </c>
      <c r="Q6" s="86" t="s">
        <v>2654</v>
      </c>
      <c r="R6" s="86" t="s">
        <v>2655</v>
      </c>
      <c r="S6" s="85" t="s">
        <v>2656</v>
      </c>
      <c r="T6" s="106">
        <v>71500000</v>
      </c>
      <c r="U6" s="106">
        <v>71500000</v>
      </c>
      <c r="V6" s="86" t="s">
        <v>369</v>
      </c>
      <c r="W6" s="86" t="s">
        <v>369</v>
      </c>
      <c r="X6" s="107" t="s">
        <v>2657</v>
      </c>
    </row>
    <row r="7" spans="1:24" s="108" customFormat="1" ht="124.5" customHeight="1" x14ac:dyDescent="0.25">
      <c r="A7" s="104" t="s">
        <v>31</v>
      </c>
      <c r="B7" s="105" t="s">
        <v>360</v>
      </c>
      <c r="C7" s="86" t="s">
        <v>370</v>
      </c>
      <c r="D7" s="86" t="s">
        <v>370</v>
      </c>
      <c r="E7" s="86">
        <v>2</v>
      </c>
      <c r="F7" s="86" t="s">
        <v>376</v>
      </c>
      <c r="G7" s="105" t="s">
        <v>372</v>
      </c>
      <c r="H7" s="86" t="s">
        <v>373</v>
      </c>
      <c r="I7" s="105" t="s">
        <v>374</v>
      </c>
      <c r="J7" s="86">
        <v>80111620</v>
      </c>
      <c r="K7" s="85" t="s">
        <v>375</v>
      </c>
      <c r="L7" s="105" t="s">
        <v>1602</v>
      </c>
      <c r="M7" s="86" t="s">
        <v>34</v>
      </c>
      <c r="N7" s="86" t="s">
        <v>34</v>
      </c>
      <c r="O7" s="86" t="s">
        <v>34</v>
      </c>
      <c r="P7" s="86">
        <v>11</v>
      </c>
      <c r="Q7" s="86" t="s">
        <v>2654</v>
      </c>
      <c r="R7" s="86" t="s">
        <v>2655</v>
      </c>
      <c r="S7" s="85" t="s">
        <v>2656</v>
      </c>
      <c r="T7" s="106">
        <v>66000000</v>
      </c>
      <c r="U7" s="106">
        <v>66000000</v>
      </c>
      <c r="V7" s="86" t="s">
        <v>369</v>
      </c>
      <c r="W7" s="86" t="s">
        <v>369</v>
      </c>
      <c r="X7" s="107" t="s">
        <v>2657</v>
      </c>
    </row>
    <row r="8" spans="1:24" s="108" customFormat="1" ht="124.5" customHeight="1" x14ac:dyDescent="0.25">
      <c r="A8" s="104" t="s">
        <v>31</v>
      </c>
      <c r="B8" s="105" t="s">
        <v>360</v>
      </c>
      <c r="C8" s="86" t="s">
        <v>370</v>
      </c>
      <c r="D8" s="86" t="s">
        <v>370</v>
      </c>
      <c r="E8" s="86">
        <v>68</v>
      </c>
      <c r="F8" s="86" t="s">
        <v>377</v>
      </c>
      <c r="G8" s="105" t="s">
        <v>372</v>
      </c>
      <c r="H8" s="86" t="s">
        <v>373</v>
      </c>
      <c r="I8" s="105" t="s">
        <v>374</v>
      </c>
      <c r="J8" s="86">
        <v>80111620</v>
      </c>
      <c r="K8" s="85" t="s">
        <v>375</v>
      </c>
      <c r="L8" s="105" t="s">
        <v>1603</v>
      </c>
      <c r="M8" s="86" t="s">
        <v>34</v>
      </c>
      <c r="N8" s="86" t="s">
        <v>34</v>
      </c>
      <c r="O8" s="86" t="s">
        <v>34</v>
      </c>
      <c r="P8" s="86">
        <v>11</v>
      </c>
      <c r="Q8" s="86" t="s">
        <v>2654</v>
      </c>
      <c r="R8" s="86" t="s">
        <v>2655</v>
      </c>
      <c r="S8" s="85" t="s">
        <v>2656</v>
      </c>
      <c r="T8" s="106">
        <v>82500000</v>
      </c>
      <c r="U8" s="106">
        <v>82500000</v>
      </c>
      <c r="V8" s="86" t="s">
        <v>369</v>
      </c>
      <c r="W8" s="86" t="s">
        <v>369</v>
      </c>
      <c r="X8" s="107" t="s">
        <v>2657</v>
      </c>
    </row>
    <row r="9" spans="1:24" s="108" customFormat="1" ht="124.5" customHeight="1" x14ac:dyDescent="0.25">
      <c r="A9" s="109" t="s">
        <v>31</v>
      </c>
      <c r="B9" s="110" t="s">
        <v>360</v>
      </c>
      <c r="C9" s="88" t="s">
        <v>370</v>
      </c>
      <c r="D9" s="88" t="s">
        <v>370</v>
      </c>
      <c r="E9" s="88">
        <v>25</v>
      </c>
      <c r="F9" s="88" t="s">
        <v>378</v>
      </c>
      <c r="G9" s="110" t="s">
        <v>372</v>
      </c>
      <c r="H9" s="88" t="s">
        <v>373</v>
      </c>
      <c r="I9" s="110" t="s">
        <v>374</v>
      </c>
      <c r="J9" s="88">
        <v>80111620</v>
      </c>
      <c r="K9" s="87" t="s">
        <v>375</v>
      </c>
      <c r="L9" s="110" t="s">
        <v>1604</v>
      </c>
      <c r="M9" s="88" t="s">
        <v>34</v>
      </c>
      <c r="N9" s="88" t="s">
        <v>34</v>
      </c>
      <c r="O9" s="88" t="s">
        <v>34</v>
      </c>
      <c r="P9" s="88">
        <v>11</v>
      </c>
      <c r="Q9" s="88" t="s">
        <v>2654</v>
      </c>
      <c r="R9" s="88" t="s">
        <v>2655</v>
      </c>
      <c r="S9" s="87" t="s">
        <v>2656</v>
      </c>
      <c r="T9" s="111">
        <v>72366667</v>
      </c>
      <c r="U9" s="111">
        <v>72366667</v>
      </c>
      <c r="V9" s="88" t="s">
        <v>369</v>
      </c>
      <c r="W9" s="88" t="s">
        <v>369</v>
      </c>
      <c r="X9" s="112" t="s">
        <v>2657</v>
      </c>
    </row>
    <row r="10" spans="1:24" s="108" customFormat="1" ht="124.5" customHeight="1" x14ac:dyDescent="0.25">
      <c r="A10" s="109" t="s">
        <v>31</v>
      </c>
      <c r="B10" s="110" t="s">
        <v>360</v>
      </c>
      <c r="C10" s="88" t="s">
        <v>370</v>
      </c>
      <c r="D10" s="88" t="s">
        <v>370</v>
      </c>
      <c r="E10" s="88">
        <v>68</v>
      </c>
      <c r="F10" s="88" t="s">
        <v>379</v>
      </c>
      <c r="G10" s="110" t="s">
        <v>372</v>
      </c>
      <c r="H10" s="88" t="s">
        <v>373</v>
      </c>
      <c r="I10" s="110" t="s">
        <v>374</v>
      </c>
      <c r="J10" s="88">
        <v>80111620</v>
      </c>
      <c r="K10" s="87" t="s">
        <v>375</v>
      </c>
      <c r="L10" s="110" t="s">
        <v>1605</v>
      </c>
      <c r="M10" s="88" t="s">
        <v>34</v>
      </c>
      <c r="N10" s="88" t="s">
        <v>34</v>
      </c>
      <c r="O10" s="88" t="s">
        <v>34</v>
      </c>
      <c r="P10" s="88">
        <v>10</v>
      </c>
      <c r="Q10" s="88" t="s">
        <v>2654</v>
      </c>
      <c r="R10" s="88" t="s">
        <v>2655</v>
      </c>
      <c r="S10" s="87" t="s">
        <v>2656</v>
      </c>
      <c r="T10" s="111">
        <v>72000000</v>
      </c>
      <c r="U10" s="111">
        <v>72000000</v>
      </c>
      <c r="V10" s="88" t="s">
        <v>369</v>
      </c>
      <c r="W10" s="88" t="s">
        <v>369</v>
      </c>
      <c r="X10" s="112" t="s">
        <v>2657</v>
      </c>
    </row>
    <row r="11" spans="1:24" s="108" customFormat="1" ht="124.5" customHeight="1" x14ac:dyDescent="0.25">
      <c r="A11" s="109" t="s">
        <v>31</v>
      </c>
      <c r="B11" s="110" t="s">
        <v>360</v>
      </c>
      <c r="C11" s="88" t="s">
        <v>370</v>
      </c>
      <c r="D11" s="88" t="s">
        <v>370</v>
      </c>
      <c r="E11" s="88">
        <v>6</v>
      </c>
      <c r="F11" s="88" t="s">
        <v>380</v>
      </c>
      <c r="G11" s="110" t="s">
        <v>372</v>
      </c>
      <c r="H11" s="88" t="s">
        <v>373</v>
      </c>
      <c r="I11" s="110" t="s">
        <v>374</v>
      </c>
      <c r="J11" s="88">
        <v>80111620</v>
      </c>
      <c r="K11" s="87" t="s">
        <v>375</v>
      </c>
      <c r="L11" s="110" t="s">
        <v>1606</v>
      </c>
      <c r="M11" s="88" t="s">
        <v>34</v>
      </c>
      <c r="N11" s="88" t="s">
        <v>34</v>
      </c>
      <c r="O11" s="88" t="s">
        <v>34</v>
      </c>
      <c r="P11" s="88">
        <v>9</v>
      </c>
      <c r="Q11" s="88" t="s">
        <v>2654</v>
      </c>
      <c r="R11" s="88" t="s">
        <v>2655</v>
      </c>
      <c r="S11" s="87" t="s">
        <v>2656</v>
      </c>
      <c r="T11" s="111">
        <v>62372574</v>
      </c>
      <c r="U11" s="111">
        <v>62372574</v>
      </c>
      <c r="V11" s="88" t="s">
        <v>369</v>
      </c>
      <c r="W11" s="88" t="s">
        <v>369</v>
      </c>
      <c r="X11" s="112" t="s">
        <v>2657</v>
      </c>
    </row>
    <row r="12" spans="1:24" s="108" customFormat="1" ht="124.5" customHeight="1" x14ac:dyDescent="0.25">
      <c r="A12" s="109" t="s">
        <v>31</v>
      </c>
      <c r="B12" s="110" t="s">
        <v>360</v>
      </c>
      <c r="C12" s="88" t="s">
        <v>370</v>
      </c>
      <c r="D12" s="88" t="s">
        <v>370</v>
      </c>
      <c r="E12" s="88">
        <v>68</v>
      </c>
      <c r="F12" s="88" t="s">
        <v>381</v>
      </c>
      <c r="G12" s="110" t="s">
        <v>372</v>
      </c>
      <c r="H12" s="88" t="s">
        <v>373</v>
      </c>
      <c r="I12" s="110" t="s">
        <v>374</v>
      </c>
      <c r="J12" s="88">
        <v>80111620</v>
      </c>
      <c r="K12" s="87" t="s">
        <v>375</v>
      </c>
      <c r="L12" s="110" t="s">
        <v>1607</v>
      </c>
      <c r="M12" s="88" t="s">
        <v>34</v>
      </c>
      <c r="N12" s="88" t="s">
        <v>34</v>
      </c>
      <c r="O12" s="88" t="s">
        <v>34</v>
      </c>
      <c r="P12" s="88">
        <v>10</v>
      </c>
      <c r="Q12" s="88" t="s">
        <v>2654</v>
      </c>
      <c r="R12" s="88" t="s">
        <v>2655</v>
      </c>
      <c r="S12" s="87" t="s">
        <v>2656</v>
      </c>
      <c r="T12" s="111">
        <v>60000000</v>
      </c>
      <c r="U12" s="111">
        <v>60000000</v>
      </c>
      <c r="V12" s="88" t="s">
        <v>369</v>
      </c>
      <c r="W12" s="88" t="s">
        <v>369</v>
      </c>
      <c r="X12" s="112" t="s">
        <v>2657</v>
      </c>
    </row>
    <row r="13" spans="1:24" s="108" customFormat="1" ht="124.5" customHeight="1" x14ac:dyDescent="0.25">
      <c r="A13" s="109" t="s">
        <v>31</v>
      </c>
      <c r="B13" s="110" t="s">
        <v>360</v>
      </c>
      <c r="C13" s="88" t="s">
        <v>370</v>
      </c>
      <c r="D13" s="88" t="s">
        <v>370</v>
      </c>
      <c r="E13" s="88">
        <v>25</v>
      </c>
      <c r="F13" s="88" t="s">
        <v>382</v>
      </c>
      <c r="G13" s="110" t="s">
        <v>372</v>
      </c>
      <c r="H13" s="88" t="s">
        <v>373</v>
      </c>
      <c r="I13" s="110" t="s">
        <v>374</v>
      </c>
      <c r="J13" s="88">
        <v>80111620</v>
      </c>
      <c r="K13" s="87" t="s">
        <v>375</v>
      </c>
      <c r="L13" s="110" t="s">
        <v>1608</v>
      </c>
      <c r="M13" s="88" t="s">
        <v>34</v>
      </c>
      <c r="N13" s="88" t="s">
        <v>34</v>
      </c>
      <c r="O13" s="88" t="s">
        <v>34</v>
      </c>
      <c r="P13" s="88">
        <v>10</v>
      </c>
      <c r="Q13" s="88" t="s">
        <v>2654</v>
      </c>
      <c r="R13" s="88" t="s">
        <v>2655</v>
      </c>
      <c r="S13" s="87" t="s">
        <v>2656</v>
      </c>
      <c r="T13" s="111">
        <v>81360000</v>
      </c>
      <c r="U13" s="111">
        <v>81360000</v>
      </c>
      <c r="V13" s="88" t="s">
        <v>369</v>
      </c>
      <c r="W13" s="88" t="s">
        <v>369</v>
      </c>
      <c r="X13" s="112" t="s">
        <v>2657</v>
      </c>
    </row>
    <row r="14" spans="1:24" s="108" customFormat="1" ht="124.5" customHeight="1" x14ac:dyDescent="0.25">
      <c r="A14" s="109" t="s">
        <v>31</v>
      </c>
      <c r="B14" s="110" t="s">
        <v>360</v>
      </c>
      <c r="C14" s="88" t="s">
        <v>370</v>
      </c>
      <c r="D14" s="88" t="s">
        <v>370</v>
      </c>
      <c r="E14" s="88">
        <v>22</v>
      </c>
      <c r="F14" s="88" t="s">
        <v>383</v>
      </c>
      <c r="G14" s="110" t="s">
        <v>372</v>
      </c>
      <c r="H14" s="88" t="s">
        <v>373</v>
      </c>
      <c r="I14" s="110" t="s">
        <v>374</v>
      </c>
      <c r="J14" s="88" t="s">
        <v>384</v>
      </c>
      <c r="K14" s="87" t="s">
        <v>375</v>
      </c>
      <c r="L14" s="110" t="s">
        <v>1609</v>
      </c>
      <c r="M14" s="88" t="s">
        <v>36</v>
      </c>
      <c r="N14" s="88" t="s">
        <v>42</v>
      </c>
      <c r="O14" s="88" t="s">
        <v>39</v>
      </c>
      <c r="P14" s="88">
        <v>12</v>
      </c>
      <c r="Q14" s="88" t="s">
        <v>2654</v>
      </c>
      <c r="R14" s="88" t="s">
        <v>2658</v>
      </c>
      <c r="S14" s="87" t="s">
        <v>2656</v>
      </c>
      <c r="T14" s="111">
        <v>34000000</v>
      </c>
      <c r="U14" s="111">
        <v>34000000</v>
      </c>
      <c r="V14" s="88" t="s">
        <v>369</v>
      </c>
      <c r="W14" s="88" t="s">
        <v>369</v>
      </c>
      <c r="X14" s="112" t="s">
        <v>2657</v>
      </c>
    </row>
    <row r="15" spans="1:24" s="108" customFormat="1" ht="124.5" customHeight="1" x14ac:dyDescent="0.25">
      <c r="A15" s="109" t="s">
        <v>31</v>
      </c>
      <c r="B15" s="110" t="s">
        <v>360</v>
      </c>
      <c r="C15" s="88" t="s">
        <v>370</v>
      </c>
      <c r="D15" s="88" t="s">
        <v>370</v>
      </c>
      <c r="E15" s="88">
        <v>41</v>
      </c>
      <c r="F15" s="88" t="s">
        <v>385</v>
      </c>
      <c r="G15" s="110" t="s">
        <v>372</v>
      </c>
      <c r="H15" s="88" t="s">
        <v>373</v>
      </c>
      <c r="I15" s="110" t="s">
        <v>374</v>
      </c>
      <c r="J15" s="88">
        <v>80111620</v>
      </c>
      <c r="K15" s="87" t="s">
        <v>375</v>
      </c>
      <c r="L15" s="110" t="s">
        <v>1610</v>
      </c>
      <c r="M15" s="88" t="s">
        <v>36</v>
      </c>
      <c r="N15" s="88" t="s">
        <v>36</v>
      </c>
      <c r="O15" s="88" t="s">
        <v>36</v>
      </c>
      <c r="P15" s="88">
        <v>7</v>
      </c>
      <c r="Q15" s="88" t="s">
        <v>2654</v>
      </c>
      <c r="R15" s="88" t="s">
        <v>2655</v>
      </c>
      <c r="S15" s="87" t="s">
        <v>2656</v>
      </c>
      <c r="T15" s="111">
        <v>17500000</v>
      </c>
      <c r="U15" s="111">
        <v>17500000</v>
      </c>
      <c r="V15" s="88" t="s">
        <v>369</v>
      </c>
      <c r="W15" s="88" t="s">
        <v>369</v>
      </c>
      <c r="X15" s="112" t="s">
        <v>2657</v>
      </c>
    </row>
    <row r="16" spans="1:24" s="108" customFormat="1" ht="124.5" customHeight="1" x14ac:dyDescent="0.25">
      <c r="A16" s="109" t="s">
        <v>31</v>
      </c>
      <c r="B16" s="110" t="s">
        <v>360</v>
      </c>
      <c r="C16" s="88" t="s">
        <v>370</v>
      </c>
      <c r="D16" s="88" t="s">
        <v>370</v>
      </c>
      <c r="E16" s="88">
        <v>68</v>
      </c>
      <c r="F16" s="88" t="s">
        <v>386</v>
      </c>
      <c r="G16" s="110" t="s">
        <v>372</v>
      </c>
      <c r="H16" s="88" t="s">
        <v>373</v>
      </c>
      <c r="I16" s="110" t="s">
        <v>374</v>
      </c>
      <c r="J16" s="88">
        <v>80111620</v>
      </c>
      <c r="K16" s="87" t="s">
        <v>375</v>
      </c>
      <c r="L16" s="110" t="s">
        <v>1611</v>
      </c>
      <c r="M16" s="88" t="s">
        <v>34</v>
      </c>
      <c r="N16" s="88" t="s">
        <v>34</v>
      </c>
      <c r="O16" s="88" t="s">
        <v>34</v>
      </c>
      <c r="P16" s="88">
        <v>10</v>
      </c>
      <c r="Q16" s="88" t="s">
        <v>2654</v>
      </c>
      <c r="R16" s="88" t="s">
        <v>2655</v>
      </c>
      <c r="S16" s="87" t="s">
        <v>2656</v>
      </c>
      <c r="T16" s="111">
        <v>60000000</v>
      </c>
      <c r="U16" s="111">
        <v>60000000</v>
      </c>
      <c r="V16" s="88" t="s">
        <v>369</v>
      </c>
      <c r="W16" s="88" t="s">
        <v>369</v>
      </c>
      <c r="X16" s="112" t="s">
        <v>2657</v>
      </c>
    </row>
    <row r="17" spans="1:24" s="108" customFormat="1" ht="124.5" customHeight="1" x14ac:dyDescent="0.25">
      <c r="A17" s="109" t="s">
        <v>31</v>
      </c>
      <c r="B17" s="110" t="s">
        <v>360</v>
      </c>
      <c r="C17" s="88" t="s">
        <v>370</v>
      </c>
      <c r="D17" s="88" t="s">
        <v>370</v>
      </c>
      <c r="E17" s="88">
        <v>22</v>
      </c>
      <c r="F17" s="88" t="s">
        <v>387</v>
      </c>
      <c r="G17" s="110" t="s">
        <v>372</v>
      </c>
      <c r="H17" s="88" t="s">
        <v>373</v>
      </c>
      <c r="I17" s="110" t="s">
        <v>374</v>
      </c>
      <c r="J17" s="88" t="s">
        <v>384</v>
      </c>
      <c r="K17" s="87" t="s">
        <v>375</v>
      </c>
      <c r="L17" s="110" t="s">
        <v>1612</v>
      </c>
      <c r="M17" s="88" t="s">
        <v>36</v>
      </c>
      <c r="N17" s="88" t="s">
        <v>42</v>
      </c>
      <c r="O17" s="88" t="s">
        <v>39</v>
      </c>
      <c r="P17" s="88">
        <v>12</v>
      </c>
      <c r="Q17" s="88" t="s">
        <v>2654</v>
      </c>
      <c r="R17" s="88" t="s">
        <v>2658</v>
      </c>
      <c r="S17" s="87" t="s">
        <v>2656</v>
      </c>
      <c r="T17" s="111">
        <v>65000000</v>
      </c>
      <c r="U17" s="111">
        <v>65000000</v>
      </c>
      <c r="V17" s="88" t="s">
        <v>369</v>
      </c>
      <c r="W17" s="88" t="s">
        <v>369</v>
      </c>
      <c r="X17" s="112" t="s">
        <v>2657</v>
      </c>
    </row>
    <row r="18" spans="1:24" s="108" customFormat="1" ht="124.5" customHeight="1" x14ac:dyDescent="0.25">
      <c r="A18" s="109" t="s">
        <v>31</v>
      </c>
      <c r="B18" s="110" t="s">
        <v>360</v>
      </c>
      <c r="C18" s="88" t="s">
        <v>370</v>
      </c>
      <c r="D18" s="88" t="s">
        <v>370</v>
      </c>
      <c r="E18" s="88">
        <v>68</v>
      </c>
      <c r="F18" s="88" t="s">
        <v>388</v>
      </c>
      <c r="G18" s="110" t="s">
        <v>372</v>
      </c>
      <c r="H18" s="88" t="s">
        <v>373</v>
      </c>
      <c r="I18" s="110" t="s">
        <v>374</v>
      </c>
      <c r="J18" s="88">
        <v>80111620</v>
      </c>
      <c r="K18" s="87" t="s">
        <v>375</v>
      </c>
      <c r="L18" s="110" t="s">
        <v>1613</v>
      </c>
      <c r="M18" s="88" t="s">
        <v>34</v>
      </c>
      <c r="N18" s="88" t="s">
        <v>34</v>
      </c>
      <c r="O18" s="88" t="s">
        <v>34</v>
      </c>
      <c r="P18" s="88">
        <v>10</v>
      </c>
      <c r="Q18" s="88" t="s">
        <v>2654</v>
      </c>
      <c r="R18" s="88" t="s">
        <v>2655</v>
      </c>
      <c r="S18" s="87" t="s">
        <v>2656</v>
      </c>
      <c r="T18" s="111">
        <v>72000000</v>
      </c>
      <c r="U18" s="111">
        <v>72000000</v>
      </c>
      <c r="V18" s="88" t="s">
        <v>369</v>
      </c>
      <c r="W18" s="88" t="s">
        <v>369</v>
      </c>
      <c r="X18" s="112" t="s">
        <v>2659</v>
      </c>
    </row>
    <row r="19" spans="1:24" s="108" customFormat="1" ht="124.5" customHeight="1" x14ac:dyDescent="0.25">
      <c r="A19" s="109" t="s">
        <v>31</v>
      </c>
      <c r="B19" s="110" t="s">
        <v>360</v>
      </c>
      <c r="C19" s="88" t="s">
        <v>370</v>
      </c>
      <c r="D19" s="88" t="s">
        <v>370</v>
      </c>
      <c r="E19" s="88">
        <v>7</v>
      </c>
      <c r="F19" s="88" t="s">
        <v>389</v>
      </c>
      <c r="G19" s="110" t="s">
        <v>372</v>
      </c>
      <c r="H19" s="88" t="s">
        <v>373</v>
      </c>
      <c r="I19" s="110" t="s">
        <v>374</v>
      </c>
      <c r="J19" s="88">
        <v>80111620</v>
      </c>
      <c r="K19" s="87" t="s">
        <v>375</v>
      </c>
      <c r="L19" s="110" t="s">
        <v>1614</v>
      </c>
      <c r="M19" s="88" t="s">
        <v>34</v>
      </c>
      <c r="N19" s="88" t="s">
        <v>34</v>
      </c>
      <c r="O19" s="88" t="s">
        <v>34</v>
      </c>
      <c r="P19" s="88">
        <v>10</v>
      </c>
      <c r="Q19" s="88" t="s">
        <v>2654</v>
      </c>
      <c r="R19" s="88" t="s">
        <v>2655</v>
      </c>
      <c r="S19" s="87" t="s">
        <v>2656</v>
      </c>
      <c r="T19" s="111">
        <v>72000000</v>
      </c>
      <c r="U19" s="111">
        <v>72000000</v>
      </c>
      <c r="V19" s="88" t="s">
        <v>369</v>
      </c>
      <c r="W19" s="88" t="s">
        <v>369</v>
      </c>
      <c r="X19" s="112" t="s">
        <v>2659</v>
      </c>
    </row>
    <row r="20" spans="1:24" s="108" customFormat="1" ht="124.5" customHeight="1" x14ac:dyDescent="0.25">
      <c r="A20" s="109" t="s">
        <v>31</v>
      </c>
      <c r="B20" s="110" t="s">
        <v>360</v>
      </c>
      <c r="C20" s="88" t="s">
        <v>370</v>
      </c>
      <c r="D20" s="88" t="s">
        <v>370</v>
      </c>
      <c r="E20" s="88">
        <v>36</v>
      </c>
      <c r="F20" s="88" t="s">
        <v>390</v>
      </c>
      <c r="G20" s="110" t="s">
        <v>372</v>
      </c>
      <c r="H20" s="88" t="s">
        <v>373</v>
      </c>
      <c r="I20" s="110" t="s">
        <v>374</v>
      </c>
      <c r="J20" s="88">
        <v>80111620</v>
      </c>
      <c r="K20" s="87" t="s">
        <v>375</v>
      </c>
      <c r="L20" s="110" t="s">
        <v>1615</v>
      </c>
      <c r="M20" s="88" t="s">
        <v>34</v>
      </c>
      <c r="N20" s="88" t="s">
        <v>34</v>
      </c>
      <c r="O20" s="88" t="s">
        <v>34</v>
      </c>
      <c r="P20" s="88">
        <v>6</v>
      </c>
      <c r="Q20" s="88" t="s">
        <v>2654</v>
      </c>
      <c r="R20" s="88" t="s">
        <v>2655</v>
      </c>
      <c r="S20" s="87" t="s">
        <v>2656</v>
      </c>
      <c r="T20" s="113">
        <v>0</v>
      </c>
      <c r="U20" s="113">
        <v>0</v>
      </c>
      <c r="V20" s="88" t="s">
        <v>369</v>
      </c>
      <c r="W20" s="88" t="s">
        <v>369</v>
      </c>
      <c r="X20" s="112" t="s">
        <v>2659</v>
      </c>
    </row>
    <row r="21" spans="1:24" s="108" customFormat="1" ht="124.5" customHeight="1" x14ac:dyDescent="0.25">
      <c r="A21" s="109" t="s">
        <v>31</v>
      </c>
      <c r="B21" s="110" t="s">
        <v>360</v>
      </c>
      <c r="C21" s="88" t="s">
        <v>370</v>
      </c>
      <c r="D21" s="88" t="s">
        <v>370</v>
      </c>
      <c r="E21" s="88">
        <v>36</v>
      </c>
      <c r="F21" s="88" t="s">
        <v>391</v>
      </c>
      <c r="G21" s="110" t="s">
        <v>372</v>
      </c>
      <c r="H21" s="88" t="s">
        <v>373</v>
      </c>
      <c r="I21" s="110" t="s">
        <v>374</v>
      </c>
      <c r="J21" s="88">
        <v>80111620</v>
      </c>
      <c r="K21" s="87" t="s">
        <v>375</v>
      </c>
      <c r="L21" s="110" t="s">
        <v>1616</v>
      </c>
      <c r="M21" s="88" t="s">
        <v>34</v>
      </c>
      <c r="N21" s="88" t="s">
        <v>34</v>
      </c>
      <c r="O21" s="88" t="s">
        <v>34</v>
      </c>
      <c r="P21" s="88">
        <v>10</v>
      </c>
      <c r="Q21" s="88" t="s">
        <v>2654</v>
      </c>
      <c r="R21" s="88" t="s">
        <v>2655</v>
      </c>
      <c r="S21" s="87" t="s">
        <v>2656</v>
      </c>
      <c r="T21" s="111">
        <v>42900000</v>
      </c>
      <c r="U21" s="111">
        <v>42900000</v>
      </c>
      <c r="V21" s="88" t="s">
        <v>369</v>
      </c>
      <c r="W21" s="88" t="s">
        <v>369</v>
      </c>
      <c r="X21" s="112" t="s">
        <v>2657</v>
      </c>
    </row>
    <row r="22" spans="1:24" s="108" customFormat="1" ht="124.5" customHeight="1" x14ac:dyDescent="0.25">
      <c r="A22" s="109" t="s">
        <v>31</v>
      </c>
      <c r="B22" s="110" t="s">
        <v>360</v>
      </c>
      <c r="C22" s="88" t="s">
        <v>370</v>
      </c>
      <c r="D22" s="88" t="s">
        <v>370</v>
      </c>
      <c r="E22" s="88">
        <v>68</v>
      </c>
      <c r="F22" s="88" t="s">
        <v>392</v>
      </c>
      <c r="G22" s="110" t="s">
        <v>372</v>
      </c>
      <c r="H22" s="88" t="s">
        <v>373</v>
      </c>
      <c r="I22" s="110" t="s">
        <v>374</v>
      </c>
      <c r="J22" s="88">
        <v>80111620</v>
      </c>
      <c r="K22" s="87" t="s">
        <v>375</v>
      </c>
      <c r="L22" s="110" t="s">
        <v>1617</v>
      </c>
      <c r="M22" s="88" t="s">
        <v>34</v>
      </c>
      <c r="N22" s="88" t="s">
        <v>34</v>
      </c>
      <c r="O22" s="88" t="s">
        <v>34</v>
      </c>
      <c r="P22" s="88">
        <v>10</v>
      </c>
      <c r="Q22" s="88" t="s">
        <v>2654</v>
      </c>
      <c r="R22" s="88" t="s">
        <v>2655</v>
      </c>
      <c r="S22" s="87" t="s">
        <v>2656</v>
      </c>
      <c r="T22" s="111">
        <v>39939900</v>
      </c>
      <c r="U22" s="111">
        <v>39939900</v>
      </c>
      <c r="V22" s="88" t="s">
        <v>369</v>
      </c>
      <c r="W22" s="88" t="s">
        <v>369</v>
      </c>
      <c r="X22" s="112" t="s">
        <v>2657</v>
      </c>
    </row>
    <row r="23" spans="1:24" s="108" customFormat="1" ht="124.5" customHeight="1" x14ac:dyDescent="0.25">
      <c r="A23" s="109" t="s">
        <v>31</v>
      </c>
      <c r="B23" s="110" t="s">
        <v>360</v>
      </c>
      <c r="C23" s="88" t="s">
        <v>370</v>
      </c>
      <c r="D23" s="88" t="s">
        <v>370</v>
      </c>
      <c r="E23" s="88">
        <v>1</v>
      </c>
      <c r="F23" s="88" t="s">
        <v>393</v>
      </c>
      <c r="G23" s="110" t="s">
        <v>372</v>
      </c>
      <c r="H23" s="88" t="s">
        <v>373</v>
      </c>
      <c r="I23" s="110" t="s">
        <v>374</v>
      </c>
      <c r="J23" s="88">
        <v>80111620</v>
      </c>
      <c r="K23" s="87" t="s">
        <v>375</v>
      </c>
      <c r="L23" s="110" t="s">
        <v>1618</v>
      </c>
      <c r="M23" s="88" t="s">
        <v>34</v>
      </c>
      <c r="N23" s="88" t="s">
        <v>34</v>
      </c>
      <c r="O23" s="88" t="s">
        <v>34</v>
      </c>
      <c r="P23" s="88">
        <v>11.5</v>
      </c>
      <c r="Q23" s="88" t="s">
        <v>2654</v>
      </c>
      <c r="R23" s="88" t="s">
        <v>2655</v>
      </c>
      <c r="S23" s="87" t="s">
        <v>2656</v>
      </c>
      <c r="T23" s="111">
        <v>60000000</v>
      </c>
      <c r="U23" s="111">
        <v>60000000</v>
      </c>
      <c r="V23" s="88" t="s">
        <v>369</v>
      </c>
      <c r="W23" s="88" t="s">
        <v>369</v>
      </c>
      <c r="X23" s="112" t="s">
        <v>2657</v>
      </c>
    </row>
    <row r="24" spans="1:24" s="108" customFormat="1" ht="124.5" customHeight="1" x14ac:dyDescent="0.25">
      <c r="A24" s="109" t="s">
        <v>31</v>
      </c>
      <c r="B24" s="110" t="s">
        <v>360</v>
      </c>
      <c r="C24" s="88" t="s">
        <v>370</v>
      </c>
      <c r="D24" s="88" t="s">
        <v>370</v>
      </c>
      <c r="E24" s="88">
        <v>36</v>
      </c>
      <c r="F24" s="88" t="s">
        <v>394</v>
      </c>
      <c r="G24" s="110" t="s">
        <v>372</v>
      </c>
      <c r="H24" s="88" t="s">
        <v>373</v>
      </c>
      <c r="I24" s="110" t="s">
        <v>374</v>
      </c>
      <c r="J24" s="88">
        <v>80111620</v>
      </c>
      <c r="K24" s="87" t="s">
        <v>375</v>
      </c>
      <c r="L24" s="110" t="s">
        <v>1619</v>
      </c>
      <c r="M24" s="88" t="s">
        <v>34</v>
      </c>
      <c r="N24" s="88" t="s">
        <v>34</v>
      </c>
      <c r="O24" s="88" t="s">
        <v>34</v>
      </c>
      <c r="P24" s="88">
        <v>10</v>
      </c>
      <c r="Q24" s="88" t="s">
        <v>2654</v>
      </c>
      <c r="R24" s="88" t="s">
        <v>2655</v>
      </c>
      <c r="S24" s="87" t="s">
        <v>2656</v>
      </c>
      <c r="T24" s="111">
        <v>74467000</v>
      </c>
      <c r="U24" s="111">
        <v>74467000</v>
      </c>
      <c r="V24" s="88" t="s">
        <v>369</v>
      </c>
      <c r="W24" s="88" t="s">
        <v>369</v>
      </c>
      <c r="X24" s="112" t="s">
        <v>2657</v>
      </c>
    </row>
    <row r="25" spans="1:24" s="108" customFormat="1" ht="124.5" customHeight="1" x14ac:dyDescent="0.25">
      <c r="A25" s="109" t="s">
        <v>31</v>
      </c>
      <c r="B25" s="110" t="s">
        <v>360</v>
      </c>
      <c r="C25" s="88" t="s">
        <v>370</v>
      </c>
      <c r="D25" s="88" t="s">
        <v>370</v>
      </c>
      <c r="E25" s="88">
        <v>68</v>
      </c>
      <c r="F25" s="88" t="s">
        <v>395</v>
      </c>
      <c r="G25" s="110" t="s">
        <v>372</v>
      </c>
      <c r="H25" s="88" t="s">
        <v>373</v>
      </c>
      <c r="I25" s="110" t="s">
        <v>374</v>
      </c>
      <c r="J25" s="88">
        <v>80111620</v>
      </c>
      <c r="K25" s="87" t="s">
        <v>375</v>
      </c>
      <c r="L25" s="110" t="s">
        <v>1620</v>
      </c>
      <c r="M25" s="88" t="s">
        <v>34</v>
      </c>
      <c r="N25" s="88" t="s">
        <v>34</v>
      </c>
      <c r="O25" s="88" t="s">
        <v>34</v>
      </c>
      <c r="P25" s="88">
        <v>10</v>
      </c>
      <c r="Q25" s="88" t="s">
        <v>2654</v>
      </c>
      <c r="R25" s="88" t="s">
        <v>2655</v>
      </c>
      <c r="S25" s="87" t="s">
        <v>2656</v>
      </c>
      <c r="T25" s="111">
        <v>75000000</v>
      </c>
      <c r="U25" s="111">
        <v>75000000</v>
      </c>
      <c r="V25" s="88" t="s">
        <v>369</v>
      </c>
      <c r="W25" s="88" t="s">
        <v>369</v>
      </c>
      <c r="X25" s="112" t="s">
        <v>2660</v>
      </c>
    </row>
    <row r="26" spans="1:24" s="108" customFormat="1" ht="124.5" customHeight="1" x14ac:dyDescent="0.25">
      <c r="A26" s="109" t="s">
        <v>31</v>
      </c>
      <c r="B26" s="110" t="s">
        <v>360</v>
      </c>
      <c r="C26" s="88" t="s">
        <v>370</v>
      </c>
      <c r="D26" s="88" t="s">
        <v>370</v>
      </c>
      <c r="E26" s="88">
        <v>25</v>
      </c>
      <c r="F26" s="88" t="s">
        <v>396</v>
      </c>
      <c r="G26" s="110" t="s">
        <v>372</v>
      </c>
      <c r="H26" s="88" t="s">
        <v>373</v>
      </c>
      <c r="I26" s="110" t="s">
        <v>374</v>
      </c>
      <c r="J26" s="88">
        <v>80111620</v>
      </c>
      <c r="K26" s="87" t="s">
        <v>375</v>
      </c>
      <c r="L26" s="110" t="s">
        <v>1621</v>
      </c>
      <c r="M26" s="88" t="s">
        <v>34</v>
      </c>
      <c r="N26" s="88" t="s">
        <v>34</v>
      </c>
      <c r="O26" s="88" t="s">
        <v>34</v>
      </c>
      <c r="P26" s="88">
        <v>10</v>
      </c>
      <c r="Q26" s="88" t="s">
        <v>2654</v>
      </c>
      <c r="R26" s="88" t="s">
        <v>2655</v>
      </c>
      <c r="S26" s="87" t="s">
        <v>2656</v>
      </c>
      <c r="T26" s="111">
        <v>107160000</v>
      </c>
      <c r="U26" s="111">
        <v>107160000</v>
      </c>
      <c r="V26" s="88" t="s">
        <v>369</v>
      </c>
      <c r="W26" s="88" t="s">
        <v>369</v>
      </c>
      <c r="X26" s="112" t="s">
        <v>2657</v>
      </c>
    </row>
    <row r="27" spans="1:24" s="108" customFormat="1" ht="124.5" customHeight="1" x14ac:dyDescent="0.25">
      <c r="A27" s="109" t="s">
        <v>31</v>
      </c>
      <c r="B27" s="110" t="s">
        <v>360</v>
      </c>
      <c r="C27" s="88" t="s">
        <v>370</v>
      </c>
      <c r="D27" s="88" t="s">
        <v>370</v>
      </c>
      <c r="E27" s="88">
        <v>36</v>
      </c>
      <c r="F27" s="88" t="s">
        <v>397</v>
      </c>
      <c r="G27" s="110" t="s">
        <v>372</v>
      </c>
      <c r="H27" s="88" t="s">
        <v>373</v>
      </c>
      <c r="I27" s="110" t="s">
        <v>374</v>
      </c>
      <c r="J27" s="88">
        <v>80111620</v>
      </c>
      <c r="K27" s="87" t="s">
        <v>375</v>
      </c>
      <c r="L27" s="110" t="s">
        <v>1622</v>
      </c>
      <c r="M27" s="88" t="s">
        <v>34</v>
      </c>
      <c r="N27" s="88" t="s">
        <v>34</v>
      </c>
      <c r="O27" s="88" t="s">
        <v>34</v>
      </c>
      <c r="P27" s="88">
        <v>10</v>
      </c>
      <c r="Q27" s="88" t="s">
        <v>2654</v>
      </c>
      <c r="R27" s="88" t="s">
        <v>2655</v>
      </c>
      <c r="S27" s="87" t="s">
        <v>2656</v>
      </c>
      <c r="T27" s="111">
        <v>99600000</v>
      </c>
      <c r="U27" s="111">
        <v>99600000</v>
      </c>
      <c r="V27" s="88" t="s">
        <v>369</v>
      </c>
      <c r="W27" s="88" t="s">
        <v>369</v>
      </c>
      <c r="X27" s="112" t="s">
        <v>2657</v>
      </c>
    </row>
    <row r="28" spans="1:24" s="108" customFormat="1" ht="124.5" customHeight="1" x14ac:dyDescent="0.25">
      <c r="A28" s="109" t="s">
        <v>31</v>
      </c>
      <c r="B28" s="110" t="s">
        <v>360</v>
      </c>
      <c r="C28" s="88" t="s">
        <v>370</v>
      </c>
      <c r="D28" s="88" t="s">
        <v>370</v>
      </c>
      <c r="E28" s="88">
        <v>1</v>
      </c>
      <c r="F28" s="88" t="s">
        <v>398</v>
      </c>
      <c r="G28" s="110" t="s">
        <v>372</v>
      </c>
      <c r="H28" s="88" t="s">
        <v>373</v>
      </c>
      <c r="I28" s="110" t="s">
        <v>374</v>
      </c>
      <c r="J28" s="88">
        <v>80111620</v>
      </c>
      <c r="K28" s="87" t="s">
        <v>375</v>
      </c>
      <c r="L28" s="110" t="s">
        <v>1623</v>
      </c>
      <c r="M28" s="88" t="s">
        <v>34</v>
      </c>
      <c r="N28" s="88" t="s">
        <v>34</v>
      </c>
      <c r="O28" s="88" t="s">
        <v>34</v>
      </c>
      <c r="P28" s="88">
        <v>11.5</v>
      </c>
      <c r="Q28" s="88" t="s">
        <v>2654</v>
      </c>
      <c r="R28" s="88" t="s">
        <v>2655</v>
      </c>
      <c r="S28" s="87" t="s">
        <v>2656</v>
      </c>
      <c r="T28" s="111">
        <v>37782675</v>
      </c>
      <c r="U28" s="111">
        <v>37782675</v>
      </c>
      <c r="V28" s="88" t="s">
        <v>369</v>
      </c>
      <c r="W28" s="88" t="s">
        <v>369</v>
      </c>
      <c r="X28" s="112" t="s">
        <v>2657</v>
      </c>
    </row>
    <row r="29" spans="1:24" s="108" customFormat="1" ht="124.5" customHeight="1" x14ac:dyDescent="0.25">
      <c r="A29" s="109" t="s">
        <v>31</v>
      </c>
      <c r="B29" s="110" t="s">
        <v>360</v>
      </c>
      <c r="C29" s="88" t="s">
        <v>370</v>
      </c>
      <c r="D29" s="88" t="s">
        <v>370</v>
      </c>
      <c r="E29" s="88">
        <v>41</v>
      </c>
      <c r="F29" s="88" t="s">
        <v>399</v>
      </c>
      <c r="G29" s="110" t="s">
        <v>372</v>
      </c>
      <c r="H29" s="88" t="s">
        <v>373</v>
      </c>
      <c r="I29" s="110" t="s">
        <v>374</v>
      </c>
      <c r="J29" s="88">
        <v>80111620</v>
      </c>
      <c r="K29" s="87" t="s">
        <v>375</v>
      </c>
      <c r="L29" s="110" t="s">
        <v>1624</v>
      </c>
      <c r="M29" s="88" t="s">
        <v>34</v>
      </c>
      <c r="N29" s="88" t="s">
        <v>34</v>
      </c>
      <c r="O29" s="88" t="s">
        <v>34</v>
      </c>
      <c r="P29" s="88">
        <v>10</v>
      </c>
      <c r="Q29" s="88" t="s">
        <v>2654</v>
      </c>
      <c r="R29" s="88" t="s">
        <v>2655</v>
      </c>
      <c r="S29" s="87" t="s">
        <v>2656</v>
      </c>
      <c r="T29" s="111">
        <v>100000000</v>
      </c>
      <c r="U29" s="111">
        <v>100000000</v>
      </c>
      <c r="V29" s="88" t="s">
        <v>369</v>
      </c>
      <c r="W29" s="88" t="s">
        <v>369</v>
      </c>
      <c r="X29" s="112" t="s">
        <v>2657</v>
      </c>
    </row>
    <row r="30" spans="1:24" s="108" customFormat="1" ht="124.5" customHeight="1" x14ac:dyDescent="0.25">
      <c r="A30" s="109" t="s">
        <v>31</v>
      </c>
      <c r="B30" s="110" t="s">
        <v>360</v>
      </c>
      <c r="C30" s="88" t="s">
        <v>370</v>
      </c>
      <c r="D30" s="88" t="s">
        <v>370</v>
      </c>
      <c r="E30" s="88">
        <v>36</v>
      </c>
      <c r="F30" s="88" t="s">
        <v>400</v>
      </c>
      <c r="G30" s="110" t="s">
        <v>372</v>
      </c>
      <c r="H30" s="88" t="s">
        <v>373</v>
      </c>
      <c r="I30" s="110" t="s">
        <v>374</v>
      </c>
      <c r="J30" s="88">
        <v>80111620</v>
      </c>
      <c r="K30" s="87" t="s">
        <v>375</v>
      </c>
      <c r="L30" s="110" t="s">
        <v>1625</v>
      </c>
      <c r="M30" s="88" t="s">
        <v>39</v>
      </c>
      <c r="N30" s="88" t="s">
        <v>39</v>
      </c>
      <c r="O30" s="88" t="s">
        <v>39</v>
      </c>
      <c r="P30" s="88">
        <v>5</v>
      </c>
      <c r="Q30" s="88" t="s">
        <v>2654</v>
      </c>
      <c r="R30" s="88" t="s">
        <v>2661</v>
      </c>
      <c r="S30" s="87" t="s">
        <v>2656</v>
      </c>
      <c r="T30" s="111">
        <v>35446333</v>
      </c>
      <c r="U30" s="111">
        <v>35446333</v>
      </c>
      <c r="V30" s="88" t="s">
        <v>369</v>
      </c>
      <c r="W30" s="88" t="s">
        <v>369</v>
      </c>
      <c r="X30" s="112" t="s">
        <v>2657</v>
      </c>
    </row>
    <row r="31" spans="1:24" s="108" customFormat="1" ht="124.5" customHeight="1" x14ac:dyDescent="0.25">
      <c r="A31" s="109" t="s">
        <v>31</v>
      </c>
      <c r="B31" s="110" t="s">
        <v>360</v>
      </c>
      <c r="C31" s="88" t="s">
        <v>370</v>
      </c>
      <c r="D31" s="88" t="s">
        <v>370</v>
      </c>
      <c r="E31" s="88">
        <v>68</v>
      </c>
      <c r="F31" s="88" t="s">
        <v>401</v>
      </c>
      <c r="G31" s="110" t="s">
        <v>372</v>
      </c>
      <c r="H31" s="88" t="s">
        <v>373</v>
      </c>
      <c r="I31" s="110" t="s">
        <v>374</v>
      </c>
      <c r="J31" s="88">
        <v>80111620</v>
      </c>
      <c r="K31" s="87" t="s">
        <v>375</v>
      </c>
      <c r="L31" s="110" t="s">
        <v>1626</v>
      </c>
      <c r="M31" s="88" t="s">
        <v>34</v>
      </c>
      <c r="N31" s="88" t="s">
        <v>34</v>
      </c>
      <c r="O31" s="88" t="s">
        <v>34</v>
      </c>
      <c r="P31" s="88">
        <v>11.5</v>
      </c>
      <c r="Q31" s="88" t="s">
        <v>2654</v>
      </c>
      <c r="R31" s="88" t="s">
        <v>2655</v>
      </c>
      <c r="S31" s="87" t="s">
        <v>2656</v>
      </c>
      <c r="T31" s="113">
        <v>0</v>
      </c>
      <c r="U31" s="113">
        <v>0</v>
      </c>
      <c r="V31" s="88" t="s">
        <v>369</v>
      </c>
      <c r="W31" s="88" t="s">
        <v>369</v>
      </c>
      <c r="X31" s="112" t="s">
        <v>2657</v>
      </c>
    </row>
    <row r="32" spans="1:24" s="108" customFormat="1" ht="124.5" customHeight="1" x14ac:dyDescent="0.25">
      <c r="A32" s="109" t="s">
        <v>31</v>
      </c>
      <c r="B32" s="110" t="s">
        <v>360</v>
      </c>
      <c r="C32" s="88" t="s">
        <v>370</v>
      </c>
      <c r="D32" s="88" t="s">
        <v>370</v>
      </c>
      <c r="E32" s="88">
        <v>68</v>
      </c>
      <c r="F32" s="88" t="s">
        <v>402</v>
      </c>
      <c r="G32" s="110" t="s">
        <v>372</v>
      </c>
      <c r="H32" s="88" t="s">
        <v>373</v>
      </c>
      <c r="I32" s="110" t="s">
        <v>374</v>
      </c>
      <c r="J32" s="88">
        <v>80111620</v>
      </c>
      <c r="K32" s="87" t="s">
        <v>375</v>
      </c>
      <c r="L32" s="110" t="s">
        <v>1627</v>
      </c>
      <c r="M32" s="88" t="s">
        <v>34</v>
      </c>
      <c r="N32" s="88" t="s">
        <v>34</v>
      </c>
      <c r="O32" s="88" t="s">
        <v>34</v>
      </c>
      <c r="P32" s="88">
        <v>11.5</v>
      </c>
      <c r="Q32" s="88" t="s">
        <v>2654</v>
      </c>
      <c r="R32" s="88" t="s">
        <v>2655</v>
      </c>
      <c r="S32" s="87" t="s">
        <v>2656</v>
      </c>
      <c r="T32" s="113">
        <v>0</v>
      </c>
      <c r="U32" s="113">
        <v>0</v>
      </c>
      <c r="V32" s="88" t="s">
        <v>369</v>
      </c>
      <c r="W32" s="88" t="s">
        <v>369</v>
      </c>
      <c r="X32" s="112" t="s">
        <v>2657</v>
      </c>
    </row>
    <row r="33" spans="1:24" s="108" customFormat="1" ht="124.5" customHeight="1" x14ac:dyDescent="0.25">
      <c r="A33" s="109" t="s">
        <v>31</v>
      </c>
      <c r="B33" s="110" t="s">
        <v>360</v>
      </c>
      <c r="C33" s="88" t="s">
        <v>370</v>
      </c>
      <c r="D33" s="88" t="s">
        <v>370</v>
      </c>
      <c r="E33" s="88">
        <v>68</v>
      </c>
      <c r="F33" s="88" t="s">
        <v>403</v>
      </c>
      <c r="G33" s="110" t="s">
        <v>372</v>
      </c>
      <c r="H33" s="88" t="s">
        <v>373</v>
      </c>
      <c r="I33" s="110" t="s">
        <v>374</v>
      </c>
      <c r="J33" s="88">
        <v>80111620</v>
      </c>
      <c r="K33" s="87" t="s">
        <v>375</v>
      </c>
      <c r="L33" s="110" t="s">
        <v>1628</v>
      </c>
      <c r="M33" s="88" t="s">
        <v>34</v>
      </c>
      <c r="N33" s="88" t="s">
        <v>34</v>
      </c>
      <c r="O33" s="88" t="s">
        <v>34</v>
      </c>
      <c r="P33" s="88">
        <v>11.5</v>
      </c>
      <c r="Q33" s="88" t="s">
        <v>2654</v>
      </c>
      <c r="R33" s="88" t="s">
        <v>2655</v>
      </c>
      <c r="S33" s="87" t="s">
        <v>2656</v>
      </c>
      <c r="T33" s="113">
        <v>0</v>
      </c>
      <c r="U33" s="113">
        <v>0</v>
      </c>
      <c r="V33" s="88" t="s">
        <v>369</v>
      </c>
      <c r="W33" s="88" t="s">
        <v>369</v>
      </c>
      <c r="X33" s="112" t="s">
        <v>2657</v>
      </c>
    </row>
    <row r="34" spans="1:24" s="108" customFormat="1" ht="124.5" customHeight="1" x14ac:dyDescent="0.25">
      <c r="A34" s="109" t="s">
        <v>31</v>
      </c>
      <c r="B34" s="110" t="s">
        <v>360</v>
      </c>
      <c r="C34" s="88" t="s">
        <v>370</v>
      </c>
      <c r="D34" s="88" t="s">
        <v>370</v>
      </c>
      <c r="E34" s="88">
        <v>36</v>
      </c>
      <c r="F34" s="88" t="s">
        <v>404</v>
      </c>
      <c r="G34" s="110" t="s">
        <v>372</v>
      </c>
      <c r="H34" s="88" t="s">
        <v>373</v>
      </c>
      <c r="I34" s="110" t="s">
        <v>374</v>
      </c>
      <c r="J34" s="88">
        <v>80111620</v>
      </c>
      <c r="K34" s="87" t="s">
        <v>375</v>
      </c>
      <c r="L34" s="110" t="s">
        <v>1629</v>
      </c>
      <c r="M34" s="88" t="s">
        <v>34</v>
      </c>
      <c r="N34" s="88" t="s">
        <v>34</v>
      </c>
      <c r="O34" s="88" t="s">
        <v>34</v>
      </c>
      <c r="P34" s="88">
        <v>10</v>
      </c>
      <c r="Q34" s="88" t="s">
        <v>2654</v>
      </c>
      <c r="R34" s="88" t="s">
        <v>2655</v>
      </c>
      <c r="S34" s="87" t="s">
        <v>2656</v>
      </c>
      <c r="T34" s="111">
        <v>122100000</v>
      </c>
      <c r="U34" s="111">
        <v>122100000</v>
      </c>
      <c r="V34" s="88" t="s">
        <v>369</v>
      </c>
      <c r="W34" s="88" t="s">
        <v>369</v>
      </c>
      <c r="X34" s="112" t="s">
        <v>2657</v>
      </c>
    </row>
    <row r="35" spans="1:24" s="108" customFormat="1" ht="124.5" customHeight="1" x14ac:dyDescent="0.25">
      <c r="A35" s="109" t="s">
        <v>31</v>
      </c>
      <c r="B35" s="110" t="s">
        <v>360</v>
      </c>
      <c r="C35" s="88" t="s">
        <v>370</v>
      </c>
      <c r="D35" s="88" t="s">
        <v>370</v>
      </c>
      <c r="E35" s="88">
        <v>68</v>
      </c>
      <c r="F35" s="88" t="s">
        <v>405</v>
      </c>
      <c r="G35" s="110" t="s">
        <v>372</v>
      </c>
      <c r="H35" s="88" t="s">
        <v>373</v>
      </c>
      <c r="I35" s="110" t="s">
        <v>374</v>
      </c>
      <c r="J35" s="88">
        <v>80111620</v>
      </c>
      <c r="K35" s="87" t="s">
        <v>375</v>
      </c>
      <c r="L35" s="110" t="s">
        <v>1630</v>
      </c>
      <c r="M35" s="88" t="s">
        <v>34</v>
      </c>
      <c r="N35" s="88" t="s">
        <v>34</v>
      </c>
      <c r="O35" s="88" t="s">
        <v>34</v>
      </c>
      <c r="P35" s="88">
        <v>10</v>
      </c>
      <c r="Q35" s="88" t="s">
        <v>2654</v>
      </c>
      <c r="R35" s="88" t="s">
        <v>2655</v>
      </c>
      <c r="S35" s="87" t="s">
        <v>2656</v>
      </c>
      <c r="T35" s="111">
        <v>32854500</v>
      </c>
      <c r="U35" s="111">
        <v>32854500</v>
      </c>
      <c r="V35" s="88" t="s">
        <v>369</v>
      </c>
      <c r="W35" s="88" t="s">
        <v>369</v>
      </c>
      <c r="X35" s="112" t="s">
        <v>2657</v>
      </c>
    </row>
    <row r="36" spans="1:24" s="108" customFormat="1" ht="124.5" customHeight="1" x14ac:dyDescent="0.25">
      <c r="A36" s="109" t="s">
        <v>31</v>
      </c>
      <c r="B36" s="110" t="s">
        <v>360</v>
      </c>
      <c r="C36" s="88" t="s">
        <v>370</v>
      </c>
      <c r="D36" s="88" t="s">
        <v>370</v>
      </c>
      <c r="E36" s="88">
        <v>6</v>
      </c>
      <c r="F36" s="88" t="s">
        <v>406</v>
      </c>
      <c r="G36" s="110" t="s">
        <v>372</v>
      </c>
      <c r="H36" s="88" t="s">
        <v>373</v>
      </c>
      <c r="I36" s="110" t="s">
        <v>374</v>
      </c>
      <c r="J36" s="88">
        <v>80111620</v>
      </c>
      <c r="K36" s="87" t="s">
        <v>375</v>
      </c>
      <c r="L36" s="110" t="s">
        <v>1631</v>
      </c>
      <c r="M36" s="88" t="s">
        <v>34</v>
      </c>
      <c r="N36" s="88" t="s">
        <v>34</v>
      </c>
      <c r="O36" s="88" t="s">
        <v>34</v>
      </c>
      <c r="P36" s="88">
        <v>10</v>
      </c>
      <c r="Q36" s="88" t="s">
        <v>2654</v>
      </c>
      <c r="R36" s="88" t="s">
        <v>2655</v>
      </c>
      <c r="S36" s="87" t="s">
        <v>2656</v>
      </c>
      <c r="T36" s="111">
        <v>40000000</v>
      </c>
      <c r="U36" s="111">
        <v>40000000</v>
      </c>
      <c r="V36" s="88" t="s">
        <v>369</v>
      </c>
      <c r="W36" s="88" t="s">
        <v>369</v>
      </c>
      <c r="X36" s="112" t="s">
        <v>2657</v>
      </c>
    </row>
    <row r="37" spans="1:24" s="108" customFormat="1" ht="124.5" customHeight="1" x14ac:dyDescent="0.25">
      <c r="A37" s="109" t="s">
        <v>31</v>
      </c>
      <c r="B37" s="110" t="s">
        <v>360</v>
      </c>
      <c r="C37" s="88" t="s">
        <v>370</v>
      </c>
      <c r="D37" s="88" t="s">
        <v>370</v>
      </c>
      <c r="E37" s="88" t="s">
        <v>407</v>
      </c>
      <c r="F37" s="88" t="s">
        <v>408</v>
      </c>
      <c r="G37" s="110" t="s">
        <v>372</v>
      </c>
      <c r="H37" s="88" t="s">
        <v>373</v>
      </c>
      <c r="I37" s="110" t="s">
        <v>374</v>
      </c>
      <c r="J37" s="88">
        <v>78111502</v>
      </c>
      <c r="K37" s="87" t="s">
        <v>375</v>
      </c>
      <c r="L37" s="110" t="s">
        <v>1632</v>
      </c>
      <c r="M37" s="88" t="s">
        <v>34</v>
      </c>
      <c r="N37" s="88" t="s">
        <v>34</v>
      </c>
      <c r="O37" s="88" t="s">
        <v>34</v>
      </c>
      <c r="P37" s="88">
        <v>11</v>
      </c>
      <c r="Q37" s="88" t="s">
        <v>2654</v>
      </c>
      <c r="R37" s="88" t="s">
        <v>2661</v>
      </c>
      <c r="S37" s="87" t="s">
        <v>2656</v>
      </c>
      <c r="T37" s="111">
        <v>77196710</v>
      </c>
      <c r="U37" s="111">
        <v>77196710</v>
      </c>
      <c r="V37" s="88" t="s">
        <v>369</v>
      </c>
      <c r="W37" s="88" t="s">
        <v>369</v>
      </c>
      <c r="X37" s="112" t="s">
        <v>2657</v>
      </c>
    </row>
    <row r="38" spans="1:24" s="108" customFormat="1" ht="124.5" customHeight="1" x14ac:dyDescent="0.25">
      <c r="A38" s="109" t="s">
        <v>31</v>
      </c>
      <c r="B38" s="110" t="s">
        <v>360</v>
      </c>
      <c r="C38" s="88" t="s">
        <v>409</v>
      </c>
      <c r="D38" s="88" t="s">
        <v>370</v>
      </c>
      <c r="E38" s="88">
        <v>68</v>
      </c>
      <c r="F38" s="88" t="s">
        <v>410</v>
      </c>
      <c r="G38" s="110" t="s">
        <v>372</v>
      </c>
      <c r="H38" s="88" t="s">
        <v>373</v>
      </c>
      <c r="I38" s="110" t="s">
        <v>374</v>
      </c>
      <c r="J38" s="88" t="s">
        <v>369</v>
      </c>
      <c r="K38" s="87" t="s">
        <v>375</v>
      </c>
      <c r="L38" s="110" t="s">
        <v>1633</v>
      </c>
      <c r="M38" s="88" t="s">
        <v>369</v>
      </c>
      <c r="N38" s="88" t="s">
        <v>369</v>
      </c>
      <c r="O38" s="88" t="s">
        <v>369</v>
      </c>
      <c r="P38" s="88" t="s">
        <v>369</v>
      </c>
      <c r="Q38" s="88" t="s">
        <v>369</v>
      </c>
      <c r="R38" s="88" t="s">
        <v>369</v>
      </c>
      <c r="S38" s="87" t="s">
        <v>2656</v>
      </c>
      <c r="T38" s="111">
        <v>14153641</v>
      </c>
      <c r="U38" s="111">
        <v>14153641</v>
      </c>
      <c r="V38" s="88" t="s">
        <v>369</v>
      </c>
      <c r="W38" s="88" t="s">
        <v>369</v>
      </c>
      <c r="X38" s="112" t="s">
        <v>2657</v>
      </c>
    </row>
    <row r="39" spans="1:24" s="108" customFormat="1" ht="124.5" customHeight="1" x14ac:dyDescent="0.25">
      <c r="A39" s="109" t="s">
        <v>31</v>
      </c>
      <c r="B39" s="110" t="s">
        <v>360</v>
      </c>
      <c r="C39" s="88" t="s">
        <v>409</v>
      </c>
      <c r="D39" s="88" t="s">
        <v>370</v>
      </c>
      <c r="E39" s="88">
        <v>68</v>
      </c>
      <c r="F39" s="88" t="s">
        <v>411</v>
      </c>
      <c r="G39" s="110" t="s">
        <v>372</v>
      </c>
      <c r="H39" s="88" t="s">
        <v>373</v>
      </c>
      <c r="I39" s="110" t="s">
        <v>412</v>
      </c>
      <c r="J39" s="88" t="s">
        <v>369</v>
      </c>
      <c r="K39" s="87" t="s">
        <v>375</v>
      </c>
      <c r="L39" s="110" t="s">
        <v>1634</v>
      </c>
      <c r="M39" s="88" t="s">
        <v>369</v>
      </c>
      <c r="N39" s="88" t="s">
        <v>369</v>
      </c>
      <c r="O39" s="88" t="s">
        <v>369</v>
      </c>
      <c r="P39" s="88" t="s">
        <v>369</v>
      </c>
      <c r="Q39" s="88" t="s">
        <v>369</v>
      </c>
      <c r="R39" s="88" t="s">
        <v>369</v>
      </c>
      <c r="S39" s="87" t="s">
        <v>2656</v>
      </c>
      <c r="T39" s="111">
        <v>16600000</v>
      </c>
      <c r="U39" s="111">
        <v>16600000</v>
      </c>
      <c r="V39" s="88" t="s">
        <v>369</v>
      </c>
      <c r="W39" s="88" t="s">
        <v>369</v>
      </c>
      <c r="X39" s="112" t="s">
        <v>2657</v>
      </c>
    </row>
    <row r="40" spans="1:24" s="108" customFormat="1" ht="124.5" customHeight="1" x14ac:dyDescent="0.25">
      <c r="A40" s="109" t="s">
        <v>31</v>
      </c>
      <c r="B40" s="110" t="s">
        <v>360</v>
      </c>
      <c r="C40" s="88" t="s">
        <v>370</v>
      </c>
      <c r="D40" s="88" t="s">
        <v>370</v>
      </c>
      <c r="E40" s="88">
        <v>68</v>
      </c>
      <c r="F40" s="88" t="s">
        <v>413</v>
      </c>
      <c r="G40" s="110" t="s">
        <v>372</v>
      </c>
      <c r="H40" s="88" t="s">
        <v>373</v>
      </c>
      <c r="I40" s="110" t="s">
        <v>412</v>
      </c>
      <c r="J40" s="88">
        <v>80111620</v>
      </c>
      <c r="K40" s="87" t="s">
        <v>375</v>
      </c>
      <c r="L40" s="110" t="s">
        <v>1635</v>
      </c>
      <c r="M40" s="88" t="s">
        <v>34</v>
      </c>
      <c r="N40" s="88" t="s">
        <v>34</v>
      </c>
      <c r="O40" s="88" t="s">
        <v>34</v>
      </c>
      <c r="P40" s="88">
        <v>10.5</v>
      </c>
      <c r="Q40" s="88" t="s">
        <v>2654</v>
      </c>
      <c r="R40" s="88" t="s">
        <v>2658</v>
      </c>
      <c r="S40" s="87" t="s">
        <v>2656</v>
      </c>
      <c r="T40" s="111">
        <v>42250000</v>
      </c>
      <c r="U40" s="111">
        <v>42250000</v>
      </c>
      <c r="V40" s="88" t="s">
        <v>369</v>
      </c>
      <c r="W40" s="88" t="s">
        <v>369</v>
      </c>
      <c r="X40" s="112" t="s">
        <v>2657</v>
      </c>
    </row>
    <row r="41" spans="1:24" s="108" customFormat="1" ht="124.5" customHeight="1" x14ac:dyDescent="0.25">
      <c r="A41" s="109" t="s">
        <v>31</v>
      </c>
      <c r="B41" s="110" t="s">
        <v>360</v>
      </c>
      <c r="C41" s="88" t="s">
        <v>370</v>
      </c>
      <c r="D41" s="88" t="s">
        <v>370</v>
      </c>
      <c r="E41" s="88">
        <v>36</v>
      </c>
      <c r="F41" s="88" t="s">
        <v>414</v>
      </c>
      <c r="G41" s="110" t="s">
        <v>372</v>
      </c>
      <c r="H41" s="88" t="s">
        <v>373</v>
      </c>
      <c r="I41" s="110" t="s">
        <v>412</v>
      </c>
      <c r="J41" s="88">
        <v>80111620</v>
      </c>
      <c r="K41" s="87" t="s">
        <v>375</v>
      </c>
      <c r="L41" s="110" t="s">
        <v>1636</v>
      </c>
      <c r="M41" s="88" t="s">
        <v>34</v>
      </c>
      <c r="N41" s="88" t="s">
        <v>34</v>
      </c>
      <c r="O41" s="88" t="s">
        <v>34</v>
      </c>
      <c r="P41" s="88">
        <v>10</v>
      </c>
      <c r="Q41" s="88" t="s">
        <v>2654</v>
      </c>
      <c r="R41" s="88" t="s">
        <v>2655</v>
      </c>
      <c r="S41" s="87" t="s">
        <v>2656</v>
      </c>
      <c r="T41" s="111">
        <v>54166666</v>
      </c>
      <c r="U41" s="111">
        <v>54166666</v>
      </c>
      <c r="V41" s="88" t="s">
        <v>369</v>
      </c>
      <c r="W41" s="88" t="s">
        <v>369</v>
      </c>
      <c r="X41" s="112" t="s">
        <v>2657</v>
      </c>
    </row>
    <row r="42" spans="1:24" s="108" customFormat="1" ht="124.5" customHeight="1" x14ac:dyDescent="0.25">
      <c r="A42" s="109" t="s">
        <v>31</v>
      </c>
      <c r="B42" s="110" t="s">
        <v>360</v>
      </c>
      <c r="C42" s="88" t="s">
        <v>370</v>
      </c>
      <c r="D42" s="88" t="s">
        <v>370</v>
      </c>
      <c r="E42" s="88">
        <v>68</v>
      </c>
      <c r="F42" s="88" t="s">
        <v>415</v>
      </c>
      <c r="G42" s="110" t="s">
        <v>372</v>
      </c>
      <c r="H42" s="88" t="s">
        <v>373</v>
      </c>
      <c r="I42" s="110" t="s">
        <v>412</v>
      </c>
      <c r="J42" s="88">
        <v>80111620</v>
      </c>
      <c r="K42" s="87" t="s">
        <v>375</v>
      </c>
      <c r="L42" s="110" t="s">
        <v>1637</v>
      </c>
      <c r="M42" s="88" t="s">
        <v>34</v>
      </c>
      <c r="N42" s="88" t="s">
        <v>34</v>
      </c>
      <c r="O42" s="88" t="s">
        <v>34</v>
      </c>
      <c r="P42" s="88">
        <v>11</v>
      </c>
      <c r="Q42" s="88" t="s">
        <v>2654</v>
      </c>
      <c r="R42" s="88" t="s">
        <v>2655</v>
      </c>
      <c r="S42" s="87" t="s">
        <v>2656</v>
      </c>
      <c r="T42" s="111">
        <v>81400000</v>
      </c>
      <c r="U42" s="111">
        <v>81400000</v>
      </c>
      <c r="V42" s="88" t="s">
        <v>369</v>
      </c>
      <c r="W42" s="88" t="s">
        <v>369</v>
      </c>
      <c r="X42" s="112" t="s">
        <v>2657</v>
      </c>
    </row>
    <row r="43" spans="1:24" s="108" customFormat="1" ht="124.5" customHeight="1" x14ac:dyDescent="0.25">
      <c r="A43" s="109" t="s">
        <v>31</v>
      </c>
      <c r="B43" s="110" t="s">
        <v>360</v>
      </c>
      <c r="C43" s="88" t="s">
        <v>370</v>
      </c>
      <c r="D43" s="88" t="s">
        <v>370</v>
      </c>
      <c r="E43" s="88">
        <v>36</v>
      </c>
      <c r="F43" s="88" t="s">
        <v>416</v>
      </c>
      <c r="G43" s="110" t="s">
        <v>372</v>
      </c>
      <c r="H43" s="88" t="s">
        <v>373</v>
      </c>
      <c r="I43" s="110" t="s">
        <v>412</v>
      </c>
      <c r="J43" s="88">
        <v>80111620</v>
      </c>
      <c r="K43" s="87" t="s">
        <v>375</v>
      </c>
      <c r="L43" s="110" t="s">
        <v>1638</v>
      </c>
      <c r="M43" s="88" t="s">
        <v>34</v>
      </c>
      <c r="N43" s="88" t="s">
        <v>34</v>
      </c>
      <c r="O43" s="88" t="s">
        <v>34</v>
      </c>
      <c r="P43" s="88">
        <v>10</v>
      </c>
      <c r="Q43" s="88" t="s">
        <v>2654</v>
      </c>
      <c r="R43" s="88" t="s">
        <v>2655</v>
      </c>
      <c r="S43" s="87" t="s">
        <v>2656</v>
      </c>
      <c r="T43" s="111">
        <v>63666667</v>
      </c>
      <c r="U43" s="111">
        <v>63666667</v>
      </c>
      <c r="V43" s="88" t="s">
        <v>369</v>
      </c>
      <c r="W43" s="88" t="s">
        <v>369</v>
      </c>
      <c r="X43" s="112" t="s">
        <v>2657</v>
      </c>
    </row>
    <row r="44" spans="1:24" s="108" customFormat="1" ht="124.5" customHeight="1" x14ac:dyDescent="0.25">
      <c r="A44" s="109" t="s">
        <v>31</v>
      </c>
      <c r="B44" s="110" t="s">
        <v>360</v>
      </c>
      <c r="C44" s="88" t="s">
        <v>370</v>
      </c>
      <c r="D44" s="88" t="s">
        <v>370</v>
      </c>
      <c r="E44" s="88">
        <v>2</v>
      </c>
      <c r="F44" s="88" t="s">
        <v>417</v>
      </c>
      <c r="G44" s="110" t="s">
        <v>372</v>
      </c>
      <c r="H44" s="88" t="s">
        <v>373</v>
      </c>
      <c r="I44" s="110" t="s">
        <v>412</v>
      </c>
      <c r="J44" s="88">
        <v>80111620</v>
      </c>
      <c r="K44" s="87" t="s">
        <v>375</v>
      </c>
      <c r="L44" s="110" t="s">
        <v>1639</v>
      </c>
      <c r="M44" s="88" t="s">
        <v>34</v>
      </c>
      <c r="N44" s="88" t="s">
        <v>34</v>
      </c>
      <c r="O44" s="88" t="s">
        <v>34</v>
      </c>
      <c r="P44" s="88">
        <v>11</v>
      </c>
      <c r="Q44" s="88" t="s">
        <v>2654</v>
      </c>
      <c r="R44" s="88" t="s">
        <v>2655</v>
      </c>
      <c r="S44" s="87" t="s">
        <v>2656</v>
      </c>
      <c r="T44" s="111">
        <v>42406220</v>
      </c>
      <c r="U44" s="111">
        <v>42406220</v>
      </c>
      <c r="V44" s="88" t="s">
        <v>369</v>
      </c>
      <c r="W44" s="88" t="s">
        <v>369</v>
      </c>
      <c r="X44" s="112" t="s">
        <v>2657</v>
      </c>
    </row>
    <row r="45" spans="1:24" s="108" customFormat="1" ht="124.5" customHeight="1" x14ac:dyDescent="0.25">
      <c r="A45" s="109" t="s">
        <v>31</v>
      </c>
      <c r="B45" s="110" t="s">
        <v>360</v>
      </c>
      <c r="C45" s="88" t="s">
        <v>370</v>
      </c>
      <c r="D45" s="88" t="s">
        <v>370</v>
      </c>
      <c r="E45" s="88">
        <v>68</v>
      </c>
      <c r="F45" s="88" t="s">
        <v>418</v>
      </c>
      <c r="G45" s="110" t="s">
        <v>372</v>
      </c>
      <c r="H45" s="88" t="s">
        <v>373</v>
      </c>
      <c r="I45" s="110" t="s">
        <v>412</v>
      </c>
      <c r="J45" s="88">
        <v>80111620</v>
      </c>
      <c r="K45" s="87" t="s">
        <v>375</v>
      </c>
      <c r="L45" s="110" t="s">
        <v>1640</v>
      </c>
      <c r="M45" s="88" t="s">
        <v>34</v>
      </c>
      <c r="N45" s="88" t="s">
        <v>34</v>
      </c>
      <c r="O45" s="88" t="s">
        <v>34</v>
      </c>
      <c r="P45" s="88">
        <v>10</v>
      </c>
      <c r="Q45" s="88" t="s">
        <v>2654</v>
      </c>
      <c r="R45" s="88" t="s">
        <v>2658</v>
      </c>
      <c r="S45" s="87" t="s">
        <v>2656</v>
      </c>
      <c r="T45" s="111">
        <v>55000000</v>
      </c>
      <c r="U45" s="111">
        <v>55000000</v>
      </c>
      <c r="V45" s="88" t="s">
        <v>369</v>
      </c>
      <c r="W45" s="88" t="s">
        <v>369</v>
      </c>
      <c r="X45" s="112" t="s">
        <v>2657</v>
      </c>
    </row>
    <row r="46" spans="1:24" s="108" customFormat="1" ht="124.5" customHeight="1" x14ac:dyDescent="0.25">
      <c r="A46" s="109" t="s">
        <v>31</v>
      </c>
      <c r="B46" s="110" t="s">
        <v>360</v>
      </c>
      <c r="C46" s="88" t="s">
        <v>370</v>
      </c>
      <c r="D46" s="88" t="s">
        <v>370</v>
      </c>
      <c r="E46" s="88">
        <v>68</v>
      </c>
      <c r="F46" s="88" t="s">
        <v>419</v>
      </c>
      <c r="G46" s="110" t="s">
        <v>372</v>
      </c>
      <c r="H46" s="88" t="s">
        <v>373</v>
      </c>
      <c r="I46" s="110" t="s">
        <v>412</v>
      </c>
      <c r="J46" s="88">
        <v>80111620</v>
      </c>
      <c r="K46" s="87" t="s">
        <v>375</v>
      </c>
      <c r="L46" s="110" t="s">
        <v>1641</v>
      </c>
      <c r="M46" s="88" t="s">
        <v>34</v>
      </c>
      <c r="N46" s="88" t="s">
        <v>34</v>
      </c>
      <c r="O46" s="88" t="s">
        <v>34</v>
      </c>
      <c r="P46" s="88">
        <v>10</v>
      </c>
      <c r="Q46" s="88" t="s">
        <v>2654</v>
      </c>
      <c r="R46" s="88" t="s">
        <v>2658</v>
      </c>
      <c r="S46" s="87" t="s">
        <v>2656</v>
      </c>
      <c r="T46" s="111">
        <v>50000000</v>
      </c>
      <c r="U46" s="111">
        <v>50000000</v>
      </c>
      <c r="V46" s="88" t="s">
        <v>369</v>
      </c>
      <c r="W46" s="88" t="s">
        <v>369</v>
      </c>
      <c r="X46" s="112" t="s">
        <v>2657</v>
      </c>
    </row>
    <row r="47" spans="1:24" s="108" customFormat="1" ht="124.5" customHeight="1" x14ac:dyDescent="0.25">
      <c r="A47" s="109" t="s">
        <v>31</v>
      </c>
      <c r="B47" s="110" t="s">
        <v>360</v>
      </c>
      <c r="C47" s="88" t="s">
        <v>409</v>
      </c>
      <c r="D47" s="88" t="s">
        <v>370</v>
      </c>
      <c r="E47" s="88">
        <v>1</v>
      </c>
      <c r="F47" s="88" t="s">
        <v>420</v>
      </c>
      <c r="G47" s="110" t="s">
        <v>372</v>
      </c>
      <c r="H47" s="88" t="s">
        <v>373</v>
      </c>
      <c r="I47" s="110" t="s">
        <v>412</v>
      </c>
      <c r="J47" s="88" t="s">
        <v>369</v>
      </c>
      <c r="K47" s="87" t="s">
        <v>375</v>
      </c>
      <c r="L47" s="110" t="s">
        <v>1642</v>
      </c>
      <c r="M47" s="88" t="s">
        <v>369</v>
      </c>
      <c r="N47" s="88" t="s">
        <v>369</v>
      </c>
      <c r="O47" s="88" t="s">
        <v>369</v>
      </c>
      <c r="P47" s="88" t="s">
        <v>369</v>
      </c>
      <c r="Q47" s="88" t="s">
        <v>369</v>
      </c>
      <c r="R47" s="88" t="s">
        <v>369</v>
      </c>
      <c r="S47" s="87" t="s">
        <v>2656</v>
      </c>
      <c r="T47" s="111">
        <v>75774936</v>
      </c>
      <c r="U47" s="111">
        <v>75774936</v>
      </c>
      <c r="V47" s="88" t="s">
        <v>369</v>
      </c>
      <c r="W47" s="88" t="s">
        <v>369</v>
      </c>
      <c r="X47" s="112" t="s">
        <v>2657</v>
      </c>
    </row>
    <row r="48" spans="1:24" s="108" customFormat="1" ht="124.5" customHeight="1" x14ac:dyDescent="0.25">
      <c r="A48" s="109" t="s">
        <v>31</v>
      </c>
      <c r="B48" s="110" t="s">
        <v>360</v>
      </c>
      <c r="C48" s="88" t="s">
        <v>370</v>
      </c>
      <c r="D48" s="88" t="s">
        <v>370</v>
      </c>
      <c r="E48" s="88">
        <v>68</v>
      </c>
      <c r="F48" s="88" t="s">
        <v>421</v>
      </c>
      <c r="G48" s="110" t="s">
        <v>372</v>
      </c>
      <c r="H48" s="88" t="s">
        <v>373</v>
      </c>
      <c r="I48" s="110" t="s">
        <v>412</v>
      </c>
      <c r="J48" s="88">
        <v>80111620</v>
      </c>
      <c r="K48" s="87" t="s">
        <v>375</v>
      </c>
      <c r="L48" s="110" t="s">
        <v>1643</v>
      </c>
      <c r="M48" s="88" t="s">
        <v>34</v>
      </c>
      <c r="N48" s="88" t="s">
        <v>34</v>
      </c>
      <c r="O48" s="88" t="s">
        <v>34</v>
      </c>
      <c r="P48" s="88">
        <v>10</v>
      </c>
      <c r="Q48" s="88" t="s">
        <v>2654</v>
      </c>
      <c r="R48" s="88" t="s">
        <v>2655</v>
      </c>
      <c r="S48" s="87" t="s">
        <v>2656</v>
      </c>
      <c r="T48" s="111">
        <v>60000000</v>
      </c>
      <c r="U48" s="111">
        <v>60000000</v>
      </c>
      <c r="V48" s="88" t="s">
        <v>369</v>
      </c>
      <c r="W48" s="88" t="s">
        <v>369</v>
      </c>
      <c r="X48" s="112" t="s">
        <v>2657</v>
      </c>
    </row>
    <row r="49" spans="1:24" s="108" customFormat="1" ht="124.5" customHeight="1" x14ac:dyDescent="0.25">
      <c r="A49" s="109" t="s">
        <v>31</v>
      </c>
      <c r="B49" s="110" t="s">
        <v>360</v>
      </c>
      <c r="C49" s="88" t="s">
        <v>370</v>
      </c>
      <c r="D49" s="88" t="s">
        <v>370</v>
      </c>
      <c r="E49" s="88">
        <v>68</v>
      </c>
      <c r="F49" s="88" t="s">
        <v>422</v>
      </c>
      <c r="G49" s="110" t="s">
        <v>372</v>
      </c>
      <c r="H49" s="88" t="s">
        <v>373</v>
      </c>
      <c r="I49" s="110" t="s">
        <v>412</v>
      </c>
      <c r="J49" s="88">
        <v>80111620</v>
      </c>
      <c r="K49" s="87" t="s">
        <v>375</v>
      </c>
      <c r="L49" s="110" t="s">
        <v>1644</v>
      </c>
      <c r="M49" s="88" t="s">
        <v>34</v>
      </c>
      <c r="N49" s="88" t="s">
        <v>34</v>
      </c>
      <c r="O49" s="88" t="s">
        <v>34</v>
      </c>
      <c r="P49" s="88" t="s">
        <v>2662</v>
      </c>
      <c r="Q49" s="88" t="s">
        <v>2654</v>
      </c>
      <c r="R49" s="88" t="s">
        <v>2655</v>
      </c>
      <c r="S49" s="87" t="s">
        <v>2656</v>
      </c>
      <c r="T49" s="111">
        <v>55000000</v>
      </c>
      <c r="U49" s="111">
        <v>55000000</v>
      </c>
      <c r="V49" s="88" t="s">
        <v>369</v>
      </c>
      <c r="W49" s="88" t="s">
        <v>369</v>
      </c>
      <c r="X49" s="112" t="s">
        <v>2657</v>
      </c>
    </row>
    <row r="50" spans="1:24" s="108" customFormat="1" ht="124.5" customHeight="1" x14ac:dyDescent="0.25">
      <c r="A50" s="109" t="s">
        <v>31</v>
      </c>
      <c r="B50" s="110" t="s">
        <v>360</v>
      </c>
      <c r="C50" s="88" t="s">
        <v>370</v>
      </c>
      <c r="D50" s="88" t="s">
        <v>370</v>
      </c>
      <c r="E50" s="88">
        <v>34</v>
      </c>
      <c r="F50" s="88" t="s">
        <v>423</v>
      </c>
      <c r="G50" s="110" t="s">
        <v>372</v>
      </c>
      <c r="H50" s="88" t="s">
        <v>373</v>
      </c>
      <c r="I50" s="110" t="s">
        <v>412</v>
      </c>
      <c r="J50" s="88">
        <v>80111620</v>
      </c>
      <c r="K50" s="87" t="s">
        <v>375</v>
      </c>
      <c r="L50" s="110" t="s">
        <v>1645</v>
      </c>
      <c r="M50" s="88" t="s">
        <v>34</v>
      </c>
      <c r="N50" s="88" t="s">
        <v>34</v>
      </c>
      <c r="O50" s="88" t="s">
        <v>34</v>
      </c>
      <c r="P50" s="88">
        <v>6</v>
      </c>
      <c r="Q50" s="88" t="s">
        <v>2654</v>
      </c>
      <c r="R50" s="88" t="s">
        <v>2655</v>
      </c>
      <c r="S50" s="87" t="s">
        <v>2656</v>
      </c>
      <c r="T50" s="111">
        <v>67000000</v>
      </c>
      <c r="U50" s="111">
        <v>67000000</v>
      </c>
      <c r="V50" s="88" t="s">
        <v>369</v>
      </c>
      <c r="W50" s="88" t="s">
        <v>369</v>
      </c>
      <c r="X50" s="112" t="s">
        <v>2657</v>
      </c>
    </row>
    <row r="51" spans="1:24" s="108" customFormat="1" ht="124.5" customHeight="1" x14ac:dyDescent="0.25">
      <c r="A51" s="109" t="s">
        <v>31</v>
      </c>
      <c r="B51" s="110" t="s">
        <v>360</v>
      </c>
      <c r="C51" s="88" t="s">
        <v>370</v>
      </c>
      <c r="D51" s="88" t="s">
        <v>370</v>
      </c>
      <c r="E51" s="88">
        <v>68</v>
      </c>
      <c r="F51" s="88" t="s">
        <v>424</v>
      </c>
      <c r="G51" s="110" t="s">
        <v>372</v>
      </c>
      <c r="H51" s="88" t="s">
        <v>373</v>
      </c>
      <c r="I51" s="110" t="s">
        <v>412</v>
      </c>
      <c r="J51" s="88">
        <v>80111620</v>
      </c>
      <c r="K51" s="87" t="s">
        <v>375</v>
      </c>
      <c r="L51" s="110" t="s">
        <v>1646</v>
      </c>
      <c r="M51" s="88" t="s">
        <v>34</v>
      </c>
      <c r="N51" s="88" t="s">
        <v>34</v>
      </c>
      <c r="O51" s="88" t="s">
        <v>34</v>
      </c>
      <c r="P51" s="88">
        <v>11</v>
      </c>
      <c r="Q51" s="88" t="s">
        <v>2654</v>
      </c>
      <c r="R51" s="88" t="s">
        <v>2655</v>
      </c>
      <c r="S51" s="87" t="s">
        <v>2656</v>
      </c>
      <c r="T51" s="111">
        <v>88000000</v>
      </c>
      <c r="U51" s="111">
        <v>88000000</v>
      </c>
      <c r="V51" s="88" t="s">
        <v>369</v>
      </c>
      <c r="W51" s="88" t="s">
        <v>369</v>
      </c>
      <c r="X51" s="112" t="s">
        <v>2657</v>
      </c>
    </row>
    <row r="52" spans="1:24" s="108" customFormat="1" ht="124.5" customHeight="1" x14ac:dyDescent="0.25">
      <c r="A52" s="109" t="s">
        <v>31</v>
      </c>
      <c r="B52" s="110" t="s">
        <v>360</v>
      </c>
      <c r="C52" s="88" t="s">
        <v>370</v>
      </c>
      <c r="D52" s="88" t="s">
        <v>370</v>
      </c>
      <c r="E52" s="88">
        <v>36</v>
      </c>
      <c r="F52" s="88" t="s">
        <v>425</v>
      </c>
      <c r="G52" s="110" t="s">
        <v>372</v>
      </c>
      <c r="H52" s="88" t="s">
        <v>373</v>
      </c>
      <c r="I52" s="110" t="s">
        <v>412</v>
      </c>
      <c r="J52" s="88">
        <v>80111620</v>
      </c>
      <c r="K52" s="87" t="s">
        <v>375</v>
      </c>
      <c r="L52" s="110" t="s">
        <v>1647</v>
      </c>
      <c r="M52" s="88" t="s">
        <v>34</v>
      </c>
      <c r="N52" s="88" t="s">
        <v>34</v>
      </c>
      <c r="O52" s="88" t="s">
        <v>34</v>
      </c>
      <c r="P52" s="88">
        <v>11</v>
      </c>
      <c r="Q52" s="88" t="s">
        <v>2654</v>
      </c>
      <c r="R52" s="88" t="s">
        <v>2655</v>
      </c>
      <c r="S52" s="87" t="s">
        <v>2656</v>
      </c>
      <c r="T52" s="111">
        <v>54166667</v>
      </c>
      <c r="U52" s="111">
        <v>54166667</v>
      </c>
      <c r="V52" s="88" t="s">
        <v>369</v>
      </c>
      <c r="W52" s="88" t="s">
        <v>369</v>
      </c>
      <c r="X52" s="112" t="s">
        <v>2657</v>
      </c>
    </row>
    <row r="53" spans="1:24" s="108" customFormat="1" ht="124.5" customHeight="1" x14ac:dyDescent="0.25">
      <c r="A53" s="109" t="s">
        <v>31</v>
      </c>
      <c r="B53" s="110" t="s">
        <v>360</v>
      </c>
      <c r="C53" s="88" t="s">
        <v>370</v>
      </c>
      <c r="D53" s="88" t="s">
        <v>370</v>
      </c>
      <c r="E53" s="88">
        <v>68</v>
      </c>
      <c r="F53" s="88" t="s">
        <v>426</v>
      </c>
      <c r="G53" s="110" t="s">
        <v>372</v>
      </c>
      <c r="H53" s="88" t="s">
        <v>373</v>
      </c>
      <c r="I53" s="110" t="s">
        <v>412</v>
      </c>
      <c r="J53" s="88">
        <v>80111620</v>
      </c>
      <c r="K53" s="87" t="s">
        <v>375</v>
      </c>
      <c r="L53" s="110" t="s">
        <v>1648</v>
      </c>
      <c r="M53" s="88" t="s">
        <v>34</v>
      </c>
      <c r="N53" s="88" t="s">
        <v>34</v>
      </c>
      <c r="O53" s="88" t="s">
        <v>34</v>
      </c>
      <c r="P53" s="88">
        <v>11</v>
      </c>
      <c r="Q53" s="88" t="s">
        <v>2654</v>
      </c>
      <c r="R53" s="88" t="s">
        <v>2655</v>
      </c>
      <c r="S53" s="87" t="s">
        <v>2656</v>
      </c>
      <c r="T53" s="111">
        <v>55000000</v>
      </c>
      <c r="U53" s="111">
        <v>55000000</v>
      </c>
      <c r="V53" s="88" t="s">
        <v>369</v>
      </c>
      <c r="W53" s="88" t="s">
        <v>369</v>
      </c>
      <c r="X53" s="112" t="s">
        <v>2657</v>
      </c>
    </row>
    <row r="54" spans="1:24" s="108" customFormat="1" ht="124.5" customHeight="1" x14ac:dyDescent="0.25">
      <c r="A54" s="109" t="s">
        <v>31</v>
      </c>
      <c r="B54" s="110" t="s">
        <v>360</v>
      </c>
      <c r="C54" s="88" t="s">
        <v>370</v>
      </c>
      <c r="D54" s="88" t="s">
        <v>370</v>
      </c>
      <c r="E54" s="88">
        <v>68</v>
      </c>
      <c r="F54" s="88" t="s">
        <v>427</v>
      </c>
      <c r="G54" s="110" t="s">
        <v>372</v>
      </c>
      <c r="H54" s="88" t="s">
        <v>373</v>
      </c>
      <c r="I54" s="110" t="s">
        <v>412</v>
      </c>
      <c r="J54" s="88">
        <v>80111620</v>
      </c>
      <c r="K54" s="87" t="s">
        <v>375</v>
      </c>
      <c r="L54" s="110" t="s">
        <v>1649</v>
      </c>
      <c r="M54" s="88" t="s">
        <v>34</v>
      </c>
      <c r="N54" s="88" t="s">
        <v>34</v>
      </c>
      <c r="O54" s="88" t="s">
        <v>34</v>
      </c>
      <c r="P54" s="88">
        <v>11</v>
      </c>
      <c r="Q54" s="88" t="s">
        <v>2654</v>
      </c>
      <c r="R54" s="88" t="s">
        <v>2655</v>
      </c>
      <c r="S54" s="87" t="s">
        <v>2656</v>
      </c>
      <c r="T54" s="111">
        <v>49500000</v>
      </c>
      <c r="U54" s="111">
        <v>49500000</v>
      </c>
      <c r="V54" s="88" t="s">
        <v>369</v>
      </c>
      <c r="W54" s="88" t="s">
        <v>369</v>
      </c>
      <c r="X54" s="112" t="s">
        <v>2657</v>
      </c>
    </row>
    <row r="55" spans="1:24" s="108" customFormat="1" ht="124.5" customHeight="1" x14ac:dyDescent="0.25">
      <c r="A55" s="109" t="s">
        <v>31</v>
      </c>
      <c r="B55" s="110" t="s">
        <v>360</v>
      </c>
      <c r="C55" s="88" t="s">
        <v>370</v>
      </c>
      <c r="D55" s="88" t="s">
        <v>370</v>
      </c>
      <c r="E55" s="88">
        <v>29</v>
      </c>
      <c r="F55" s="88" t="s">
        <v>428</v>
      </c>
      <c r="G55" s="110" t="s">
        <v>372</v>
      </c>
      <c r="H55" s="88" t="s">
        <v>373</v>
      </c>
      <c r="I55" s="110" t="s">
        <v>412</v>
      </c>
      <c r="J55" s="88" t="s">
        <v>384</v>
      </c>
      <c r="K55" s="87" t="s">
        <v>375</v>
      </c>
      <c r="L55" s="110" t="s">
        <v>1650</v>
      </c>
      <c r="M55" s="88" t="s">
        <v>36</v>
      </c>
      <c r="N55" s="88" t="s">
        <v>42</v>
      </c>
      <c r="O55" s="88" t="s">
        <v>39</v>
      </c>
      <c r="P55" s="88">
        <v>12</v>
      </c>
      <c r="Q55" s="88" t="s">
        <v>2654</v>
      </c>
      <c r="R55" s="88" t="s">
        <v>2658</v>
      </c>
      <c r="S55" s="87" t="s">
        <v>2656</v>
      </c>
      <c r="T55" s="113">
        <v>0</v>
      </c>
      <c r="U55" s="113">
        <v>0</v>
      </c>
      <c r="V55" s="88" t="s">
        <v>369</v>
      </c>
      <c r="W55" s="88" t="s">
        <v>369</v>
      </c>
      <c r="X55" s="112" t="s">
        <v>2657</v>
      </c>
    </row>
    <row r="56" spans="1:24" s="108" customFormat="1" ht="124.5" customHeight="1" x14ac:dyDescent="0.25">
      <c r="A56" s="109" t="s">
        <v>31</v>
      </c>
      <c r="B56" s="110" t="s">
        <v>360</v>
      </c>
      <c r="C56" s="88" t="s">
        <v>370</v>
      </c>
      <c r="D56" s="88" t="s">
        <v>370</v>
      </c>
      <c r="E56" s="88">
        <v>68</v>
      </c>
      <c r="F56" s="88" t="s">
        <v>429</v>
      </c>
      <c r="G56" s="110" t="s">
        <v>430</v>
      </c>
      <c r="H56" s="88" t="s">
        <v>431</v>
      </c>
      <c r="I56" s="110" t="s">
        <v>432</v>
      </c>
      <c r="J56" s="88">
        <v>80111620</v>
      </c>
      <c r="K56" s="87" t="s">
        <v>433</v>
      </c>
      <c r="L56" s="110" t="s">
        <v>1651</v>
      </c>
      <c r="M56" s="88" t="s">
        <v>34</v>
      </c>
      <c r="N56" s="88" t="s">
        <v>34</v>
      </c>
      <c r="O56" s="88" t="s">
        <v>34</v>
      </c>
      <c r="P56" s="88">
        <v>9</v>
      </c>
      <c r="Q56" s="88" t="s">
        <v>2654</v>
      </c>
      <c r="R56" s="88" t="s">
        <v>2655</v>
      </c>
      <c r="S56" s="87" t="s">
        <v>2656</v>
      </c>
      <c r="T56" s="111">
        <v>36000000</v>
      </c>
      <c r="U56" s="111">
        <v>36000000</v>
      </c>
      <c r="V56" s="88" t="s">
        <v>369</v>
      </c>
      <c r="W56" s="88" t="s">
        <v>369</v>
      </c>
      <c r="X56" s="112" t="s">
        <v>2657</v>
      </c>
    </row>
    <row r="57" spans="1:24" s="108" customFormat="1" ht="124.5" customHeight="1" x14ac:dyDescent="0.25">
      <c r="A57" s="109" t="s">
        <v>31</v>
      </c>
      <c r="B57" s="110" t="s">
        <v>360</v>
      </c>
      <c r="C57" s="88" t="s">
        <v>370</v>
      </c>
      <c r="D57" s="88" t="s">
        <v>370</v>
      </c>
      <c r="E57" s="88">
        <v>36</v>
      </c>
      <c r="F57" s="88" t="s">
        <v>434</v>
      </c>
      <c r="G57" s="110" t="s">
        <v>430</v>
      </c>
      <c r="H57" s="88" t="s">
        <v>431</v>
      </c>
      <c r="I57" s="110" t="s">
        <v>432</v>
      </c>
      <c r="J57" s="88">
        <v>80111620</v>
      </c>
      <c r="K57" s="87" t="s">
        <v>433</v>
      </c>
      <c r="L57" s="110" t="s">
        <v>1652</v>
      </c>
      <c r="M57" s="88" t="s">
        <v>34</v>
      </c>
      <c r="N57" s="88" t="s">
        <v>34</v>
      </c>
      <c r="O57" s="88" t="s">
        <v>34</v>
      </c>
      <c r="P57" s="88">
        <v>11</v>
      </c>
      <c r="Q57" s="88" t="s">
        <v>2654</v>
      </c>
      <c r="R57" s="88" t="s">
        <v>2655</v>
      </c>
      <c r="S57" s="87" t="s">
        <v>2656</v>
      </c>
      <c r="T57" s="111">
        <v>8675156</v>
      </c>
      <c r="U57" s="111">
        <v>8675156</v>
      </c>
      <c r="V57" s="88" t="s">
        <v>369</v>
      </c>
      <c r="W57" s="88" t="s">
        <v>369</v>
      </c>
      <c r="X57" s="112" t="s">
        <v>2657</v>
      </c>
    </row>
    <row r="58" spans="1:24" s="108" customFormat="1" ht="124.5" customHeight="1" x14ac:dyDescent="0.25">
      <c r="A58" s="109" t="s">
        <v>31</v>
      </c>
      <c r="B58" s="110" t="s">
        <v>360</v>
      </c>
      <c r="C58" s="88" t="s">
        <v>370</v>
      </c>
      <c r="D58" s="88" t="s">
        <v>370</v>
      </c>
      <c r="E58" s="88">
        <v>68</v>
      </c>
      <c r="F58" s="88" t="s">
        <v>435</v>
      </c>
      <c r="G58" s="110" t="s">
        <v>430</v>
      </c>
      <c r="H58" s="88" t="s">
        <v>431</v>
      </c>
      <c r="I58" s="110" t="s">
        <v>432</v>
      </c>
      <c r="J58" s="88">
        <v>80111620</v>
      </c>
      <c r="K58" s="87" t="s">
        <v>433</v>
      </c>
      <c r="L58" s="110" t="s">
        <v>1653</v>
      </c>
      <c r="M58" s="88" t="s">
        <v>34</v>
      </c>
      <c r="N58" s="88" t="s">
        <v>34</v>
      </c>
      <c r="O58" s="88" t="s">
        <v>34</v>
      </c>
      <c r="P58" s="88">
        <v>9</v>
      </c>
      <c r="Q58" s="88" t="s">
        <v>2654</v>
      </c>
      <c r="R58" s="88" t="s">
        <v>2655</v>
      </c>
      <c r="S58" s="87" t="s">
        <v>2656</v>
      </c>
      <c r="T58" s="111">
        <v>29700000</v>
      </c>
      <c r="U58" s="111">
        <v>29700000</v>
      </c>
      <c r="V58" s="88" t="s">
        <v>369</v>
      </c>
      <c r="W58" s="88" t="s">
        <v>369</v>
      </c>
      <c r="X58" s="112" t="s">
        <v>2657</v>
      </c>
    </row>
    <row r="59" spans="1:24" s="108" customFormat="1" ht="124.5" customHeight="1" x14ac:dyDescent="0.25">
      <c r="A59" s="109" t="s">
        <v>31</v>
      </c>
      <c r="B59" s="110" t="s">
        <v>360</v>
      </c>
      <c r="C59" s="88" t="s">
        <v>370</v>
      </c>
      <c r="D59" s="88" t="s">
        <v>370</v>
      </c>
      <c r="E59" s="88">
        <v>7</v>
      </c>
      <c r="F59" s="88" t="s">
        <v>436</v>
      </c>
      <c r="G59" s="110" t="s">
        <v>430</v>
      </c>
      <c r="H59" s="88" t="s">
        <v>431</v>
      </c>
      <c r="I59" s="110" t="s">
        <v>432</v>
      </c>
      <c r="J59" s="88">
        <v>80111620</v>
      </c>
      <c r="K59" s="87" t="s">
        <v>433</v>
      </c>
      <c r="L59" s="110" t="s">
        <v>1654</v>
      </c>
      <c r="M59" s="88" t="s">
        <v>34</v>
      </c>
      <c r="N59" s="88" t="s">
        <v>34</v>
      </c>
      <c r="O59" s="88" t="s">
        <v>34</v>
      </c>
      <c r="P59" s="88">
        <v>10</v>
      </c>
      <c r="Q59" s="88" t="s">
        <v>2654</v>
      </c>
      <c r="R59" s="88" t="s">
        <v>2655</v>
      </c>
      <c r="S59" s="87" t="s">
        <v>2656</v>
      </c>
      <c r="T59" s="111">
        <v>31652775</v>
      </c>
      <c r="U59" s="111">
        <v>31652775</v>
      </c>
      <c r="V59" s="88" t="s">
        <v>369</v>
      </c>
      <c r="W59" s="88" t="s">
        <v>369</v>
      </c>
      <c r="X59" s="112" t="s">
        <v>2657</v>
      </c>
    </row>
    <row r="60" spans="1:24" s="108" customFormat="1" ht="124.5" customHeight="1" x14ac:dyDescent="0.25">
      <c r="A60" s="109" t="s">
        <v>31</v>
      </c>
      <c r="B60" s="110" t="s">
        <v>360</v>
      </c>
      <c r="C60" s="88" t="s">
        <v>370</v>
      </c>
      <c r="D60" s="88" t="s">
        <v>370</v>
      </c>
      <c r="E60" s="88">
        <v>68</v>
      </c>
      <c r="F60" s="88" t="s">
        <v>437</v>
      </c>
      <c r="G60" s="110" t="s">
        <v>430</v>
      </c>
      <c r="H60" s="88" t="s">
        <v>431</v>
      </c>
      <c r="I60" s="110" t="s">
        <v>432</v>
      </c>
      <c r="J60" s="88">
        <v>80111620</v>
      </c>
      <c r="K60" s="87" t="s">
        <v>433</v>
      </c>
      <c r="L60" s="110" t="s">
        <v>1655</v>
      </c>
      <c r="M60" s="88" t="s">
        <v>34</v>
      </c>
      <c r="N60" s="88" t="s">
        <v>34</v>
      </c>
      <c r="O60" s="88" t="s">
        <v>34</v>
      </c>
      <c r="P60" s="88">
        <v>9</v>
      </c>
      <c r="Q60" s="88" t="s">
        <v>2654</v>
      </c>
      <c r="R60" s="88" t="s">
        <v>2655</v>
      </c>
      <c r="S60" s="87" t="s">
        <v>2656</v>
      </c>
      <c r="T60" s="111">
        <v>29569050</v>
      </c>
      <c r="U60" s="111">
        <v>29569050</v>
      </c>
      <c r="V60" s="88" t="s">
        <v>369</v>
      </c>
      <c r="W60" s="88" t="s">
        <v>369</v>
      </c>
      <c r="X60" s="112" t="s">
        <v>2657</v>
      </c>
    </row>
    <row r="61" spans="1:24" s="108" customFormat="1" ht="124.5" customHeight="1" x14ac:dyDescent="0.25">
      <c r="A61" s="109" t="s">
        <v>31</v>
      </c>
      <c r="B61" s="110" t="s">
        <v>360</v>
      </c>
      <c r="C61" s="88" t="s">
        <v>370</v>
      </c>
      <c r="D61" s="88" t="s">
        <v>370</v>
      </c>
      <c r="E61" s="88">
        <v>36</v>
      </c>
      <c r="F61" s="88" t="s">
        <v>438</v>
      </c>
      <c r="G61" s="110" t="s">
        <v>430</v>
      </c>
      <c r="H61" s="88" t="s">
        <v>431</v>
      </c>
      <c r="I61" s="110" t="s">
        <v>439</v>
      </c>
      <c r="J61" s="88">
        <v>80111620</v>
      </c>
      <c r="K61" s="87" t="s">
        <v>433</v>
      </c>
      <c r="L61" s="110" t="s">
        <v>1656</v>
      </c>
      <c r="M61" s="88" t="s">
        <v>34</v>
      </c>
      <c r="N61" s="88" t="s">
        <v>34</v>
      </c>
      <c r="O61" s="88" t="s">
        <v>34</v>
      </c>
      <c r="P61" s="88">
        <v>9</v>
      </c>
      <c r="Q61" s="88" t="s">
        <v>2654</v>
      </c>
      <c r="R61" s="88" t="s">
        <v>2655</v>
      </c>
      <c r="S61" s="87" t="s">
        <v>2656</v>
      </c>
      <c r="T61" s="111">
        <v>60316667</v>
      </c>
      <c r="U61" s="111">
        <v>60316667</v>
      </c>
      <c r="V61" s="88" t="s">
        <v>369</v>
      </c>
      <c r="W61" s="88" t="s">
        <v>369</v>
      </c>
      <c r="X61" s="112" t="s">
        <v>2657</v>
      </c>
    </row>
    <row r="62" spans="1:24" s="108" customFormat="1" ht="124.5" customHeight="1" x14ac:dyDescent="0.25">
      <c r="A62" s="109" t="s">
        <v>31</v>
      </c>
      <c r="B62" s="110" t="s">
        <v>360</v>
      </c>
      <c r="C62" s="88" t="s">
        <v>370</v>
      </c>
      <c r="D62" s="88" t="s">
        <v>370</v>
      </c>
      <c r="E62" s="88">
        <v>7</v>
      </c>
      <c r="F62" s="88" t="s">
        <v>440</v>
      </c>
      <c r="G62" s="110" t="s">
        <v>430</v>
      </c>
      <c r="H62" s="88" t="s">
        <v>431</v>
      </c>
      <c r="I62" s="110" t="s">
        <v>439</v>
      </c>
      <c r="J62" s="88">
        <v>80111620</v>
      </c>
      <c r="K62" s="87" t="s">
        <v>433</v>
      </c>
      <c r="L62" s="110" t="s">
        <v>1657</v>
      </c>
      <c r="M62" s="88" t="s">
        <v>34</v>
      </c>
      <c r="N62" s="88" t="s">
        <v>34</v>
      </c>
      <c r="O62" s="88" t="s">
        <v>34</v>
      </c>
      <c r="P62" s="88">
        <v>10</v>
      </c>
      <c r="Q62" s="88" t="s">
        <v>2654</v>
      </c>
      <c r="R62" s="88" t="s">
        <v>2655</v>
      </c>
      <c r="S62" s="87" t="s">
        <v>2656</v>
      </c>
      <c r="T62" s="111">
        <v>122462550</v>
      </c>
      <c r="U62" s="111">
        <v>122462550</v>
      </c>
      <c r="V62" s="88" t="s">
        <v>369</v>
      </c>
      <c r="W62" s="88" t="s">
        <v>369</v>
      </c>
      <c r="X62" s="112" t="s">
        <v>2657</v>
      </c>
    </row>
    <row r="63" spans="1:24" s="108" customFormat="1" ht="124.5" customHeight="1" x14ac:dyDescent="0.25">
      <c r="A63" s="109" t="s">
        <v>31</v>
      </c>
      <c r="B63" s="110" t="s">
        <v>360</v>
      </c>
      <c r="C63" s="88" t="s">
        <v>370</v>
      </c>
      <c r="D63" s="88" t="s">
        <v>370</v>
      </c>
      <c r="E63" s="88">
        <v>22</v>
      </c>
      <c r="F63" s="88" t="s">
        <v>441</v>
      </c>
      <c r="G63" s="110" t="s">
        <v>430</v>
      </c>
      <c r="H63" s="88" t="s">
        <v>431</v>
      </c>
      <c r="I63" s="110" t="s">
        <v>439</v>
      </c>
      <c r="J63" s="88">
        <v>80111620</v>
      </c>
      <c r="K63" s="87" t="s">
        <v>433</v>
      </c>
      <c r="L63" s="110" t="s">
        <v>1658</v>
      </c>
      <c r="M63" s="88" t="s">
        <v>34</v>
      </c>
      <c r="N63" s="88" t="s">
        <v>34</v>
      </c>
      <c r="O63" s="88" t="s">
        <v>34</v>
      </c>
      <c r="P63" s="88">
        <v>9</v>
      </c>
      <c r="Q63" s="88" t="s">
        <v>2654</v>
      </c>
      <c r="R63" s="88" t="s">
        <v>2655</v>
      </c>
      <c r="S63" s="87" t="s">
        <v>2656</v>
      </c>
      <c r="T63" s="113">
        <v>0</v>
      </c>
      <c r="U63" s="113">
        <v>0</v>
      </c>
      <c r="V63" s="88" t="s">
        <v>369</v>
      </c>
      <c r="W63" s="88" t="s">
        <v>369</v>
      </c>
      <c r="X63" s="112" t="s">
        <v>2657</v>
      </c>
    </row>
    <row r="64" spans="1:24" s="108" customFormat="1" ht="124.5" customHeight="1" x14ac:dyDescent="0.25">
      <c r="A64" s="109" t="s">
        <v>31</v>
      </c>
      <c r="B64" s="110" t="s">
        <v>360</v>
      </c>
      <c r="C64" s="88" t="s">
        <v>370</v>
      </c>
      <c r="D64" s="88" t="s">
        <v>370</v>
      </c>
      <c r="E64" s="88">
        <v>68</v>
      </c>
      <c r="F64" s="88" t="s">
        <v>442</v>
      </c>
      <c r="G64" s="110" t="s">
        <v>430</v>
      </c>
      <c r="H64" s="88" t="s">
        <v>431</v>
      </c>
      <c r="I64" s="110" t="s">
        <v>439</v>
      </c>
      <c r="J64" s="88">
        <v>80111620</v>
      </c>
      <c r="K64" s="87" t="s">
        <v>433</v>
      </c>
      <c r="L64" s="110" t="s">
        <v>1659</v>
      </c>
      <c r="M64" s="88" t="s">
        <v>34</v>
      </c>
      <c r="N64" s="88" t="s">
        <v>34</v>
      </c>
      <c r="O64" s="88" t="s">
        <v>34</v>
      </c>
      <c r="P64" s="88">
        <v>9</v>
      </c>
      <c r="Q64" s="88" t="s">
        <v>2654</v>
      </c>
      <c r="R64" s="88" t="s">
        <v>2655</v>
      </c>
      <c r="S64" s="87" t="s">
        <v>2656</v>
      </c>
      <c r="T64" s="111">
        <v>48600000</v>
      </c>
      <c r="U64" s="111">
        <v>48600000</v>
      </c>
      <c r="V64" s="88" t="s">
        <v>369</v>
      </c>
      <c r="W64" s="88" t="s">
        <v>369</v>
      </c>
      <c r="X64" s="112" t="s">
        <v>2657</v>
      </c>
    </row>
    <row r="65" spans="1:24" s="108" customFormat="1" ht="124.5" customHeight="1" x14ac:dyDescent="0.25">
      <c r="A65" s="109" t="s">
        <v>31</v>
      </c>
      <c r="B65" s="110" t="s">
        <v>360</v>
      </c>
      <c r="C65" s="88" t="s">
        <v>370</v>
      </c>
      <c r="D65" s="88" t="s">
        <v>370</v>
      </c>
      <c r="E65" s="88">
        <v>22</v>
      </c>
      <c r="F65" s="88" t="s">
        <v>443</v>
      </c>
      <c r="G65" s="110" t="s">
        <v>430</v>
      </c>
      <c r="H65" s="88" t="s">
        <v>431</v>
      </c>
      <c r="I65" s="110" t="s">
        <v>439</v>
      </c>
      <c r="J65" s="88">
        <v>80141607</v>
      </c>
      <c r="K65" s="87" t="s">
        <v>433</v>
      </c>
      <c r="L65" s="110" t="s">
        <v>1660</v>
      </c>
      <c r="M65" s="88" t="s">
        <v>34</v>
      </c>
      <c r="N65" s="88" t="s">
        <v>34</v>
      </c>
      <c r="O65" s="88" t="s">
        <v>34</v>
      </c>
      <c r="P65" s="88">
        <v>11</v>
      </c>
      <c r="Q65" s="88" t="s">
        <v>2654</v>
      </c>
      <c r="R65" s="88" t="s">
        <v>2661</v>
      </c>
      <c r="S65" s="87" t="s">
        <v>2663</v>
      </c>
      <c r="T65" s="111">
        <v>66974271</v>
      </c>
      <c r="U65" s="111">
        <v>66974271</v>
      </c>
      <c r="V65" s="88" t="s">
        <v>369</v>
      </c>
      <c r="W65" s="88" t="s">
        <v>369</v>
      </c>
      <c r="X65" s="112" t="s">
        <v>2657</v>
      </c>
    </row>
    <row r="66" spans="1:24" s="108" customFormat="1" ht="124.5" customHeight="1" x14ac:dyDescent="0.25">
      <c r="A66" s="109" t="s">
        <v>31</v>
      </c>
      <c r="B66" s="110" t="s">
        <v>360</v>
      </c>
      <c r="C66" s="88" t="s">
        <v>370</v>
      </c>
      <c r="D66" s="88" t="s">
        <v>370</v>
      </c>
      <c r="E66" s="88">
        <v>36</v>
      </c>
      <c r="F66" s="88" t="s">
        <v>444</v>
      </c>
      <c r="G66" s="110" t="s">
        <v>430</v>
      </c>
      <c r="H66" s="88" t="s">
        <v>431</v>
      </c>
      <c r="I66" s="110" t="s">
        <v>439</v>
      </c>
      <c r="J66" s="88">
        <v>80141607</v>
      </c>
      <c r="K66" s="87" t="s">
        <v>433</v>
      </c>
      <c r="L66" s="110" t="s">
        <v>1661</v>
      </c>
      <c r="M66" s="88" t="s">
        <v>34</v>
      </c>
      <c r="N66" s="88" t="s">
        <v>34</v>
      </c>
      <c r="O66" s="88" t="s">
        <v>34</v>
      </c>
      <c r="P66" s="88">
        <v>11</v>
      </c>
      <c r="Q66" s="88" t="s">
        <v>2654</v>
      </c>
      <c r="R66" s="88" t="s">
        <v>2661</v>
      </c>
      <c r="S66" s="87" t="s">
        <v>2656</v>
      </c>
      <c r="T66" s="111">
        <v>130378381</v>
      </c>
      <c r="U66" s="111">
        <v>130378381</v>
      </c>
      <c r="V66" s="88" t="s">
        <v>369</v>
      </c>
      <c r="W66" s="88" t="s">
        <v>369</v>
      </c>
      <c r="X66" s="112" t="s">
        <v>2657</v>
      </c>
    </row>
    <row r="67" spans="1:24" s="108" customFormat="1" ht="124.5" customHeight="1" x14ac:dyDescent="0.25">
      <c r="A67" s="109" t="s">
        <v>31</v>
      </c>
      <c r="B67" s="110" t="s">
        <v>360</v>
      </c>
      <c r="C67" s="88" t="s">
        <v>370</v>
      </c>
      <c r="D67" s="88" t="s">
        <v>370</v>
      </c>
      <c r="E67" s="88">
        <v>68</v>
      </c>
      <c r="F67" s="88" t="s">
        <v>445</v>
      </c>
      <c r="G67" s="110" t="s">
        <v>430</v>
      </c>
      <c r="H67" s="88" t="s">
        <v>431</v>
      </c>
      <c r="I67" s="110" t="s">
        <v>439</v>
      </c>
      <c r="J67" s="88">
        <v>80111620</v>
      </c>
      <c r="K67" s="87" t="s">
        <v>433</v>
      </c>
      <c r="L67" s="110" t="s">
        <v>1662</v>
      </c>
      <c r="M67" s="88" t="s">
        <v>34</v>
      </c>
      <c r="N67" s="88" t="s">
        <v>34</v>
      </c>
      <c r="O67" s="88" t="s">
        <v>34</v>
      </c>
      <c r="P67" s="88">
        <v>9</v>
      </c>
      <c r="Q67" s="88" t="s">
        <v>2654</v>
      </c>
      <c r="R67" s="88" t="s">
        <v>2655</v>
      </c>
      <c r="S67" s="87" t="s">
        <v>2656</v>
      </c>
      <c r="T67" s="111">
        <v>29569050</v>
      </c>
      <c r="U67" s="111">
        <v>29569050</v>
      </c>
      <c r="V67" s="88" t="s">
        <v>369</v>
      </c>
      <c r="W67" s="88" t="s">
        <v>369</v>
      </c>
      <c r="X67" s="112" t="s">
        <v>2657</v>
      </c>
    </row>
    <row r="68" spans="1:24" s="108" customFormat="1" ht="124.5" customHeight="1" x14ac:dyDescent="0.25">
      <c r="A68" s="109" t="s">
        <v>31</v>
      </c>
      <c r="B68" s="110" t="s">
        <v>360</v>
      </c>
      <c r="C68" s="88" t="s">
        <v>370</v>
      </c>
      <c r="D68" s="88" t="s">
        <v>370</v>
      </c>
      <c r="E68" s="88">
        <v>36</v>
      </c>
      <c r="F68" s="88" t="s">
        <v>446</v>
      </c>
      <c r="G68" s="110" t="s">
        <v>430</v>
      </c>
      <c r="H68" s="88" t="s">
        <v>431</v>
      </c>
      <c r="I68" s="110" t="s">
        <v>439</v>
      </c>
      <c r="J68" s="88">
        <v>80111620</v>
      </c>
      <c r="K68" s="87" t="s">
        <v>433</v>
      </c>
      <c r="L68" s="110" t="s">
        <v>1663</v>
      </c>
      <c r="M68" s="88" t="s">
        <v>34</v>
      </c>
      <c r="N68" s="88" t="s">
        <v>34</v>
      </c>
      <c r="O68" s="88" t="s">
        <v>34</v>
      </c>
      <c r="P68" s="88">
        <v>9</v>
      </c>
      <c r="Q68" s="88" t="s">
        <v>2654</v>
      </c>
      <c r="R68" s="88" t="s">
        <v>2655</v>
      </c>
      <c r="S68" s="87" t="s">
        <v>2656</v>
      </c>
      <c r="T68" s="111">
        <v>71516981</v>
      </c>
      <c r="U68" s="111">
        <v>71516981</v>
      </c>
      <c r="V68" s="88" t="s">
        <v>369</v>
      </c>
      <c r="W68" s="88" t="s">
        <v>369</v>
      </c>
      <c r="X68" s="112" t="s">
        <v>2657</v>
      </c>
    </row>
    <row r="69" spans="1:24" s="108" customFormat="1" ht="124.5" customHeight="1" x14ac:dyDescent="0.25">
      <c r="A69" s="109" t="s">
        <v>31</v>
      </c>
      <c r="B69" s="110" t="s">
        <v>360</v>
      </c>
      <c r="C69" s="88" t="s">
        <v>370</v>
      </c>
      <c r="D69" s="88" t="s">
        <v>370</v>
      </c>
      <c r="E69" s="88">
        <v>68</v>
      </c>
      <c r="F69" s="88" t="s">
        <v>447</v>
      </c>
      <c r="G69" s="110" t="s">
        <v>430</v>
      </c>
      <c r="H69" s="88" t="s">
        <v>431</v>
      </c>
      <c r="I69" s="110" t="s">
        <v>439</v>
      </c>
      <c r="J69" s="88">
        <v>80111620</v>
      </c>
      <c r="K69" s="87" t="s">
        <v>433</v>
      </c>
      <c r="L69" s="110" t="s">
        <v>1664</v>
      </c>
      <c r="M69" s="88" t="s">
        <v>34</v>
      </c>
      <c r="N69" s="88" t="s">
        <v>34</v>
      </c>
      <c r="O69" s="88" t="s">
        <v>34</v>
      </c>
      <c r="P69" s="88">
        <v>9</v>
      </c>
      <c r="Q69" s="88" t="s">
        <v>2654</v>
      </c>
      <c r="R69" s="88" t="s">
        <v>2655</v>
      </c>
      <c r="S69" s="87" t="s">
        <v>2656</v>
      </c>
      <c r="T69" s="111">
        <v>29569050</v>
      </c>
      <c r="U69" s="111">
        <v>29569050</v>
      </c>
      <c r="V69" s="88" t="s">
        <v>369</v>
      </c>
      <c r="W69" s="88" t="s">
        <v>369</v>
      </c>
      <c r="X69" s="112" t="s">
        <v>2657</v>
      </c>
    </row>
    <row r="70" spans="1:24" s="108" customFormat="1" ht="124.5" customHeight="1" x14ac:dyDescent="0.25">
      <c r="A70" s="109" t="s">
        <v>31</v>
      </c>
      <c r="B70" s="110" t="s">
        <v>360</v>
      </c>
      <c r="C70" s="88" t="s">
        <v>370</v>
      </c>
      <c r="D70" s="88" t="s">
        <v>370</v>
      </c>
      <c r="E70" s="88">
        <v>22</v>
      </c>
      <c r="F70" s="88" t="s">
        <v>448</v>
      </c>
      <c r="G70" s="110" t="s">
        <v>430</v>
      </c>
      <c r="H70" s="88" t="s">
        <v>431</v>
      </c>
      <c r="I70" s="110" t="s">
        <v>439</v>
      </c>
      <c r="J70" s="88">
        <v>80111620</v>
      </c>
      <c r="K70" s="87" t="s">
        <v>433</v>
      </c>
      <c r="L70" s="110" t="s">
        <v>1665</v>
      </c>
      <c r="M70" s="88" t="s">
        <v>34</v>
      </c>
      <c r="N70" s="88" t="s">
        <v>34</v>
      </c>
      <c r="O70" s="88" t="s">
        <v>34</v>
      </c>
      <c r="P70" s="88">
        <v>9</v>
      </c>
      <c r="Q70" s="88" t="s">
        <v>2654</v>
      </c>
      <c r="R70" s="88" t="s">
        <v>2655</v>
      </c>
      <c r="S70" s="87" t="s">
        <v>2656</v>
      </c>
      <c r="T70" s="113">
        <v>0</v>
      </c>
      <c r="U70" s="113">
        <v>0</v>
      </c>
      <c r="V70" s="88" t="s">
        <v>369</v>
      </c>
      <c r="W70" s="88" t="s">
        <v>369</v>
      </c>
      <c r="X70" s="112" t="s">
        <v>2657</v>
      </c>
    </row>
    <row r="71" spans="1:24" s="108" customFormat="1" ht="124.5" customHeight="1" x14ac:dyDescent="0.25">
      <c r="A71" s="109" t="s">
        <v>31</v>
      </c>
      <c r="B71" s="110" t="s">
        <v>360</v>
      </c>
      <c r="C71" s="88" t="s">
        <v>370</v>
      </c>
      <c r="D71" s="88" t="s">
        <v>370</v>
      </c>
      <c r="E71" s="88">
        <v>4</v>
      </c>
      <c r="F71" s="88" t="s">
        <v>449</v>
      </c>
      <c r="G71" s="110" t="s">
        <v>430</v>
      </c>
      <c r="H71" s="88" t="s">
        <v>431</v>
      </c>
      <c r="I71" s="110" t="s">
        <v>439</v>
      </c>
      <c r="J71" s="88">
        <v>80111620</v>
      </c>
      <c r="K71" s="87" t="s">
        <v>433</v>
      </c>
      <c r="L71" s="110" t="s">
        <v>1666</v>
      </c>
      <c r="M71" s="88" t="s">
        <v>34</v>
      </c>
      <c r="N71" s="88" t="s">
        <v>34</v>
      </c>
      <c r="O71" s="88" t="s">
        <v>34</v>
      </c>
      <c r="P71" s="88">
        <v>11</v>
      </c>
      <c r="Q71" s="88" t="s">
        <v>2654</v>
      </c>
      <c r="R71" s="88" t="s">
        <v>2655</v>
      </c>
      <c r="S71" s="87" t="s">
        <v>2656</v>
      </c>
      <c r="T71" s="111">
        <v>29213050</v>
      </c>
      <c r="U71" s="111">
        <v>29213050</v>
      </c>
      <c r="V71" s="88" t="s">
        <v>369</v>
      </c>
      <c r="W71" s="88" t="s">
        <v>369</v>
      </c>
      <c r="X71" s="112" t="s">
        <v>2657</v>
      </c>
    </row>
    <row r="72" spans="1:24" s="108" customFormat="1" ht="124.5" customHeight="1" x14ac:dyDescent="0.25">
      <c r="A72" s="109" t="s">
        <v>31</v>
      </c>
      <c r="B72" s="110" t="s">
        <v>360</v>
      </c>
      <c r="C72" s="88" t="s">
        <v>370</v>
      </c>
      <c r="D72" s="88" t="s">
        <v>370</v>
      </c>
      <c r="E72" s="88">
        <v>1</v>
      </c>
      <c r="F72" s="88" t="s">
        <v>450</v>
      </c>
      <c r="G72" s="110" t="s">
        <v>372</v>
      </c>
      <c r="H72" s="88" t="s">
        <v>373</v>
      </c>
      <c r="I72" s="110" t="s">
        <v>412</v>
      </c>
      <c r="J72" s="88">
        <v>80111620</v>
      </c>
      <c r="K72" s="87" t="s">
        <v>375</v>
      </c>
      <c r="L72" s="110" t="s">
        <v>1667</v>
      </c>
      <c r="M72" s="88" t="s">
        <v>34</v>
      </c>
      <c r="N72" s="88" t="s">
        <v>34</v>
      </c>
      <c r="O72" s="88" t="s">
        <v>34</v>
      </c>
      <c r="P72" s="88">
        <v>11</v>
      </c>
      <c r="Q72" s="88" t="s">
        <v>2654</v>
      </c>
      <c r="R72" s="88" t="s">
        <v>2655</v>
      </c>
      <c r="S72" s="87" t="s">
        <v>2656</v>
      </c>
      <c r="T72" s="111">
        <v>16668844</v>
      </c>
      <c r="U72" s="111">
        <v>16668844</v>
      </c>
      <c r="V72" s="88" t="s">
        <v>369</v>
      </c>
      <c r="W72" s="88" t="s">
        <v>369</v>
      </c>
      <c r="X72" s="112" t="s">
        <v>2657</v>
      </c>
    </row>
    <row r="73" spans="1:24" s="108" customFormat="1" ht="124.5" customHeight="1" x14ac:dyDescent="0.25">
      <c r="A73" s="109" t="s">
        <v>31</v>
      </c>
      <c r="B73" s="110" t="s">
        <v>360</v>
      </c>
      <c r="C73" s="88" t="s">
        <v>370</v>
      </c>
      <c r="D73" s="88" t="s">
        <v>370</v>
      </c>
      <c r="E73" s="88">
        <v>41</v>
      </c>
      <c r="F73" s="88" t="s">
        <v>451</v>
      </c>
      <c r="G73" s="110" t="s">
        <v>372</v>
      </c>
      <c r="H73" s="88" t="s">
        <v>373</v>
      </c>
      <c r="I73" s="110" t="s">
        <v>412</v>
      </c>
      <c r="J73" s="88">
        <v>80111620</v>
      </c>
      <c r="K73" s="87" t="s">
        <v>375</v>
      </c>
      <c r="L73" s="110" t="s">
        <v>1668</v>
      </c>
      <c r="M73" s="88" t="s">
        <v>34</v>
      </c>
      <c r="N73" s="88" t="s">
        <v>34</v>
      </c>
      <c r="O73" s="88" t="s">
        <v>34</v>
      </c>
      <c r="P73" s="88">
        <v>12</v>
      </c>
      <c r="Q73" s="88" t="s">
        <v>2654</v>
      </c>
      <c r="R73" s="88" t="s">
        <v>2655</v>
      </c>
      <c r="S73" s="87" t="s">
        <v>2656</v>
      </c>
      <c r="T73" s="111">
        <v>32000000</v>
      </c>
      <c r="U73" s="111">
        <v>32000000</v>
      </c>
      <c r="V73" s="88" t="s">
        <v>369</v>
      </c>
      <c r="W73" s="88" t="s">
        <v>369</v>
      </c>
      <c r="X73" s="112" t="s">
        <v>2657</v>
      </c>
    </row>
    <row r="74" spans="1:24" s="108" customFormat="1" ht="124.5" customHeight="1" x14ac:dyDescent="0.25">
      <c r="A74" s="109" t="s">
        <v>31</v>
      </c>
      <c r="B74" s="110" t="s">
        <v>360</v>
      </c>
      <c r="C74" s="88" t="s">
        <v>370</v>
      </c>
      <c r="D74" s="88" t="s">
        <v>370</v>
      </c>
      <c r="E74" s="88">
        <v>34</v>
      </c>
      <c r="F74" s="88" t="s">
        <v>452</v>
      </c>
      <c r="G74" s="110" t="s">
        <v>372</v>
      </c>
      <c r="H74" s="88" t="s">
        <v>373</v>
      </c>
      <c r="I74" s="110" t="s">
        <v>412</v>
      </c>
      <c r="J74" s="88">
        <v>80111620</v>
      </c>
      <c r="K74" s="87" t="s">
        <v>375</v>
      </c>
      <c r="L74" s="110" t="s">
        <v>1669</v>
      </c>
      <c r="M74" s="88" t="s">
        <v>34</v>
      </c>
      <c r="N74" s="88" t="s">
        <v>34</v>
      </c>
      <c r="O74" s="88" t="s">
        <v>34</v>
      </c>
      <c r="P74" s="88">
        <v>9</v>
      </c>
      <c r="Q74" s="88" t="s">
        <v>2654</v>
      </c>
      <c r="R74" s="88" t="s">
        <v>2655</v>
      </c>
      <c r="S74" s="87" t="s">
        <v>2656</v>
      </c>
      <c r="T74" s="111">
        <v>5000000</v>
      </c>
      <c r="U74" s="111">
        <v>5000000</v>
      </c>
      <c r="V74" s="88" t="s">
        <v>369</v>
      </c>
      <c r="W74" s="88" t="s">
        <v>369</v>
      </c>
      <c r="X74" s="112" t="s">
        <v>2657</v>
      </c>
    </row>
    <row r="75" spans="1:24" s="108" customFormat="1" ht="124.5" customHeight="1" x14ac:dyDescent="0.25">
      <c r="A75" s="109" t="s">
        <v>31</v>
      </c>
      <c r="B75" s="110" t="s">
        <v>360</v>
      </c>
      <c r="C75" s="88" t="s">
        <v>370</v>
      </c>
      <c r="D75" s="88" t="s">
        <v>370</v>
      </c>
      <c r="E75" s="88">
        <v>6</v>
      </c>
      <c r="F75" s="88" t="s">
        <v>453</v>
      </c>
      <c r="G75" s="110" t="s">
        <v>372</v>
      </c>
      <c r="H75" s="88" t="s">
        <v>373</v>
      </c>
      <c r="I75" s="110" t="s">
        <v>374</v>
      </c>
      <c r="J75" s="88">
        <v>80111620</v>
      </c>
      <c r="K75" s="87" t="s">
        <v>375</v>
      </c>
      <c r="L75" s="110" t="s">
        <v>1670</v>
      </c>
      <c r="M75" s="88" t="s">
        <v>34</v>
      </c>
      <c r="N75" s="88" t="s">
        <v>34</v>
      </c>
      <c r="O75" s="88" t="s">
        <v>34</v>
      </c>
      <c r="P75" s="88">
        <v>11</v>
      </c>
      <c r="Q75" s="88" t="s">
        <v>2654</v>
      </c>
      <c r="R75" s="88" t="s">
        <v>2655</v>
      </c>
      <c r="S75" s="87" t="s">
        <v>2656</v>
      </c>
      <c r="T75" s="111">
        <v>16500000</v>
      </c>
      <c r="U75" s="111">
        <v>16500000</v>
      </c>
      <c r="V75" s="88" t="s">
        <v>369</v>
      </c>
      <c r="W75" s="88" t="s">
        <v>369</v>
      </c>
      <c r="X75" s="112" t="s">
        <v>2664</v>
      </c>
    </row>
    <row r="76" spans="1:24" s="108" customFormat="1" ht="124.5" customHeight="1" x14ac:dyDescent="0.25">
      <c r="A76" s="109" t="s">
        <v>31</v>
      </c>
      <c r="B76" s="110" t="s">
        <v>360</v>
      </c>
      <c r="C76" s="88" t="s">
        <v>370</v>
      </c>
      <c r="D76" s="88" t="s">
        <v>370</v>
      </c>
      <c r="E76" s="88">
        <v>22</v>
      </c>
      <c r="F76" s="88" t="s">
        <v>454</v>
      </c>
      <c r="G76" s="110" t="s">
        <v>372</v>
      </c>
      <c r="H76" s="88" t="s">
        <v>373</v>
      </c>
      <c r="I76" s="110" t="s">
        <v>374</v>
      </c>
      <c r="J76" s="88" t="s">
        <v>384</v>
      </c>
      <c r="K76" s="87" t="s">
        <v>375</v>
      </c>
      <c r="L76" s="110" t="s">
        <v>1671</v>
      </c>
      <c r="M76" s="88" t="s">
        <v>36</v>
      </c>
      <c r="N76" s="88" t="s">
        <v>42</v>
      </c>
      <c r="O76" s="88" t="s">
        <v>39</v>
      </c>
      <c r="P76" s="88">
        <v>12</v>
      </c>
      <c r="Q76" s="88" t="s">
        <v>2654</v>
      </c>
      <c r="R76" s="88" t="s">
        <v>2658</v>
      </c>
      <c r="S76" s="87" t="s">
        <v>2656</v>
      </c>
      <c r="T76" s="111">
        <v>36000000</v>
      </c>
      <c r="U76" s="111">
        <v>36000000</v>
      </c>
      <c r="V76" s="88" t="s">
        <v>369</v>
      </c>
      <c r="W76" s="88" t="s">
        <v>369</v>
      </c>
      <c r="X76" s="112" t="s">
        <v>2657</v>
      </c>
    </row>
    <row r="77" spans="1:24" s="108" customFormat="1" ht="124.5" customHeight="1" x14ac:dyDescent="0.25">
      <c r="A77" s="109" t="s">
        <v>31</v>
      </c>
      <c r="B77" s="110" t="s">
        <v>360</v>
      </c>
      <c r="C77" s="88" t="s">
        <v>370</v>
      </c>
      <c r="D77" s="88" t="s">
        <v>370</v>
      </c>
      <c r="E77" s="88">
        <v>25</v>
      </c>
      <c r="F77" s="88" t="s">
        <v>455</v>
      </c>
      <c r="G77" s="110" t="s">
        <v>372</v>
      </c>
      <c r="H77" s="88" t="s">
        <v>373</v>
      </c>
      <c r="I77" s="110" t="s">
        <v>374</v>
      </c>
      <c r="J77" s="88">
        <v>80111620</v>
      </c>
      <c r="K77" s="87" t="s">
        <v>375</v>
      </c>
      <c r="L77" s="110" t="s">
        <v>1672</v>
      </c>
      <c r="M77" s="88" t="s">
        <v>36</v>
      </c>
      <c r="N77" s="88" t="s">
        <v>36</v>
      </c>
      <c r="O77" s="88" t="s">
        <v>36</v>
      </c>
      <c r="P77" s="88">
        <v>7</v>
      </c>
      <c r="Q77" s="88" t="s">
        <v>2654</v>
      </c>
      <c r="R77" s="88" t="s">
        <v>2655</v>
      </c>
      <c r="S77" s="87" t="s">
        <v>2656</v>
      </c>
      <c r="T77" s="111">
        <v>17500000</v>
      </c>
      <c r="U77" s="111">
        <v>17500000</v>
      </c>
      <c r="V77" s="88" t="s">
        <v>369</v>
      </c>
      <c r="W77" s="88" t="s">
        <v>369</v>
      </c>
      <c r="X77" s="112" t="s">
        <v>2657</v>
      </c>
    </row>
    <row r="78" spans="1:24" s="108" customFormat="1" ht="124.5" customHeight="1" x14ac:dyDescent="0.25">
      <c r="A78" s="109" t="s">
        <v>31</v>
      </c>
      <c r="B78" s="110" t="s">
        <v>360</v>
      </c>
      <c r="C78" s="88" t="s">
        <v>370</v>
      </c>
      <c r="D78" s="88" t="s">
        <v>370</v>
      </c>
      <c r="E78" s="88">
        <v>41</v>
      </c>
      <c r="F78" s="88" t="s">
        <v>456</v>
      </c>
      <c r="G78" s="110" t="s">
        <v>372</v>
      </c>
      <c r="H78" s="88" t="s">
        <v>373</v>
      </c>
      <c r="I78" s="110" t="s">
        <v>412</v>
      </c>
      <c r="J78" s="88" t="s">
        <v>384</v>
      </c>
      <c r="K78" s="87" t="s">
        <v>375</v>
      </c>
      <c r="L78" s="110" t="s">
        <v>1673</v>
      </c>
      <c r="M78" s="88" t="s">
        <v>36</v>
      </c>
      <c r="N78" s="88" t="s">
        <v>42</v>
      </c>
      <c r="O78" s="88" t="s">
        <v>39</v>
      </c>
      <c r="P78" s="88">
        <v>12</v>
      </c>
      <c r="Q78" s="88" t="s">
        <v>2654</v>
      </c>
      <c r="R78" s="88" t="s">
        <v>2658</v>
      </c>
      <c r="S78" s="87" t="s">
        <v>2656</v>
      </c>
      <c r="T78" s="111">
        <v>55000000</v>
      </c>
      <c r="U78" s="111">
        <v>55000000</v>
      </c>
      <c r="V78" s="88" t="s">
        <v>369</v>
      </c>
      <c r="W78" s="88" t="s">
        <v>369</v>
      </c>
      <c r="X78" s="112" t="s">
        <v>2657</v>
      </c>
    </row>
    <row r="79" spans="1:24" s="108" customFormat="1" ht="124.5" customHeight="1" x14ac:dyDescent="0.25">
      <c r="A79" s="109" t="s">
        <v>31</v>
      </c>
      <c r="B79" s="110" t="s">
        <v>360</v>
      </c>
      <c r="C79" s="88" t="s">
        <v>370</v>
      </c>
      <c r="D79" s="88" t="s">
        <v>370</v>
      </c>
      <c r="E79" s="88">
        <v>36</v>
      </c>
      <c r="F79" s="88" t="s">
        <v>457</v>
      </c>
      <c r="G79" s="110" t="s">
        <v>430</v>
      </c>
      <c r="H79" s="88" t="s">
        <v>431</v>
      </c>
      <c r="I79" s="110" t="s">
        <v>432</v>
      </c>
      <c r="J79" s="88">
        <v>80111620</v>
      </c>
      <c r="K79" s="87" t="s">
        <v>433</v>
      </c>
      <c r="L79" s="110" t="s">
        <v>1674</v>
      </c>
      <c r="M79" s="88" t="s">
        <v>39</v>
      </c>
      <c r="N79" s="88" t="s">
        <v>39</v>
      </c>
      <c r="O79" s="88" t="s">
        <v>39</v>
      </c>
      <c r="P79" s="88">
        <v>5</v>
      </c>
      <c r="Q79" s="88" t="s">
        <v>2654</v>
      </c>
      <c r="R79" s="88" t="s">
        <v>2661</v>
      </c>
      <c r="S79" s="87" t="s">
        <v>2656</v>
      </c>
      <c r="T79" s="111">
        <v>7203019</v>
      </c>
      <c r="U79" s="111">
        <v>7203019</v>
      </c>
      <c r="V79" s="88" t="s">
        <v>369</v>
      </c>
      <c r="W79" s="88" t="s">
        <v>369</v>
      </c>
      <c r="X79" s="112" t="s">
        <v>2665</v>
      </c>
    </row>
    <row r="80" spans="1:24" s="108" customFormat="1" ht="124.5" customHeight="1" x14ac:dyDescent="0.25">
      <c r="A80" s="109" t="s">
        <v>31</v>
      </c>
      <c r="B80" s="110" t="s">
        <v>361</v>
      </c>
      <c r="C80" s="88" t="s">
        <v>370</v>
      </c>
      <c r="D80" s="88" t="s">
        <v>370</v>
      </c>
      <c r="E80" s="88">
        <v>68</v>
      </c>
      <c r="F80" s="88" t="s">
        <v>458</v>
      </c>
      <c r="G80" s="110" t="s">
        <v>459</v>
      </c>
      <c r="H80" s="88" t="s">
        <v>460</v>
      </c>
      <c r="I80" s="110" t="s">
        <v>461</v>
      </c>
      <c r="J80" s="88">
        <v>80111620</v>
      </c>
      <c r="K80" s="87" t="s">
        <v>462</v>
      </c>
      <c r="L80" s="110" t="s">
        <v>1675</v>
      </c>
      <c r="M80" s="88" t="s">
        <v>34</v>
      </c>
      <c r="N80" s="88" t="s">
        <v>34</v>
      </c>
      <c r="O80" s="88" t="s">
        <v>34</v>
      </c>
      <c r="P80" s="88">
        <v>345</v>
      </c>
      <c r="Q80" s="88" t="s">
        <v>2666</v>
      </c>
      <c r="R80" s="88" t="s">
        <v>2655</v>
      </c>
      <c r="S80" s="87" t="s">
        <v>2656</v>
      </c>
      <c r="T80" s="111">
        <v>68357300</v>
      </c>
      <c r="U80" s="111">
        <v>68357300</v>
      </c>
      <c r="V80" s="88" t="s">
        <v>409</v>
      </c>
      <c r="W80" s="88" t="s">
        <v>369</v>
      </c>
      <c r="X80" s="112" t="s">
        <v>2667</v>
      </c>
    </row>
    <row r="81" spans="1:24" s="108" customFormat="1" ht="124.5" customHeight="1" x14ac:dyDescent="0.25">
      <c r="A81" s="109" t="s">
        <v>31</v>
      </c>
      <c r="B81" s="110" t="s">
        <v>361</v>
      </c>
      <c r="C81" s="88" t="s">
        <v>370</v>
      </c>
      <c r="D81" s="88" t="s">
        <v>370</v>
      </c>
      <c r="E81" s="88">
        <v>68</v>
      </c>
      <c r="F81" s="88" t="s">
        <v>463</v>
      </c>
      <c r="G81" s="110" t="s">
        <v>459</v>
      </c>
      <c r="H81" s="88" t="s">
        <v>460</v>
      </c>
      <c r="I81" s="110" t="s">
        <v>461</v>
      </c>
      <c r="J81" s="88">
        <v>80111620</v>
      </c>
      <c r="K81" s="87" t="s">
        <v>462</v>
      </c>
      <c r="L81" s="110" t="s">
        <v>1676</v>
      </c>
      <c r="M81" s="88" t="s">
        <v>34</v>
      </c>
      <c r="N81" s="88" t="s">
        <v>34</v>
      </c>
      <c r="O81" s="88" t="s">
        <v>34</v>
      </c>
      <c r="P81" s="88">
        <v>340</v>
      </c>
      <c r="Q81" s="88" t="s">
        <v>2666</v>
      </c>
      <c r="R81" s="88" t="s">
        <v>2655</v>
      </c>
      <c r="S81" s="87" t="s">
        <v>2656</v>
      </c>
      <c r="T81" s="111">
        <v>30000000</v>
      </c>
      <c r="U81" s="111">
        <v>30000000</v>
      </c>
      <c r="V81" s="88" t="s">
        <v>409</v>
      </c>
      <c r="W81" s="88" t="s">
        <v>369</v>
      </c>
      <c r="X81" s="112" t="s">
        <v>2667</v>
      </c>
    </row>
    <row r="82" spans="1:24" s="108" customFormat="1" ht="124.5" customHeight="1" x14ac:dyDescent="0.25">
      <c r="A82" s="109" t="s">
        <v>31</v>
      </c>
      <c r="B82" s="110" t="s">
        <v>361</v>
      </c>
      <c r="C82" s="88" t="s">
        <v>370</v>
      </c>
      <c r="D82" s="88" t="s">
        <v>370</v>
      </c>
      <c r="E82" s="88">
        <v>68</v>
      </c>
      <c r="F82" s="88" t="s">
        <v>464</v>
      </c>
      <c r="G82" s="110" t="s">
        <v>459</v>
      </c>
      <c r="H82" s="88" t="s">
        <v>460</v>
      </c>
      <c r="I82" s="110" t="s">
        <v>461</v>
      </c>
      <c r="J82" s="88">
        <v>80111620</v>
      </c>
      <c r="K82" s="87" t="s">
        <v>462</v>
      </c>
      <c r="L82" s="110" t="s">
        <v>1677</v>
      </c>
      <c r="M82" s="88" t="s">
        <v>34</v>
      </c>
      <c r="N82" s="88" t="s">
        <v>34</v>
      </c>
      <c r="O82" s="88" t="s">
        <v>34</v>
      </c>
      <c r="P82" s="88">
        <v>340</v>
      </c>
      <c r="Q82" s="88" t="s">
        <v>2666</v>
      </c>
      <c r="R82" s="88" t="s">
        <v>2655</v>
      </c>
      <c r="S82" s="87" t="s">
        <v>2656</v>
      </c>
      <c r="T82" s="111">
        <v>43006600</v>
      </c>
      <c r="U82" s="111">
        <v>43006600</v>
      </c>
      <c r="V82" s="88" t="s">
        <v>409</v>
      </c>
      <c r="W82" s="88" t="s">
        <v>369</v>
      </c>
      <c r="X82" s="112" t="s">
        <v>2667</v>
      </c>
    </row>
    <row r="83" spans="1:24" s="108" customFormat="1" ht="124.5" customHeight="1" x14ac:dyDescent="0.25">
      <c r="A83" s="109" t="s">
        <v>31</v>
      </c>
      <c r="B83" s="110" t="s">
        <v>361</v>
      </c>
      <c r="C83" s="88" t="s">
        <v>370</v>
      </c>
      <c r="D83" s="88" t="s">
        <v>370</v>
      </c>
      <c r="E83" s="88">
        <v>68</v>
      </c>
      <c r="F83" s="88" t="s">
        <v>465</v>
      </c>
      <c r="G83" s="110" t="s">
        <v>459</v>
      </c>
      <c r="H83" s="88" t="s">
        <v>460</v>
      </c>
      <c r="I83" s="110" t="s">
        <v>461</v>
      </c>
      <c r="J83" s="88">
        <v>80111620</v>
      </c>
      <c r="K83" s="87" t="s">
        <v>462</v>
      </c>
      <c r="L83" s="110" t="s">
        <v>1678</v>
      </c>
      <c r="M83" s="88" t="s">
        <v>34</v>
      </c>
      <c r="N83" s="88" t="s">
        <v>34</v>
      </c>
      <c r="O83" s="88" t="s">
        <v>34</v>
      </c>
      <c r="P83" s="88">
        <v>330</v>
      </c>
      <c r="Q83" s="88" t="s">
        <v>2666</v>
      </c>
      <c r="R83" s="88" t="s">
        <v>2655</v>
      </c>
      <c r="S83" s="87" t="s">
        <v>2656</v>
      </c>
      <c r="T83" s="111">
        <v>23923293</v>
      </c>
      <c r="U83" s="111">
        <v>23923293</v>
      </c>
      <c r="V83" s="88" t="s">
        <v>409</v>
      </c>
      <c r="W83" s="88" t="s">
        <v>369</v>
      </c>
      <c r="X83" s="112" t="s">
        <v>2667</v>
      </c>
    </row>
    <row r="84" spans="1:24" s="108" customFormat="1" ht="124.5" customHeight="1" x14ac:dyDescent="0.25">
      <c r="A84" s="109" t="s">
        <v>31</v>
      </c>
      <c r="B84" s="110" t="s">
        <v>361</v>
      </c>
      <c r="C84" s="88" t="s">
        <v>370</v>
      </c>
      <c r="D84" s="88" t="s">
        <v>370</v>
      </c>
      <c r="E84" s="88">
        <v>68</v>
      </c>
      <c r="F84" s="88" t="s">
        <v>466</v>
      </c>
      <c r="G84" s="110" t="s">
        <v>459</v>
      </c>
      <c r="H84" s="88" t="s">
        <v>460</v>
      </c>
      <c r="I84" s="110" t="s">
        <v>461</v>
      </c>
      <c r="J84" s="88">
        <v>80111620</v>
      </c>
      <c r="K84" s="87" t="s">
        <v>462</v>
      </c>
      <c r="L84" s="110" t="s">
        <v>1679</v>
      </c>
      <c r="M84" s="88" t="s">
        <v>34</v>
      </c>
      <c r="N84" s="88" t="s">
        <v>34</v>
      </c>
      <c r="O84" s="88" t="s">
        <v>34</v>
      </c>
      <c r="P84" s="88">
        <v>330</v>
      </c>
      <c r="Q84" s="88" t="s">
        <v>2666</v>
      </c>
      <c r="R84" s="88" t="s">
        <v>2655</v>
      </c>
      <c r="S84" s="87" t="s">
        <v>2656</v>
      </c>
      <c r="T84" s="111">
        <v>36139950</v>
      </c>
      <c r="U84" s="111">
        <v>36139950</v>
      </c>
      <c r="V84" s="88" t="s">
        <v>409</v>
      </c>
      <c r="W84" s="88" t="s">
        <v>369</v>
      </c>
      <c r="X84" s="112" t="s">
        <v>2667</v>
      </c>
    </row>
    <row r="85" spans="1:24" s="108" customFormat="1" ht="124.5" customHeight="1" x14ac:dyDescent="0.25">
      <c r="A85" s="109" t="s">
        <v>31</v>
      </c>
      <c r="B85" s="110" t="s">
        <v>361</v>
      </c>
      <c r="C85" s="88" t="s">
        <v>370</v>
      </c>
      <c r="D85" s="88" t="s">
        <v>370</v>
      </c>
      <c r="E85" s="88">
        <v>68</v>
      </c>
      <c r="F85" s="88" t="s">
        <v>467</v>
      </c>
      <c r="G85" s="110" t="s">
        <v>459</v>
      </c>
      <c r="H85" s="88" t="s">
        <v>460</v>
      </c>
      <c r="I85" s="110" t="s">
        <v>468</v>
      </c>
      <c r="J85" s="88">
        <v>80111620</v>
      </c>
      <c r="K85" s="87" t="s">
        <v>462</v>
      </c>
      <c r="L85" s="110" t="s">
        <v>1680</v>
      </c>
      <c r="M85" s="88" t="s">
        <v>34</v>
      </c>
      <c r="N85" s="88" t="s">
        <v>34</v>
      </c>
      <c r="O85" s="88" t="s">
        <v>34</v>
      </c>
      <c r="P85" s="88">
        <v>345</v>
      </c>
      <c r="Q85" s="88" t="s">
        <v>2666</v>
      </c>
      <c r="R85" s="88" t="s">
        <v>2655</v>
      </c>
      <c r="S85" s="87" t="s">
        <v>2656</v>
      </c>
      <c r="T85" s="111">
        <v>58142700</v>
      </c>
      <c r="U85" s="111">
        <v>58142700</v>
      </c>
      <c r="V85" s="88" t="s">
        <v>409</v>
      </c>
      <c r="W85" s="88" t="s">
        <v>369</v>
      </c>
      <c r="X85" s="112" t="s">
        <v>2667</v>
      </c>
    </row>
    <row r="86" spans="1:24" s="108" customFormat="1" ht="124.5" customHeight="1" x14ac:dyDescent="0.25">
      <c r="A86" s="109" t="s">
        <v>31</v>
      </c>
      <c r="B86" s="110" t="s">
        <v>361</v>
      </c>
      <c r="C86" s="88" t="s">
        <v>370</v>
      </c>
      <c r="D86" s="88" t="s">
        <v>370</v>
      </c>
      <c r="E86" s="88">
        <v>68</v>
      </c>
      <c r="F86" s="88" t="s">
        <v>469</v>
      </c>
      <c r="G86" s="110" t="s">
        <v>459</v>
      </c>
      <c r="H86" s="88" t="s">
        <v>460</v>
      </c>
      <c r="I86" s="110" t="s">
        <v>468</v>
      </c>
      <c r="J86" s="88">
        <v>80111620</v>
      </c>
      <c r="K86" s="87" t="s">
        <v>462</v>
      </c>
      <c r="L86" s="110" t="s">
        <v>1681</v>
      </c>
      <c r="M86" s="88" t="s">
        <v>34</v>
      </c>
      <c r="N86" s="88" t="s">
        <v>34</v>
      </c>
      <c r="O86" s="88" t="s">
        <v>34</v>
      </c>
      <c r="P86" s="88">
        <v>340</v>
      </c>
      <c r="Q86" s="88" t="s">
        <v>2666</v>
      </c>
      <c r="R86" s="88" t="s">
        <v>2655</v>
      </c>
      <c r="S86" s="87" t="s">
        <v>2656</v>
      </c>
      <c r="T86" s="111">
        <v>60666667</v>
      </c>
      <c r="U86" s="111">
        <v>60666667</v>
      </c>
      <c r="V86" s="88" t="s">
        <v>409</v>
      </c>
      <c r="W86" s="88" t="s">
        <v>369</v>
      </c>
      <c r="X86" s="112" t="s">
        <v>2667</v>
      </c>
    </row>
    <row r="87" spans="1:24" s="108" customFormat="1" ht="124.5" customHeight="1" x14ac:dyDescent="0.25">
      <c r="A87" s="109" t="s">
        <v>31</v>
      </c>
      <c r="B87" s="110" t="s">
        <v>361</v>
      </c>
      <c r="C87" s="88" t="s">
        <v>370</v>
      </c>
      <c r="D87" s="88" t="s">
        <v>370</v>
      </c>
      <c r="E87" s="88">
        <v>4</v>
      </c>
      <c r="F87" s="88" t="s">
        <v>470</v>
      </c>
      <c r="G87" s="110" t="s">
        <v>459</v>
      </c>
      <c r="H87" s="88" t="s">
        <v>460</v>
      </c>
      <c r="I87" s="110" t="s">
        <v>468</v>
      </c>
      <c r="J87" s="88">
        <v>80111620</v>
      </c>
      <c r="K87" s="87" t="s">
        <v>462</v>
      </c>
      <c r="L87" s="110" t="s">
        <v>1682</v>
      </c>
      <c r="M87" s="88" t="s">
        <v>34</v>
      </c>
      <c r="N87" s="88" t="s">
        <v>34</v>
      </c>
      <c r="O87" s="88" t="s">
        <v>34</v>
      </c>
      <c r="P87" s="88">
        <v>330</v>
      </c>
      <c r="Q87" s="88" t="s">
        <v>2666</v>
      </c>
      <c r="R87" s="88" t="s">
        <v>2655</v>
      </c>
      <c r="S87" s="87" t="s">
        <v>2656</v>
      </c>
      <c r="T87" s="111">
        <v>80000000</v>
      </c>
      <c r="U87" s="111">
        <v>80000000</v>
      </c>
      <c r="V87" s="88" t="s">
        <v>409</v>
      </c>
      <c r="W87" s="88" t="s">
        <v>369</v>
      </c>
      <c r="X87" s="112" t="s">
        <v>2667</v>
      </c>
    </row>
    <row r="88" spans="1:24" s="108" customFormat="1" ht="124.5" customHeight="1" x14ac:dyDescent="0.25">
      <c r="A88" s="109" t="s">
        <v>31</v>
      </c>
      <c r="B88" s="110" t="s">
        <v>361</v>
      </c>
      <c r="C88" s="88" t="s">
        <v>370</v>
      </c>
      <c r="D88" s="88" t="s">
        <v>370</v>
      </c>
      <c r="E88" s="88">
        <v>7</v>
      </c>
      <c r="F88" s="88" t="s">
        <v>471</v>
      </c>
      <c r="G88" s="110" t="s">
        <v>459</v>
      </c>
      <c r="H88" s="88" t="s">
        <v>460</v>
      </c>
      <c r="I88" s="110" t="s">
        <v>468</v>
      </c>
      <c r="J88" s="88">
        <v>80111620</v>
      </c>
      <c r="K88" s="87" t="s">
        <v>462</v>
      </c>
      <c r="L88" s="110" t="s">
        <v>1683</v>
      </c>
      <c r="M88" s="88" t="s">
        <v>34</v>
      </c>
      <c r="N88" s="88" t="s">
        <v>34</v>
      </c>
      <c r="O88" s="88" t="s">
        <v>34</v>
      </c>
      <c r="P88" s="88">
        <v>170</v>
      </c>
      <c r="Q88" s="88" t="s">
        <v>2666</v>
      </c>
      <c r="R88" s="88" t="s">
        <v>2655</v>
      </c>
      <c r="S88" s="87" t="s">
        <v>2656</v>
      </c>
      <c r="T88" s="111">
        <v>3494869</v>
      </c>
      <c r="U88" s="111">
        <v>3494869</v>
      </c>
      <c r="V88" s="88" t="s">
        <v>409</v>
      </c>
      <c r="W88" s="88" t="s">
        <v>369</v>
      </c>
      <c r="X88" s="112" t="s">
        <v>2667</v>
      </c>
    </row>
    <row r="89" spans="1:24" s="108" customFormat="1" ht="124.5" customHeight="1" x14ac:dyDescent="0.25">
      <c r="A89" s="109" t="s">
        <v>31</v>
      </c>
      <c r="B89" s="110" t="s">
        <v>361</v>
      </c>
      <c r="C89" s="88" t="s">
        <v>370</v>
      </c>
      <c r="D89" s="88" t="s">
        <v>370</v>
      </c>
      <c r="E89" s="88">
        <v>68</v>
      </c>
      <c r="F89" s="88" t="s">
        <v>472</v>
      </c>
      <c r="G89" s="110" t="s">
        <v>459</v>
      </c>
      <c r="H89" s="88" t="s">
        <v>460</v>
      </c>
      <c r="I89" s="110" t="s">
        <v>468</v>
      </c>
      <c r="J89" s="88">
        <v>80111620</v>
      </c>
      <c r="K89" s="87" t="s">
        <v>462</v>
      </c>
      <c r="L89" s="110" t="s">
        <v>1684</v>
      </c>
      <c r="M89" s="88" t="s">
        <v>34</v>
      </c>
      <c r="N89" s="88" t="s">
        <v>34</v>
      </c>
      <c r="O89" s="88" t="s">
        <v>34</v>
      </c>
      <c r="P89" s="88">
        <v>330</v>
      </c>
      <c r="Q89" s="88" t="s">
        <v>2666</v>
      </c>
      <c r="R89" s="88" t="s">
        <v>2655</v>
      </c>
      <c r="S89" s="87" t="s">
        <v>2656</v>
      </c>
      <c r="T89" s="111">
        <v>20596643</v>
      </c>
      <c r="U89" s="111">
        <v>20596643</v>
      </c>
      <c r="V89" s="88" t="s">
        <v>409</v>
      </c>
      <c r="W89" s="88" t="s">
        <v>369</v>
      </c>
      <c r="X89" s="112" t="s">
        <v>2667</v>
      </c>
    </row>
    <row r="90" spans="1:24" s="108" customFormat="1" ht="124.5" customHeight="1" x14ac:dyDescent="0.25">
      <c r="A90" s="109" t="s">
        <v>31</v>
      </c>
      <c r="B90" s="110" t="s">
        <v>361</v>
      </c>
      <c r="C90" s="88" t="s">
        <v>370</v>
      </c>
      <c r="D90" s="88" t="s">
        <v>370</v>
      </c>
      <c r="E90" s="88">
        <v>4</v>
      </c>
      <c r="F90" s="88" t="s">
        <v>473</v>
      </c>
      <c r="G90" s="110" t="s">
        <v>459</v>
      </c>
      <c r="H90" s="88" t="s">
        <v>474</v>
      </c>
      <c r="I90" s="110" t="s">
        <v>475</v>
      </c>
      <c r="J90" s="88">
        <v>80111620</v>
      </c>
      <c r="K90" s="87" t="s">
        <v>476</v>
      </c>
      <c r="L90" s="110" t="s">
        <v>1685</v>
      </c>
      <c r="M90" s="88" t="s">
        <v>34</v>
      </c>
      <c r="N90" s="88" t="s">
        <v>34</v>
      </c>
      <c r="O90" s="88" t="s">
        <v>34</v>
      </c>
      <c r="P90" s="88">
        <v>330</v>
      </c>
      <c r="Q90" s="88" t="s">
        <v>2666</v>
      </c>
      <c r="R90" s="88" t="s">
        <v>2655</v>
      </c>
      <c r="S90" s="87" t="s">
        <v>2656</v>
      </c>
      <c r="T90" s="111">
        <v>94500000</v>
      </c>
      <c r="U90" s="111">
        <v>94500000</v>
      </c>
      <c r="V90" s="88" t="s">
        <v>409</v>
      </c>
      <c r="W90" s="88" t="s">
        <v>369</v>
      </c>
      <c r="X90" s="112" t="s">
        <v>2667</v>
      </c>
    </row>
    <row r="91" spans="1:24" s="108" customFormat="1" ht="124.5" customHeight="1" x14ac:dyDescent="0.25">
      <c r="A91" s="109" t="s">
        <v>31</v>
      </c>
      <c r="B91" s="110" t="s">
        <v>361</v>
      </c>
      <c r="C91" s="88" t="s">
        <v>370</v>
      </c>
      <c r="D91" s="88" t="s">
        <v>370</v>
      </c>
      <c r="E91" s="88">
        <v>7</v>
      </c>
      <c r="F91" s="88" t="s">
        <v>477</v>
      </c>
      <c r="G91" s="110" t="s">
        <v>459</v>
      </c>
      <c r="H91" s="88" t="s">
        <v>474</v>
      </c>
      <c r="I91" s="110" t="s">
        <v>475</v>
      </c>
      <c r="J91" s="88">
        <v>80111620</v>
      </c>
      <c r="K91" s="87" t="s">
        <v>476</v>
      </c>
      <c r="L91" s="110" t="s">
        <v>1686</v>
      </c>
      <c r="M91" s="88" t="s">
        <v>34</v>
      </c>
      <c r="N91" s="88" t="s">
        <v>34</v>
      </c>
      <c r="O91" s="88" t="s">
        <v>34</v>
      </c>
      <c r="P91" s="88">
        <v>330</v>
      </c>
      <c r="Q91" s="88" t="s">
        <v>2666</v>
      </c>
      <c r="R91" s="88" t="s">
        <v>2655</v>
      </c>
      <c r="S91" s="87" t="s">
        <v>2656</v>
      </c>
      <c r="T91" s="111">
        <v>36139950</v>
      </c>
      <c r="U91" s="111">
        <v>36139950</v>
      </c>
      <c r="V91" s="88" t="s">
        <v>409</v>
      </c>
      <c r="W91" s="88" t="s">
        <v>369</v>
      </c>
      <c r="X91" s="112" t="s">
        <v>2667</v>
      </c>
    </row>
    <row r="92" spans="1:24" s="108" customFormat="1" ht="124.5" customHeight="1" x14ac:dyDescent="0.25">
      <c r="A92" s="109" t="s">
        <v>31</v>
      </c>
      <c r="B92" s="110" t="s">
        <v>361</v>
      </c>
      <c r="C92" s="88" t="s">
        <v>370</v>
      </c>
      <c r="D92" s="88" t="s">
        <v>370</v>
      </c>
      <c r="E92" s="88">
        <v>68</v>
      </c>
      <c r="F92" s="88" t="s">
        <v>478</v>
      </c>
      <c r="G92" s="110" t="s">
        <v>459</v>
      </c>
      <c r="H92" s="88" t="s">
        <v>474</v>
      </c>
      <c r="I92" s="110" t="s">
        <v>475</v>
      </c>
      <c r="J92" s="88">
        <v>80111620</v>
      </c>
      <c r="K92" s="87" t="s">
        <v>476</v>
      </c>
      <c r="L92" s="110" t="s">
        <v>1687</v>
      </c>
      <c r="M92" s="88" t="s">
        <v>34</v>
      </c>
      <c r="N92" s="88" t="s">
        <v>34</v>
      </c>
      <c r="O92" s="88" t="s">
        <v>34</v>
      </c>
      <c r="P92" s="88">
        <v>330</v>
      </c>
      <c r="Q92" s="88" t="s">
        <v>2666</v>
      </c>
      <c r="R92" s="88" t="s">
        <v>2655</v>
      </c>
      <c r="S92" s="87" t="s">
        <v>2656</v>
      </c>
      <c r="T92" s="111">
        <v>37273665</v>
      </c>
      <c r="U92" s="111">
        <v>37273665</v>
      </c>
      <c r="V92" s="88" t="s">
        <v>409</v>
      </c>
      <c r="W92" s="88" t="s">
        <v>369</v>
      </c>
      <c r="X92" s="112" t="s">
        <v>2667</v>
      </c>
    </row>
    <row r="93" spans="1:24" s="108" customFormat="1" ht="124.5" customHeight="1" x14ac:dyDescent="0.25">
      <c r="A93" s="109" t="s">
        <v>31</v>
      </c>
      <c r="B93" s="110" t="s">
        <v>361</v>
      </c>
      <c r="C93" s="88" t="s">
        <v>370</v>
      </c>
      <c r="D93" s="88" t="s">
        <v>370</v>
      </c>
      <c r="E93" s="88">
        <v>68</v>
      </c>
      <c r="F93" s="88" t="s">
        <v>479</v>
      </c>
      <c r="G93" s="110" t="s">
        <v>459</v>
      </c>
      <c r="H93" s="88" t="s">
        <v>474</v>
      </c>
      <c r="I93" s="110" t="s">
        <v>480</v>
      </c>
      <c r="J93" s="88">
        <v>80111620</v>
      </c>
      <c r="K93" s="87" t="s">
        <v>476</v>
      </c>
      <c r="L93" s="110" t="s">
        <v>1688</v>
      </c>
      <c r="M93" s="88" t="s">
        <v>34</v>
      </c>
      <c r="N93" s="88" t="s">
        <v>34</v>
      </c>
      <c r="O93" s="88" t="s">
        <v>34</v>
      </c>
      <c r="P93" s="88">
        <v>330</v>
      </c>
      <c r="Q93" s="88" t="s">
        <v>2666</v>
      </c>
      <c r="R93" s="88" t="s">
        <v>2655</v>
      </c>
      <c r="S93" s="87" t="s">
        <v>2656</v>
      </c>
      <c r="T93" s="111">
        <v>14576707</v>
      </c>
      <c r="U93" s="111">
        <v>14576707</v>
      </c>
      <c r="V93" s="88" t="s">
        <v>409</v>
      </c>
      <c r="W93" s="88" t="s">
        <v>369</v>
      </c>
      <c r="X93" s="112" t="s">
        <v>2667</v>
      </c>
    </row>
    <row r="94" spans="1:24" s="108" customFormat="1" ht="124.5" customHeight="1" x14ac:dyDescent="0.25">
      <c r="A94" s="109" t="s">
        <v>31</v>
      </c>
      <c r="B94" s="110" t="s">
        <v>361</v>
      </c>
      <c r="C94" s="88" t="s">
        <v>370</v>
      </c>
      <c r="D94" s="88" t="s">
        <v>370</v>
      </c>
      <c r="E94" s="88">
        <v>7</v>
      </c>
      <c r="F94" s="88" t="s">
        <v>481</v>
      </c>
      <c r="G94" s="110" t="s">
        <v>459</v>
      </c>
      <c r="H94" s="88" t="s">
        <v>474</v>
      </c>
      <c r="I94" s="110" t="s">
        <v>480</v>
      </c>
      <c r="J94" s="88">
        <v>80111620</v>
      </c>
      <c r="K94" s="87" t="s">
        <v>476</v>
      </c>
      <c r="L94" s="110" t="s">
        <v>1689</v>
      </c>
      <c r="M94" s="88" t="s">
        <v>34</v>
      </c>
      <c r="N94" s="88" t="s">
        <v>34</v>
      </c>
      <c r="O94" s="88" t="s">
        <v>34</v>
      </c>
      <c r="P94" s="88">
        <v>330</v>
      </c>
      <c r="Q94" s="88" t="s">
        <v>2666</v>
      </c>
      <c r="R94" s="88" t="s">
        <v>2655</v>
      </c>
      <c r="S94" s="87" t="s">
        <v>2656</v>
      </c>
      <c r="T94" s="111">
        <v>36139950</v>
      </c>
      <c r="U94" s="111">
        <v>36139950</v>
      </c>
      <c r="V94" s="88" t="s">
        <v>409</v>
      </c>
      <c r="W94" s="88" t="s">
        <v>369</v>
      </c>
      <c r="X94" s="112" t="s">
        <v>2667</v>
      </c>
    </row>
    <row r="95" spans="1:24" s="108" customFormat="1" ht="124.5" customHeight="1" x14ac:dyDescent="0.25">
      <c r="A95" s="109" t="s">
        <v>31</v>
      </c>
      <c r="B95" s="110" t="s">
        <v>361</v>
      </c>
      <c r="C95" s="88" t="s">
        <v>370</v>
      </c>
      <c r="D95" s="88" t="s">
        <v>370</v>
      </c>
      <c r="E95" s="88">
        <v>68</v>
      </c>
      <c r="F95" s="88" t="s">
        <v>482</v>
      </c>
      <c r="G95" s="110" t="s">
        <v>459</v>
      </c>
      <c r="H95" s="88" t="s">
        <v>474</v>
      </c>
      <c r="I95" s="110" t="s">
        <v>480</v>
      </c>
      <c r="J95" s="88">
        <v>80111620</v>
      </c>
      <c r="K95" s="87" t="s">
        <v>476</v>
      </c>
      <c r="L95" s="110" t="s">
        <v>1690</v>
      </c>
      <c r="M95" s="88" t="s">
        <v>34</v>
      </c>
      <c r="N95" s="88" t="s">
        <v>34</v>
      </c>
      <c r="O95" s="88" t="s">
        <v>34</v>
      </c>
      <c r="P95" s="88">
        <v>330</v>
      </c>
      <c r="Q95" s="88" t="s">
        <v>2666</v>
      </c>
      <c r="R95" s="88" t="s">
        <v>2655</v>
      </c>
      <c r="S95" s="87" t="s">
        <v>2656</v>
      </c>
      <c r="T95" s="111">
        <v>26403357</v>
      </c>
      <c r="U95" s="111">
        <v>26403357</v>
      </c>
      <c r="V95" s="88" t="s">
        <v>409</v>
      </c>
      <c r="W95" s="88" t="s">
        <v>369</v>
      </c>
      <c r="X95" s="112" t="s">
        <v>2667</v>
      </c>
    </row>
    <row r="96" spans="1:24" s="108" customFormat="1" ht="124.5" customHeight="1" x14ac:dyDescent="0.25">
      <c r="A96" s="109" t="s">
        <v>31</v>
      </c>
      <c r="B96" s="110" t="s">
        <v>361</v>
      </c>
      <c r="C96" s="88" t="s">
        <v>370</v>
      </c>
      <c r="D96" s="88" t="s">
        <v>370</v>
      </c>
      <c r="E96" s="88">
        <v>68</v>
      </c>
      <c r="F96" s="88" t="s">
        <v>483</v>
      </c>
      <c r="G96" s="110" t="s">
        <v>459</v>
      </c>
      <c r="H96" s="88" t="s">
        <v>474</v>
      </c>
      <c r="I96" s="110" t="s">
        <v>480</v>
      </c>
      <c r="J96" s="88">
        <v>43233701</v>
      </c>
      <c r="K96" s="87" t="s">
        <v>476</v>
      </c>
      <c r="L96" s="110" t="s">
        <v>1691</v>
      </c>
      <c r="M96" s="88" t="s">
        <v>41</v>
      </c>
      <c r="N96" s="88" t="s">
        <v>41</v>
      </c>
      <c r="O96" s="88" t="s">
        <v>41</v>
      </c>
      <c r="P96" s="88">
        <v>365</v>
      </c>
      <c r="Q96" s="88" t="s">
        <v>2666</v>
      </c>
      <c r="R96" s="88" t="s">
        <v>2668</v>
      </c>
      <c r="S96" s="87" t="s">
        <v>2656</v>
      </c>
      <c r="T96" s="111">
        <v>127210300</v>
      </c>
      <c r="U96" s="111">
        <v>127210300</v>
      </c>
      <c r="V96" s="88" t="s">
        <v>409</v>
      </c>
      <c r="W96" s="88" t="s">
        <v>369</v>
      </c>
      <c r="X96" s="112" t="s">
        <v>2667</v>
      </c>
    </row>
    <row r="97" spans="1:24" s="108" customFormat="1" ht="124.5" customHeight="1" x14ac:dyDescent="0.25">
      <c r="A97" s="109" t="s">
        <v>31</v>
      </c>
      <c r="B97" s="110" t="s">
        <v>361</v>
      </c>
      <c r="C97" s="88" t="s">
        <v>370</v>
      </c>
      <c r="D97" s="88" t="s">
        <v>370</v>
      </c>
      <c r="E97" s="88">
        <v>68</v>
      </c>
      <c r="F97" s="88" t="s">
        <v>484</v>
      </c>
      <c r="G97" s="110" t="s">
        <v>459</v>
      </c>
      <c r="H97" s="88" t="s">
        <v>474</v>
      </c>
      <c r="I97" s="110" t="s">
        <v>480</v>
      </c>
      <c r="J97" s="88">
        <v>84111603</v>
      </c>
      <c r="K97" s="87" t="s">
        <v>476</v>
      </c>
      <c r="L97" s="110" t="s">
        <v>1692</v>
      </c>
      <c r="M97" s="88" t="s">
        <v>38</v>
      </c>
      <c r="N97" s="88" t="s">
        <v>38</v>
      </c>
      <c r="O97" s="88" t="s">
        <v>38</v>
      </c>
      <c r="P97" s="88">
        <v>1</v>
      </c>
      <c r="Q97" s="88" t="s">
        <v>2654</v>
      </c>
      <c r="R97" s="88" t="s">
        <v>2669</v>
      </c>
      <c r="S97" s="87" t="s">
        <v>2656</v>
      </c>
      <c r="T97" s="111">
        <v>15000000</v>
      </c>
      <c r="U97" s="111">
        <v>15000000</v>
      </c>
      <c r="V97" s="88" t="s">
        <v>409</v>
      </c>
      <c r="W97" s="88" t="s">
        <v>369</v>
      </c>
      <c r="X97" s="112" t="s">
        <v>2667</v>
      </c>
    </row>
    <row r="98" spans="1:24" s="108" customFormat="1" ht="124.5" customHeight="1" x14ac:dyDescent="0.25">
      <c r="A98" s="109" t="s">
        <v>31</v>
      </c>
      <c r="B98" s="110" t="s">
        <v>361</v>
      </c>
      <c r="C98" s="88" t="s">
        <v>370</v>
      </c>
      <c r="D98" s="88" t="s">
        <v>370</v>
      </c>
      <c r="E98" s="88">
        <v>68</v>
      </c>
      <c r="F98" s="88" t="s">
        <v>485</v>
      </c>
      <c r="G98" s="110" t="s">
        <v>459</v>
      </c>
      <c r="H98" s="88" t="s">
        <v>474</v>
      </c>
      <c r="I98" s="110" t="s">
        <v>480</v>
      </c>
      <c r="J98" s="88">
        <v>84111600</v>
      </c>
      <c r="K98" s="87" t="s">
        <v>476</v>
      </c>
      <c r="L98" s="110" t="s">
        <v>1693</v>
      </c>
      <c r="M98" s="88" t="s">
        <v>42</v>
      </c>
      <c r="N98" s="88" t="s">
        <v>42</v>
      </c>
      <c r="O98" s="88" t="s">
        <v>39</v>
      </c>
      <c r="P98" s="88">
        <v>4</v>
      </c>
      <c r="Q98" s="88" t="s">
        <v>2654</v>
      </c>
      <c r="R98" s="88" t="s">
        <v>2661</v>
      </c>
      <c r="S98" s="87" t="s">
        <v>2656</v>
      </c>
      <c r="T98" s="111">
        <v>15700751</v>
      </c>
      <c r="U98" s="111">
        <v>15700751</v>
      </c>
      <c r="V98" s="88" t="s">
        <v>409</v>
      </c>
      <c r="W98" s="88" t="s">
        <v>369</v>
      </c>
      <c r="X98" s="112" t="s">
        <v>2667</v>
      </c>
    </row>
    <row r="99" spans="1:24" s="108" customFormat="1" ht="124.5" customHeight="1" x14ac:dyDescent="0.25">
      <c r="A99" s="109" t="s">
        <v>31</v>
      </c>
      <c r="B99" s="110" t="s">
        <v>361</v>
      </c>
      <c r="C99" s="88" t="s">
        <v>370</v>
      </c>
      <c r="D99" s="88" t="s">
        <v>370</v>
      </c>
      <c r="E99" s="88">
        <v>7</v>
      </c>
      <c r="F99" s="88" t="s">
        <v>486</v>
      </c>
      <c r="G99" s="110" t="s">
        <v>487</v>
      </c>
      <c r="H99" s="88" t="s">
        <v>373</v>
      </c>
      <c r="I99" s="110" t="s">
        <v>488</v>
      </c>
      <c r="J99" s="88">
        <v>80111620</v>
      </c>
      <c r="K99" s="87" t="s">
        <v>489</v>
      </c>
      <c r="L99" s="110" t="s">
        <v>1694</v>
      </c>
      <c r="M99" s="88" t="s">
        <v>34</v>
      </c>
      <c r="N99" s="88" t="s">
        <v>34</v>
      </c>
      <c r="O99" s="88" t="s">
        <v>34</v>
      </c>
      <c r="P99" s="88">
        <v>330</v>
      </c>
      <c r="Q99" s="88" t="s">
        <v>2666</v>
      </c>
      <c r="R99" s="88" t="s">
        <v>2655</v>
      </c>
      <c r="S99" s="87" t="s">
        <v>2656</v>
      </c>
      <c r="T99" s="111">
        <v>110000000</v>
      </c>
      <c r="U99" s="111">
        <v>110000000</v>
      </c>
      <c r="V99" s="88" t="s">
        <v>409</v>
      </c>
      <c r="W99" s="88" t="s">
        <v>369</v>
      </c>
      <c r="X99" s="112" t="s">
        <v>2667</v>
      </c>
    </row>
    <row r="100" spans="1:24" s="108" customFormat="1" ht="124.5" customHeight="1" x14ac:dyDescent="0.25">
      <c r="A100" s="109" t="s">
        <v>31</v>
      </c>
      <c r="B100" s="110" t="s">
        <v>361</v>
      </c>
      <c r="C100" s="88" t="s">
        <v>370</v>
      </c>
      <c r="D100" s="88" t="s">
        <v>370</v>
      </c>
      <c r="E100" s="88">
        <v>68</v>
      </c>
      <c r="F100" s="88" t="s">
        <v>490</v>
      </c>
      <c r="G100" s="110" t="s">
        <v>487</v>
      </c>
      <c r="H100" s="88" t="s">
        <v>373</v>
      </c>
      <c r="I100" s="110" t="s">
        <v>488</v>
      </c>
      <c r="J100" s="88">
        <v>80111620</v>
      </c>
      <c r="K100" s="87" t="s">
        <v>489</v>
      </c>
      <c r="L100" s="110" t="s">
        <v>1695</v>
      </c>
      <c r="M100" s="88" t="s">
        <v>34</v>
      </c>
      <c r="N100" s="88" t="s">
        <v>34</v>
      </c>
      <c r="O100" s="88" t="s">
        <v>34</v>
      </c>
      <c r="P100" s="88">
        <v>330</v>
      </c>
      <c r="Q100" s="88" t="s">
        <v>2666</v>
      </c>
      <c r="R100" s="88" t="s">
        <v>2655</v>
      </c>
      <c r="S100" s="87" t="s">
        <v>2656</v>
      </c>
      <c r="T100" s="111">
        <v>38185934</v>
      </c>
      <c r="U100" s="111">
        <v>38185934</v>
      </c>
      <c r="V100" s="88" t="s">
        <v>409</v>
      </c>
      <c r="W100" s="88" t="s">
        <v>369</v>
      </c>
      <c r="X100" s="112" t="s">
        <v>2667</v>
      </c>
    </row>
    <row r="101" spans="1:24" s="108" customFormat="1" ht="124.5" customHeight="1" x14ac:dyDescent="0.25">
      <c r="A101" s="109" t="s">
        <v>31</v>
      </c>
      <c r="B101" s="110" t="s">
        <v>361</v>
      </c>
      <c r="C101" s="88" t="s">
        <v>370</v>
      </c>
      <c r="D101" s="88" t="s">
        <v>370</v>
      </c>
      <c r="E101" s="88">
        <v>68</v>
      </c>
      <c r="F101" s="88" t="s">
        <v>491</v>
      </c>
      <c r="G101" s="110" t="s">
        <v>487</v>
      </c>
      <c r="H101" s="88" t="s">
        <v>373</v>
      </c>
      <c r="I101" s="110" t="s">
        <v>488</v>
      </c>
      <c r="J101" s="88">
        <v>80111620</v>
      </c>
      <c r="K101" s="87" t="s">
        <v>489</v>
      </c>
      <c r="L101" s="110" t="s">
        <v>1696</v>
      </c>
      <c r="M101" s="88" t="s">
        <v>34</v>
      </c>
      <c r="N101" s="88" t="s">
        <v>34</v>
      </c>
      <c r="O101" s="88" t="s">
        <v>34</v>
      </c>
      <c r="P101" s="88">
        <v>330</v>
      </c>
      <c r="Q101" s="88" t="s">
        <v>2666</v>
      </c>
      <c r="R101" s="88" t="s">
        <v>2655</v>
      </c>
      <c r="S101" s="87" t="s">
        <v>2663</v>
      </c>
      <c r="T101" s="111">
        <v>71814066</v>
      </c>
      <c r="U101" s="111">
        <v>71814066</v>
      </c>
      <c r="V101" s="88" t="s">
        <v>409</v>
      </c>
      <c r="W101" s="88" t="s">
        <v>369</v>
      </c>
      <c r="X101" s="112" t="s">
        <v>2667</v>
      </c>
    </row>
    <row r="102" spans="1:24" s="108" customFormat="1" ht="124.5" customHeight="1" x14ac:dyDescent="0.25">
      <c r="A102" s="109" t="s">
        <v>31</v>
      </c>
      <c r="B102" s="110" t="s">
        <v>361</v>
      </c>
      <c r="C102" s="88" t="s">
        <v>370</v>
      </c>
      <c r="D102" s="88" t="s">
        <v>370</v>
      </c>
      <c r="E102" s="88">
        <v>23</v>
      </c>
      <c r="F102" s="88" t="s">
        <v>492</v>
      </c>
      <c r="G102" s="110" t="s">
        <v>487</v>
      </c>
      <c r="H102" s="88" t="s">
        <v>373</v>
      </c>
      <c r="I102" s="110" t="s">
        <v>488</v>
      </c>
      <c r="J102" s="88">
        <v>80111620</v>
      </c>
      <c r="K102" s="87" t="s">
        <v>489</v>
      </c>
      <c r="L102" s="110" t="s">
        <v>1697</v>
      </c>
      <c r="M102" s="88" t="s">
        <v>34</v>
      </c>
      <c r="N102" s="88" t="s">
        <v>34</v>
      </c>
      <c r="O102" s="88" t="s">
        <v>34</v>
      </c>
      <c r="P102" s="88">
        <v>330</v>
      </c>
      <c r="Q102" s="88" t="s">
        <v>2666</v>
      </c>
      <c r="R102" s="88" t="s">
        <v>2655</v>
      </c>
      <c r="S102" s="87" t="s">
        <v>2663</v>
      </c>
      <c r="T102" s="111">
        <v>4928175</v>
      </c>
      <c r="U102" s="111">
        <v>4928175</v>
      </c>
      <c r="V102" s="88" t="s">
        <v>409</v>
      </c>
      <c r="W102" s="88" t="s">
        <v>369</v>
      </c>
      <c r="X102" s="112" t="s">
        <v>2667</v>
      </c>
    </row>
    <row r="103" spans="1:24" s="108" customFormat="1" ht="124.5" customHeight="1" x14ac:dyDescent="0.25">
      <c r="A103" s="109" t="s">
        <v>31</v>
      </c>
      <c r="B103" s="110" t="s">
        <v>361</v>
      </c>
      <c r="C103" s="88" t="s">
        <v>370</v>
      </c>
      <c r="D103" s="88" t="s">
        <v>370</v>
      </c>
      <c r="E103" s="88">
        <v>68</v>
      </c>
      <c r="F103" s="88" t="s">
        <v>493</v>
      </c>
      <c r="G103" s="110" t="s">
        <v>487</v>
      </c>
      <c r="H103" s="88" t="s">
        <v>373</v>
      </c>
      <c r="I103" s="110" t="s">
        <v>488</v>
      </c>
      <c r="J103" s="88">
        <v>80111620</v>
      </c>
      <c r="K103" s="87" t="s">
        <v>489</v>
      </c>
      <c r="L103" s="110" t="s">
        <v>1698</v>
      </c>
      <c r="M103" s="88" t="s">
        <v>34</v>
      </c>
      <c r="N103" s="88" t="s">
        <v>34</v>
      </c>
      <c r="O103" s="88" t="s">
        <v>34</v>
      </c>
      <c r="P103" s="88">
        <v>330</v>
      </c>
      <c r="Q103" s="88" t="s">
        <v>2666</v>
      </c>
      <c r="R103" s="88" t="s">
        <v>2655</v>
      </c>
      <c r="S103" s="87" t="s">
        <v>2663</v>
      </c>
      <c r="T103" s="111">
        <v>66000000</v>
      </c>
      <c r="U103" s="111">
        <v>66000000</v>
      </c>
      <c r="V103" s="88" t="s">
        <v>409</v>
      </c>
      <c r="W103" s="88" t="s">
        <v>369</v>
      </c>
      <c r="X103" s="112" t="s">
        <v>2667</v>
      </c>
    </row>
    <row r="104" spans="1:24" s="108" customFormat="1" ht="124.5" customHeight="1" x14ac:dyDescent="0.25">
      <c r="A104" s="109" t="s">
        <v>31</v>
      </c>
      <c r="B104" s="110" t="s">
        <v>361</v>
      </c>
      <c r="C104" s="88" t="s">
        <v>370</v>
      </c>
      <c r="D104" s="88" t="s">
        <v>370</v>
      </c>
      <c r="E104" s="88">
        <v>68</v>
      </c>
      <c r="F104" s="88" t="s">
        <v>494</v>
      </c>
      <c r="G104" s="110" t="s">
        <v>487</v>
      </c>
      <c r="H104" s="88" t="s">
        <v>373</v>
      </c>
      <c r="I104" s="110" t="s">
        <v>488</v>
      </c>
      <c r="J104" s="88">
        <v>80111620</v>
      </c>
      <c r="K104" s="87" t="s">
        <v>489</v>
      </c>
      <c r="L104" s="110" t="s">
        <v>1699</v>
      </c>
      <c r="M104" s="88" t="s">
        <v>34</v>
      </c>
      <c r="N104" s="88" t="s">
        <v>34</v>
      </c>
      <c r="O104" s="88" t="s">
        <v>34</v>
      </c>
      <c r="P104" s="88">
        <v>330</v>
      </c>
      <c r="Q104" s="88" t="s">
        <v>2666</v>
      </c>
      <c r="R104" s="88" t="s">
        <v>2655</v>
      </c>
      <c r="S104" s="87" t="s">
        <v>2663</v>
      </c>
      <c r="T104" s="111">
        <v>38500000</v>
      </c>
      <c r="U104" s="111">
        <v>38500000</v>
      </c>
      <c r="V104" s="88" t="s">
        <v>409</v>
      </c>
      <c r="W104" s="88" t="s">
        <v>369</v>
      </c>
      <c r="X104" s="112" t="s">
        <v>2667</v>
      </c>
    </row>
    <row r="105" spans="1:24" s="108" customFormat="1" ht="124.5" customHeight="1" x14ac:dyDescent="0.25">
      <c r="A105" s="109" t="s">
        <v>31</v>
      </c>
      <c r="B105" s="110" t="s">
        <v>361</v>
      </c>
      <c r="C105" s="88" t="s">
        <v>370</v>
      </c>
      <c r="D105" s="88" t="s">
        <v>370</v>
      </c>
      <c r="E105" s="88">
        <v>68</v>
      </c>
      <c r="F105" s="88" t="s">
        <v>495</v>
      </c>
      <c r="G105" s="110" t="s">
        <v>487</v>
      </c>
      <c r="H105" s="88" t="s">
        <v>373</v>
      </c>
      <c r="I105" s="110" t="s">
        <v>488</v>
      </c>
      <c r="J105" s="88">
        <v>80111620</v>
      </c>
      <c r="K105" s="87" t="s">
        <v>489</v>
      </c>
      <c r="L105" s="110" t="s">
        <v>1700</v>
      </c>
      <c r="M105" s="88" t="s">
        <v>34</v>
      </c>
      <c r="N105" s="88" t="s">
        <v>34</v>
      </c>
      <c r="O105" s="88" t="s">
        <v>34</v>
      </c>
      <c r="P105" s="88">
        <v>330</v>
      </c>
      <c r="Q105" s="88" t="s">
        <v>2666</v>
      </c>
      <c r="R105" s="88" t="s">
        <v>2655</v>
      </c>
      <c r="S105" s="87" t="s">
        <v>2663</v>
      </c>
      <c r="T105" s="111">
        <v>31726335</v>
      </c>
      <c r="U105" s="111">
        <v>31726335</v>
      </c>
      <c r="V105" s="88" t="s">
        <v>409</v>
      </c>
      <c r="W105" s="88" t="s">
        <v>369</v>
      </c>
      <c r="X105" s="112" t="s">
        <v>2667</v>
      </c>
    </row>
    <row r="106" spans="1:24" s="108" customFormat="1" ht="124.5" customHeight="1" x14ac:dyDescent="0.25">
      <c r="A106" s="109" t="s">
        <v>31</v>
      </c>
      <c r="B106" s="110" t="s">
        <v>361</v>
      </c>
      <c r="C106" s="88" t="s">
        <v>370</v>
      </c>
      <c r="D106" s="88" t="s">
        <v>370</v>
      </c>
      <c r="E106" s="88">
        <v>4</v>
      </c>
      <c r="F106" s="88" t="s">
        <v>496</v>
      </c>
      <c r="G106" s="110" t="s">
        <v>487</v>
      </c>
      <c r="H106" s="88" t="s">
        <v>373</v>
      </c>
      <c r="I106" s="110" t="s">
        <v>488</v>
      </c>
      <c r="J106" s="88">
        <v>80111620</v>
      </c>
      <c r="K106" s="87" t="s">
        <v>489</v>
      </c>
      <c r="L106" s="110" t="s">
        <v>1701</v>
      </c>
      <c r="M106" s="88" t="s">
        <v>34</v>
      </c>
      <c r="N106" s="88" t="s">
        <v>34</v>
      </c>
      <c r="O106" s="88" t="s">
        <v>34</v>
      </c>
      <c r="P106" s="88">
        <v>330</v>
      </c>
      <c r="Q106" s="88" t="s">
        <v>2666</v>
      </c>
      <c r="R106" s="88" t="s">
        <v>2655</v>
      </c>
      <c r="S106" s="87" t="s">
        <v>2663</v>
      </c>
      <c r="T106" s="111">
        <v>55000000</v>
      </c>
      <c r="U106" s="111">
        <v>55000000</v>
      </c>
      <c r="V106" s="88" t="s">
        <v>409</v>
      </c>
      <c r="W106" s="88" t="s">
        <v>369</v>
      </c>
      <c r="X106" s="112" t="s">
        <v>2667</v>
      </c>
    </row>
    <row r="107" spans="1:24" s="108" customFormat="1" ht="124.5" customHeight="1" x14ac:dyDescent="0.25">
      <c r="A107" s="109" t="s">
        <v>31</v>
      </c>
      <c r="B107" s="110" t="s">
        <v>361</v>
      </c>
      <c r="C107" s="88" t="s">
        <v>370</v>
      </c>
      <c r="D107" s="88" t="s">
        <v>370</v>
      </c>
      <c r="E107" s="88">
        <v>68</v>
      </c>
      <c r="F107" s="88" t="s">
        <v>497</v>
      </c>
      <c r="G107" s="110" t="s">
        <v>487</v>
      </c>
      <c r="H107" s="88" t="s">
        <v>373</v>
      </c>
      <c r="I107" s="110" t="s">
        <v>488</v>
      </c>
      <c r="J107" s="88">
        <v>80111620</v>
      </c>
      <c r="K107" s="87" t="s">
        <v>489</v>
      </c>
      <c r="L107" s="110" t="s">
        <v>1702</v>
      </c>
      <c r="M107" s="88" t="s">
        <v>34</v>
      </c>
      <c r="N107" s="88" t="s">
        <v>34</v>
      </c>
      <c r="O107" s="88" t="s">
        <v>34</v>
      </c>
      <c r="P107" s="88">
        <v>330</v>
      </c>
      <c r="Q107" s="88" t="s">
        <v>2666</v>
      </c>
      <c r="R107" s="88" t="s">
        <v>2655</v>
      </c>
      <c r="S107" s="87" t="s">
        <v>2663</v>
      </c>
      <c r="T107" s="111">
        <v>44000000</v>
      </c>
      <c r="U107" s="111">
        <v>44000000</v>
      </c>
      <c r="V107" s="88" t="s">
        <v>409</v>
      </c>
      <c r="W107" s="88" t="s">
        <v>369</v>
      </c>
      <c r="X107" s="112" t="s">
        <v>2667</v>
      </c>
    </row>
    <row r="108" spans="1:24" s="108" customFormat="1" ht="124.5" customHeight="1" x14ac:dyDescent="0.25">
      <c r="A108" s="109" t="s">
        <v>31</v>
      </c>
      <c r="B108" s="110" t="s">
        <v>361</v>
      </c>
      <c r="C108" s="88" t="s">
        <v>370</v>
      </c>
      <c r="D108" s="88" t="s">
        <v>370</v>
      </c>
      <c r="E108" s="88">
        <v>68</v>
      </c>
      <c r="F108" s="88" t="s">
        <v>498</v>
      </c>
      <c r="G108" s="110" t="s">
        <v>487</v>
      </c>
      <c r="H108" s="88" t="s">
        <v>373</v>
      </c>
      <c r="I108" s="110" t="s">
        <v>488</v>
      </c>
      <c r="J108" s="88">
        <v>84111603</v>
      </c>
      <c r="K108" s="87" t="s">
        <v>489</v>
      </c>
      <c r="L108" s="110" t="s">
        <v>1703</v>
      </c>
      <c r="M108" s="88" t="s">
        <v>36</v>
      </c>
      <c r="N108" s="88" t="s">
        <v>36</v>
      </c>
      <c r="O108" s="88" t="s">
        <v>42</v>
      </c>
      <c r="P108" s="88">
        <v>1</v>
      </c>
      <c r="Q108" s="88" t="s">
        <v>2654</v>
      </c>
      <c r="R108" s="88" t="s">
        <v>2669</v>
      </c>
      <c r="S108" s="87" t="s">
        <v>2663</v>
      </c>
      <c r="T108" s="111">
        <v>1000000</v>
      </c>
      <c r="U108" s="111">
        <v>1000000</v>
      </c>
      <c r="V108" s="88" t="s">
        <v>409</v>
      </c>
      <c r="W108" s="88" t="s">
        <v>369</v>
      </c>
      <c r="X108" s="112" t="s">
        <v>2667</v>
      </c>
    </row>
    <row r="109" spans="1:24" s="108" customFormat="1" ht="124.5" customHeight="1" x14ac:dyDescent="0.25">
      <c r="A109" s="109" t="s">
        <v>31</v>
      </c>
      <c r="B109" s="110" t="s">
        <v>361</v>
      </c>
      <c r="C109" s="88" t="s">
        <v>370</v>
      </c>
      <c r="D109" s="88" t="s">
        <v>370</v>
      </c>
      <c r="E109" s="88">
        <v>68</v>
      </c>
      <c r="F109" s="88" t="s">
        <v>499</v>
      </c>
      <c r="G109" s="110" t="s">
        <v>487</v>
      </c>
      <c r="H109" s="88" t="s">
        <v>373</v>
      </c>
      <c r="I109" s="110" t="s">
        <v>488</v>
      </c>
      <c r="J109" s="88">
        <v>80111620</v>
      </c>
      <c r="K109" s="87" t="s">
        <v>489</v>
      </c>
      <c r="L109" s="110" t="s">
        <v>1704</v>
      </c>
      <c r="M109" s="88" t="s">
        <v>34</v>
      </c>
      <c r="N109" s="88" t="s">
        <v>34</v>
      </c>
      <c r="O109" s="88" t="s">
        <v>34</v>
      </c>
      <c r="P109" s="88">
        <v>11.5</v>
      </c>
      <c r="Q109" s="88" t="s">
        <v>2654</v>
      </c>
      <c r="R109" s="88" t="s">
        <v>2655</v>
      </c>
      <c r="S109" s="87" t="s">
        <v>2663</v>
      </c>
      <c r="T109" s="111">
        <v>61009</v>
      </c>
      <c r="U109" s="111">
        <v>61009</v>
      </c>
      <c r="V109" s="88" t="s">
        <v>409</v>
      </c>
      <c r="W109" s="88" t="s">
        <v>369</v>
      </c>
      <c r="X109" s="112" t="s">
        <v>2667</v>
      </c>
    </row>
    <row r="110" spans="1:24" s="108" customFormat="1" ht="124.5" customHeight="1" x14ac:dyDescent="0.25">
      <c r="A110" s="109" t="s">
        <v>31</v>
      </c>
      <c r="B110" s="110" t="s">
        <v>361</v>
      </c>
      <c r="C110" s="88" t="s">
        <v>370</v>
      </c>
      <c r="D110" s="88" t="s">
        <v>370</v>
      </c>
      <c r="E110" s="88">
        <v>68</v>
      </c>
      <c r="F110" s="88" t="s">
        <v>500</v>
      </c>
      <c r="G110" s="110" t="s">
        <v>487</v>
      </c>
      <c r="H110" s="88" t="s">
        <v>373</v>
      </c>
      <c r="I110" s="110" t="s">
        <v>488</v>
      </c>
      <c r="J110" s="88">
        <v>80111620</v>
      </c>
      <c r="K110" s="87" t="s">
        <v>489</v>
      </c>
      <c r="L110" s="110" t="s">
        <v>1705</v>
      </c>
      <c r="M110" s="88" t="s">
        <v>34</v>
      </c>
      <c r="N110" s="88" t="s">
        <v>34</v>
      </c>
      <c r="O110" s="88" t="s">
        <v>34</v>
      </c>
      <c r="P110" s="88">
        <v>11.5</v>
      </c>
      <c r="Q110" s="88" t="s">
        <v>2654</v>
      </c>
      <c r="R110" s="88" t="s">
        <v>2655</v>
      </c>
      <c r="S110" s="87" t="s">
        <v>2663</v>
      </c>
      <c r="T110" s="111">
        <v>3075304</v>
      </c>
      <c r="U110" s="111">
        <v>3075304</v>
      </c>
      <c r="V110" s="88" t="s">
        <v>409</v>
      </c>
      <c r="W110" s="88" t="s">
        <v>369</v>
      </c>
      <c r="X110" s="112" t="s">
        <v>2667</v>
      </c>
    </row>
    <row r="111" spans="1:24" s="108" customFormat="1" ht="124.5" customHeight="1" x14ac:dyDescent="0.25">
      <c r="A111" s="109" t="s">
        <v>31</v>
      </c>
      <c r="B111" s="110" t="s">
        <v>361</v>
      </c>
      <c r="C111" s="88" t="s">
        <v>370</v>
      </c>
      <c r="D111" s="88" t="s">
        <v>370</v>
      </c>
      <c r="E111" s="88">
        <v>68</v>
      </c>
      <c r="F111" s="88" t="s">
        <v>501</v>
      </c>
      <c r="G111" s="110" t="s">
        <v>487</v>
      </c>
      <c r="H111" s="88" t="s">
        <v>373</v>
      </c>
      <c r="I111" s="110" t="s">
        <v>488</v>
      </c>
      <c r="J111" s="88">
        <v>80111620</v>
      </c>
      <c r="K111" s="87" t="s">
        <v>489</v>
      </c>
      <c r="L111" s="110" t="s">
        <v>1706</v>
      </c>
      <c r="M111" s="88" t="s">
        <v>34</v>
      </c>
      <c r="N111" s="88" t="s">
        <v>34</v>
      </c>
      <c r="O111" s="88" t="s">
        <v>34</v>
      </c>
      <c r="P111" s="88">
        <v>11.5</v>
      </c>
      <c r="Q111" s="88" t="s">
        <v>2654</v>
      </c>
      <c r="R111" s="88" t="s">
        <v>2655</v>
      </c>
      <c r="S111" s="87" t="s">
        <v>2663</v>
      </c>
      <c r="T111" s="111">
        <v>3075304</v>
      </c>
      <c r="U111" s="111">
        <v>3075304</v>
      </c>
      <c r="V111" s="88" t="s">
        <v>409</v>
      </c>
      <c r="W111" s="88" t="s">
        <v>369</v>
      </c>
      <c r="X111" s="112" t="s">
        <v>2667</v>
      </c>
    </row>
    <row r="112" spans="1:24" s="108" customFormat="1" ht="124.5" customHeight="1" x14ac:dyDescent="0.25">
      <c r="A112" s="109" t="s">
        <v>31</v>
      </c>
      <c r="B112" s="110" t="s">
        <v>361</v>
      </c>
      <c r="C112" s="88" t="s">
        <v>370</v>
      </c>
      <c r="D112" s="88" t="s">
        <v>370</v>
      </c>
      <c r="E112" s="88">
        <v>4</v>
      </c>
      <c r="F112" s="88" t="s">
        <v>502</v>
      </c>
      <c r="G112" s="110" t="s">
        <v>459</v>
      </c>
      <c r="H112" s="88" t="s">
        <v>474</v>
      </c>
      <c r="I112" s="110" t="s">
        <v>475</v>
      </c>
      <c r="J112" s="88">
        <v>80111620</v>
      </c>
      <c r="K112" s="87" t="s">
        <v>476</v>
      </c>
      <c r="L112" s="110" t="s">
        <v>1707</v>
      </c>
      <c r="M112" s="88" t="s">
        <v>34</v>
      </c>
      <c r="N112" s="88" t="s">
        <v>34</v>
      </c>
      <c r="O112" s="88" t="s">
        <v>34</v>
      </c>
      <c r="P112" s="88">
        <v>11</v>
      </c>
      <c r="Q112" s="88" t="s">
        <v>2654</v>
      </c>
      <c r="R112" s="88" t="s">
        <v>2655</v>
      </c>
      <c r="S112" s="87" t="s">
        <v>2656</v>
      </c>
      <c r="T112" s="111">
        <v>4500000</v>
      </c>
      <c r="U112" s="111">
        <v>4500000</v>
      </c>
      <c r="V112" s="88" t="s">
        <v>409</v>
      </c>
      <c r="W112" s="88" t="s">
        <v>369</v>
      </c>
      <c r="X112" s="112" t="s">
        <v>2667</v>
      </c>
    </row>
    <row r="113" spans="1:24" s="108" customFormat="1" ht="124.5" customHeight="1" x14ac:dyDescent="0.25">
      <c r="A113" s="109" t="s">
        <v>31</v>
      </c>
      <c r="B113" s="110" t="s">
        <v>361</v>
      </c>
      <c r="C113" s="88" t="s">
        <v>370</v>
      </c>
      <c r="D113" s="88" t="s">
        <v>370</v>
      </c>
      <c r="E113" s="88">
        <v>4</v>
      </c>
      <c r="F113" s="88" t="s">
        <v>503</v>
      </c>
      <c r="G113" s="110" t="s">
        <v>459</v>
      </c>
      <c r="H113" s="88" t="s">
        <v>460</v>
      </c>
      <c r="I113" s="110" t="s">
        <v>468</v>
      </c>
      <c r="J113" s="88">
        <v>80111620</v>
      </c>
      <c r="K113" s="87" t="s">
        <v>462</v>
      </c>
      <c r="L113" s="110" t="s">
        <v>1708</v>
      </c>
      <c r="M113" s="88" t="s">
        <v>34</v>
      </c>
      <c r="N113" s="88" t="s">
        <v>34</v>
      </c>
      <c r="O113" s="88" t="s">
        <v>34</v>
      </c>
      <c r="P113" s="88">
        <v>11</v>
      </c>
      <c r="Q113" s="88" t="s">
        <v>2654</v>
      </c>
      <c r="R113" s="88" t="s">
        <v>2655</v>
      </c>
      <c r="S113" s="87" t="s">
        <v>2656</v>
      </c>
      <c r="T113" s="111">
        <v>6500000</v>
      </c>
      <c r="U113" s="111">
        <v>6500000</v>
      </c>
      <c r="V113" s="88" t="s">
        <v>409</v>
      </c>
      <c r="W113" s="88" t="s">
        <v>369</v>
      </c>
      <c r="X113" s="112" t="s">
        <v>2667</v>
      </c>
    </row>
    <row r="114" spans="1:24" s="108" customFormat="1" ht="124.5" customHeight="1" x14ac:dyDescent="0.25">
      <c r="A114" s="109" t="s">
        <v>31</v>
      </c>
      <c r="B114" s="110" t="s">
        <v>361</v>
      </c>
      <c r="C114" s="88" t="s">
        <v>370</v>
      </c>
      <c r="D114" s="88" t="s">
        <v>370</v>
      </c>
      <c r="E114" s="88">
        <v>4</v>
      </c>
      <c r="F114" s="88" t="s">
        <v>504</v>
      </c>
      <c r="G114" s="110" t="s">
        <v>459</v>
      </c>
      <c r="H114" s="88" t="s">
        <v>460</v>
      </c>
      <c r="I114" s="110" t="s">
        <v>468</v>
      </c>
      <c r="J114" s="88">
        <v>84111603</v>
      </c>
      <c r="K114" s="87" t="s">
        <v>462</v>
      </c>
      <c r="L114" s="110" t="s">
        <v>1709</v>
      </c>
      <c r="M114" s="88" t="s">
        <v>36</v>
      </c>
      <c r="N114" s="88" t="s">
        <v>36</v>
      </c>
      <c r="O114" s="88" t="s">
        <v>42</v>
      </c>
      <c r="P114" s="88">
        <v>3</v>
      </c>
      <c r="Q114" s="88" t="s">
        <v>2654</v>
      </c>
      <c r="R114" s="88" t="s">
        <v>2661</v>
      </c>
      <c r="S114" s="87" t="s">
        <v>2656</v>
      </c>
      <c r="T114" s="111">
        <v>1500000</v>
      </c>
      <c r="U114" s="111">
        <v>1500000</v>
      </c>
      <c r="V114" s="88" t="s">
        <v>409</v>
      </c>
      <c r="W114" s="88" t="s">
        <v>369</v>
      </c>
      <c r="X114" s="112" t="s">
        <v>2667</v>
      </c>
    </row>
    <row r="115" spans="1:24" s="108" customFormat="1" ht="124.5" customHeight="1" x14ac:dyDescent="0.25">
      <c r="A115" s="109" t="s">
        <v>31</v>
      </c>
      <c r="B115" s="110" t="s">
        <v>361</v>
      </c>
      <c r="C115" s="88" t="s">
        <v>370</v>
      </c>
      <c r="D115" s="88" t="s">
        <v>370</v>
      </c>
      <c r="E115" s="88">
        <v>7</v>
      </c>
      <c r="F115" s="88" t="s">
        <v>505</v>
      </c>
      <c r="G115" s="110" t="s">
        <v>459</v>
      </c>
      <c r="H115" s="88" t="s">
        <v>474</v>
      </c>
      <c r="I115" s="110" t="s">
        <v>475</v>
      </c>
      <c r="J115" s="88">
        <v>80111620</v>
      </c>
      <c r="K115" s="87" t="s">
        <v>476</v>
      </c>
      <c r="L115" s="110" t="s">
        <v>1710</v>
      </c>
      <c r="M115" s="88" t="s">
        <v>34</v>
      </c>
      <c r="N115" s="88" t="s">
        <v>34</v>
      </c>
      <c r="O115" s="88" t="s">
        <v>34</v>
      </c>
      <c r="P115" s="88">
        <v>170</v>
      </c>
      <c r="Q115" s="88" t="s">
        <v>2670</v>
      </c>
      <c r="R115" s="88" t="s">
        <v>2655</v>
      </c>
      <c r="S115" s="87" t="s">
        <v>2656</v>
      </c>
      <c r="T115" s="111">
        <v>20865181</v>
      </c>
      <c r="U115" s="111">
        <v>20865181</v>
      </c>
      <c r="V115" s="88" t="s">
        <v>409</v>
      </c>
      <c r="W115" s="88" t="s">
        <v>369</v>
      </c>
      <c r="X115" s="112" t="s">
        <v>2667</v>
      </c>
    </row>
    <row r="116" spans="1:24" s="108" customFormat="1" ht="124.5" customHeight="1" x14ac:dyDescent="0.25">
      <c r="A116" s="109" t="s">
        <v>31</v>
      </c>
      <c r="B116" s="110" t="s">
        <v>361</v>
      </c>
      <c r="C116" s="88" t="s">
        <v>370</v>
      </c>
      <c r="D116" s="88" t="s">
        <v>370</v>
      </c>
      <c r="E116" s="88">
        <v>7</v>
      </c>
      <c r="F116" s="88" t="s">
        <v>506</v>
      </c>
      <c r="G116" s="110" t="s">
        <v>459</v>
      </c>
      <c r="H116" s="88" t="s">
        <v>474</v>
      </c>
      <c r="I116" s="110" t="s">
        <v>480</v>
      </c>
      <c r="J116" s="88">
        <v>80111620</v>
      </c>
      <c r="K116" s="87" t="s">
        <v>476</v>
      </c>
      <c r="L116" s="110" t="s">
        <v>1711</v>
      </c>
      <c r="M116" s="88" t="s">
        <v>34</v>
      </c>
      <c r="N116" s="88" t="s">
        <v>34</v>
      </c>
      <c r="O116" s="88" t="s">
        <v>34</v>
      </c>
      <c r="P116" s="88">
        <v>170</v>
      </c>
      <c r="Q116" s="88" t="s">
        <v>2670</v>
      </c>
      <c r="R116" s="88" t="s">
        <v>2655</v>
      </c>
      <c r="S116" s="87" t="s">
        <v>2656</v>
      </c>
      <c r="T116" s="111">
        <v>2360050</v>
      </c>
      <c r="U116" s="111">
        <v>2360050</v>
      </c>
      <c r="V116" s="88" t="s">
        <v>409</v>
      </c>
      <c r="W116" s="88" t="s">
        <v>369</v>
      </c>
      <c r="X116" s="112" t="s">
        <v>2667</v>
      </c>
    </row>
    <row r="117" spans="1:24" s="108" customFormat="1" ht="124.5" customHeight="1" x14ac:dyDescent="0.25">
      <c r="A117" s="109" t="s">
        <v>31</v>
      </c>
      <c r="B117" s="110" t="s">
        <v>361</v>
      </c>
      <c r="C117" s="88" t="s">
        <v>370</v>
      </c>
      <c r="D117" s="88" t="s">
        <v>370</v>
      </c>
      <c r="E117" s="88">
        <v>7</v>
      </c>
      <c r="F117" s="88" t="s">
        <v>507</v>
      </c>
      <c r="G117" s="110" t="s">
        <v>487</v>
      </c>
      <c r="H117" s="88" t="s">
        <v>373</v>
      </c>
      <c r="I117" s="110" t="s">
        <v>488</v>
      </c>
      <c r="J117" s="88">
        <v>80111620</v>
      </c>
      <c r="K117" s="87" t="s">
        <v>489</v>
      </c>
      <c r="L117" s="110" t="s">
        <v>1712</v>
      </c>
      <c r="M117" s="88" t="s">
        <v>34</v>
      </c>
      <c r="N117" s="88" t="s">
        <v>34</v>
      </c>
      <c r="O117" s="88" t="s">
        <v>34</v>
      </c>
      <c r="P117" s="88">
        <v>170</v>
      </c>
      <c r="Q117" s="88" t="s">
        <v>2670</v>
      </c>
      <c r="R117" s="88" t="s">
        <v>2655</v>
      </c>
      <c r="S117" s="87" t="s">
        <v>2656</v>
      </c>
      <c r="T117" s="111">
        <v>5000000</v>
      </c>
      <c r="U117" s="111">
        <v>5000000</v>
      </c>
      <c r="V117" s="88" t="s">
        <v>409</v>
      </c>
      <c r="W117" s="88" t="s">
        <v>369</v>
      </c>
      <c r="X117" s="112" t="s">
        <v>2667</v>
      </c>
    </row>
    <row r="118" spans="1:24" s="108" customFormat="1" ht="124.5" customHeight="1" x14ac:dyDescent="0.25">
      <c r="A118" s="109" t="s">
        <v>31</v>
      </c>
      <c r="B118" s="110" t="s">
        <v>361</v>
      </c>
      <c r="C118" s="88" t="s">
        <v>370</v>
      </c>
      <c r="D118" s="88" t="s">
        <v>370</v>
      </c>
      <c r="E118" s="88">
        <v>23</v>
      </c>
      <c r="F118" s="88" t="s">
        <v>508</v>
      </c>
      <c r="G118" s="110" t="s">
        <v>487</v>
      </c>
      <c r="H118" s="88" t="s">
        <v>373</v>
      </c>
      <c r="I118" s="110" t="s">
        <v>488</v>
      </c>
      <c r="J118" s="88" t="s">
        <v>384</v>
      </c>
      <c r="K118" s="87" t="s">
        <v>489</v>
      </c>
      <c r="L118" s="110" t="s">
        <v>1713</v>
      </c>
      <c r="M118" s="88" t="s">
        <v>36</v>
      </c>
      <c r="N118" s="88" t="s">
        <v>42</v>
      </c>
      <c r="O118" s="88" t="s">
        <v>39</v>
      </c>
      <c r="P118" s="88">
        <v>12</v>
      </c>
      <c r="Q118" s="88" t="s">
        <v>2654</v>
      </c>
      <c r="R118" s="88" t="s">
        <v>2658</v>
      </c>
      <c r="S118" s="87" t="s">
        <v>2663</v>
      </c>
      <c r="T118" s="111">
        <v>30445170</v>
      </c>
      <c r="U118" s="111">
        <v>30445170</v>
      </c>
      <c r="V118" s="88" t="s">
        <v>409</v>
      </c>
      <c r="W118" s="88" t="s">
        <v>369</v>
      </c>
      <c r="X118" s="112" t="s">
        <v>2667</v>
      </c>
    </row>
    <row r="119" spans="1:24" s="108" customFormat="1" ht="124.5" customHeight="1" x14ac:dyDescent="0.25">
      <c r="A119" s="109" t="s">
        <v>31</v>
      </c>
      <c r="B119" s="110" t="s">
        <v>361</v>
      </c>
      <c r="C119" s="88" t="s">
        <v>370</v>
      </c>
      <c r="D119" s="88" t="s">
        <v>370</v>
      </c>
      <c r="E119" s="88">
        <v>23</v>
      </c>
      <c r="F119" s="88" t="s">
        <v>509</v>
      </c>
      <c r="G119" s="110" t="s">
        <v>487</v>
      </c>
      <c r="H119" s="88" t="s">
        <v>373</v>
      </c>
      <c r="I119" s="110" t="s">
        <v>488</v>
      </c>
      <c r="J119" s="88">
        <v>43233701</v>
      </c>
      <c r="K119" s="87" t="s">
        <v>489</v>
      </c>
      <c r="L119" s="110" t="s">
        <v>1714</v>
      </c>
      <c r="M119" s="88" t="s">
        <v>41</v>
      </c>
      <c r="N119" s="88" t="s">
        <v>41</v>
      </c>
      <c r="O119" s="88" t="s">
        <v>41</v>
      </c>
      <c r="P119" s="88">
        <v>12</v>
      </c>
      <c r="Q119" s="88" t="s">
        <v>2654</v>
      </c>
      <c r="R119" s="88" t="s">
        <v>2671</v>
      </c>
      <c r="S119" s="87" t="s">
        <v>2663</v>
      </c>
      <c r="T119" s="111">
        <v>766605</v>
      </c>
      <c r="U119" s="111">
        <v>766605</v>
      </c>
      <c r="V119" s="88" t="s">
        <v>409</v>
      </c>
      <c r="W119" s="88" t="s">
        <v>369</v>
      </c>
      <c r="X119" s="112" t="s">
        <v>2667</v>
      </c>
    </row>
    <row r="120" spans="1:24" s="108" customFormat="1" ht="124.5" customHeight="1" x14ac:dyDescent="0.25">
      <c r="A120" s="109" t="s">
        <v>31</v>
      </c>
      <c r="B120" s="110" t="s">
        <v>362</v>
      </c>
      <c r="C120" s="88" t="s">
        <v>409</v>
      </c>
      <c r="D120" s="88" t="s">
        <v>370</v>
      </c>
      <c r="E120" s="88">
        <v>68</v>
      </c>
      <c r="F120" s="88" t="s">
        <v>510</v>
      </c>
      <c r="G120" s="110" t="s">
        <v>511</v>
      </c>
      <c r="H120" s="88" t="s">
        <v>512</v>
      </c>
      <c r="I120" s="110" t="s">
        <v>513</v>
      </c>
      <c r="J120" s="88" t="s">
        <v>369</v>
      </c>
      <c r="K120" s="87" t="s">
        <v>514</v>
      </c>
      <c r="L120" s="110" t="s">
        <v>1715</v>
      </c>
      <c r="M120" s="88" t="s">
        <v>369</v>
      </c>
      <c r="N120" s="88" t="s">
        <v>369</v>
      </c>
      <c r="O120" s="88" t="s">
        <v>369</v>
      </c>
      <c r="P120" s="88" t="s">
        <v>369</v>
      </c>
      <c r="Q120" s="88" t="s">
        <v>369</v>
      </c>
      <c r="R120" s="88" t="s">
        <v>369</v>
      </c>
      <c r="S120" s="87" t="s">
        <v>2656</v>
      </c>
      <c r="T120" s="111">
        <v>45967360</v>
      </c>
      <c r="U120" s="111">
        <v>45967360</v>
      </c>
      <c r="V120" s="88" t="s">
        <v>409</v>
      </c>
      <c r="W120" s="88" t="s">
        <v>369</v>
      </c>
      <c r="X120" s="112" t="s">
        <v>2672</v>
      </c>
    </row>
    <row r="121" spans="1:24" s="108" customFormat="1" ht="124.5" customHeight="1" x14ac:dyDescent="0.25">
      <c r="A121" s="109" t="s">
        <v>31</v>
      </c>
      <c r="B121" s="110" t="s">
        <v>362</v>
      </c>
      <c r="C121" s="88" t="s">
        <v>370</v>
      </c>
      <c r="D121" s="88" t="s">
        <v>370</v>
      </c>
      <c r="E121" s="88" t="s">
        <v>407</v>
      </c>
      <c r="F121" s="88" t="s">
        <v>515</v>
      </c>
      <c r="G121" s="110" t="s">
        <v>511</v>
      </c>
      <c r="H121" s="88" t="s">
        <v>512</v>
      </c>
      <c r="I121" s="110" t="s">
        <v>516</v>
      </c>
      <c r="J121" s="88">
        <v>78111502</v>
      </c>
      <c r="K121" s="87" t="s">
        <v>514</v>
      </c>
      <c r="L121" s="110" t="s">
        <v>1716</v>
      </c>
      <c r="M121" s="88" t="s">
        <v>34</v>
      </c>
      <c r="N121" s="88" t="s">
        <v>34</v>
      </c>
      <c r="O121" s="88" t="s">
        <v>34</v>
      </c>
      <c r="P121" s="88">
        <v>11</v>
      </c>
      <c r="Q121" s="88" t="s">
        <v>2654</v>
      </c>
      <c r="R121" s="88" t="s">
        <v>2661</v>
      </c>
      <c r="S121" s="87" t="s">
        <v>2656</v>
      </c>
      <c r="T121" s="111">
        <v>56640212</v>
      </c>
      <c r="U121" s="111">
        <v>56640212</v>
      </c>
      <c r="V121" s="88" t="s">
        <v>409</v>
      </c>
      <c r="W121" s="88" t="s">
        <v>369</v>
      </c>
      <c r="X121" s="112" t="s">
        <v>2672</v>
      </c>
    </row>
    <row r="122" spans="1:24" s="108" customFormat="1" ht="124.5" customHeight="1" x14ac:dyDescent="0.25">
      <c r="A122" s="109" t="s">
        <v>31</v>
      </c>
      <c r="B122" s="110" t="s">
        <v>362</v>
      </c>
      <c r="C122" s="88" t="s">
        <v>370</v>
      </c>
      <c r="D122" s="88" t="s">
        <v>370</v>
      </c>
      <c r="E122" s="88">
        <v>3</v>
      </c>
      <c r="F122" s="88" t="s">
        <v>517</v>
      </c>
      <c r="G122" s="110" t="s">
        <v>511</v>
      </c>
      <c r="H122" s="88" t="s">
        <v>512</v>
      </c>
      <c r="I122" s="110" t="s">
        <v>516</v>
      </c>
      <c r="J122" s="88">
        <v>80111620</v>
      </c>
      <c r="K122" s="87" t="s">
        <v>514</v>
      </c>
      <c r="L122" s="110" t="s">
        <v>1717</v>
      </c>
      <c r="M122" s="88" t="s">
        <v>34</v>
      </c>
      <c r="N122" s="88" t="s">
        <v>34</v>
      </c>
      <c r="O122" s="88" t="s">
        <v>34</v>
      </c>
      <c r="P122" s="88">
        <v>6</v>
      </c>
      <c r="Q122" s="88" t="s">
        <v>2654</v>
      </c>
      <c r="R122" s="88" t="s">
        <v>2655</v>
      </c>
      <c r="S122" s="87" t="s">
        <v>2656</v>
      </c>
      <c r="T122" s="111">
        <v>34479900</v>
      </c>
      <c r="U122" s="111">
        <v>34479900</v>
      </c>
      <c r="V122" s="88" t="s">
        <v>409</v>
      </c>
      <c r="W122" s="88" t="s">
        <v>369</v>
      </c>
      <c r="X122" s="112" t="s">
        <v>2673</v>
      </c>
    </row>
    <row r="123" spans="1:24" s="108" customFormat="1" ht="124.5" customHeight="1" x14ac:dyDescent="0.25">
      <c r="A123" s="109" t="s">
        <v>31</v>
      </c>
      <c r="B123" s="110" t="s">
        <v>362</v>
      </c>
      <c r="C123" s="88" t="s">
        <v>370</v>
      </c>
      <c r="D123" s="88" t="s">
        <v>370</v>
      </c>
      <c r="E123" s="88">
        <v>25</v>
      </c>
      <c r="F123" s="88" t="s">
        <v>518</v>
      </c>
      <c r="G123" s="110" t="s">
        <v>511</v>
      </c>
      <c r="H123" s="88" t="s">
        <v>512</v>
      </c>
      <c r="I123" s="110" t="s">
        <v>516</v>
      </c>
      <c r="J123" s="88">
        <v>80111620</v>
      </c>
      <c r="K123" s="87" t="s">
        <v>514</v>
      </c>
      <c r="L123" s="110" t="s">
        <v>1718</v>
      </c>
      <c r="M123" s="88" t="s">
        <v>34</v>
      </c>
      <c r="N123" s="88" t="s">
        <v>34</v>
      </c>
      <c r="O123" s="88" t="s">
        <v>34</v>
      </c>
      <c r="P123" s="88">
        <v>11.5</v>
      </c>
      <c r="Q123" s="88" t="s">
        <v>2654</v>
      </c>
      <c r="R123" s="88" t="s">
        <v>2655</v>
      </c>
      <c r="S123" s="87" t="s">
        <v>2656</v>
      </c>
      <c r="T123" s="111">
        <v>63213150</v>
      </c>
      <c r="U123" s="111">
        <v>63213150</v>
      </c>
      <c r="V123" s="88" t="s">
        <v>409</v>
      </c>
      <c r="W123" s="88" t="s">
        <v>369</v>
      </c>
      <c r="X123" s="112" t="s">
        <v>2674</v>
      </c>
    </row>
    <row r="124" spans="1:24" s="108" customFormat="1" ht="124.5" customHeight="1" x14ac:dyDescent="0.25">
      <c r="A124" s="109" t="s">
        <v>31</v>
      </c>
      <c r="B124" s="110" t="s">
        <v>362</v>
      </c>
      <c r="C124" s="88" t="s">
        <v>370</v>
      </c>
      <c r="D124" s="88" t="s">
        <v>370</v>
      </c>
      <c r="E124" s="88">
        <v>25</v>
      </c>
      <c r="F124" s="88" t="s">
        <v>519</v>
      </c>
      <c r="G124" s="110" t="s">
        <v>511</v>
      </c>
      <c r="H124" s="88" t="s">
        <v>512</v>
      </c>
      <c r="I124" s="110" t="s">
        <v>516</v>
      </c>
      <c r="J124" s="88">
        <v>80111620</v>
      </c>
      <c r="K124" s="87" t="s">
        <v>514</v>
      </c>
      <c r="L124" s="110" t="s">
        <v>1719</v>
      </c>
      <c r="M124" s="88" t="s">
        <v>34</v>
      </c>
      <c r="N124" s="88" t="s">
        <v>34</v>
      </c>
      <c r="O124" s="88" t="s">
        <v>34</v>
      </c>
      <c r="P124" s="88">
        <v>2.1</v>
      </c>
      <c r="Q124" s="88" t="s">
        <v>2654</v>
      </c>
      <c r="R124" s="88" t="s">
        <v>2655</v>
      </c>
      <c r="S124" s="87" t="s">
        <v>2656</v>
      </c>
      <c r="T124" s="111">
        <v>15715840</v>
      </c>
      <c r="U124" s="111">
        <v>15715840</v>
      </c>
      <c r="V124" s="88" t="s">
        <v>409</v>
      </c>
      <c r="W124" s="88" t="s">
        <v>369</v>
      </c>
      <c r="X124" s="112" t="s">
        <v>2674</v>
      </c>
    </row>
    <row r="125" spans="1:24" s="108" customFormat="1" ht="124.5" customHeight="1" x14ac:dyDescent="0.25">
      <c r="A125" s="109" t="s">
        <v>31</v>
      </c>
      <c r="B125" s="110" t="s">
        <v>362</v>
      </c>
      <c r="C125" s="88" t="s">
        <v>370</v>
      </c>
      <c r="D125" s="88" t="s">
        <v>370</v>
      </c>
      <c r="E125" s="88">
        <v>25</v>
      </c>
      <c r="F125" s="88" t="s">
        <v>520</v>
      </c>
      <c r="G125" s="110" t="s">
        <v>511</v>
      </c>
      <c r="H125" s="88" t="s">
        <v>512</v>
      </c>
      <c r="I125" s="110" t="s">
        <v>516</v>
      </c>
      <c r="J125" s="88">
        <v>80111620</v>
      </c>
      <c r="K125" s="87" t="s">
        <v>514</v>
      </c>
      <c r="L125" s="110" t="s">
        <v>1720</v>
      </c>
      <c r="M125" s="88" t="s">
        <v>34</v>
      </c>
      <c r="N125" s="88" t="s">
        <v>34</v>
      </c>
      <c r="O125" s="88" t="s">
        <v>34</v>
      </c>
      <c r="P125" s="88">
        <v>11.5</v>
      </c>
      <c r="Q125" s="88" t="s">
        <v>2654</v>
      </c>
      <c r="R125" s="88" t="s">
        <v>2655</v>
      </c>
      <c r="S125" s="87" t="s">
        <v>2656</v>
      </c>
      <c r="T125" s="111">
        <v>68491500</v>
      </c>
      <c r="U125" s="111">
        <v>68491500</v>
      </c>
      <c r="V125" s="88" t="s">
        <v>409</v>
      </c>
      <c r="W125" s="88" t="s">
        <v>369</v>
      </c>
      <c r="X125" s="112" t="s">
        <v>2674</v>
      </c>
    </row>
    <row r="126" spans="1:24" s="108" customFormat="1" ht="124.5" customHeight="1" x14ac:dyDescent="0.25">
      <c r="A126" s="109" t="s">
        <v>31</v>
      </c>
      <c r="B126" s="110" t="s">
        <v>362</v>
      </c>
      <c r="C126" s="88" t="s">
        <v>370</v>
      </c>
      <c r="D126" s="88" t="s">
        <v>370</v>
      </c>
      <c r="E126" s="88">
        <v>68</v>
      </c>
      <c r="F126" s="88" t="s">
        <v>521</v>
      </c>
      <c r="G126" s="110" t="s">
        <v>511</v>
      </c>
      <c r="H126" s="88" t="s">
        <v>512</v>
      </c>
      <c r="I126" s="110" t="s">
        <v>516</v>
      </c>
      <c r="J126" s="88">
        <v>80111620</v>
      </c>
      <c r="K126" s="87" t="s">
        <v>514</v>
      </c>
      <c r="L126" s="110" t="s">
        <v>1721</v>
      </c>
      <c r="M126" s="88" t="s">
        <v>34</v>
      </c>
      <c r="N126" s="88" t="s">
        <v>34</v>
      </c>
      <c r="O126" s="88" t="s">
        <v>34</v>
      </c>
      <c r="P126" s="88">
        <v>11.5</v>
      </c>
      <c r="Q126" s="88" t="s">
        <v>2654</v>
      </c>
      <c r="R126" s="88" t="s">
        <v>2655</v>
      </c>
      <c r="S126" s="87" t="s">
        <v>2656</v>
      </c>
      <c r="T126" s="111">
        <v>6009896</v>
      </c>
      <c r="U126" s="111">
        <v>6009896</v>
      </c>
      <c r="V126" s="88" t="s">
        <v>409</v>
      </c>
      <c r="W126" s="88" t="s">
        <v>369</v>
      </c>
      <c r="X126" s="112" t="s">
        <v>2672</v>
      </c>
    </row>
    <row r="127" spans="1:24" s="108" customFormat="1" ht="124.5" customHeight="1" x14ac:dyDescent="0.25">
      <c r="A127" s="109" t="s">
        <v>31</v>
      </c>
      <c r="B127" s="110" t="s">
        <v>362</v>
      </c>
      <c r="C127" s="88" t="s">
        <v>370</v>
      </c>
      <c r="D127" s="88" t="s">
        <v>370</v>
      </c>
      <c r="E127" s="88">
        <v>39</v>
      </c>
      <c r="F127" s="88" t="s">
        <v>522</v>
      </c>
      <c r="G127" s="110" t="s">
        <v>511</v>
      </c>
      <c r="H127" s="88" t="s">
        <v>512</v>
      </c>
      <c r="I127" s="110" t="s">
        <v>516</v>
      </c>
      <c r="J127" s="88">
        <v>80111620</v>
      </c>
      <c r="K127" s="87" t="s">
        <v>514</v>
      </c>
      <c r="L127" s="110" t="s">
        <v>1722</v>
      </c>
      <c r="M127" s="88" t="s">
        <v>34</v>
      </c>
      <c r="N127" s="88" t="s">
        <v>34</v>
      </c>
      <c r="O127" s="88" t="s">
        <v>34</v>
      </c>
      <c r="P127" s="88">
        <v>11.5</v>
      </c>
      <c r="Q127" s="88" t="s">
        <v>2654</v>
      </c>
      <c r="R127" s="88" t="s">
        <v>2655</v>
      </c>
      <c r="S127" s="87" t="s">
        <v>2656</v>
      </c>
      <c r="T127" s="113">
        <v>0</v>
      </c>
      <c r="U127" s="113">
        <v>0</v>
      </c>
      <c r="V127" s="88" t="s">
        <v>409</v>
      </c>
      <c r="W127" s="88" t="s">
        <v>369</v>
      </c>
      <c r="X127" s="112" t="s">
        <v>2674</v>
      </c>
    </row>
    <row r="128" spans="1:24" s="108" customFormat="1" ht="124.5" customHeight="1" x14ac:dyDescent="0.25">
      <c r="A128" s="109" t="s">
        <v>31</v>
      </c>
      <c r="B128" s="110" t="s">
        <v>362</v>
      </c>
      <c r="C128" s="88" t="s">
        <v>370</v>
      </c>
      <c r="D128" s="88" t="s">
        <v>370</v>
      </c>
      <c r="E128" s="88">
        <v>39</v>
      </c>
      <c r="F128" s="88" t="s">
        <v>523</v>
      </c>
      <c r="G128" s="110" t="s">
        <v>511</v>
      </c>
      <c r="H128" s="88" t="s">
        <v>512</v>
      </c>
      <c r="I128" s="110" t="s">
        <v>516</v>
      </c>
      <c r="J128" s="88">
        <v>80111620</v>
      </c>
      <c r="K128" s="87" t="s">
        <v>514</v>
      </c>
      <c r="L128" s="110" t="s">
        <v>1723</v>
      </c>
      <c r="M128" s="88" t="s">
        <v>39</v>
      </c>
      <c r="N128" s="88" t="s">
        <v>39</v>
      </c>
      <c r="O128" s="88" t="s">
        <v>33</v>
      </c>
      <c r="P128" s="88">
        <v>5</v>
      </c>
      <c r="Q128" s="88" t="s">
        <v>2654</v>
      </c>
      <c r="R128" s="88" t="s">
        <v>2655</v>
      </c>
      <c r="S128" s="87" t="s">
        <v>2656</v>
      </c>
      <c r="T128" s="111">
        <v>25118869</v>
      </c>
      <c r="U128" s="111">
        <v>25118869</v>
      </c>
      <c r="V128" s="88" t="s">
        <v>409</v>
      </c>
      <c r="W128" s="88" t="s">
        <v>369</v>
      </c>
      <c r="X128" s="112" t="s">
        <v>2672</v>
      </c>
    </row>
    <row r="129" spans="1:24" s="108" customFormat="1" ht="124.5" customHeight="1" x14ac:dyDescent="0.25">
      <c r="A129" s="109" t="s">
        <v>31</v>
      </c>
      <c r="B129" s="110" t="s">
        <v>362</v>
      </c>
      <c r="C129" s="88" t="s">
        <v>370</v>
      </c>
      <c r="D129" s="88" t="s">
        <v>370</v>
      </c>
      <c r="E129" s="88">
        <v>20</v>
      </c>
      <c r="F129" s="88" t="s">
        <v>524</v>
      </c>
      <c r="G129" s="110" t="s">
        <v>511</v>
      </c>
      <c r="H129" s="88" t="s">
        <v>512</v>
      </c>
      <c r="I129" s="110" t="s">
        <v>516</v>
      </c>
      <c r="J129" s="88" t="s">
        <v>384</v>
      </c>
      <c r="K129" s="87" t="s">
        <v>514</v>
      </c>
      <c r="L129" s="110" t="s">
        <v>1724</v>
      </c>
      <c r="M129" s="88" t="s">
        <v>36</v>
      </c>
      <c r="N129" s="88" t="s">
        <v>42</v>
      </c>
      <c r="O129" s="88" t="s">
        <v>39</v>
      </c>
      <c r="P129" s="88">
        <v>12</v>
      </c>
      <c r="Q129" s="88" t="s">
        <v>2654</v>
      </c>
      <c r="R129" s="88" t="s">
        <v>2658</v>
      </c>
      <c r="S129" s="87" t="s">
        <v>2656</v>
      </c>
      <c r="T129" s="111">
        <v>150000000</v>
      </c>
      <c r="U129" s="111">
        <v>150000000</v>
      </c>
      <c r="V129" s="88" t="s">
        <v>409</v>
      </c>
      <c r="W129" s="88" t="s">
        <v>369</v>
      </c>
      <c r="X129" s="112" t="s">
        <v>2672</v>
      </c>
    </row>
    <row r="130" spans="1:24" s="108" customFormat="1" ht="124.5" customHeight="1" x14ac:dyDescent="0.25">
      <c r="A130" s="109" t="s">
        <v>31</v>
      </c>
      <c r="B130" s="110" t="s">
        <v>362</v>
      </c>
      <c r="C130" s="88" t="s">
        <v>370</v>
      </c>
      <c r="D130" s="88" t="s">
        <v>370</v>
      </c>
      <c r="E130" s="88">
        <v>25</v>
      </c>
      <c r="F130" s="88" t="s">
        <v>525</v>
      </c>
      <c r="G130" s="110" t="s">
        <v>511</v>
      </c>
      <c r="H130" s="88" t="s">
        <v>512</v>
      </c>
      <c r="I130" s="110" t="s">
        <v>516</v>
      </c>
      <c r="J130" s="88">
        <v>43232605</v>
      </c>
      <c r="K130" s="87" t="s">
        <v>514</v>
      </c>
      <c r="L130" s="110" t="s">
        <v>1725</v>
      </c>
      <c r="M130" s="88" t="s">
        <v>39</v>
      </c>
      <c r="N130" s="88" t="s">
        <v>39</v>
      </c>
      <c r="O130" s="88" t="s">
        <v>39</v>
      </c>
      <c r="P130" s="88">
        <v>12</v>
      </c>
      <c r="Q130" s="88" t="s">
        <v>2654</v>
      </c>
      <c r="R130" s="88" t="s">
        <v>2675</v>
      </c>
      <c r="S130" s="87" t="s">
        <v>2663</v>
      </c>
      <c r="T130" s="111">
        <v>30000000</v>
      </c>
      <c r="U130" s="111">
        <v>30000000</v>
      </c>
      <c r="V130" s="88" t="s">
        <v>409</v>
      </c>
      <c r="W130" s="88" t="s">
        <v>369</v>
      </c>
      <c r="X130" s="112" t="s">
        <v>2674</v>
      </c>
    </row>
    <row r="131" spans="1:24" s="108" customFormat="1" ht="124.5" customHeight="1" x14ac:dyDescent="0.25">
      <c r="A131" s="109" t="s">
        <v>31</v>
      </c>
      <c r="B131" s="110" t="s">
        <v>362</v>
      </c>
      <c r="C131" s="88" t="s">
        <v>370</v>
      </c>
      <c r="D131" s="88" t="s">
        <v>370</v>
      </c>
      <c r="E131" s="88">
        <v>20</v>
      </c>
      <c r="F131" s="88" t="s">
        <v>526</v>
      </c>
      <c r="G131" s="110" t="s">
        <v>511</v>
      </c>
      <c r="H131" s="88" t="s">
        <v>512</v>
      </c>
      <c r="I131" s="110" t="s">
        <v>516</v>
      </c>
      <c r="J131" s="88">
        <v>80111620</v>
      </c>
      <c r="K131" s="87" t="s">
        <v>514</v>
      </c>
      <c r="L131" s="110" t="s">
        <v>1726</v>
      </c>
      <c r="M131" s="88" t="s">
        <v>34</v>
      </c>
      <c r="N131" s="88" t="s">
        <v>34</v>
      </c>
      <c r="O131" s="88" t="s">
        <v>34</v>
      </c>
      <c r="P131" s="88">
        <v>7</v>
      </c>
      <c r="Q131" s="88" t="s">
        <v>2654</v>
      </c>
      <c r="R131" s="88" t="s">
        <v>2655</v>
      </c>
      <c r="S131" s="87" t="s">
        <v>2656</v>
      </c>
      <c r="T131" s="111">
        <v>84000000</v>
      </c>
      <c r="U131" s="111">
        <v>84000000</v>
      </c>
      <c r="V131" s="88" t="s">
        <v>409</v>
      </c>
      <c r="W131" s="88" t="s">
        <v>369</v>
      </c>
      <c r="X131" s="112" t="s">
        <v>2672</v>
      </c>
    </row>
    <row r="132" spans="1:24" s="108" customFormat="1" ht="124.5" customHeight="1" x14ac:dyDescent="0.25">
      <c r="A132" s="109" t="s">
        <v>31</v>
      </c>
      <c r="B132" s="110" t="s">
        <v>362</v>
      </c>
      <c r="C132" s="88" t="s">
        <v>370</v>
      </c>
      <c r="D132" s="88" t="s">
        <v>370</v>
      </c>
      <c r="E132" s="88">
        <v>68</v>
      </c>
      <c r="F132" s="88" t="s">
        <v>527</v>
      </c>
      <c r="G132" s="110" t="s">
        <v>511</v>
      </c>
      <c r="H132" s="88" t="s">
        <v>528</v>
      </c>
      <c r="I132" s="110" t="s">
        <v>529</v>
      </c>
      <c r="J132" s="88">
        <v>80111620</v>
      </c>
      <c r="K132" s="87" t="s">
        <v>530</v>
      </c>
      <c r="L132" s="110" t="s">
        <v>1727</v>
      </c>
      <c r="M132" s="88" t="s">
        <v>34</v>
      </c>
      <c r="N132" s="88" t="s">
        <v>34</v>
      </c>
      <c r="O132" s="88" t="s">
        <v>34</v>
      </c>
      <c r="P132" s="88">
        <v>11.5</v>
      </c>
      <c r="Q132" s="88" t="s">
        <v>2654</v>
      </c>
      <c r="R132" s="88" t="s">
        <v>2655</v>
      </c>
      <c r="S132" s="87" t="s">
        <v>2656</v>
      </c>
      <c r="T132" s="111">
        <v>84718200</v>
      </c>
      <c r="U132" s="111">
        <v>84718200</v>
      </c>
      <c r="V132" s="88" t="s">
        <v>409</v>
      </c>
      <c r="W132" s="88" t="s">
        <v>369</v>
      </c>
      <c r="X132" s="112" t="s">
        <v>2672</v>
      </c>
    </row>
    <row r="133" spans="1:24" s="108" customFormat="1" ht="124.5" customHeight="1" x14ac:dyDescent="0.25">
      <c r="A133" s="109" t="s">
        <v>31</v>
      </c>
      <c r="B133" s="110" t="s">
        <v>362</v>
      </c>
      <c r="C133" s="88" t="s">
        <v>370</v>
      </c>
      <c r="D133" s="88" t="s">
        <v>370</v>
      </c>
      <c r="E133" s="88" t="s">
        <v>531</v>
      </c>
      <c r="F133" s="88" t="s">
        <v>532</v>
      </c>
      <c r="G133" s="110" t="s">
        <v>511</v>
      </c>
      <c r="H133" s="88" t="s">
        <v>528</v>
      </c>
      <c r="I133" s="110" t="s">
        <v>529</v>
      </c>
      <c r="J133" s="88">
        <v>80141607</v>
      </c>
      <c r="K133" s="87" t="s">
        <v>530</v>
      </c>
      <c r="L133" s="110" t="s">
        <v>1728</v>
      </c>
      <c r="M133" s="88" t="s">
        <v>34</v>
      </c>
      <c r="N133" s="88" t="s">
        <v>34</v>
      </c>
      <c r="O133" s="88" t="s">
        <v>34</v>
      </c>
      <c r="P133" s="88">
        <v>11</v>
      </c>
      <c r="Q133" s="88" t="s">
        <v>2654</v>
      </c>
      <c r="R133" s="88" t="s">
        <v>2661</v>
      </c>
      <c r="S133" s="87" t="s">
        <v>2656</v>
      </c>
      <c r="T133" s="111">
        <v>4918152</v>
      </c>
      <c r="U133" s="111">
        <v>4918152</v>
      </c>
      <c r="V133" s="88" t="s">
        <v>409</v>
      </c>
      <c r="W133" s="88" t="s">
        <v>369</v>
      </c>
      <c r="X133" s="112" t="s">
        <v>2672</v>
      </c>
    </row>
    <row r="134" spans="1:24" s="108" customFormat="1" ht="124.5" customHeight="1" x14ac:dyDescent="0.25">
      <c r="A134" s="109" t="s">
        <v>31</v>
      </c>
      <c r="B134" s="110" t="s">
        <v>362</v>
      </c>
      <c r="C134" s="88" t="s">
        <v>370</v>
      </c>
      <c r="D134" s="88" t="s">
        <v>370</v>
      </c>
      <c r="E134" s="88">
        <v>25</v>
      </c>
      <c r="F134" s="88" t="s">
        <v>533</v>
      </c>
      <c r="G134" s="110" t="s">
        <v>511</v>
      </c>
      <c r="H134" s="88" t="s">
        <v>528</v>
      </c>
      <c r="I134" s="110" t="s">
        <v>534</v>
      </c>
      <c r="J134" s="88">
        <v>80111620</v>
      </c>
      <c r="K134" s="87" t="s">
        <v>530</v>
      </c>
      <c r="L134" s="110" t="s">
        <v>1729</v>
      </c>
      <c r="M134" s="88" t="s">
        <v>34</v>
      </c>
      <c r="N134" s="88" t="s">
        <v>34</v>
      </c>
      <c r="O134" s="88" t="s">
        <v>34</v>
      </c>
      <c r="P134" s="88">
        <v>11.5</v>
      </c>
      <c r="Q134" s="88" t="s">
        <v>2654</v>
      </c>
      <c r="R134" s="88" t="s">
        <v>2655</v>
      </c>
      <c r="S134" s="87" t="s">
        <v>2656</v>
      </c>
      <c r="T134" s="111">
        <v>94397940</v>
      </c>
      <c r="U134" s="111">
        <v>94397940</v>
      </c>
      <c r="V134" s="88" t="s">
        <v>409</v>
      </c>
      <c r="W134" s="88" t="s">
        <v>369</v>
      </c>
      <c r="X134" s="112" t="s">
        <v>2674</v>
      </c>
    </row>
    <row r="135" spans="1:24" s="108" customFormat="1" ht="124.5" customHeight="1" x14ac:dyDescent="0.25">
      <c r="A135" s="109" t="s">
        <v>31</v>
      </c>
      <c r="B135" s="110" t="s">
        <v>362</v>
      </c>
      <c r="C135" s="88" t="s">
        <v>370</v>
      </c>
      <c r="D135" s="88" t="s">
        <v>370</v>
      </c>
      <c r="E135" s="88">
        <v>25</v>
      </c>
      <c r="F135" s="88" t="s">
        <v>535</v>
      </c>
      <c r="G135" s="110" t="s">
        <v>511</v>
      </c>
      <c r="H135" s="88" t="s">
        <v>528</v>
      </c>
      <c r="I135" s="110" t="s">
        <v>534</v>
      </c>
      <c r="J135" s="88">
        <v>80111620</v>
      </c>
      <c r="K135" s="87" t="s">
        <v>530</v>
      </c>
      <c r="L135" s="110" t="s">
        <v>1730</v>
      </c>
      <c r="M135" s="88" t="s">
        <v>34</v>
      </c>
      <c r="N135" s="88" t="s">
        <v>34</v>
      </c>
      <c r="O135" s="88" t="s">
        <v>34</v>
      </c>
      <c r="P135" s="88">
        <v>6</v>
      </c>
      <c r="Q135" s="88" t="s">
        <v>2654</v>
      </c>
      <c r="R135" s="88" t="s">
        <v>2655</v>
      </c>
      <c r="S135" s="87" t="s">
        <v>2656</v>
      </c>
      <c r="T135" s="111">
        <v>39975740</v>
      </c>
      <c r="U135" s="111">
        <v>39975740</v>
      </c>
      <c r="V135" s="88" t="s">
        <v>409</v>
      </c>
      <c r="W135" s="88" t="s">
        <v>369</v>
      </c>
      <c r="X135" s="112" t="s">
        <v>2674</v>
      </c>
    </row>
    <row r="136" spans="1:24" s="108" customFormat="1" ht="124.5" customHeight="1" x14ac:dyDescent="0.25">
      <c r="A136" s="109" t="s">
        <v>31</v>
      </c>
      <c r="B136" s="110" t="s">
        <v>362</v>
      </c>
      <c r="C136" s="88" t="s">
        <v>370</v>
      </c>
      <c r="D136" s="88" t="s">
        <v>370</v>
      </c>
      <c r="E136" s="88">
        <v>25</v>
      </c>
      <c r="F136" s="88" t="s">
        <v>536</v>
      </c>
      <c r="G136" s="110" t="s">
        <v>511</v>
      </c>
      <c r="H136" s="88" t="s">
        <v>528</v>
      </c>
      <c r="I136" s="110" t="s">
        <v>534</v>
      </c>
      <c r="J136" s="88">
        <v>80111620</v>
      </c>
      <c r="K136" s="87" t="s">
        <v>530</v>
      </c>
      <c r="L136" s="110" t="s">
        <v>1731</v>
      </c>
      <c r="M136" s="88" t="s">
        <v>34</v>
      </c>
      <c r="N136" s="88" t="s">
        <v>34</v>
      </c>
      <c r="O136" s="88" t="s">
        <v>34</v>
      </c>
      <c r="P136" s="88">
        <v>11.5</v>
      </c>
      <c r="Q136" s="88" t="s">
        <v>2654</v>
      </c>
      <c r="R136" s="88" t="s">
        <v>2655</v>
      </c>
      <c r="S136" s="87" t="s">
        <v>2656</v>
      </c>
      <c r="T136" s="111">
        <v>83490400</v>
      </c>
      <c r="U136" s="111">
        <v>83490400</v>
      </c>
      <c r="V136" s="88" t="s">
        <v>409</v>
      </c>
      <c r="W136" s="88" t="s">
        <v>369</v>
      </c>
      <c r="X136" s="112" t="s">
        <v>2674</v>
      </c>
    </row>
    <row r="137" spans="1:24" s="108" customFormat="1" ht="124.5" customHeight="1" x14ac:dyDescent="0.25">
      <c r="A137" s="109" t="s">
        <v>31</v>
      </c>
      <c r="B137" s="110" t="s">
        <v>362</v>
      </c>
      <c r="C137" s="88" t="s">
        <v>370</v>
      </c>
      <c r="D137" s="88" t="s">
        <v>370</v>
      </c>
      <c r="E137" s="88">
        <v>39</v>
      </c>
      <c r="F137" s="88" t="s">
        <v>537</v>
      </c>
      <c r="G137" s="110" t="s">
        <v>511</v>
      </c>
      <c r="H137" s="88" t="s">
        <v>528</v>
      </c>
      <c r="I137" s="110" t="s">
        <v>534</v>
      </c>
      <c r="J137" s="88">
        <v>80111620</v>
      </c>
      <c r="K137" s="87" t="s">
        <v>530</v>
      </c>
      <c r="L137" s="110" t="s">
        <v>1732</v>
      </c>
      <c r="M137" s="88" t="s">
        <v>34</v>
      </c>
      <c r="N137" s="88" t="s">
        <v>34</v>
      </c>
      <c r="O137" s="88" t="s">
        <v>34</v>
      </c>
      <c r="P137" s="88">
        <v>11</v>
      </c>
      <c r="Q137" s="88" t="s">
        <v>2654</v>
      </c>
      <c r="R137" s="88" t="s">
        <v>2655</v>
      </c>
      <c r="S137" s="87" t="s">
        <v>2656</v>
      </c>
      <c r="T137" s="111">
        <v>68283950</v>
      </c>
      <c r="U137" s="111">
        <v>68283950</v>
      </c>
      <c r="V137" s="88" t="s">
        <v>409</v>
      </c>
      <c r="W137" s="88" t="s">
        <v>369</v>
      </c>
      <c r="X137" s="112" t="s">
        <v>2674</v>
      </c>
    </row>
    <row r="138" spans="1:24" s="108" customFormat="1" ht="124.5" customHeight="1" x14ac:dyDescent="0.25">
      <c r="A138" s="109" t="s">
        <v>31</v>
      </c>
      <c r="B138" s="110" t="s">
        <v>362</v>
      </c>
      <c r="C138" s="88" t="s">
        <v>370</v>
      </c>
      <c r="D138" s="88" t="s">
        <v>370</v>
      </c>
      <c r="E138" s="88">
        <v>25</v>
      </c>
      <c r="F138" s="88" t="s">
        <v>538</v>
      </c>
      <c r="G138" s="110" t="s">
        <v>511</v>
      </c>
      <c r="H138" s="88" t="s">
        <v>528</v>
      </c>
      <c r="I138" s="110" t="s">
        <v>534</v>
      </c>
      <c r="J138" s="88">
        <v>80111620</v>
      </c>
      <c r="K138" s="87" t="s">
        <v>530</v>
      </c>
      <c r="L138" s="110" t="s">
        <v>1733</v>
      </c>
      <c r="M138" s="88" t="s">
        <v>34</v>
      </c>
      <c r="N138" s="88" t="s">
        <v>34</v>
      </c>
      <c r="O138" s="88" t="s">
        <v>34</v>
      </c>
      <c r="P138" s="88">
        <v>11.5</v>
      </c>
      <c r="Q138" s="88" t="s">
        <v>2654</v>
      </c>
      <c r="R138" s="88" t="s">
        <v>2655</v>
      </c>
      <c r="S138" s="87" t="s">
        <v>2656</v>
      </c>
      <c r="T138" s="111">
        <v>75295290</v>
      </c>
      <c r="U138" s="111">
        <v>75295290</v>
      </c>
      <c r="V138" s="88" t="s">
        <v>409</v>
      </c>
      <c r="W138" s="88" t="s">
        <v>369</v>
      </c>
      <c r="X138" s="112" t="s">
        <v>2674</v>
      </c>
    </row>
    <row r="139" spans="1:24" s="108" customFormat="1" ht="124.5" customHeight="1" x14ac:dyDescent="0.25">
      <c r="A139" s="109" t="s">
        <v>31</v>
      </c>
      <c r="B139" s="110" t="s">
        <v>362</v>
      </c>
      <c r="C139" s="88" t="s">
        <v>370</v>
      </c>
      <c r="D139" s="88" t="s">
        <v>370</v>
      </c>
      <c r="E139" s="88">
        <v>25</v>
      </c>
      <c r="F139" s="88" t="s">
        <v>539</v>
      </c>
      <c r="G139" s="110" t="s">
        <v>511</v>
      </c>
      <c r="H139" s="88" t="s">
        <v>528</v>
      </c>
      <c r="I139" s="110" t="s">
        <v>534</v>
      </c>
      <c r="J139" s="88">
        <v>80111620</v>
      </c>
      <c r="K139" s="87" t="s">
        <v>530</v>
      </c>
      <c r="L139" s="110" t="s">
        <v>1734</v>
      </c>
      <c r="M139" s="88" t="s">
        <v>34</v>
      </c>
      <c r="N139" s="88" t="s">
        <v>34</v>
      </c>
      <c r="O139" s="88" t="s">
        <v>34</v>
      </c>
      <c r="P139" s="88">
        <v>11.5</v>
      </c>
      <c r="Q139" s="88" t="s">
        <v>2654</v>
      </c>
      <c r="R139" s="88" t="s">
        <v>2655</v>
      </c>
      <c r="S139" s="87" t="s">
        <v>2656</v>
      </c>
      <c r="T139" s="111">
        <v>75295290</v>
      </c>
      <c r="U139" s="111">
        <v>75295290</v>
      </c>
      <c r="V139" s="88" t="s">
        <v>409</v>
      </c>
      <c r="W139" s="88" t="s">
        <v>369</v>
      </c>
      <c r="X139" s="112" t="s">
        <v>2674</v>
      </c>
    </row>
    <row r="140" spans="1:24" s="108" customFormat="1" ht="124.5" customHeight="1" x14ac:dyDescent="0.25">
      <c r="A140" s="109" t="s">
        <v>31</v>
      </c>
      <c r="B140" s="110" t="s">
        <v>362</v>
      </c>
      <c r="C140" s="88" t="s">
        <v>370</v>
      </c>
      <c r="D140" s="88" t="s">
        <v>370</v>
      </c>
      <c r="E140" s="88">
        <v>25</v>
      </c>
      <c r="F140" s="88" t="s">
        <v>540</v>
      </c>
      <c r="G140" s="110" t="s">
        <v>511</v>
      </c>
      <c r="H140" s="88" t="s">
        <v>528</v>
      </c>
      <c r="I140" s="110" t="s">
        <v>534</v>
      </c>
      <c r="J140" s="88">
        <v>80111620</v>
      </c>
      <c r="K140" s="87" t="s">
        <v>530</v>
      </c>
      <c r="L140" s="110" t="s">
        <v>1735</v>
      </c>
      <c r="M140" s="88" t="s">
        <v>34</v>
      </c>
      <c r="N140" s="88" t="s">
        <v>34</v>
      </c>
      <c r="O140" s="88" t="s">
        <v>34</v>
      </c>
      <c r="P140" s="88">
        <v>11.5</v>
      </c>
      <c r="Q140" s="88" t="s">
        <v>2654</v>
      </c>
      <c r="R140" s="88" t="s">
        <v>2655</v>
      </c>
      <c r="S140" s="87" t="s">
        <v>2656</v>
      </c>
      <c r="T140" s="111">
        <v>68491500</v>
      </c>
      <c r="U140" s="111">
        <v>68491500</v>
      </c>
      <c r="V140" s="88" t="s">
        <v>409</v>
      </c>
      <c r="W140" s="88" t="s">
        <v>369</v>
      </c>
      <c r="X140" s="112" t="s">
        <v>2674</v>
      </c>
    </row>
    <row r="141" spans="1:24" s="108" customFormat="1" ht="124.5" customHeight="1" x14ac:dyDescent="0.25">
      <c r="A141" s="109" t="s">
        <v>31</v>
      </c>
      <c r="B141" s="110" t="s">
        <v>362</v>
      </c>
      <c r="C141" s="88" t="s">
        <v>370</v>
      </c>
      <c r="D141" s="88" t="s">
        <v>370</v>
      </c>
      <c r="E141" s="88">
        <v>25</v>
      </c>
      <c r="F141" s="88" t="s">
        <v>541</v>
      </c>
      <c r="G141" s="110" t="s">
        <v>511</v>
      </c>
      <c r="H141" s="88" t="s">
        <v>528</v>
      </c>
      <c r="I141" s="110" t="s">
        <v>534</v>
      </c>
      <c r="J141" s="88">
        <v>80111620</v>
      </c>
      <c r="K141" s="87" t="s">
        <v>530</v>
      </c>
      <c r="L141" s="110" t="s">
        <v>1736</v>
      </c>
      <c r="M141" s="88" t="s">
        <v>34</v>
      </c>
      <c r="N141" s="88" t="s">
        <v>34</v>
      </c>
      <c r="O141" s="88" t="s">
        <v>34</v>
      </c>
      <c r="P141" s="88">
        <v>11.5</v>
      </c>
      <c r="Q141" s="88" t="s">
        <v>2654</v>
      </c>
      <c r="R141" s="88" t="s">
        <v>2655</v>
      </c>
      <c r="S141" s="87" t="s">
        <v>2656</v>
      </c>
      <c r="T141" s="111">
        <v>70151900</v>
      </c>
      <c r="U141" s="111">
        <v>70151900</v>
      </c>
      <c r="V141" s="88" t="s">
        <v>409</v>
      </c>
      <c r="W141" s="88" t="s">
        <v>369</v>
      </c>
      <c r="X141" s="112" t="s">
        <v>2674</v>
      </c>
    </row>
    <row r="142" spans="1:24" s="108" customFormat="1" ht="124.5" customHeight="1" x14ac:dyDescent="0.25">
      <c r="A142" s="109" t="s">
        <v>31</v>
      </c>
      <c r="B142" s="110" t="s">
        <v>362</v>
      </c>
      <c r="C142" s="88" t="s">
        <v>370</v>
      </c>
      <c r="D142" s="88" t="s">
        <v>370</v>
      </c>
      <c r="E142" s="88">
        <v>25</v>
      </c>
      <c r="F142" s="88" t="s">
        <v>542</v>
      </c>
      <c r="G142" s="110" t="s">
        <v>511</v>
      </c>
      <c r="H142" s="88" t="s">
        <v>528</v>
      </c>
      <c r="I142" s="110" t="s">
        <v>534</v>
      </c>
      <c r="J142" s="88">
        <v>80111620</v>
      </c>
      <c r="K142" s="87" t="s">
        <v>530</v>
      </c>
      <c r="L142" s="110" t="s">
        <v>1737</v>
      </c>
      <c r="M142" s="88" t="s">
        <v>34</v>
      </c>
      <c r="N142" s="88" t="s">
        <v>34</v>
      </c>
      <c r="O142" s="88" t="s">
        <v>34</v>
      </c>
      <c r="P142" s="88">
        <v>6</v>
      </c>
      <c r="Q142" s="88" t="s">
        <v>2654</v>
      </c>
      <c r="R142" s="88" t="s">
        <v>2655</v>
      </c>
      <c r="S142" s="87" t="s">
        <v>2656</v>
      </c>
      <c r="T142" s="111">
        <v>31340050</v>
      </c>
      <c r="U142" s="111">
        <v>31340050</v>
      </c>
      <c r="V142" s="88" t="s">
        <v>409</v>
      </c>
      <c r="W142" s="88" t="s">
        <v>369</v>
      </c>
      <c r="X142" s="112" t="s">
        <v>2674</v>
      </c>
    </row>
    <row r="143" spans="1:24" s="108" customFormat="1" ht="124.5" customHeight="1" x14ac:dyDescent="0.25">
      <c r="A143" s="109" t="s">
        <v>31</v>
      </c>
      <c r="B143" s="110" t="s">
        <v>362</v>
      </c>
      <c r="C143" s="88" t="s">
        <v>370</v>
      </c>
      <c r="D143" s="88" t="s">
        <v>370</v>
      </c>
      <c r="E143" s="88">
        <v>25</v>
      </c>
      <c r="F143" s="88" t="s">
        <v>543</v>
      </c>
      <c r="G143" s="110" t="s">
        <v>511</v>
      </c>
      <c r="H143" s="88" t="s">
        <v>528</v>
      </c>
      <c r="I143" s="110" t="s">
        <v>534</v>
      </c>
      <c r="J143" s="88">
        <v>80111620</v>
      </c>
      <c r="K143" s="87" t="s">
        <v>530</v>
      </c>
      <c r="L143" s="110" t="s">
        <v>1738</v>
      </c>
      <c r="M143" s="88" t="s">
        <v>34</v>
      </c>
      <c r="N143" s="88" t="s">
        <v>34</v>
      </c>
      <c r="O143" s="88" t="s">
        <v>34</v>
      </c>
      <c r="P143" s="88">
        <v>6</v>
      </c>
      <c r="Q143" s="88" t="s">
        <v>2654</v>
      </c>
      <c r="R143" s="88" t="s">
        <v>2655</v>
      </c>
      <c r="S143" s="87" t="s">
        <v>2656</v>
      </c>
      <c r="T143" s="111">
        <v>53984700</v>
      </c>
      <c r="U143" s="111">
        <v>53984700</v>
      </c>
      <c r="V143" s="88" t="s">
        <v>409</v>
      </c>
      <c r="W143" s="88" t="s">
        <v>369</v>
      </c>
      <c r="X143" s="112" t="s">
        <v>2673</v>
      </c>
    </row>
    <row r="144" spans="1:24" s="108" customFormat="1" ht="124.5" customHeight="1" x14ac:dyDescent="0.25">
      <c r="A144" s="109" t="s">
        <v>31</v>
      </c>
      <c r="B144" s="110" t="s">
        <v>362</v>
      </c>
      <c r="C144" s="88" t="s">
        <v>370</v>
      </c>
      <c r="D144" s="88" t="s">
        <v>370</v>
      </c>
      <c r="E144" s="88">
        <v>25</v>
      </c>
      <c r="F144" s="88" t="s">
        <v>544</v>
      </c>
      <c r="G144" s="110" t="s">
        <v>511</v>
      </c>
      <c r="H144" s="88" t="s">
        <v>528</v>
      </c>
      <c r="I144" s="110" t="s">
        <v>534</v>
      </c>
      <c r="J144" s="88">
        <v>80111620</v>
      </c>
      <c r="K144" s="87" t="s">
        <v>530</v>
      </c>
      <c r="L144" s="110" t="s">
        <v>1739</v>
      </c>
      <c r="M144" s="88" t="s">
        <v>34</v>
      </c>
      <c r="N144" s="88" t="s">
        <v>34</v>
      </c>
      <c r="O144" s="88" t="s">
        <v>34</v>
      </c>
      <c r="P144" s="88">
        <v>11.5</v>
      </c>
      <c r="Q144" s="88" t="s">
        <v>2654</v>
      </c>
      <c r="R144" s="88" t="s">
        <v>2655</v>
      </c>
      <c r="S144" s="87" t="s">
        <v>2656</v>
      </c>
      <c r="T144" s="111">
        <v>68491500</v>
      </c>
      <c r="U144" s="111">
        <v>68491500</v>
      </c>
      <c r="V144" s="88" t="s">
        <v>409</v>
      </c>
      <c r="W144" s="88" t="s">
        <v>369</v>
      </c>
      <c r="X144" s="112" t="s">
        <v>2674</v>
      </c>
    </row>
    <row r="145" spans="1:24" s="108" customFormat="1" ht="124.5" customHeight="1" x14ac:dyDescent="0.25">
      <c r="A145" s="109" t="s">
        <v>31</v>
      </c>
      <c r="B145" s="110" t="s">
        <v>362</v>
      </c>
      <c r="C145" s="88" t="s">
        <v>370</v>
      </c>
      <c r="D145" s="88" t="s">
        <v>370</v>
      </c>
      <c r="E145" s="88">
        <v>25</v>
      </c>
      <c r="F145" s="88" t="s">
        <v>545</v>
      </c>
      <c r="G145" s="110" t="s">
        <v>511</v>
      </c>
      <c r="H145" s="88" t="s">
        <v>528</v>
      </c>
      <c r="I145" s="110" t="s">
        <v>534</v>
      </c>
      <c r="J145" s="88">
        <v>80111620</v>
      </c>
      <c r="K145" s="87" t="s">
        <v>530</v>
      </c>
      <c r="L145" s="110" t="s">
        <v>1740</v>
      </c>
      <c r="M145" s="88" t="s">
        <v>34</v>
      </c>
      <c r="N145" s="88" t="s">
        <v>34</v>
      </c>
      <c r="O145" s="88" t="s">
        <v>34</v>
      </c>
      <c r="P145" s="88">
        <v>11.5</v>
      </c>
      <c r="Q145" s="88" t="s">
        <v>2654</v>
      </c>
      <c r="R145" s="88" t="s">
        <v>2655</v>
      </c>
      <c r="S145" s="87" t="s">
        <v>2663</v>
      </c>
      <c r="T145" s="111">
        <v>46500300</v>
      </c>
      <c r="U145" s="111">
        <v>46500300</v>
      </c>
      <c r="V145" s="88" t="s">
        <v>409</v>
      </c>
      <c r="W145" s="88" t="s">
        <v>369</v>
      </c>
      <c r="X145" s="112" t="s">
        <v>2674</v>
      </c>
    </row>
    <row r="146" spans="1:24" s="108" customFormat="1" ht="124.5" customHeight="1" x14ac:dyDescent="0.25">
      <c r="A146" s="109" t="s">
        <v>31</v>
      </c>
      <c r="B146" s="110" t="s">
        <v>362</v>
      </c>
      <c r="C146" s="88" t="s">
        <v>370</v>
      </c>
      <c r="D146" s="88" t="s">
        <v>370</v>
      </c>
      <c r="E146" s="88" t="s">
        <v>546</v>
      </c>
      <c r="F146" s="88" t="s">
        <v>547</v>
      </c>
      <c r="G146" s="110" t="s">
        <v>511</v>
      </c>
      <c r="H146" s="88" t="s">
        <v>528</v>
      </c>
      <c r="I146" s="110" t="s">
        <v>534</v>
      </c>
      <c r="J146" s="88">
        <v>80111620</v>
      </c>
      <c r="K146" s="87" t="s">
        <v>530</v>
      </c>
      <c r="L146" s="110" t="s">
        <v>1741</v>
      </c>
      <c r="M146" s="88" t="s">
        <v>34</v>
      </c>
      <c r="N146" s="88" t="s">
        <v>34</v>
      </c>
      <c r="O146" s="88" t="s">
        <v>34</v>
      </c>
      <c r="P146" s="88">
        <v>11</v>
      </c>
      <c r="Q146" s="88" t="s">
        <v>2654</v>
      </c>
      <c r="R146" s="88" t="s">
        <v>2655</v>
      </c>
      <c r="S146" s="87" t="s">
        <v>2663</v>
      </c>
      <c r="T146" s="111">
        <v>46359390</v>
      </c>
      <c r="U146" s="111">
        <v>46359390</v>
      </c>
      <c r="V146" s="88" t="s">
        <v>409</v>
      </c>
      <c r="W146" s="88" t="s">
        <v>369</v>
      </c>
      <c r="X146" s="112" t="s">
        <v>2674</v>
      </c>
    </row>
    <row r="147" spans="1:24" s="108" customFormat="1" ht="124.5" customHeight="1" x14ac:dyDescent="0.25">
      <c r="A147" s="109" t="s">
        <v>31</v>
      </c>
      <c r="B147" s="110" t="s">
        <v>362</v>
      </c>
      <c r="C147" s="88" t="s">
        <v>370</v>
      </c>
      <c r="D147" s="88" t="s">
        <v>370</v>
      </c>
      <c r="E147" s="88">
        <v>36</v>
      </c>
      <c r="F147" s="88" t="s">
        <v>548</v>
      </c>
      <c r="G147" s="110" t="s">
        <v>511</v>
      </c>
      <c r="H147" s="88" t="s">
        <v>528</v>
      </c>
      <c r="I147" s="110" t="s">
        <v>534</v>
      </c>
      <c r="J147" s="88">
        <v>80111620</v>
      </c>
      <c r="K147" s="87" t="s">
        <v>530</v>
      </c>
      <c r="L147" s="110" t="s">
        <v>1742</v>
      </c>
      <c r="M147" s="88" t="s">
        <v>34</v>
      </c>
      <c r="N147" s="88" t="s">
        <v>34</v>
      </c>
      <c r="O147" s="88" t="s">
        <v>34</v>
      </c>
      <c r="P147" s="88">
        <v>11.5</v>
      </c>
      <c r="Q147" s="88" t="s">
        <v>2654</v>
      </c>
      <c r="R147" s="88" t="s">
        <v>2655</v>
      </c>
      <c r="S147" s="87" t="s">
        <v>2663</v>
      </c>
      <c r="T147" s="111">
        <v>8031870</v>
      </c>
      <c r="U147" s="111">
        <v>8031870</v>
      </c>
      <c r="V147" s="88" t="s">
        <v>409</v>
      </c>
      <c r="W147" s="88" t="s">
        <v>369</v>
      </c>
      <c r="X147" s="112" t="s">
        <v>2674</v>
      </c>
    </row>
    <row r="148" spans="1:24" s="108" customFormat="1" ht="124.5" customHeight="1" x14ac:dyDescent="0.25">
      <c r="A148" s="109" t="s">
        <v>31</v>
      </c>
      <c r="B148" s="110" t="s">
        <v>362</v>
      </c>
      <c r="C148" s="88" t="s">
        <v>370</v>
      </c>
      <c r="D148" s="88" t="s">
        <v>370</v>
      </c>
      <c r="E148" s="88">
        <v>68</v>
      </c>
      <c r="F148" s="88" t="s">
        <v>549</v>
      </c>
      <c r="G148" s="110" t="s">
        <v>511</v>
      </c>
      <c r="H148" s="88" t="s">
        <v>528</v>
      </c>
      <c r="I148" s="110" t="s">
        <v>534</v>
      </c>
      <c r="J148" s="88">
        <v>80111620</v>
      </c>
      <c r="K148" s="87" t="s">
        <v>530</v>
      </c>
      <c r="L148" s="110" t="s">
        <v>1743</v>
      </c>
      <c r="M148" s="88" t="s">
        <v>34</v>
      </c>
      <c r="N148" s="88" t="s">
        <v>34</v>
      </c>
      <c r="O148" s="88" t="s">
        <v>34</v>
      </c>
      <c r="P148" s="88">
        <v>6</v>
      </c>
      <c r="Q148" s="88" t="s">
        <v>2654</v>
      </c>
      <c r="R148" s="88" t="s">
        <v>2655</v>
      </c>
      <c r="S148" s="87" t="s">
        <v>2663</v>
      </c>
      <c r="T148" s="111">
        <v>19712700</v>
      </c>
      <c r="U148" s="111">
        <v>19712700</v>
      </c>
      <c r="V148" s="88" t="s">
        <v>409</v>
      </c>
      <c r="W148" s="88" t="s">
        <v>369</v>
      </c>
      <c r="X148" s="112" t="s">
        <v>2672</v>
      </c>
    </row>
    <row r="149" spans="1:24" s="108" customFormat="1" ht="124.5" customHeight="1" x14ac:dyDescent="0.25">
      <c r="A149" s="109" t="s">
        <v>31</v>
      </c>
      <c r="B149" s="110" t="s">
        <v>362</v>
      </c>
      <c r="C149" s="88" t="s">
        <v>370</v>
      </c>
      <c r="D149" s="88" t="s">
        <v>370</v>
      </c>
      <c r="E149" s="88">
        <v>39</v>
      </c>
      <c r="F149" s="88" t="s">
        <v>550</v>
      </c>
      <c r="G149" s="110" t="s">
        <v>511</v>
      </c>
      <c r="H149" s="88" t="s">
        <v>528</v>
      </c>
      <c r="I149" s="110" t="s">
        <v>534</v>
      </c>
      <c r="J149" s="88">
        <v>80111620</v>
      </c>
      <c r="K149" s="87" t="s">
        <v>530</v>
      </c>
      <c r="L149" s="110" t="s">
        <v>1744</v>
      </c>
      <c r="M149" s="88" t="s">
        <v>34</v>
      </c>
      <c r="N149" s="88" t="s">
        <v>34</v>
      </c>
      <c r="O149" s="88" t="s">
        <v>34</v>
      </c>
      <c r="P149" s="88">
        <v>6</v>
      </c>
      <c r="Q149" s="88" t="s">
        <v>2654</v>
      </c>
      <c r="R149" s="88" t="s">
        <v>2655</v>
      </c>
      <c r="S149" s="87" t="s">
        <v>2663</v>
      </c>
      <c r="T149" s="111">
        <v>53111016</v>
      </c>
      <c r="U149" s="111">
        <v>53111016</v>
      </c>
      <c r="V149" s="88" t="s">
        <v>409</v>
      </c>
      <c r="W149" s="88" t="s">
        <v>369</v>
      </c>
      <c r="X149" s="112" t="s">
        <v>2673</v>
      </c>
    </row>
    <row r="150" spans="1:24" s="108" customFormat="1" ht="124.5" customHeight="1" x14ac:dyDescent="0.25">
      <c r="A150" s="109" t="s">
        <v>31</v>
      </c>
      <c r="B150" s="110" t="s">
        <v>362</v>
      </c>
      <c r="C150" s="88" t="s">
        <v>370</v>
      </c>
      <c r="D150" s="88" t="s">
        <v>370</v>
      </c>
      <c r="E150" s="88">
        <v>36</v>
      </c>
      <c r="F150" s="88" t="s">
        <v>551</v>
      </c>
      <c r="G150" s="110" t="s">
        <v>511</v>
      </c>
      <c r="H150" s="88" t="s">
        <v>528</v>
      </c>
      <c r="I150" s="110" t="s">
        <v>534</v>
      </c>
      <c r="J150" s="88">
        <v>80111620</v>
      </c>
      <c r="K150" s="87" t="s">
        <v>530</v>
      </c>
      <c r="L150" s="110" t="s">
        <v>1745</v>
      </c>
      <c r="M150" s="88" t="s">
        <v>34</v>
      </c>
      <c r="N150" s="88" t="s">
        <v>34</v>
      </c>
      <c r="O150" s="88" t="s">
        <v>34</v>
      </c>
      <c r="P150" s="88" t="s">
        <v>2676</v>
      </c>
      <c r="Q150" s="88" t="s">
        <v>2654</v>
      </c>
      <c r="R150" s="88" t="s">
        <v>2655</v>
      </c>
      <c r="S150" s="87" t="s">
        <v>2663</v>
      </c>
      <c r="T150" s="111">
        <v>46186910</v>
      </c>
      <c r="U150" s="111">
        <v>46186910</v>
      </c>
      <c r="V150" s="88" t="s">
        <v>409</v>
      </c>
      <c r="W150" s="88" t="s">
        <v>369</v>
      </c>
      <c r="X150" s="112" t="s">
        <v>2674</v>
      </c>
    </row>
    <row r="151" spans="1:24" s="108" customFormat="1" ht="124.5" customHeight="1" x14ac:dyDescent="0.25">
      <c r="A151" s="109" t="s">
        <v>31</v>
      </c>
      <c r="B151" s="110" t="s">
        <v>362</v>
      </c>
      <c r="C151" s="88" t="s">
        <v>370</v>
      </c>
      <c r="D151" s="88" t="s">
        <v>370</v>
      </c>
      <c r="E151" s="88">
        <v>68</v>
      </c>
      <c r="F151" s="88" t="s">
        <v>552</v>
      </c>
      <c r="G151" s="110" t="s">
        <v>511</v>
      </c>
      <c r="H151" s="88" t="s">
        <v>528</v>
      </c>
      <c r="I151" s="110" t="s">
        <v>534</v>
      </c>
      <c r="J151" s="88">
        <v>80111620</v>
      </c>
      <c r="K151" s="87" t="s">
        <v>530</v>
      </c>
      <c r="L151" s="110" t="s">
        <v>1746</v>
      </c>
      <c r="M151" s="88" t="s">
        <v>34</v>
      </c>
      <c r="N151" s="88" t="s">
        <v>34</v>
      </c>
      <c r="O151" s="88" t="s">
        <v>34</v>
      </c>
      <c r="P151" s="88">
        <v>6</v>
      </c>
      <c r="Q151" s="88" t="s">
        <v>2654</v>
      </c>
      <c r="R151" s="88" t="s">
        <v>2655</v>
      </c>
      <c r="S151" s="87" t="s">
        <v>2663</v>
      </c>
      <c r="T151" s="111">
        <v>47653200</v>
      </c>
      <c r="U151" s="111">
        <v>47653200</v>
      </c>
      <c r="V151" s="88" t="s">
        <v>409</v>
      </c>
      <c r="W151" s="88" t="s">
        <v>369</v>
      </c>
      <c r="X151" s="112" t="s">
        <v>2672</v>
      </c>
    </row>
    <row r="152" spans="1:24" s="108" customFormat="1" ht="124.5" customHeight="1" x14ac:dyDescent="0.25">
      <c r="A152" s="109" t="s">
        <v>31</v>
      </c>
      <c r="B152" s="110" t="s">
        <v>362</v>
      </c>
      <c r="C152" s="88" t="s">
        <v>370</v>
      </c>
      <c r="D152" s="88" t="s">
        <v>370</v>
      </c>
      <c r="E152" s="88">
        <v>25</v>
      </c>
      <c r="F152" s="88" t="s">
        <v>553</v>
      </c>
      <c r="G152" s="110" t="s">
        <v>511</v>
      </c>
      <c r="H152" s="88" t="s">
        <v>528</v>
      </c>
      <c r="I152" s="110" t="s">
        <v>534</v>
      </c>
      <c r="J152" s="88">
        <v>80111620</v>
      </c>
      <c r="K152" s="87" t="s">
        <v>530</v>
      </c>
      <c r="L152" s="110" t="s">
        <v>1747</v>
      </c>
      <c r="M152" s="88" t="s">
        <v>34</v>
      </c>
      <c r="N152" s="88" t="s">
        <v>34</v>
      </c>
      <c r="O152" s="88" t="s">
        <v>34</v>
      </c>
      <c r="P152" s="88">
        <v>11.5</v>
      </c>
      <c r="Q152" s="88" t="s">
        <v>2654</v>
      </c>
      <c r="R152" s="88" t="s">
        <v>2655</v>
      </c>
      <c r="S152" s="87" t="s">
        <v>2663</v>
      </c>
      <c r="T152" s="111">
        <v>36139950</v>
      </c>
      <c r="U152" s="111">
        <v>36139950</v>
      </c>
      <c r="V152" s="88" t="s">
        <v>409</v>
      </c>
      <c r="W152" s="88" t="s">
        <v>369</v>
      </c>
      <c r="X152" s="112" t="s">
        <v>2674</v>
      </c>
    </row>
    <row r="153" spans="1:24" s="108" customFormat="1" ht="124.5" customHeight="1" x14ac:dyDescent="0.25">
      <c r="A153" s="109" t="s">
        <v>31</v>
      </c>
      <c r="B153" s="110" t="s">
        <v>362</v>
      </c>
      <c r="C153" s="88" t="s">
        <v>370</v>
      </c>
      <c r="D153" s="88" t="s">
        <v>370</v>
      </c>
      <c r="E153" s="88">
        <v>68</v>
      </c>
      <c r="F153" s="88" t="s">
        <v>554</v>
      </c>
      <c r="G153" s="110" t="s">
        <v>511</v>
      </c>
      <c r="H153" s="88" t="s">
        <v>528</v>
      </c>
      <c r="I153" s="110" t="s">
        <v>534</v>
      </c>
      <c r="J153" s="88">
        <v>80111620</v>
      </c>
      <c r="K153" s="87" t="s">
        <v>530</v>
      </c>
      <c r="L153" s="110" t="s">
        <v>1748</v>
      </c>
      <c r="M153" s="88" t="s">
        <v>34</v>
      </c>
      <c r="N153" s="88" t="s">
        <v>34</v>
      </c>
      <c r="O153" s="88" t="s">
        <v>34</v>
      </c>
      <c r="P153" s="88">
        <v>6</v>
      </c>
      <c r="Q153" s="88" t="s">
        <v>2654</v>
      </c>
      <c r="R153" s="88" t="s">
        <v>2655</v>
      </c>
      <c r="S153" s="87" t="s">
        <v>2663</v>
      </c>
      <c r="T153" s="111">
        <v>19712700</v>
      </c>
      <c r="U153" s="111">
        <v>19712700</v>
      </c>
      <c r="V153" s="88" t="s">
        <v>409</v>
      </c>
      <c r="W153" s="88" t="s">
        <v>369</v>
      </c>
      <c r="X153" s="112" t="s">
        <v>2672</v>
      </c>
    </row>
    <row r="154" spans="1:24" s="108" customFormat="1" ht="124.5" customHeight="1" x14ac:dyDescent="0.25">
      <c r="A154" s="109" t="s">
        <v>31</v>
      </c>
      <c r="B154" s="110" t="s">
        <v>362</v>
      </c>
      <c r="C154" s="88" t="s">
        <v>370</v>
      </c>
      <c r="D154" s="88" t="s">
        <v>370</v>
      </c>
      <c r="E154" s="88">
        <v>23</v>
      </c>
      <c r="F154" s="88" t="s">
        <v>555</v>
      </c>
      <c r="G154" s="110" t="s">
        <v>511</v>
      </c>
      <c r="H154" s="88" t="s">
        <v>528</v>
      </c>
      <c r="I154" s="110" t="s">
        <v>534</v>
      </c>
      <c r="J154" s="88" t="s">
        <v>384</v>
      </c>
      <c r="K154" s="87" t="s">
        <v>530</v>
      </c>
      <c r="L154" s="110" t="s">
        <v>1749</v>
      </c>
      <c r="M154" s="88" t="s">
        <v>36</v>
      </c>
      <c r="N154" s="88" t="s">
        <v>42</v>
      </c>
      <c r="O154" s="88" t="s">
        <v>39</v>
      </c>
      <c r="P154" s="88">
        <v>12</v>
      </c>
      <c r="Q154" s="88" t="s">
        <v>2654</v>
      </c>
      <c r="R154" s="88" t="s">
        <v>2658</v>
      </c>
      <c r="S154" s="87" t="s">
        <v>2663</v>
      </c>
      <c r="T154" s="111">
        <v>50000000</v>
      </c>
      <c r="U154" s="111">
        <v>50000000</v>
      </c>
      <c r="V154" s="88" t="s">
        <v>409</v>
      </c>
      <c r="W154" s="88" t="s">
        <v>369</v>
      </c>
      <c r="X154" s="112" t="s">
        <v>2672</v>
      </c>
    </row>
    <row r="155" spans="1:24" s="108" customFormat="1" ht="124.5" customHeight="1" x14ac:dyDescent="0.25">
      <c r="A155" s="109" t="s">
        <v>31</v>
      </c>
      <c r="B155" s="110" t="s">
        <v>362</v>
      </c>
      <c r="C155" s="88" t="s">
        <v>370</v>
      </c>
      <c r="D155" s="88" t="s">
        <v>370</v>
      </c>
      <c r="E155" s="88" t="s">
        <v>546</v>
      </c>
      <c r="F155" s="88" t="s">
        <v>556</v>
      </c>
      <c r="G155" s="110" t="s">
        <v>511</v>
      </c>
      <c r="H155" s="88" t="s">
        <v>528</v>
      </c>
      <c r="I155" s="110" t="s">
        <v>534</v>
      </c>
      <c r="J155" s="88">
        <v>80111620</v>
      </c>
      <c r="K155" s="87" t="s">
        <v>530</v>
      </c>
      <c r="L155" s="110" t="s">
        <v>1750</v>
      </c>
      <c r="M155" s="88" t="s">
        <v>34</v>
      </c>
      <c r="N155" s="88" t="s">
        <v>34</v>
      </c>
      <c r="O155" s="88" t="s">
        <v>34</v>
      </c>
      <c r="P155" s="88">
        <v>11</v>
      </c>
      <c r="Q155" s="88" t="s">
        <v>2654</v>
      </c>
      <c r="R155" s="88" t="s">
        <v>2655</v>
      </c>
      <c r="S155" s="87" t="s">
        <v>2663</v>
      </c>
      <c r="T155" s="111">
        <v>45936660</v>
      </c>
      <c r="U155" s="111">
        <v>45936660</v>
      </c>
      <c r="V155" s="88" t="s">
        <v>409</v>
      </c>
      <c r="W155" s="88" t="s">
        <v>369</v>
      </c>
      <c r="X155" s="112" t="s">
        <v>2674</v>
      </c>
    </row>
    <row r="156" spans="1:24" s="108" customFormat="1" ht="124.5" customHeight="1" x14ac:dyDescent="0.25">
      <c r="A156" s="109" t="s">
        <v>31</v>
      </c>
      <c r="B156" s="110" t="s">
        <v>362</v>
      </c>
      <c r="C156" s="88" t="s">
        <v>409</v>
      </c>
      <c r="D156" s="88" t="s">
        <v>370</v>
      </c>
      <c r="E156" s="88">
        <v>39</v>
      </c>
      <c r="F156" s="88" t="s">
        <v>557</v>
      </c>
      <c r="G156" s="110" t="s">
        <v>511</v>
      </c>
      <c r="H156" s="88" t="s">
        <v>528</v>
      </c>
      <c r="I156" s="110" t="s">
        <v>534</v>
      </c>
      <c r="J156" s="88" t="s">
        <v>369</v>
      </c>
      <c r="K156" s="87" t="s">
        <v>530</v>
      </c>
      <c r="L156" s="110" t="s">
        <v>1751</v>
      </c>
      <c r="M156" s="88" t="s">
        <v>369</v>
      </c>
      <c r="N156" s="88" t="s">
        <v>369</v>
      </c>
      <c r="O156" s="88" t="s">
        <v>369</v>
      </c>
      <c r="P156" s="88" t="s">
        <v>369</v>
      </c>
      <c r="Q156" s="88" t="s">
        <v>369</v>
      </c>
      <c r="R156" s="88" t="s">
        <v>369</v>
      </c>
      <c r="S156" s="87" t="s">
        <v>2663</v>
      </c>
      <c r="T156" s="111">
        <v>386686856</v>
      </c>
      <c r="U156" s="111">
        <v>386686856</v>
      </c>
      <c r="V156" s="88" t="s">
        <v>409</v>
      </c>
      <c r="W156" s="88" t="s">
        <v>369</v>
      </c>
      <c r="X156" s="112" t="s">
        <v>2672</v>
      </c>
    </row>
    <row r="157" spans="1:24" s="108" customFormat="1" ht="124.5" customHeight="1" x14ac:dyDescent="0.25">
      <c r="A157" s="109" t="s">
        <v>31</v>
      </c>
      <c r="B157" s="110" t="s">
        <v>362</v>
      </c>
      <c r="C157" s="88" t="s">
        <v>409</v>
      </c>
      <c r="D157" s="88" t="s">
        <v>370</v>
      </c>
      <c r="E157" s="88">
        <v>39</v>
      </c>
      <c r="F157" s="88" t="s">
        <v>558</v>
      </c>
      <c r="G157" s="110" t="s">
        <v>511</v>
      </c>
      <c r="H157" s="88" t="s">
        <v>528</v>
      </c>
      <c r="I157" s="110" t="s">
        <v>534</v>
      </c>
      <c r="J157" s="88" t="s">
        <v>369</v>
      </c>
      <c r="K157" s="87" t="s">
        <v>530</v>
      </c>
      <c r="L157" s="110" t="s">
        <v>1752</v>
      </c>
      <c r="M157" s="88" t="s">
        <v>369</v>
      </c>
      <c r="N157" s="88" t="s">
        <v>369</v>
      </c>
      <c r="O157" s="88" t="s">
        <v>369</v>
      </c>
      <c r="P157" s="88" t="s">
        <v>369</v>
      </c>
      <c r="Q157" s="88" t="s">
        <v>369</v>
      </c>
      <c r="R157" s="88" t="s">
        <v>369</v>
      </c>
      <c r="S157" s="87" t="s">
        <v>2663</v>
      </c>
      <c r="T157" s="111">
        <v>80227674</v>
      </c>
      <c r="U157" s="111">
        <v>80227674</v>
      </c>
      <c r="V157" s="88" t="s">
        <v>409</v>
      </c>
      <c r="W157" s="88" t="s">
        <v>369</v>
      </c>
      <c r="X157" s="112" t="s">
        <v>2672</v>
      </c>
    </row>
    <row r="158" spans="1:24" s="108" customFormat="1" ht="124.5" customHeight="1" x14ac:dyDescent="0.25">
      <c r="A158" s="109" t="s">
        <v>31</v>
      </c>
      <c r="B158" s="110" t="s">
        <v>362</v>
      </c>
      <c r="C158" s="88" t="s">
        <v>370</v>
      </c>
      <c r="D158" s="88" t="s">
        <v>370</v>
      </c>
      <c r="E158" s="88">
        <v>39</v>
      </c>
      <c r="F158" s="88" t="s">
        <v>559</v>
      </c>
      <c r="G158" s="110" t="s">
        <v>560</v>
      </c>
      <c r="H158" s="88" t="s">
        <v>460</v>
      </c>
      <c r="I158" s="110" t="s">
        <v>561</v>
      </c>
      <c r="J158" s="88">
        <v>80111620</v>
      </c>
      <c r="K158" s="87" t="s">
        <v>562</v>
      </c>
      <c r="L158" s="110" t="s">
        <v>1753</v>
      </c>
      <c r="M158" s="88" t="s">
        <v>34</v>
      </c>
      <c r="N158" s="88" t="s">
        <v>34</v>
      </c>
      <c r="O158" s="88" t="s">
        <v>34</v>
      </c>
      <c r="P158" s="88">
        <v>11.5</v>
      </c>
      <c r="Q158" s="88" t="s">
        <v>2654</v>
      </c>
      <c r="R158" s="88" t="s">
        <v>2655</v>
      </c>
      <c r="S158" s="87" t="s">
        <v>2663</v>
      </c>
      <c r="T158" s="111">
        <v>101971100</v>
      </c>
      <c r="U158" s="111">
        <v>101971100</v>
      </c>
      <c r="V158" s="88" t="s">
        <v>409</v>
      </c>
      <c r="W158" s="88" t="s">
        <v>369</v>
      </c>
      <c r="X158" s="112" t="s">
        <v>2672</v>
      </c>
    </row>
    <row r="159" spans="1:24" s="108" customFormat="1" ht="124.5" customHeight="1" x14ac:dyDescent="0.25">
      <c r="A159" s="109" t="s">
        <v>31</v>
      </c>
      <c r="B159" s="110" t="s">
        <v>362</v>
      </c>
      <c r="C159" s="88" t="s">
        <v>370</v>
      </c>
      <c r="D159" s="88" t="s">
        <v>370</v>
      </c>
      <c r="E159" s="88">
        <v>39</v>
      </c>
      <c r="F159" s="88" t="s">
        <v>563</v>
      </c>
      <c r="G159" s="110" t="s">
        <v>560</v>
      </c>
      <c r="H159" s="88" t="s">
        <v>460</v>
      </c>
      <c r="I159" s="110" t="s">
        <v>561</v>
      </c>
      <c r="J159" s="88">
        <v>80111620</v>
      </c>
      <c r="K159" s="87" t="s">
        <v>562</v>
      </c>
      <c r="L159" s="110" t="s">
        <v>1754</v>
      </c>
      <c r="M159" s="88" t="s">
        <v>34</v>
      </c>
      <c r="N159" s="88" t="s">
        <v>34</v>
      </c>
      <c r="O159" s="88" t="s">
        <v>34</v>
      </c>
      <c r="P159" s="88">
        <v>11.5</v>
      </c>
      <c r="Q159" s="88" t="s">
        <v>2654</v>
      </c>
      <c r="R159" s="88" t="s">
        <v>2655</v>
      </c>
      <c r="S159" s="87" t="s">
        <v>2663</v>
      </c>
      <c r="T159" s="111">
        <v>101071355</v>
      </c>
      <c r="U159" s="111">
        <v>101071355</v>
      </c>
      <c r="V159" s="88" t="s">
        <v>409</v>
      </c>
      <c r="W159" s="88" t="s">
        <v>369</v>
      </c>
      <c r="X159" s="112" t="s">
        <v>2672</v>
      </c>
    </row>
    <row r="160" spans="1:24" s="108" customFormat="1" ht="124.5" customHeight="1" x14ac:dyDescent="0.25">
      <c r="A160" s="109" t="s">
        <v>31</v>
      </c>
      <c r="B160" s="110" t="s">
        <v>362</v>
      </c>
      <c r="C160" s="88" t="s">
        <v>370</v>
      </c>
      <c r="D160" s="88" t="s">
        <v>370</v>
      </c>
      <c r="E160" s="88">
        <v>39</v>
      </c>
      <c r="F160" s="88" t="s">
        <v>564</v>
      </c>
      <c r="G160" s="110" t="s">
        <v>560</v>
      </c>
      <c r="H160" s="88" t="s">
        <v>460</v>
      </c>
      <c r="I160" s="110" t="s">
        <v>561</v>
      </c>
      <c r="J160" s="88">
        <v>81101516</v>
      </c>
      <c r="K160" s="87" t="s">
        <v>562</v>
      </c>
      <c r="L160" s="110" t="s">
        <v>1755</v>
      </c>
      <c r="M160" s="88" t="s">
        <v>39</v>
      </c>
      <c r="N160" s="88" t="s">
        <v>39</v>
      </c>
      <c r="O160" s="88" t="s">
        <v>33</v>
      </c>
      <c r="P160" s="88">
        <v>5</v>
      </c>
      <c r="Q160" s="88" t="s">
        <v>2654</v>
      </c>
      <c r="R160" s="88" t="s">
        <v>2661</v>
      </c>
      <c r="S160" s="87" t="s">
        <v>2663</v>
      </c>
      <c r="T160" s="111">
        <v>199171945</v>
      </c>
      <c r="U160" s="111">
        <v>199171945</v>
      </c>
      <c r="V160" s="88" t="s">
        <v>409</v>
      </c>
      <c r="W160" s="88" t="s">
        <v>369</v>
      </c>
      <c r="X160" s="112" t="s">
        <v>2672</v>
      </c>
    </row>
    <row r="161" spans="1:24" s="108" customFormat="1" ht="124.5" customHeight="1" x14ac:dyDescent="0.25">
      <c r="A161" s="109" t="s">
        <v>31</v>
      </c>
      <c r="B161" s="110" t="s">
        <v>362</v>
      </c>
      <c r="C161" s="88" t="s">
        <v>370</v>
      </c>
      <c r="D161" s="88" t="s">
        <v>370</v>
      </c>
      <c r="E161" s="88">
        <v>39</v>
      </c>
      <c r="F161" s="88" t="s">
        <v>565</v>
      </c>
      <c r="G161" s="110" t="s">
        <v>560</v>
      </c>
      <c r="H161" s="88" t="s">
        <v>460</v>
      </c>
      <c r="I161" s="110" t="s">
        <v>566</v>
      </c>
      <c r="J161" s="88">
        <v>81101516</v>
      </c>
      <c r="K161" s="87" t="s">
        <v>562</v>
      </c>
      <c r="L161" s="110" t="s">
        <v>1756</v>
      </c>
      <c r="M161" s="88" t="s">
        <v>39</v>
      </c>
      <c r="N161" s="88" t="s">
        <v>39</v>
      </c>
      <c r="O161" s="88" t="s">
        <v>33</v>
      </c>
      <c r="P161" s="88">
        <v>5</v>
      </c>
      <c r="Q161" s="88" t="s">
        <v>2654</v>
      </c>
      <c r="R161" s="88" t="s">
        <v>2661</v>
      </c>
      <c r="S161" s="87" t="s">
        <v>2663</v>
      </c>
      <c r="T161" s="111">
        <v>605317665</v>
      </c>
      <c r="U161" s="111">
        <v>605317665</v>
      </c>
      <c r="V161" s="88" t="s">
        <v>409</v>
      </c>
      <c r="W161" s="88" t="s">
        <v>369</v>
      </c>
      <c r="X161" s="112" t="s">
        <v>2672</v>
      </c>
    </row>
    <row r="162" spans="1:24" s="108" customFormat="1" ht="124.5" customHeight="1" x14ac:dyDescent="0.25">
      <c r="A162" s="109" t="s">
        <v>31</v>
      </c>
      <c r="B162" s="110" t="s">
        <v>362</v>
      </c>
      <c r="C162" s="88" t="s">
        <v>370</v>
      </c>
      <c r="D162" s="88" t="s">
        <v>370</v>
      </c>
      <c r="E162" s="88">
        <v>25</v>
      </c>
      <c r="F162" s="88" t="s">
        <v>567</v>
      </c>
      <c r="G162" s="110" t="s">
        <v>511</v>
      </c>
      <c r="H162" s="88" t="s">
        <v>528</v>
      </c>
      <c r="I162" s="110" t="s">
        <v>534</v>
      </c>
      <c r="J162" s="88">
        <v>80111620</v>
      </c>
      <c r="K162" s="87" t="s">
        <v>530</v>
      </c>
      <c r="L162" s="110" t="s">
        <v>1757</v>
      </c>
      <c r="M162" s="88" t="s">
        <v>34</v>
      </c>
      <c r="N162" s="88" t="s">
        <v>34</v>
      </c>
      <c r="O162" s="88" t="s">
        <v>34</v>
      </c>
      <c r="P162" s="88">
        <v>7</v>
      </c>
      <c r="Q162" s="88" t="s">
        <v>2654</v>
      </c>
      <c r="R162" s="88" t="s">
        <v>2655</v>
      </c>
      <c r="S162" s="87" t="s">
        <v>2663</v>
      </c>
      <c r="T162" s="111">
        <v>49000000</v>
      </c>
      <c r="U162" s="111">
        <v>49000000</v>
      </c>
      <c r="V162" s="88" t="s">
        <v>409</v>
      </c>
      <c r="W162" s="88" t="s">
        <v>369</v>
      </c>
      <c r="X162" s="112" t="s">
        <v>2674</v>
      </c>
    </row>
    <row r="163" spans="1:24" s="108" customFormat="1" ht="124.5" customHeight="1" x14ac:dyDescent="0.25">
      <c r="A163" s="109" t="s">
        <v>31</v>
      </c>
      <c r="B163" s="110" t="s">
        <v>362</v>
      </c>
      <c r="C163" s="88" t="s">
        <v>370</v>
      </c>
      <c r="D163" s="88" t="s">
        <v>370</v>
      </c>
      <c r="E163" s="88">
        <v>25</v>
      </c>
      <c r="F163" s="88" t="s">
        <v>568</v>
      </c>
      <c r="G163" s="110" t="s">
        <v>511</v>
      </c>
      <c r="H163" s="88" t="s">
        <v>528</v>
      </c>
      <c r="I163" s="110" t="s">
        <v>534</v>
      </c>
      <c r="J163" s="88">
        <v>80111620</v>
      </c>
      <c r="K163" s="87" t="s">
        <v>530</v>
      </c>
      <c r="L163" s="110" t="s">
        <v>1758</v>
      </c>
      <c r="M163" s="88" t="s">
        <v>34</v>
      </c>
      <c r="N163" s="88" t="s">
        <v>34</v>
      </c>
      <c r="O163" s="88" t="s">
        <v>34</v>
      </c>
      <c r="P163" s="88">
        <v>6</v>
      </c>
      <c r="Q163" s="88" t="s">
        <v>2654</v>
      </c>
      <c r="R163" s="88" t="s">
        <v>2677</v>
      </c>
      <c r="S163" s="87" t="s">
        <v>2663</v>
      </c>
      <c r="T163" s="111">
        <v>12822810</v>
      </c>
      <c r="U163" s="111">
        <v>12822810</v>
      </c>
      <c r="V163" s="88" t="s">
        <v>409</v>
      </c>
      <c r="W163" s="88" t="s">
        <v>369</v>
      </c>
      <c r="X163" s="112" t="s">
        <v>2674</v>
      </c>
    </row>
    <row r="164" spans="1:24" s="108" customFormat="1" ht="124.5" customHeight="1" x14ac:dyDescent="0.25">
      <c r="A164" s="109" t="s">
        <v>31</v>
      </c>
      <c r="B164" s="110" t="s">
        <v>362</v>
      </c>
      <c r="C164" s="88" t="s">
        <v>370</v>
      </c>
      <c r="D164" s="88" t="s">
        <v>370</v>
      </c>
      <c r="E164" s="88" t="s">
        <v>546</v>
      </c>
      <c r="F164" s="88" t="s">
        <v>569</v>
      </c>
      <c r="G164" s="110" t="s">
        <v>511</v>
      </c>
      <c r="H164" s="88" t="s">
        <v>528</v>
      </c>
      <c r="I164" s="110" t="s">
        <v>534</v>
      </c>
      <c r="J164" s="88">
        <v>80111620</v>
      </c>
      <c r="K164" s="87" t="s">
        <v>530</v>
      </c>
      <c r="L164" s="110" t="s">
        <v>1759</v>
      </c>
      <c r="M164" s="88" t="s">
        <v>34</v>
      </c>
      <c r="N164" s="88" t="s">
        <v>34</v>
      </c>
      <c r="O164" s="88" t="s">
        <v>34</v>
      </c>
      <c r="P164" s="88">
        <v>10</v>
      </c>
      <c r="Q164" s="88" t="s">
        <v>2654</v>
      </c>
      <c r="R164" s="88" t="s">
        <v>2655</v>
      </c>
      <c r="S164" s="87" t="s">
        <v>2663</v>
      </c>
      <c r="T164" s="111">
        <v>62265000</v>
      </c>
      <c r="U164" s="111">
        <v>62265000</v>
      </c>
      <c r="V164" s="88" t="s">
        <v>409</v>
      </c>
      <c r="W164" s="88" t="s">
        <v>369</v>
      </c>
      <c r="X164" s="112" t="s">
        <v>2674</v>
      </c>
    </row>
    <row r="165" spans="1:24" s="108" customFormat="1" ht="124.5" customHeight="1" x14ac:dyDescent="0.25">
      <c r="A165" s="109" t="s">
        <v>31</v>
      </c>
      <c r="B165" s="110" t="s">
        <v>362</v>
      </c>
      <c r="C165" s="88" t="s">
        <v>370</v>
      </c>
      <c r="D165" s="88" t="s">
        <v>370</v>
      </c>
      <c r="E165" s="88">
        <v>25</v>
      </c>
      <c r="F165" s="88" t="s">
        <v>570</v>
      </c>
      <c r="G165" s="110" t="s">
        <v>511</v>
      </c>
      <c r="H165" s="88" t="s">
        <v>512</v>
      </c>
      <c r="I165" s="110" t="s">
        <v>516</v>
      </c>
      <c r="J165" s="88">
        <v>80111620</v>
      </c>
      <c r="K165" s="87" t="s">
        <v>514</v>
      </c>
      <c r="L165" s="110" t="s">
        <v>1760</v>
      </c>
      <c r="M165" s="88" t="s">
        <v>34</v>
      </c>
      <c r="N165" s="88" t="s">
        <v>34</v>
      </c>
      <c r="O165" s="88" t="s">
        <v>34</v>
      </c>
      <c r="P165" s="88">
        <v>6</v>
      </c>
      <c r="Q165" s="88" t="s">
        <v>2654</v>
      </c>
      <c r="R165" s="88" t="s">
        <v>2655</v>
      </c>
      <c r="S165" s="87" t="s">
        <v>2656</v>
      </c>
      <c r="T165" s="111">
        <v>34479900</v>
      </c>
      <c r="U165" s="111">
        <v>34479900</v>
      </c>
      <c r="V165" s="88" t="s">
        <v>409</v>
      </c>
      <c r="W165" s="88" t="s">
        <v>369</v>
      </c>
      <c r="X165" s="112" t="s">
        <v>2674</v>
      </c>
    </row>
    <row r="166" spans="1:24" s="108" customFormat="1" ht="124.5" customHeight="1" x14ac:dyDescent="0.25">
      <c r="A166" s="109" t="s">
        <v>31</v>
      </c>
      <c r="B166" s="110" t="s">
        <v>362</v>
      </c>
      <c r="C166" s="88" t="s">
        <v>370</v>
      </c>
      <c r="D166" s="88" t="s">
        <v>370</v>
      </c>
      <c r="E166" s="88">
        <v>25</v>
      </c>
      <c r="F166" s="88" t="s">
        <v>571</v>
      </c>
      <c r="G166" s="110" t="s">
        <v>511</v>
      </c>
      <c r="H166" s="88" t="s">
        <v>512</v>
      </c>
      <c r="I166" s="110" t="s">
        <v>516</v>
      </c>
      <c r="J166" s="88">
        <v>80111620</v>
      </c>
      <c r="K166" s="87" t="s">
        <v>514</v>
      </c>
      <c r="L166" s="110" t="s">
        <v>1761</v>
      </c>
      <c r="M166" s="88" t="s">
        <v>34</v>
      </c>
      <c r="N166" s="88" t="s">
        <v>34</v>
      </c>
      <c r="O166" s="88" t="s">
        <v>34</v>
      </c>
      <c r="P166" s="88">
        <v>6</v>
      </c>
      <c r="Q166" s="88" t="s">
        <v>2654</v>
      </c>
      <c r="R166" s="88" t="s">
        <v>2655</v>
      </c>
      <c r="S166" s="87" t="s">
        <v>2656</v>
      </c>
      <c r="T166" s="111">
        <v>34479900</v>
      </c>
      <c r="U166" s="111">
        <v>34479900</v>
      </c>
      <c r="V166" s="88" t="s">
        <v>409</v>
      </c>
      <c r="W166" s="88" t="s">
        <v>369</v>
      </c>
      <c r="X166" s="112" t="s">
        <v>2674</v>
      </c>
    </row>
    <row r="167" spans="1:24" s="108" customFormat="1" ht="124.5" customHeight="1" x14ac:dyDescent="0.25">
      <c r="A167" s="109" t="s">
        <v>31</v>
      </c>
      <c r="B167" s="110" t="s">
        <v>362</v>
      </c>
      <c r="C167" s="88" t="s">
        <v>370</v>
      </c>
      <c r="D167" s="88" t="s">
        <v>370</v>
      </c>
      <c r="E167" s="88">
        <v>3</v>
      </c>
      <c r="F167" s="88" t="s">
        <v>572</v>
      </c>
      <c r="G167" s="110" t="s">
        <v>511</v>
      </c>
      <c r="H167" s="88" t="s">
        <v>528</v>
      </c>
      <c r="I167" s="110" t="s">
        <v>534</v>
      </c>
      <c r="J167" s="88">
        <v>80111620</v>
      </c>
      <c r="K167" s="87" t="s">
        <v>530</v>
      </c>
      <c r="L167" s="110" t="s">
        <v>1762</v>
      </c>
      <c r="M167" s="88" t="s">
        <v>34</v>
      </c>
      <c r="N167" s="88" t="s">
        <v>34</v>
      </c>
      <c r="O167" s="88" t="s">
        <v>34</v>
      </c>
      <c r="P167" s="88">
        <v>6</v>
      </c>
      <c r="Q167" s="88" t="s">
        <v>2654</v>
      </c>
      <c r="R167" s="88" t="s">
        <v>2655</v>
      </c>
      <c r="S167" s="87" t="s">
        <v>2656</v>
      </c>
      <c r="T167" s="111">
        <v>19712700</v>
      </c>
      <c r="U167" s="111">
        <v>19712700</v>
      </c>
      <c r="V167" s="88" t="s">
        <v>409</v>
      </c>
      <c r="W167" s="88" t="s">
        <v>369</v>
      </c>
      <c r="X167" s="112" t="s">
        <v>2673</v>
      </c>
    </row>
    <row r="168" spans="1:24" s="108" customFormat="1" ht="124.5" customHeight="1" x14ac:dyDescent="0.25">
      <c r="A168" s="109" t="s">
        <v>31</v>
      </c>
      <c r="B168" s="110" t="s">
        <v>362</v>
      </c>
      <c r="C168" s="88" t="s">
        <v>370</v>
      </c>
      <c r="D168" s="88" t="s">
        <v>370</v>
      </c>
      <c r="E168" s="88">
        <v>39</v>
      </c>
      <c r="F168" s="88" t="s">
        <v>573</v>
      </c>
      <c r="G168" s="110" t="s">
        <v>511</v>
      </c>
      <c r="H168" s="88" t="s">
        <v>528</v>
      </c>
      <c r="I168" s="110" t="s">
        <v>534</v>
      </c>
      <c r="J168" s="88">
        <v>80111620</v>
      </c>
      <c r="K168" s="87" t="s">
        <v>530</v>
      </c>
      <c r="L168" s="110" t="s">
        <v>1763</v>
      </c>
      <c r="M168" s="88" t="s">
        <v>42</v>
      </c>
      <c r="N168" s="88" t="s">
        <v>42</v>
      </c>
      <c r="O168" s="88" t="s">
        <v>39</v>
      </c>
      <c r="P168" s="88">
        <v>3</v>
      </c>
      <c r="Q168" s="88" t="s">
        <v>2654</v>
      </c>
      <c r="R168" s="88" t="s">
        <v>2655</v>
      </c>
      <c r="S168" s="87" t="s">
        <v>2656</v>
      </c>
      <c r="T168" s="111">
        <v>7259700</v>
      </c>
      <c r="U168" s="111">
        <v>7259700</v>
      </c>
      <c r="V168" s="88" t="s">
        <v>409</v>
      </c>
      <c r="W168" s="88" t="s">
        <v>369</v>
      </c>
      <c r="X168" s="112" t="s">
        <v>2674</v>
      </c>
    </row>
    <row r="169" spans="1:24" s="108" customFormat="1" ht="124.5" customHeight="1" x14ac:dyDescent="0.25">
      <c r="A169" s="109" t="s">
        <v>31</v>
      </c>
      <c r="B169" s="110" t="s">
        <v>362</v>
      </c>
      <c r="C169" s="88" t="s">
        <v>370</v>
      </c>
      <c r="D169" s="88" t="s">
        <v>370</v>
      </c>
      <c r="E169" s="88">
        <v>25</v>
      </c>
      <c r="F169" s="88" t="s">
        <v>574</v>
      </c>
      <c r="G169" s="110" t="s">
        <v>511</v>
      </c>
      <c r="H169" s="88" t="s">
        <v>528</v>
      </c>
      <c r="I169" s="110" t="s">
        <v>534</v>
      </c>
      <c r="J169" s="88">
        <v>80111620</v>
      </c>
      <c r="K169" s="87" t="s">
        <v>530</v>
      </c>
      <c r="L169" s="110" t="s">
        <v>1764</v>
      </c>
      <c r="M169" s="88" t="s">
        <v>34</v>
      </c>
      <c r="N169" s="88" t="s">
        <v>34</v>
      </c>
      <c r="O169" s="88" t="s">
        <v>34</v>
      </c>
      <c r="P169" s="88">
        <v>6</v>
      </c>
      <c r="Q169" s="88" t="s">
        <v>2654</v>
      </c>
      <c r="R169" s="88" t="s">
        <v>2655</v>
      </c>
      <c r="S169" s="87" t="s">
        <v>2656</v>
      </c>
      <c r="T169" s="111">
        <v>19605950</v>
      </c>
      <c r="U169" s="111">
        <v>19605950</v>
      </c>
      <c r="V169" s="88" t="s">
        <v>409</v>
      </c>
      <c r="W169" s="88" t="s">
        <v>369</v>
      </c>
      <c r="X169" s="112" t="s">
        <v>2674</v>
      </c>
    </row>
    <row r="170" spans="1:24" s="108" customFormat="1" ht="124.5" customHeight="1" x14ac:dyDescent="0.25">
      <c r="A170" s="109" t="s">
        <v>31</v>
      </c>
      <c r="B170" s="110" t="s">
        <v>362</v>
      </c>
      <c r="C170" s="88" t="s">
        <v>370</v>
      </c>
      <c r="D170" s="88" t="s">
        <v>370</v>
      </c>
      <c r="E170" s="88">
        <v>3</v>
      </c>
      <c r="F170" s="88" t="s">
        <v>575</v>
      </c>
      <c r="G170" s="110" t="s">
        <v>511</v>
      </c>
      <c r="H170" s="88" t="s">
        <v>528</v>
      </c>
      <c r="I170" s="110" t="s">
        <v>534</v>
      </c>
      <c r="J170" s="88">
        <v>80111620</v>
      </c>
      <c r="K170" s="87" t="s">
        <v>530</v>
      </c>
      <c r="L170" s="110" t="s">
        <v>1765</v>
      </c>
      <c r="M170" s="88" t="s">
        <v>34</v>
      </c>
      <c r="N170" s="88" t="s">
        <v>34</v>
      </c>
      <c r="O170" s="88" t="s">
        <v>34</v>
      </c>
      <c r="P170" s="88">
        <v>6</v>
      </c>
      <c r="Q170" s="88" t="s">
        <v>2654</v>
      </c>
      <c r="R170" s="88" t="s">
        <v>2655</v>
      </c>
      <c r="S170" s="87" t="s">
        <v>2656</v>
      </c>
      <c r="T170" s="111">
        <v>53762100</v>
      </c>
      <c r="U170" s="111">
        <v>53762100</v>
      </c>
      <c r="V170" s="88" t="s">
        <v>409</v>
      </c>
      <c r="W170" s="88" t="s">
        <v>369</v>
      </c>
      <c r="X170" s="112" t="s">
        <v>2673</v>
      </c>
    </row>
    <row r="171" spans="1:24" s="108" customFormat="1" ht="124.5" customHeight="1" x14ac:dyDescent="0.25">
      <c r="A171" s="109" t="s">
        <v>31</v>
      </c>
      <c r="B171" s="110" t="s">
        <v>362</v>
      </c>
      <c r="C171" s="88" t="s">
        <v>370</v>
      </c>
      <c r="D171" s="88" t="s">
        <v>370</v>
      </c>
      <c r="E171" s="88">
        <v>39</v>
      </c>
      <c r="F171" s="88" t="s">
        <v>576</v>
      </c>
      <c r="G171" s="110" t="s">
        <v>511</v>
      </c>
      <c r="H171" s="88" t="s">
        <v>528</v>
      </c>
      <c r="I171" s="110" t="s">
        <v>534</v>
      </c>
      <c r="J171" s="88">
        <v>80111620</v>
      </c>
      <c r="K171" s="87" t="s">
        <v>530</v>
      </c>
      <c r="L171" s="110" t="s">
        <v>1766</v>
      </c>
      <c r="M171" s="88" t="s">
        <v>34</v>
      </c>
      <c r="N171" s="88" t="s">
        <v>34</v>
      </c>
      <c r="O171" s="88" t="s">
        <v>34</v>
      </c>
      <c r="P171" s="88">
        <v>9</v>
      </c>
      <c r="Q171" s="88" t="s">
        <v>2654</v>
      </c>
      <c r="R171" s="88" t="s">
        <v>2655</v>
      </c>
      <c r="S171" s="87" t="s">
        <v>2656</v>
      </c>
      <c r="T171" s="111">
        <v>19712700</v>
      </c>
      <c r="U171" s="111">
        <v>19712700</v>
      </c>
      <c r="V171" s="88" t="s">
        <v>409</v>
      </c>
      <c r="W171" s="88" t="s">
        <v>369</v>
      </c>
      <c r="X171" s="112" t="s">
        <v>2674</v>
      </c>
    </row>
    <row r="172" spans="1:24" s="108" customFormat="1" ht="124.5" customHeight="1" x14ac:dyDescent="0.25">
      <c r="A172" s="109" t="s">
        <v>31</v>
      </c>
      <c r="B172" s="110" t="s">
        <v>362</v>
      </c>
      <c r="C172" s="88" t="s">
        <v>370</v>
      </c>
      <c r="D172" s="88" t="s">
        <v>370</v>
      </c>
      <c r="E172" s="88">
        <v>25</v>
      </c>
      <c r="F172" s="88" t="s">
        <v>577</v>
      </c>
      <c r="G172" s="110" t="s">
        <v>511</v>
      </c>
      <c r="H172" s="88" t="s">
        <v>512</v>
      </c>
      <c r="I172" s="110" t="s">
        <v>516</v>
      </c>
      <c r="J172" s="88">
        <v>80111620</v>
      </c>
      <c r="K172" s="87" t="s">
        <v>514</v>
      </c>
      <c r="L172" s="110" t="s">
        <v>1767</v>
      </c>
      <c r="M172" s="88" t="s">
        <v>34</v>
      </c>
      <c r="N172" s="88" t="s">
        <v>34</v>
      </c>
      <c r="O172" s="88" t="s">
        <v>34</v>
      </c>
      <c r="P172" s="88">
        <v>4</v>
      </c>
      <c r="Q172" s="88" t="s">
        <v>2654</v>
      </c>
      <c r="R172" s="88" t="s">
        <v>2655</v>
      </c>
      <c r="S172" s="87" t="s">
        <v>2663</v>
      </c>
      <c r="T172" s="111">
        <v>42510615</v>
      </c>
      <c r="U172" s="111">
        <v>42510615</v>
      </c>
      <c r="V172" s="88" t="s">
        <v>409</v>
      </c>
      <c r="W172" s="88" t="s">
        <v>369</v>
      </c>
      <c r="X172" s="112" t="s">
        <v>2674</v>
      </c>
    </row>
    <row r="173" spans="1:24" s="108" customFormat="1" ht="124.5" customHeight="1" x14ac:dyDescent="0.25">
      <c r="A173" s="109" t="s">
        <v>31</v>
      </c>
      <c r="B173" s="110" t="s">
        <v>362</v>
      </c>
      <c r="C173" s="88" t="s">
        <v>370</v>
      </c>
      <c r="D173" s="88" t="s">
        <v>370</v>
      </c>
      <c r="E173" s="88">
        <v>4</v>
      </c>
      <c r="F173" s="88" t="s">
        <v>578</v>
      </c>
      <c r="G173" s="110" t="s">
        <v>511</v>
      </c>
      <c r="H173" s="88" t="s">
        <v>512</v>
      </c>
      <c r="I173" s="110" t="s">
        <v>516</v>
      </c>
      <c r="J173" s="88">
        <v>80111620</v>
      </c>
      <c r="K173" s="87" t="s">
        <v>514</v>
      </c>
      <c r="L173" s="110" t="s">
        <v>1768</v>
      </c>
      <c r="M173" s="88" t="s">
        <v>34</v>
      </c>
      <c r="N173" s="88" t="s">
        <v>34</v>
      </c>
      <c r="O173" s="88" t="s">
        <v>34</v>
      </c>
      <c r="P173" s="88">
        <v>6</v>
      </c>
      <c r="Q173" s="88" t="s">
        <v>2654</v>
      </c>
      <c r="R173" s="88" t="s">
        <v>2655</v>
      </c>
      <c r="S173" s="87" t="s">
        <v>2663</v>
      </c>
      <c r="T173" s="111">
        <v>53984700</v>
      </c>
      <c r="U173" s="111">
        <v>53984700</v>
      </c>
      <c r="V173" s="88" t="s">
        <v>409</v>
      </c>
      <c r="W173" s="88" t="s">
        <v>369</v>
      </c>
      <c r="X173" s="112" t="s">
        <v>2673</v>
      </c>
    </row>
    <row r="174" spans="1:24" s="108" customFormat="1" ht="124.5" customHeight="1" x14ac:dyDescent="0.25">
      <c r="A174" s="109" t="s">
        <v>31</v>
      </c>
      <c r="B174" s="110" t="s">
        <v>362</v>
      </c>
      <c r="C174" s="88" t="s">
        <v>370</v>
      </c>
      <c r="D174" s="88" t="s">
        <v>370</v>
      </c>
      <c r="E174" s="88">
        <v>35</v>
      </c>
      <c r="F174" s="88" t="s">
        <v>579</v>
      </c>
      <c r="G174" s="110" t="s">
        <v>511</v>
      </c>
      <c r="H174" s="88" t="s">
        <v>512</v>
      </c>
      <c r="I174" s="110" t="s">
        <v>516</v>
      </c>
      <c r="J174" s="88">
        <v>80111620</v>
      </c>
      <c r="K174" s="87" t="s">
        <v>514</v>
      </c>
      <c r="L174" s="110" t="s">
        <v>1769</v>
      </c>
      <c r="M174" s="88" t="s">
        <v>34</v>
      </c>
      <c r="N174" s="88" t="s">
        <v>34</v>
      </c>
      <c r="O174" s="88" t="s">
        <v>34</v>
      </c>
      <c r="P174" s="88">
        <v>9</v>
      </c>
      <c r="Q174" s="88" t="s">
        <v>2654</v>
      </c>
      <c r="R174" s="88" t="s">
        <v>2655</v>
      </c>
      <c r="S174" s="87" t="s">
        <v>2663</v>
      </c>
      <c r="T174" s="111">
        <v>70575468</v>
      </c>
      <c r="U174" s="111">
        <v>70575468</v>
      </c>
      <c r="V174" s="88" t="s">
        <v>409</v>
      </c>
      <c r="W174" s="88" t="s">
        <v>369</v>
      </c>
      <c r="X174" s="112" t="s">
        <v>2674</v>
      </c>
    </row>
    <row r="175" spans="1:24" s="108" customFormat="1" ht="124.5" customHeight="1" x14ac:dyDescent="0.25">
      <c r="A175" s="109" t="s">
        <v>31</v>
      </c>
      <c r="B175" s="110" t="s">
        <v>362</v>
      </c>
      <c r="C175" s="88" t="s">
        <v>370</v>
      </c>
      <c r="D175" s="88" t="s">
        <v>370</v>
      </c>
      <c r="E175" s="88">
        <v>35</v>
      </c>
      <c r="F175" s="88" t="s">
        <v>580</v>
      </c>
      <c r="G175" s="110" t="s">
        <v>511</v>
      </c>
      <c r="H175" s="88" t="s">
        <v>512</v>
      </c>
      <c r="I175" s="110" t="s">
        <v>516</v>
      </c>
      <c r="J175" s="88">
        <v>80111620</v>
      </c>
      <c r="K175" s="87" t="s">
        <v>514</v>
      </c>
      <c r="L175" s="110" t="s">
        <v>1770</v>
      </c>
      <c r="M175" s="88" t="s">
        <v>39</v>
      </c>
      <c r="N175" s="88" t="s">
        <v>39</v>
      </c>
      <c r="O175" s="88" t="s">
        <v>33</v>
      </c>
      <c r="P175" s="88">
        <v>5</v>
      </c>
      <c r="Q175" s="88" t="s">
        <v>2654</v>
      </c>
      <c r="R175" s="88" t="s">
        <v>2655</v>
      </c>
      <c r="S175" s="87" t="s">
        <v>2663</v>
      </c>
      <c r="T175" s="111">
        <v>16427250</v>
      </c>
      <c r="U175" s="111">
        <v>16427250</v>
      </c>
      <c r="V175" s="88" t="s">
        <v>409</v>
      </c>
      <c r="W175" s="88" t="s">
        <v>369</v>
      </c>
      <c r="X175" s="112" t="s">
        <v>2674</v>
      </c>
    </row>
    <row r="176" spans="1:24" s="108" customFormat="1" ht="124.5" customHeight="1" x14ac:dyDescent="0.25">
      <c r="A176" s="109" t="s">
        <v>31</v>
      </c>
      <c r="B176" s="110" t="s">
        <v>362</v>
      </c>
      <c r="C176" s="88" t="s">
        <v>370</v>
      </c>
      <c r="D176" s="88" t="s">
        <v>370</v>
      </c>
      <c r="E176" s="88">
        <v>20</v>
      </c>
      <c r="F176" s="88" t="s">
        <v>581</v>
      </c>
      <c r="G176" s="110" t="s">
        <v>511</v>
      </c>
      <c r="H176" s="88" t="s">
        <v>512</v>
      </c>
      <c r="I176" s="110" t="s">
        <v>516</v>
      </c>
      <c r="J176" s="88">
        <v>80111620</v>
      </c>
      <c r="K176" s="87" t="s">
        <v>514</v>
      </c>
      <c r="L176" s="110" t="s">
        <v>1771</v>
      </c>
      <c r="M176" s="88" t="s">
        <v>34</v>
      </c>
      <c r="N176" s="88" t="s">
        <v>34</v>
      </c>
      <c r="O176" s="88" t="s">
        <v>34</v>
      </c>
      <c r="P176" s="88">
        <v>6</v>
      </c>
      <c r="Q176" s="88" t="s">
        <v>2654</v>
      </c>
      <c r="R176" s="88" t="s">
        <v>2655</v>
      </c>
      <c r="S176" s="87" t="s">
        <v>2656</v>
      </c>
      <c r="T176" s="113">
        <v>0</v>
      </c>
      <c r="U176" s="113">
        <v>0</v>
      </c>
      <c r="V176" s="88" t="s">
        <v>409</v>
      </c>
      <c r="W176" s="88" t="s">
        <v>369</v>
      </c>
      <c r="X176" s="112" t="s">
        <v>2673</v>
      </c>
    </row>
    <row r="177" spans="1:24" s="108" customFormat="1" ht="124.5" customHeight="1" x14ac:dyDescent="0.25">
      <c r="A177" s="109" t="s">
        <v>31</v>
      </c>
      <c r="B177" s="110" t="s">
        <v>362</v>
      </c>
      <c r="C177" s="88" t="s">
        <v>370</v>
      </c>
      <c r="D177" s="88" t="s">
        <v>370</v>
      </c>
      <c r="E177" s="88">
        <v>20</v>
      </c>
      <c r="F177" s="88" t="s">
        <v>582</v>
      </c>
      <c r="G177" s="110" t="s">
        <v>511</v>
      </c>
      <c r="H177" s="88" t="s">
        <v>512</v>
      </c>
      <c r="I177" s="110" t="s">
        <v>516</v>
      </c>
      <c r="J177" s="88">
        <v>80111620</v>
      </c>
      <c r="K177" s="87" t="s">
        <v>514</v>
      </c>
      <c r="L177" s="110" t="s">
        <v>1772</v>
      </c>
      <c r="M177" s="88" t="s">
        <v>34</v>
      </c>
      <c r="N177" s="88" t="s">
        <v>34</v>
      </c>
      <c r="O177" s="88" t="s">
        <v>34</v>
      </c>
      <c r="P177" s="88">
        <v>6</v>
      </c>
      <c r="Q177" s="88" t="s">
        <v>2654</v>
      </c>
      <c r="R177" s="88" t="s">
        <v>2655</v>
      </c>
      <c r="S177" s="87" t="s">
        <v>2656</v>
      </c>
      <c r="T177" s="113">
        <v>0</v>
      </c>
      <c r="U177" s="113">
        <v>0</v>
      </c>
      <c r="V177" s="88" t="s">
        <v>409</v>
      </c>
      <c r="W177" s="88" t="s">
        <v>369</v>
      </c>
      <c r="X177" s="112" t="s">
        <v>2673</v>
      </c>
    </row>
    <row r="178" spans="1:24" s="108" customFormat="1" ht="124.5" customHeight="1" x14ac:dyDescent="0.25">
      <c r="A178" s="109" t="s">
        <v>31</v>
      </c>
      <c r="B178" s="110" t="s">
        <v>362</v>
      </c>
      <c r="C178" s="88" t="s">
        <v>370</v>
      </c>
      <c r="D178" s="88" t="s">
        <v>370</v>
      </c>
      <c r="E178" s="88">
        <v>39</v>
      </c>
      <c r="F178" s="88" t="s">
        <v>583</v>
      </c>
      <c r="G178" s="110" t="s">
        <v>511</v>
      </c>
      <c r="H178" s="88" t="s">
        <v>512</v>
      </c>
      <c r="I178" s="110" t="s">
        <v>516</v>
      </c>
      <c r="J178" s="88">
        <v>80111620</v>
      </c>
      <c r="K178" s="87" t="s">
        <v>514</v>
      </c>
      <c r="L178" s="110" t="s">
        <v>1773</v>
      </c>
      <c r="M178" s="88" t="s">
        <v>42</v>
      </c>
      <c r="N178" s="88" t="s">
        <v>42</v>
      </c>
      <c r="O178" s="88" t="s">
        <v>39</v>
      </c>
      <c r="P178" s="88">
        <v>1</v>
      </c>
      <c r="Q178" s="88" t="s">
        <v>2654</v>
      </c>
      <c r="R178" s="88" t="s">
        <v>2655</v>
      </c>
      <c r="S178" s="87" t="s">
        <v>2656</v>
      </c>
      <c r="T178" s="113">
        <v>0</v>
      </c>
      <c r="U178" s="113">
        <v>0</v>
      </c>
      <c r="V178" s="88" t="s">
        <v>409</v>
      </c>
      <c r="W178" s="88" t="s">
        <v>369</v>
      </c>
      <c r="X178" s="112" t="s">
        <v>2674</v>
      </c>
    </row>
    <row r="179" spans="1:24" s="108" customFormat="1" ht="124.5" customHeight="1" x14ac:dyDescent="0.25">
      <c r="A179" s="109" t="s">
        <v>31</v>
      </c>
      <c r="B179" s="110" t="s">
        <v>362</v>
      </c>
      <c r="C179" s="88" t="s">
        <v>370</v>
      </c>
      <c r="D179" s="88" t="s">
        <v>370</v>
      </c>
      <c r="E179" s="88">
        <v>39</v>
      </c>
      <c r="F179" s="88" t="s">
        <v>584</v>
      </c>
      <c r="G179" s="110" t="s">
        <v>511</v>
      </c>
      <c r="H179" s="88" t="s">
        <v>512</v>
      </c>
      <c r="I179" s="110" t="s">
        <v>516</v>
      </c>
      <c r="J179" s="88">
        <v>80111620</v>
      </c>
      <c r="K179" s="87" t="s">
        <v>514</v>
      </c>
      <c r="L179" s="110" t="s">
        <v>1774</v>
      </c>
      <c r="M179" s="88" t="s">
        <v>42</v>
      </c>
      <c r="N179" s="88" t="s">
        <v>42</v>
      </c>
      <c r="O179" s="88" t="s">
        <v>39</v>
      </c>
      <c r="P179" s="88">
        <v>2</v>
      </c>
      <c r="Q179" s="88" t="s">
        <v>2654</v>
      </c>
      <c r="R179" s="88" t="s">
        <v>2655</v>
      </c>
      <c r="S179" s="87" t="s">
        <v>2656</v>
      </c>
      <c r="T179" s="113">
        <v>0</v>
      </c>
      <c r="U179" s="113">
        <v>0</v>
      </c>
      <c r="V179" s="88" t="s">
        <v>409</v>
      </c>
      <c r="W179" s="88" t="s">
        <v>369</v>
      </c>
      <c r="X179" s="112" t="s">
        <v>2674</v>
      </c>
    </row>
    <row r="180" spans="1:24" s="108" customFormat="1" ht="124.5" customHeight="1" x14ac:dyDescent="0.25">
      <c r="A180" s="109" t="s">
        <v>31</v>
      </c>
      <c r="B180" s="110" t="s">
        <v>362</v>
      </c>
      <c r="C180" s="88" t="s">
        <v>370</v>
      </c>
      <c r="D180" s="88" t="s">
        <v>370</v>
      </c>
      <c r="E180" s="88">
        <v>25</v>
      </c>
      <c r="F180" s="88" t="s">
        <v>585</v>
      </c>
      <c r="G180" s="110" t="s">
        <v>511</v>
      </c>
      <c r="H180" s="88" t="s">
        <v>512</v>
      </c>
      <c r="I180" s="110" t="s">
        <v>516</v>
      </c>
      <c r="J180" s="88">
        <v>80111620</v>
      </c>
      <c r="K180" s="87" t="s">
        <v>514</v>
      </c>
      <c r="L180" s="110" t="s">
        <v>1775</v>
      </c>
      <c r="M180" s="88" t="s">
        <v>42</v>
      </c>
      <c r="N180" s="88" t="s">
        <v>42</v>
      </c>
      <c r="O180" s="88" t="s">
        <v>39</v>
      </c>
      <c r="P180" s="88">
        <v>3</v>
      </c>
      <c r="Q180" s="88" t="s">
        <v>2654</v>
      </c>
      <c r="R180" s="88" t="s">
        <v>2655</v>
      </c>
      <c r="S180" s="87" t="s">
        <v>2656</v>
      </c>
      <c r="T180" s="111">
        <v>23872800</v>
      </c>
      <c r="U180" s="111">
        <v>23872800</v>
      </c>
      <c r="V180" s="88" t="s">
        <v>409</v>
      </c>
      <c r="W180" s="88" t="s">
        <v>369</v>
      </c>
      <c r="X180" s="112" t="s">
        <v>2674</v>
      </c>
    </row>
    <row r="181" spans="1:24" s="108" customFormat="1" ht="124.5" customHeight="1" x14ac:dyDescent="0.25">
      <c r="A181" s="109" t="s">
        <v>31</v>
      </c>
      <c r="B181" s="110" t="s">
        <v>362</v>
      </c>
      <c r="C181" s="88" t="s">
        <v>370</v>
      </c>
      <c r="D181" s="88" t="s">
        <v>370</v>
      </c>
      <c r="E181" s="88">
        <v>36</v>
      </c>
      <c r="F181" s="88" t="s">
        <v>586</v>
      </c>
      <c r="G181" s="110" t="s">
        <v>511</v>
      </c>
      <c r="H181" s="88" t="s">
        <v>587</v>
      </c>
      <c r="I181" s="110" t="s">
        <v>534</v>
      </c>
      <c r="J181" s="88">
        <v>80111620</v>
      </c>
      <c r="K181" s="87" t="s">
        <v>530</v>
      </c>
      <c r="L181" s="110" t="s">
        <v>1776</v>
      </c>
      <c r="M181" s="88" t="s">
        <v>39</v>
      </c>
      <c r="N181" s="88" t="s">
        <v>39</v>
      </c>
      <c r="O181" s="88" t="s">
        <v>33</v>
      </c>
      <c r="P181" s="88">
        <v>5</v>
      </c>
      <c r="Q181" s="88" t="s">
        <v>2654</v>
      </c>
      <c r="R181" s="88" t="s">
        <v>2655</v>
      </c>
      <c r="S181" s="87" t="s">
        <v>2663</v>
      </c>
      <c r="T181" s="111">
        <v>35000000</v>
      </c>
      <c r="U181" s="111">
        <v>35000000</v>
      </c>
      <c r="V181" s="88" t="s">
        <v>409</v>
      </c>
      <c r="W181" s="88" t="s">
        <v>369</v>
      </c>
      <c r="X181" s="112" t="s">
        <v>2674</v>
      </c>
    </row>
    <row r="182" spans="1:24" s="108" customFormat="1" ht="124.5" customHeight="1" x14ac:dyDescent="0.25">
      <c r="A182" s="109" t="s">
        <v>31</v>
      </c>
      <c r="B182" s="110" t="s">
        <v>362</v>
      </c>
      <c r="C182" s="88" t="s">
        <v>370</v>
      </c>
      <c r="D182" s="88" t="s">
        <v>370</v>
      </c>
      <c r="E182" s="88">
        <v>39</v>
      </c>
      <c r="F182" s="88" t="s">
        <v>588</v>
      </c>
      <c r="G182" s="110" t="s">
        <v>511</v>
      </c>
      <c r="H182" s="88" t="s">
        <v>587</v>
      </c>
      <c r="I182" s="110" t="s">
        <v>534</v>
      </c>
      <c r="J182" s="88">
        <v>80111620</v>
      </c>
      <c r="K182" s="87" t="s">
        <v>530</v>
      </c>
      <c r="L182" s="110" t="s">
        <v>1777</v>
      </c>
      <c r="M182" s="88" t="s">
        <v>39</v>
      </c>
      <c r="N182" s="88" t="s">
        <v>39</v>
      </c>
      <c r="O182" s="88" t="s">
        <v>33</v>
      </c>
      <c r="P182" s="88">
        <v>5</v>
      </c>
      <c r="Q182" s="88" t="s">
        <v>2654</v>
      </c>
      <c r="R182" s="88" t="s">
        <v>2655</v>
      </c>
      <c r="S182" s="87" t="s">
        <v>2663</v>
      </c>
      <c r="T182" s="111">
        <v>25000000</v>
      </c>
      <c r="U182" s="111">
        <v>25000000</v>
      </c>
      <c r="V182" s="88" t="s">
        <v>409</v>
      </c>
      <c r="W182" s="88" t="s">
        <v>369</v>
      </c>
      <c r="X182" s="112" t="s">
        <v>2674</v>
      </c>
    </row>
    <row r="183" spans="1:24" s="108" customFormat="1" ht="124.5" customHeight="1" x14ac:dyDescent="0.25">
      <c r="A183" s="109" t="s">
        <v>31</v>
      </c>
      <c r="B183" s="110" t="s">
        <v>362</v>
      </c>
      <c r="C183" s="88" t="s">
        <v>370</v>
      </c>
      <c r="D183" s="88" t="s">
        <v>370</v>
      </c>
      <c r="E183" s="88">
        <v>39</v>
      </c>
      <c r="F183" s="88" t="s">
        <v>589</v>
      </c>
      <c r="G183" s="110" t="s">
        <v>511</v>
      </c>
      <c r="H183" s="88" t="s">
        <v>587</v>
      </c>
      <c r="I183" s="110" t="s">
        <v>534</v>
      </c>
      <c r="J183" s="88">
        <v>80111620</v>
      </c>
      <c r="K183" s="87" t="s">
        <v>530</v>
      </c>
      <c r="L183" s="110" t="s">
        <v>1778</v>
      </c>
      <c r="M183" s="88" t="s">
        <v>33</v>
      </c>
      <c r="N183" s="88" t="s">
        <v>33</v>
      </c>
      <c r="O183" s="88" t="s">
        <v>33</v>
      </c>
      <c r="P183" s="88">
        <v>5</v>
      </c>
      <c r="Q183" s="88" t="s">
        <v>2654</v>
      </c>
      <c r="R183" s="88" t="s">
        <v>2655</v>
      </c>
      <c r="S183" s="87" t="s">
        <v>2656</v>
      </c>
      <c r="T183" s="111">
        <v>18868640</v>
      </c>
      <c r="U183" s="111">
        <v>18868640</v>
      </c>
      <c r="V183" s="88" t="s">
        <v>409</v>
      </c>
      <c r="W183" s="88" t="s">
        <v>369</v>
      </c>
      <c r="X183" s="112" t="s">
        <v>2674</v>
      </c>
    </row>
    <row r="184" spans="1:24" s="108" customFormat="1" ht="124.5" customHeight="1" x14ac:dyDescent="0.25">
      <c r="A184" s="109" t="s">
        <v>31</v>
      </c>
      <c r="B184" s="110" t="s">
        <v>362</v>
      </c>
      <c r="C184" s="88" t="s">
        <v>370</v>
      </c>
      <c r="D184" s="88" t="s">
        <v>370</v>
      </c>
      <c r="E184" s="88">
        <v>39</v>
      </c>
      <c r="F184" s="88" t="s">
        <v>590</v>
      </c>
      <c r="G184" s="110" t="s">
        <v>511</v>
      </c>
      <c r="H184" s="88" t="s">
        <v>587</v>
      </c>
      <c r="I184" s="110" t="s">
        <v>534</v>
      </c>
      <c r="J184" s="88">
        <v>80111620</v>
      </c>
      <c r="K184" s="87" t="s">
        <v>530</v>
      </c>
      <c r="L184" s="110" t="s">
        <v>1779</v>
      </c>
      <c r="M184" s="88" t="s">
        <v>39</v>
      </c>
      <c r="N184" s="88" t="s">
        <v>39</v>
      </c>
      <c r="O184" s="88" t="s">
        <v>33</v>
      </c>
      <c r="P184" s="88">
        <v>5</v>
      </c>
      <c r="Q184" s="88" t="s">
        <v>2654</v>
      </c>
      <c r="R184" s="88" t="s">
        <v>2655</v>
      </c>
      <c r="S184" s="87" t="s">
        <v>2663</v>
      </c>
      <c r="T184" s="111">
        <v>30000000</v>
      </c>
      <c r="U184" s="111">
        <v>30000000</v>
      </c>
      <c r="V184" s="88" t="s">
        <v>409</v>
      </c>
      <c r="W184" s="88" t="s">
        <v>369</v>
      </c>
      <c r="X184" s="112" t="s">
        <v>2674</v>
      </c>
    </row>
    <row r="185" spans="1:24" s="108" customFormat="1" ht="124.5" customHeight="1" x14ac:dyDescent="0.25">
      <c r="A185" s="109" t="s">
        <v>31</v>
      </c>
      <c r="B185" s="110" t="s">
        <v>362</v>
      </c>
      <c r="C185" s="88" t="s">
        <v>370</v>
      </c>
      <c r="D185" s="88" t="s">
        <v>370</v>
      </c>
      <c r="E185" s="88">
        <v>39</v>
      </c>
      <c r="F185" s="88" t="s">
        <v>591</v>
      </c>
      <c r="G185" s="110" t="s">
        <v>511</v>
      </c>
      <c r="H185" s="88" t="s">
        <v>587</v>
      </c>
      <c r="I185" s="110" t="s">
        <v>534</v>
      </c>
      <c r="J185" s="88">
        <v>80111620</v>
      </c>
      <c r="K185" s="87" t="s">
        <v>530</v>
      </c>
      <c r="L185" s="110" t="s">
        <v>1780</v>
      </c>
      <c r="M185" s="88" t="s">
        <v>39</v>
      </c>
      <c r="N185" s="88" t="s">
        <v>39</v>
      </c>
      <c r="O185" s="88" t="s">
        <v>33</v>
      </c>
      <c r="P185" s="88">
        <v>5</v>
      </c>
      <c r="Q185" s="88" t="s">
        <v>2654</v>
      </c>
      <c r="R185" s="88" t="s">
        <v>2655</v>
      </c>
      <c r="S185" s="87" t="s">
        <v>2663</v>
      </c>
      <c r="T185" s="111">
        <v>44987250</v>
      </c>
      <c r="U185" s="111">
        <v>44987250</v>
      </c>
      <c r="V185" s="88" t="s">
        <v>409</v>
      </c>
      <c r="W185" s="88" t="s">
        <v>369</v>
      </c>
      <c r="X185" s="112" t="s">
        <v>2674</v>
      </c>
    </row>
    <row r="186" spans="1:24" s="108" customFormat="1" ht="124.5" customHeight="1" x14ac:dyDescent="0.25">
      <c r="A186" s="109" t="s">
        <v>31</v>
      </c>
      <c r="B186" s="110" t="s">
        <v>363</v>
      </c>
      <c r="C186" s="88" t="s">
        <v>370</v>
      </c>
      <c r="D186" s="88" t="s">
        <v>370</v>
      </c>
      <c r="E186" s="88">
        <v>68</v>
      </c>
      <c r="F186" s="88" t="s">
        <v>592</v>
      </c>
      <c r="G186" s="110" t="s">
        <v>593</v>
      </c>
      <c r="H186" s="88" t="s">
        <v>594</v>
      </c>
      <c r="I186" s="110" t="s">
        <v>595</v>
      </c>
      <c r="J186" s="88">
        <v>80111620</v>
      </c>
      <c r="K186" s="87" t="s">
        <v>596</v>
      </c>
      <c r="L186" s="110" t="s">
        <v>1781</v>
      </c>
      <c r="M186" s="88" t="s">
        <v>34</v>
      </c>
      <c r="N186" s="88" t="s">
        <v>34</v>
      </c>
      <c r="O186" s="88" t="s">
        <v>34</v>
      </c>
      <c r="P186" s="88">
        <v>11</v>
      </c>
      <c r="Q186" s="88" t="s">
        <v>2654</v>
      </c>
      <c r="R186" s="88" t="s">
        <v>2655</v>
      </c>
      <c r="S186" s="87" t="s">
        <v>2656</v>
      </c>
      <c r="T186" s="111">
        <v>77000000</v>
      </c>
      <c r="U186" s="111">
        <v>77000000</v>
      </c>
      <c r="V186" s="88" t="s">
        <v>409</v>
      </c>
      <c r="W186" s="88" t="s">
        <v>369</v>
      </c>
      <c r="X186" s="112" t="s">
        <v>2678</v>
      </c>
    </row>
    <row r="187" spans="1:24" s="108" customFormat="1" ht="124.5" customHeight="1" x14ac:dyDescent="0.25">
      <c r="A187" s="109" t="s">
        <v>31</v>
      </c>
      <c r="B187" s="110" t="s">
        <v>363</v>
      </c>
      <c r="C187" s="88" t="s">
        <v>370</v>
      </c>
      <c r="D187" s="88" t="s">
        <v>370</v>
      </c>
      <c r="E187" s="88">
        <v>20</v>
      </c>
      <c r="F187" s="88" t="s">
        <v>597</v>
      </c>
      <c r="G187" s="110" t="s">
        <v>598</v>
      </c>
      <c r="H187" s="88" t="s">
        <v>599</v>
      </c>
      <c r="I187" s="110" t="s">
        <v>600</v>
      </c>
      <c r="J187" s="88">
        <v>80111620</v>
      </c>
      <c r="K187" s="87" t="s">
        <v>601</v>
      </c>
      <c r="L187" s="110" t="s">
        <v>1782</v>
      </c>
      <c r="M187" s="88" t="s">
        <v>34</v>
      </c>
      <c r="N187" s="88" t="s">
        <v>34</v>
      </c>
      <c r="O187" s="88" t="s">
        <v>34</v>
      </c>
      <c r="P187" s="88">
        <v>11</v>
      </c>
      <c r="Q187" s="88" t="s">
        <v>2654</v>
      </c>
      <c r="R187" s="88" t="s">
        <v>2655</v>
      </c>
      <c r="S187" s="87" t="s">
        <v>2656</v>
      </c>
      <c r="T187" s="111">
        <v>58680000</v>
      </c>
      <c r="U187" s="111">
        <v>58680000</v>
      </c>
      <c r="V187" s="88" t="s">
        <v>409</v>
      </c>
      <c r="W187" s="88" t="s">
        <v>369</v>
      </c>
      <c r="X187" s="112" t="s">
        <v>2678</v>
      </c>
    </row>
    <row r="188" spans="1:24" s="108" customFormat="1" ht="124.5" customHeight="1" x14ac:dyDescent="0.25">
      <c r="A188" s="109" t="s">
        <v>31</v>
      </c>
      <c r="B188" s="110" t="s">
        <v>363</v>
      </c>
      <c r="C188" s="88" t="s">
        <v>370</v>
      </c>
      <c r="D188" s="88" t="s">
        <v>370</v>
      </c>
      <c r="E188" s="88">
        <v>20</v>
      </c>
      <c r="F188" s="88" t="s">
        <v>602</v>
      </c>
      <c r="G188" s="110" t="s">
        <v>598</v>
      </c>
      <c r="H188" s="88" t="s">
        <v>599</v>
      </c>
      <c r="I188" s="110" t="s">
        <v>600</v>
      </c>
      <c r="J188" s="88">
        <v>80111620</v>
      </c>
      <c r="K188" s="87" t="s">
        <v>601</v>
      </c>
      <c r="L188" s="110" t="s">
        <v>1783</v>
      </c>
      <c r="M188" s="88" t="s">
        <v>34</v>
      </c>
      <c r="N188" s="88" t="s">
        <v>34</v>
      </c>
      <c r="O188" s="88" t="s">
        <v>34</v>
      </c>
      <c r="P188" s="88">
        <v>11</v>
      </c>
      <c r="Q188" s="88" t="s">
        <v>2654</v>
      </c>
      <c r="R188" s="88" t="s">
        <v>2655</v>
      </c>
      <c r="S188" s="87" t="s">
        <v>2656</v>
      </c>
      <c r="T188" s="111">
        <v>54570000</v>
      </c>
      <c r="U188" s="111">
        <v>54570000</v>
      </c>
      <c r="V188" s="88" t="s">
        <v>409</v>
      </c>
      <c r="W188" s="88" t="s">
        <v>369</v>
      </c>
      <c r="X188" s="112" t="s">
        <v>2678</v>
      </c>
    </row>
    <row r="189" spans="1:24" s="108" customFormat="1" ht="124.5" customHeight="1" x14ac:dyDescent="0.25">
      <c r="A189" s="109" t="s">
        <v>31</v>
      </c>
      <c r="B189" s="110" t="s">
        <v>363</v>
      </c>
      <c r="C189" s="88" t="s">
        <v>370</v>
      </c>
      <c r="D189" s="88" t="s">
        <v>370</v>
      </c>
      <c r="E189" s="88">
        <v>20</v>
      </c>
      <c r="F189" s="88" t="s">
        <v>603</v>
      </c>
      <c r="G189" s="110" t="s">
        <v>598</v>
      </c>
      <c r="H189" s="88" t="s">
        <v>599</v>
      </c>
      <c r="I189" s="110" t="s">
        <v>604</v>
      </c>
      <c r="J189" s="88">
        <v>80111620</v>
      </c>
      <c r="K189" s="87" t="s">
        <v>601</v>
      </c>
      <c r="L189" s="110" t="s">
        <v>1784</v>
      </c>
      <c r="M189" s="88" t="s">
        <v>34</v>
      </c>
      <c r="N189" s="88" t="s">
        <v>34</v>
      </c>
      <c r="O189" s="88" t="s">
        <v>34</v>
      </c>
      <c r="P189" s="88">
        <v>11</v>
      </c>
      <c r="Q189" s="88" t="s">
        <v>2654</v>
      </c>
      <c r="R189" s="88" t="s">
        <v>2655</v>
      </c>
      <c r="S189" s="87" t="s">
        <v>2656</v>
      </c>
      <c r="T189" s="111">
        <v>99542000</v>
      </c>
      <c r="U189" s="111">
        <v>99542000</v>
      </c>
      <c r="V189" s="88" t="s">
        <v>409</v>
      </c>
      <c r="W189" s="88" t="s">
        <v>369</v>
      </c>
      <c r="X189" s="112" t="s">
        <v>2678</v>
      </c>
    </row>
    <row r="190" spans="1:24" s="108" customFormat="1" ht="124.5" customHeight="1" x14ac:dyDescent="0.25">
      <c r="A190" s="109" t="s">
        <v>31</v>
      </c>
      <c r="B190" s="110" t="s">
        <v>363</v>
      </c>
      <c r="C190" s="88" t="s">
        <v>370</v>
      </c>
      <c r="D190" s="88" t="s">
        <v>370</v>
      </c>
      <c r="E190" s="88">
        <v>20</v>
      </c>
      <c r="F190" s="88" t="s">
        <v>605</v>
      </c>
      <c r="G190" s="110" t="s">
        <v>598</v>
      </c>
      <c r="H190" s="88" t="s">
        <v>599</v>
      </c>
      <c r="I190" s="110" t="s">
        <v>604</v>
      </c>
      <c r="J190" s="88">
        <v>80111620</v>
      </c>
      <c r="K190" s="87" t="s">
        <v>601</v>
      </c>
      <c r="L190" s="110" t="s">
        <v>1785</v>
      </c>
      <c r="M190" s="88" t="s">
        <v>34</v>
      </c>
      <c r="N190" s="88" t="s">
        <v>34</v>
      </c>
      <c r="O190" s="88" t="s">
        <v>34</v>
      </c>
      <c r="P190" s="88">
        <v>11</v>
      </c>
      <c r="Q190" s="88" t="s">
        <v>2654</v>
      </c>
      <c r="R190" s="88" t="s">
        <v>2655</v>
      </c>
      <c r="S190" s="87" t="s">
        <v>2656</v>
      </c>
      <c r="T190" s="111">
        <v>35811405</v>
      </c>
      <c r="U190" s="111">
        <v>35811405</v>
      </c>
      <c r="V190" s="88" t="s">
        <v>409</v>
      </c>
      <c r="W190" s="88" t="s">
        <v>369</v>
      </c>
      <c r="X190" s="112" t="s">
        <v>2678</v>
      </c>
    </row>
    <row r="191" spans="1:24" s="108" customFormat="1" ht="124.5" customHeight="1" x14ac:dyDescent="0.25">
      <c r="A191" s="109" t="s">
        <v>31</v>
      </c>
      <c r="B191" s="110" t="s">
        <v>363</v>
      </c>
      <c r="C191" s="88" t="s">
        <v>370</v>
      </c>
      <c r="D191" s="88" t="s">
        <v>370</v>
      </c>
      <c r="E191" s="88">
        <v>68</v>
      </c>
      <c r="F191" s="88" t="s">
        <v>606</v>
      </c>
      <c r="G191" s="110" t="s">
        <v>593</v>
      </c>
      <c r="H191" s="88" t="s">
        <v>594</v>
      </c>
      <c r="I191" s="110" t="s">
        <v>595</v>
      </c>
      <c r="J191" s="88">
        <v>80111620</v>
      </c>
      <c r="K191" s="87" t="s">
        <v>596</v>
      </c>
      <c r="L191" s="110" t="s">
        <v>1786</v>
      </c>
      <c r="M191" s="88" t="s">
        <v>34</v>
      </c>
      <c r="N191" s="88" t="s">
        <v>34</v>
      </c>
      <c r="O191" s="88" t="s">
        <v>34</v>
      </c>
      <c r="P191" s="88">
        <v>11</v>
      </c>
      <c r="Q191" s="88" t="s">
        <v>2654</v>
      </c>
      <c r="R191" s="88" t="s">
        <v>2655</v>
      </c>
      <c r="S191" s="87" t="s">
        <v>2656</v>
      </c>
      <c r="T191" s="111">
        <v>66000000</v>
      </c>
      <c r="U191" s="111">
        <v>66000000</v>
      </c>
      <c r="V191" s="88" t="s">
        <v>409</v>
      </c>
      <c r="W191" s="88" t="s">
        <v>369</v>
      </c>
      <c r="X191" s="112" t="s">
        <v>2678</v>
      </c>
    </row>
    <row r="192" spans="1:24" s="108" customFormat="1" ht="124.5" customHeight="1" x14ac:dyDescent="0.25">
      <c r="A192" s="109" t="s">
        <v>31</v>
      </c>
      <c r="B192" s="110" t="s">
        <v>363</v>
      </c>
      <c r="C192" s="88" t="s">
        <v>370</v>
      </c>
      <c r="D192" s="88" t="s">
        <v>370</v>
      </c>
      <c r="E192" s="88">
        <v>68</v>
      </c>
      <c r="F192" s="88" t="s">
        <v>607</v>
      </c>
      <c r="G192" s="110" t="s">
        <v>598</v>
      </c>
      <c r="H192" s="88" t="s">
        <v>599</v>
      </c>
      <c r="I192" s="110" t="s">
        <v>600</v>
      </c>
      <c r="J192" s="88">
        <v>80111620</v>
      </c>
      <c r="K192" s="87" t="s">
        <v>601</v>
      </c>
      <c r="L192" s="110" t="s">
        <v>1787</v>
      </c>
      <c r="M192" s="88" t="s">
        <v>34</v>
      </c>
      <c r="N192" s="88" t="s">
        <v>34</v>
      </c>
      <c r="O192" s="88" t="s">
        <v>34</v>
      </c>
      <c r="P192" s="88">
        <v>11</v>
      </c>
      <c r="Q192" s="88" t="s">
        <v>2654</v>
      </c>
      <c r="R192" s="88" t="s">
        <v>2655</v>
      </c>
      <c r="S192" s="87" t="s">
        <v>2656</v>
      </c>
      <c r="T192" s="111">
        <v>99000000</v>
      </c>
      <c r="U192" s="111">
        <v>99000000</v>
      </c>
      <c r="V192" s="88" t="s">
        <v>409</v>
      </c>
      <c r="W192" s="88" t="s">
        <v>369</v>
      </c>
      <c r="X192" s="112" t="s">
        <v>2678</v>
      </c>
    </row>
    <row r="193" spans="1:24" s="108" customFormat="1" ht="124.5" customHeight="1" x14ac:dyDescent="0.25">
      <c r="A193" s="109" t="s">
        <v>31</v>
      </c>
      <c r="B193" s="110" t="s">
        <v>363</v>
      </c>
      <c r="C193" s="88" t="s">
        <v>370</v>
      </c>
      <c r="D193" s="88" t="s">
        <v>370</v>
      </c>
      <c r="E193" s="88">
        <v>16</v>
      </c>
      <c r="F193" s="88" t="s">
        <v>608</v>
      </c>
      <c r="G193" s="110" t="s">
        <v>598</v>
      </c>
      <c r="H193" s="88" t="s">
        <v>599</v>
      </c>
      <c r="I193" s="110" t="s">
        <v>600</v>
      </c>
      <c r="J193" s="88">
        <v>80111620</v>
      </c>
      <c r="K193" s="87" t="s">
        <v>601</v>
      </c>
      <c r="L193" s="110" t="s">
        <v>1788</v>
      </c>
      <c r="M193" s="88" t="s">
        <v>34</v>
      </c>
      <c r="N193" s="88" t="s">
        <v>34</v>
      </c>
      <c r="O193" s="88" t="s">
        <v>34</v>
      </c>
      <c r="P193" s="88">
        <v>11.5</v>
      </c>
      <c r="Q193" s="88" t="s">
        <v>2654</v>
      </c>
      <c r="R193" s="88" t="s">
        <v>2655</v>
      </c>
      <c r="S193" s="87" t="s">
        <v>2656</v>
      </c>
      <c r="T193" s="111">
        <v>79200000</v>
      </c>
      <c r="U193" s="111">
        <v>79200000</v>
      </c>
      <c r="V193" s="88" t="s">
        <v>409</v>
      </c>
      <c r="W193" s="88" t="s">
        <v>369</v>
      </c>
      <c r="X193" s="112" t="s">
        <v>2678</v>
      </c>
    </row>
    <row r="194" spans="1:24" s="108" customFormat="1" ht="124.5" customHeight="1" x14ac:dyDescent="0.25">
      <c r="A194" s="109" t="s">
        <v>31</v>
      </c>
      <c r="B194" s="110" t="s">
        <v>363</v>
      </c>
      <c r="C194" s="88" t="s">
        <v>370</v>
      </c>
      <c r="D194" s="88" t="s">
        <v>370</v>
      </c>
      <c r="E194" s="88">
        <v>68</v>
      </c>
      <c r="F194" s="88" t="s">
        <v>609</v>
      </c>
      <c r="G194" s="110" t="s">
        <v>598</v>
      </c>
      <c r="H194" s="88" t="s">
        <v>599</v>
      </c>
      <c r="I194" s="110" t="s">
        <v>600</v>
      </c>
      <c r="J194" s="88">
        <v>80111620</v>
      </c>
      <c r="K194" s="87" t="s">
        <v>601</v>
      </c>
      <c r="L194" s="110" t="s">
        <v>1789</v>
      </c>
      <c r="M194" s="88" t="s">
        <v>34</v>
      </c>
      <c r="N194" s="88" t="s">
        <v>34</v>
      </c>
      <c r="O194" s="88" t="s">
        <v>34</v>
      </c>
      <c r="P194" s="88">
        <v>11</v>
      </c>
      <c r="Q194" s="88" t="s">
        <v>2654</v>
      </c>
      <c r="R194" s="88" t="s">
        <v>2655</v>
      </c>
      <c r="S194" s="87" t="s">
        <v>2656</v>
      </c>
      <c r="T194" s="111">
        <v>88000000</v>
      </c>
      <c r="U194" s="111">
        <v>88000000</v>
      </c>
      <c r="V194" s="88" t="s">
        <v>409</v>
      </c>
      <c r="W194" s="88" t="s">
        <v>369</v>
      </c>
      <c r="X194" s="112" t="s">
        <v>2678</v>
      </c>
    </row>
    <row r="195" spans="1:24" s="108" customFormat="1" ht="124.5" customHeight="1" x14ac:dyDescent="0.25">
      <c r="A195" s="109" t="s">
        <v>31</v>
      </c>
      <c r="B195" s="110" t="s">
        <v>363</v>
      </c>
      <c r="C195" s="88" t="s">
        <v>370</v>
      </c>
      <c r="D195" s="88" t="s">
        <v>370</v>
      </c>
      <c r="E195" s="88">
        <v>20</v>
      </c>
      <c r="F195" s="88" t="s">
        <v>610</v>
      </c>
      <c r="G195" s="110" t="s">
        <v>598</v>
      </c>
      <c r="H195" s="88" t="s">
        <v>599</v>
      </c>
      <c r="I195" s="110" t="s">
        <v>600</v>
      </c>
      <c r="J195" s="88">
        <v>80111620</v>
      </c>
      <c r="K195" s="87" t="s">
        <v>601</v>
      </c>
      <c r="L195" s="110" t="s">
        <v>1790</v>
      </c>
      <c r="M195" s="88" t="s">
        <v>34</v>
      </c>
      <c r="N195" s="88" t="s">
        <v>34</v>
      </c>
      <c r="O195" s="88" t="s">
        <v>34</v>
      </c>
      <c r="P195" s="88">
        <v>11</v>
      </c>
      <c r="Q195" s="88" t="s">
        <v>2654</v>
      </c>
      <c r="R195" s="88" t="s">
        <v>2655</v>
      </c>
      <c r="S195" s="87" t="s">
        <v>2656</v>
      </c>
      <c r="T195" s="111">
        <v>87200000</v>
      </c>
      <c r="U195" s="111">
        <v>87200000</v>
      </c>
      <c r="V195" s="88" t="s">
        <v>409</v>
      </c>
      <c r="W195" s="88" t="s">
        <v>369</v>
      </c>
      <c r="X195" s="112" t="s">
        <v>2678</v>
      </c>
    </row>
    <row r="196" spans="1:24" s="108" customFormat="1" ht="124.5" customHeight="1" x14ac:dyDescent="0.25">
      <c r="A196" s="109" t="s">
        <v>31</v>
      </c>
      <c r="B196" s="110" t="s">
        <v>363</v>
      </c>
      <c r="C196" s="88" t="s">
        <v>370</v>
      </c>
      <c r="D196" s="88" t="s">
        <v>370</v>
      </c>
      <c r="E196" s="88">
        <v>2</v>
      </c>
      <c r="F196" s="88" t="s">
        <v>611</v>
      </c>
      <c r="G196" s="110" t="s">
        <v>598</v>
      </c>
      <c r="H196" s="88" t="s">
        <v>599</v>
      </c>
      <c r="I196" s="110" t="s">
        <v>604</v>
      </c>
      <c r="J196" s="88">
        <v>80111620</v>
      </c>
      <c r="K196" s="87" t="s">
        <v>601</v>
      </c>
      <c r="L196" s="110" t="s">
        <v>1791</v>
      </c>
      <c r="M196" s="88" t="s">
        <v>34</v>
      </c>
      <c r="N196" s="88" t="s">
        <v>34</v>
      </c>
      <c r="O196" s="88" t="s">
        <v>34</v>
      </c>
      <c r="P196" s="88">
        <v>11</v>
      </c>
      <c r="Q196" s="88" t="s">
        <v>2654</v>
      </c>
      <c r="R196" s="88" t="s">
        <v>2655</v>
      </c>
      <c r="S196" s="87" t="s">
        <v>2656</v>
      </c>
      <c r="T196" s="111">
        <v>99000000</v>
      </c>
      <c r="U196" s="111">
        <v>99000000</v>
      </c>
      <c r="V196" s="88" t="s">
        <v>409</v>
      </c>
      <c r="W196" s="88" t="s">
        <v>369</v>
      </c>
      <c r="X196" s="112" t="s">
        <v>2678</v>
      </c>
    </row>
    <row r="197" spans="1:24" s="108" customFormat="1" ht="124.5" customHeight="1" x14ac:dyDescent="0.25">
      <c r="A197" s="109" t="s">
        <v>31</v>
      </c>
      <c r="B197" s="110" t="s">
        <v>363</v>
      </c>
      <c r="C197" s="88" t="s">
        <v>370</v>
      </c>
      <c r="D197" s="88" t="s">
        <v>370</v>
      </c>
      <c r="E197" s="88">
        <v>20</v>
      </c>
      <c r="F197" s="88" t="s">
        <v>612</v>
      </c>
      <c r="G197" s="110" t="s">
        <v>598</v>
      </c>
      <c r="H197" s="88" t="s">
        <v>599</v>
      </c>
      <c r="I197" s="110" t="s">
        <v>604</v>
      </c>
      <c r="J197" s="88">
        <v>80111620</v>
      </c>
      <c r="K197" s="87" t="s">
        <v>601</v>
      </c>
      <c r="L197" s="110" t="s">
        <v>1792</v>
      </c>
      <c r="M197" s="88" t="s">
        <v>34</v>
      </c>
      <c r="N197" s="88" t="s">
        <v>34</v>
      </c>
      <c r="O197" s="88" t="s">
        <v>34</v>
      </c>
      <c r="P197" s="88">
        <v>11</v>
      </c>
      <c r="Q197" s="88" t="s">
        <v>2654</v>
      </c>
      <c r="R197" s="88" t="s">
        <v>2655</v>
      </c>
      <c r="S197" s="87" t="s">
        <v>2656</v>
      </c>
      <c r="T197" s="111">
        <v>52944920</v>
      </c>
      <c r="U197" s="111">
        <v>52944920</v>
      </c>
      <c r="V197" s="88" t="s">
        <v>409</v>
      </c>
      <c r="W197" s="88" t="s">
        <v>369</v>
      </c>
      <c r="X197" s="112" t="s">
        <v>2678</v>
      </c>
    </row>
    <row r="198" spans="1:24" s="108" customFormat="1" ht="124.5" customHeight="1" x14ac:dyDescent="0.25">
      <c r="A198" s="109" t="s">
        <v>31</v>
      </c>
      <c r="B198" s="110" t="s">
        <v>363</v>
      </c>
      <c r="C198" s="88" t="s">
        <v>370</v>
      </c>
      <c r="D198" s="88" t="s">
        <v>370</v>
      </c>
      <c r="E198" s="88">
        <v>20</v>
      </c>
      <c r="F198" s="88" t="s">
        <v>613</v>
      </c>
      <c r="G198" s="110" t="s">
        <v>598</v>
      </c>
      <c r="H198" s="88" t="s">
        <v>599</v>
      </c>
      <c r="I198" s="110" t="s">
        <v>604</v>
      </c>
      <c r="J198" s="88">
        <v>80111620</v>
      </c>
      <c r="K198" s="87" t="s">
        <v>601</v>
      </c>
      <c r="L198" s="110" t="s">
        <v>1793</v>
      </c>
      <c r="M198" s="88" t="s">
        <v>34</v>
      </c>
      <c r="N198" s="88" t="s">
        <v>34</v>
      </c>
      <c r="O198" s="88" t="s">
        <v>34</v>
      </c>
      <c r="P198" s="88">
        <v>11.5</v>
      </c>
      <c r="Q198" s="88" t="s">
        <v>2654</v>
      </c>
      <c r="R198" s="88" t="s">
        <v>2655</v>
      </c>
      <c r="S198" s="87" t="s">
        <v>2656</v>
      </c>
      <c r="T198" s="111">
        <v>53097940</v>
      </c>
      <c r="U198" s="111">
        <v>53097940</v>
      </c>
      <c r="V198" s="88" t="s">
        <v>409</v>
      </c>
      <c r="W198" s="88" t="s">
        <v>369</v>
      </c>
      <c r="X198" s="112" t="s">
        <v>2678</v>
      </c>
    </row>
    <row r="199" spans="1:24" s="108" customFormat="1" ht="124.5" customHeight="1" x14ac:dyDescent="0.25">
      <c r="A199" s="109" t="s">
        <v>31</v>
      </c>
      <c r="B199" s="110" t="s">
        <v>363</v>
      </c>
      <c r="C199" s="88" t="s">
        <v>370</v>
      </c>
      <c r="D199" s="88" t="s">
        <v>370</v>
      </c>
      <c r="E199" s="88">
        <v>20</v>
      </c>
      <c r="F199" s="88" t="s">
        <v>614</v>
      </c>
      <c r="G199" s="110" t="s">
        <v>598</v>
      </c>
      <c r="H199" s="88" t="s">
        <v>599</v>
      </c>
      <c r="I199" s="110" t="s">
        <v>604</v>
      </c>
      <c r="J199" s="88">
        <v>80111620</v>
      </c>
      <c r="K199" s="87" t="s">
        <v>601</v>
      </c>
      <c r="L199" s="110" t="s">
        <v>1794</v>
      </c>
      <c r="M199" s="88" t="s">
        <v>34</v>
      </c>
      <c r="N199" s="88" t="s">
        <v>34</v>
      </c>
      <c r="O199" s="88" t="s">
        <v>34</v>
      </c>
      <c r="P199" s="88">
        <v>11.5</v>
      </c>
      <c r="Q199" s="88" t="s">
        <v>2654</v>
      </c>
      <c r="R199" s="88" t="s">
        <v>2655</v>
      </c>
      <c r="S199" s="87" t="s">
        <v>2656</v>
      </c>
      <c r="T199" s="111">
        <v>52050000</v>
      </c>
      <c r="U199" s="111">
        <v>52050000</v>
      </c>
      <c r="V199" s="88" t="s">
        <v>409</v>
      </c>
      <c r="W199" s="88" t="s">
        <v>369</v>
      </c>
      <c r="X199" s="112" t="s">
        <v>2678</v>
      </c>
    </row>
    <row r="200" spans="1:24" s="108" customFormat="1" ht="124.5" customHeight="1" x14ac:dyDescent="0.25">
      <c r="A200" s="109" t="s">
        <v>31</v>
      </c>
      <c r="B200" s="110" t="s">
        <v>363</v>
      </c>
      <c r="C200" s="88" t="s">
        <v>370</v>
      </c>
      <c r="D200" s="88" t="s">
        <v>370</v>
      </c>
      <c r="E200" s="88">
        <v>20</v>
      </c>
      <c r="F200" s="88" t="s">
        <v>615</v>
      </c>
      <c r="G200" s="110" t="s">
        <v>598</v>
      </c>
      <c r="H200" s="88" t="s">
        <v>599</v>
      </c>
      <c r="I200" s="110" t="s">
        <v>604</v>
      </c>
      <c r="J200" s="88">
        <v>80111620</v>
      </c>
      <c r="K200" s="87" t="s">
        <v>601</v>
      </c>
      <c r="L200" s="110" t="s">
        <v>1795</v>
      </c>
      <c r="M200" s="88" t="s">
        <v>34</v>
      </c>
      <c r="N200" s="88" t="s">
        <v>34</v>
      </c>
      <c r="O200" s="88" t="s">
        <v>34</v>
      </c>
      <c r="P200" s="88">
        <v>11.5</v>
      </c>
      <c r="Q200" s="88" t="s">
        <v>2654</v>
      </c>
      <c r="R200" s="88" t="s">
        <v>2655</v>
      </c>
      <c r="S200" s="87" t="s">
        <v>2656</v>
      </c>
      <c r="T200" s="111">
        <v>52200000</v>
      </c>
      <c r="U200" s="111">
        <v>52200000</v>
      </c>
      <c r="V200" s="88" t="s">
        <v>409</v>
      </c>
      <c r="W200" s="88" t="s">
        <v>369</v>
      </c>
      <c r="X200" s="112" t="s">
        <v>2678</v>
      </c>
    </row>
    <row r="201" spans="1:24" s="108" customFormat="1" ht="124.5" customHeight="1" x14ac:dyDescent="0.25">
      <c r="A201" s="109" t="s">
        <v>31</v>
      </c>
      <c r="B201" s="110" t="s">
        <v>363</v>
      </c>
      <c r="C201" s="88" t="s">
        <v>370</v>
      </c>
      <c r="D201" s="88" t="s">
        <v>370</v>
      </c>
      <c r="E201" s="88">
        <v>68</v>
      </c>
      <c r="F201" s="88" t="s">
        <v>616</v>
      </c>
      <c r="G201" s="110" t="s">
        <v>593</v>
      </c>
      <c r="H201" s="88" t="s">
        <v>594</v>
      </c>
      <c r="I201" s="110" t="s">
        <v>595</v>
      </c>
      <c r="J201" s="88">
        <v>80111620</v>
      </c>
      <c r="K201" s="87" t="s">
        <v>596</v>
      </c>
      <c r="L201" s="110" t="s">
        <v>1796</v>
      </c>
      <c r="M201" s="88" t="s">
        <v>34</v>
      </c>
      <c r="N201" s="88" t="s">
        <v>34</v>
      </c>
      <c r="O201" s="88" t="s">
        <v>34</v>
      </c>
      <c r="P201" s="88">
        <v>11</v>
      </c>
      <c r="Q201" s="88" t="s">
        <v>2654</v>
      </c>
      <c r="R201" s="88" t="s">
        <v>2655</v>
      </c>
      <c r="S201" s="87" t="s">
        <v>2656</v>
      </c>
      <c r="T201" s="111">
        <v>93500000</v>
      </c>
      <c r="U201" s="111">
        <v>93500000</v>
      </c>
      <c r="V201" s="88" t="s">
        <v>409</v>
      </c>
      <c r="W201" s="88" t="s">
        <v>369</v>
      </c>
      <c r="X201" s="112" t="s">
        <v>2678</v>
      </c>
    </row>
    <row r="202" spans="1:24" s="108" customFormat="1" ht="124.5" customHeight="1" x14ac:dyDescent="0.25">
      <c r="A202" s="109" t="s">
        <v>31</v>
      </c>
      <c r="B202" s="110" t="s">
        <v>363</v>
      </c>
      <c r="C202" s="88" t="s">
        <v>370</v>
      </c>
      <c r="D202" s="88" t="s">
        <v>370</v>
      </c>
      <c r="E202" s="88">
        <v>20</v>
      </c>
      <c r="F202" s="88" t="s">
        <v>617</v>
      </c>
      <c r="G202" s="110" t="s">
        <v>593</v>
      </c>
      <c r="H202" s="88" t="s">
        <v>594</v>
      </c>
      <c r="I202" s="110" t="s">
        <v>595</v>
      </c>
      <c r="J202" s="88">
        <v>80111620</v>
      </c>
      <c r="K202" s="87" t="s">
        <v>596</v>
      </c>
      <c r="L202" s="110" t="s">
        <v>1797</v>
      </c>
      <c r="M202" s="88" t="s">
        <v>34</v>
      </c>
      <c r="N202" s="88" t="s">
        <v>34</v>
      </c>
      <c r="O202" s="88" t="s">
        <v>34</v>
      </c>
      <c r="P202" s="88">
        <v>11</v>
      </c>
      <c r="Q202" s="88" t="s">
        <v>2654</v>
      </c>
      <c r="R202" s="88" t="s">
        <v>2655</v>
      </c>
      <c r="S202" s="87" t="s">
        <v>2656</v>
      </c>
      <c r="T202" s="111">
        <v>88233333</v>
      </c>
      <c r="U202" s="111">
        <v>88233333</v>
      </c>
      <c r="V202" s="88" t="s">
        <v>409</v>
      </c>
      <c r="W202" s="88" t="s">
        <v>369</v>
      </c>
      <c r="X202" s="112" t="s">
        <v>2678</v>
      </c>
    </row>
    <row r="203" spans="1:24" s="108" customFormat="1" ht="124.5" customHeight="1" x14ac:dyDescent="0.25">
      <c r="A203" s="109" t="s">
        <v>31</v>
      </c>
      <c r="B203" s="110" t="s">
        <v>363</v>
      </c>
      <c r="C203" s="88" t="s">
        <v>370</v>
      </c>
      <c r="D203" s="88" t="s">
        <v>370</v>
      </c>
      <c r="E203" s="88">
        <v>20</v>
      </c>
      <c r="F203" s="88" t="s">
        <v>618</v>
      </c>
      <c r="G203" s="110" t="s">
        <v>598</v>
      </c>
      <c r="H203" s="88" t="s">
        <v>599</v>
      </c>
      <c r="I203" s="110" t="s">
        <v>604</v>
      </c>
      <c r="J203" s="88">
        <v>80111620</v>
      </c>
      <c r="K203" s="87" t="s">
        <v>601</v>
      </c>
      <c r="L203" s="110" t="s">
        <v>1798</v>
      </c>
      <c r="M203" s="88" t="s">
        <v>34</v>
      </c>
      <c r="N203" s="88" t="s">
        <v>34</v>
      </c>
      <c r="O203" s="88" t="s">
        <v>34</v>
      </c>
      <c r="P203" s="88">
        <v>11.5</v>
      </c>
      <c r="Q203" s="88" t="s">
        <v>2654</v>
      </c>
      <c r="R203" s="88" t="s">
        <v>2655</v>
      </c>
      <c r="S203" s="87" t="s">
        <v>2656</v>
      </c>
      <c r="T203" s="111">
        <v>105600000</v>
      </c>
      <c r="U203" s="111">
        <v>105600000</v>
      </c>
      <c r="V203" s="88" t="s">
        <v>409</v>
      </c>
      <c r="W203" s="88" t="s">
        <v>369</v>
      </c>
      <c r="X203" s="112" t="s">
        <v>2678</v>
      </c>
    </row>
    <row r="204" spans="1:24" s="108" customFormat="1" ht="124.5" customHeight="1" x14ac:dyDescent="0.25">
      <c r="A204" s="109" t="s">
        <v>31</v>
      </c>
      <c r="B204" s="110" t="s">
        <v>363</v>
      </c>
      <c r="C204" s="88" t="s">
        <v>370</v>
      </c>
      <c r="D204" s="88" t="s">
        <v>370</v>
      </c>
      <c r="E204" s="88">
        <v>2</v>
      </c>
      <c r="F204" s="88" t="s">
        <v>619</v>
      </c>
      <c r="G204" s="110" t="s">
        <v>598</v>
      </c>
      <c r="H204" s="88" t="s">
        <v>599</v>
      </c>
      <c r="I204" s="110" t="s">
        <v>604</v>
      </c>
      <c r="J204" s="88">
        <v>80111620</v>
      </c>
      <c r="K204" s="87" t="s">
        <v>601</v>
      </c>
      <c r="L204" s="110" t="s">
        <v>1799</v>
      </c>
      <c r="M204" s="88" t="s">
        <v>34</v>
      </c>
      <c r="N204" s="88" t="s">
        <v>34</v>
      </c>
      <c r="O204" s="88" t="s">
        <v>34</v>
      </c>
      <c r="P204" s="88">
        <v>11</v>
      </c>
      <c r="Q204" s="88" t="s">
        <v>2654</v>
      </c>
      <c r="R204" s="88" t="s">
        <v>2655</v>
      </c>
      <c r="S204" s="87" t="s">
        <v>2656</v>
      </c>
      <c r="T204" s="111">
        <v>41741700</v>
      </c>
      <c r="U204" s="111">
        <v>41741700</v>
      </c>
      <c r="V204" s="88" t="s">
        <v>409</v>
      </c>
      <c r="W204" s="88" t="s">
        <v>369</v>
      </c>
      <c r="X204" s="112" t="s">
        <v>2678</v>
      </c>
    </row>
    <row r="205" spans="1:24" s="108" customFormat="1" ht="124.5" customHeight="1" x14ac:dyDescent="0.25">
      <c r="A205" s="109" t="s">
        <v>31</v>
      </c>
      <c r="B205" s="110" t="s">
        <v>363</v>
      </c>
      <c r="C205" s="88" t="s">
        <v>370</v>
      </c>
      <c r="D205" s="88" t="s">
        <v>370</v>
      </c>
      <c r="E205" s="88">
        <v>20</v>
      </c>
      <c r="F205" s="88" t="s">
        <v>620</v>
      </c>
      <c r="G205" s="110" t="s">
        <v>598</v>
      </c>
      <c r="H205" s="88" t="s">
        <v>599</v>
      </c>
      <c r="I205" s="110" t="s">
        <v>600</v>
      </c>
      <c r="J205" s="88">
        <v>80111620</v>
      </c>
      <c r="K205" s="87" t="s">
        <v>601</v>
      </c>
      <c r="L205" s="110" t="s">
        <v>1800</v>
      </c>
      <c r="M205" s="88" t="s">
        <v>34</v>
      </c>
      <c r="N205" s="88" t="s">
        <v>34</v>
      </c>
      <c r="O205" s="88" t="s">
        <v>34</v>
      </c>
      <c r="P205" s="88">
        <v>11</v>
      </c>
      <c r="Q205" s="88" t="s">
        <v>2654</v>
      </c>
      <c r="R205" s="88" t="s">
        <v>2655</v>
      </c>
      <c r="S205" s="87" t="s">
        <v>2656</v>
      </c>
      <c r="T205" s="111">
        <v>87200000</v>
      </c>
      <c r="U205" s="111">
        <v>87200000</v>
      </c>
      <c r="V205" s="88" t="s">
        <v>409</v>
      </c>
      <c r="W205" s="88" t="s">
        <v>369</v>
      </c>
      <c r="X205" s="112" t="s">
        <v>2678</v>
      </c>
    </row>
    <row r="206" spans="1:24" s="108" customFormat="1" ht="124.5" customHeight="1" x14ac:dyDescent="0.25">
      <c r="A206" s="109" t="s">
        <v>31</v>
      </c>
      <c r="B206" s="110" t="s">
        <v>363</v>
      </c>
      <c r="C206" s="88" t="s">
        <v>370</v>
      </c>
      <c r="D206" s="88" t="s">
        <v>370</v>
      </c>
      <c r="E206" s="88">
        <v>20</v>
      </c>
      <c r="F206" s="88" t="s">
        <v>621</v>
      </c>
      <c r="G206" s="110" t="s">
        <v>598</v>
      </c>
      <c r="H206" s="88" t="s">
        <v>599</v>
      </c>
      <c r="I206" s="110" t="s">
        <v>600</v>
      </c>
      <c r="J206" s="88">
        <v>80111620</v>
      </c>
      <c r="K206" s="87" t="s">
        <v>601</v>
      </c>
      <c r="L206" s="110" t="s">
        <v>1801</v>
      </c>
      <c r="M206" s="88" t="s">
        <v>34</v>
      </c>
      <c r="N206" s="88" t="s">
        <v>34</v>
      </c>
      <c r="O206" s="88" t="s">
        <v>34</v>
      </c>
      <c r="P206" s="88">
        <v>11</v>
      </c>
      <c r="Q206" s="88" t="s">
        <v>2654</v>
      </c>
      <c r="R206" s="88" t="s">
        <v>2655</v>
      </c>
      <c r="S206" s="87" t="s">
        <v>2656</v>
      </c>
      <c r="T206" s="111">
        <v>82250000</v>
      </c>
      <c r="U206" s="111">
        <v>82250000</v>
      </c>
      <c r="V206" s="88" t="s">
        <v>409</v>
      </c>
      <c r="W206" s="88" t="s">
        <v>369</v>
      </c>
      <c r="X206" s="112" t="s">
        <v>2678</v>
      </c>
    </row>
    <row r="207" spans="1:24" s="108" customFormat="1" ht="124.5" customHeight="1" x14ac:dyDescent="0.25">
      <c r="A207" s="109" t="s">
        <v>31</v>
      </c>
      <c r="B207" s="110" t="s">
        <v>363</v>
      </c>
      <c r="C207" s="88" t="s">
        <v>370</v>
      </c>
      <c r="D207" s="88" t="s">
        <v>370</v>
      </c>
      <c r="E207" s="88">
        <v>20</v>
      </c>
      <c r="F207" s="88" t="s">
        <v>622</v>
      </c>
      <c r="G207" s="110" t="s">
        <v>598</v>
      </c>
      <c r="H207" s="88" t="s">
        <v>599</v>
      </c>
      <c r="I207" s="110" t="s">
        <v>600</v>
      </c>
      <c r="J207" s="88">
        <v>80111620</v>
      </c>
      <c r="K207" s="87" t="s">
        <v>601</v>
      </c>
      <c r="L207" s="110" t="s">
        <v>1802</v>
      </c>
      <c r="M207" s="88" t="s">
        <v>34</v>
      </c>
      <c r="N207" s="88" t="s">
        <v>34</v>
      </c>
      <c r="O207" s="88" t="s">
        <v>34</v>
      </c>
      <c r="P207" s="88">
        <v>11</v>
      </c>
      <c r="Q207" s="88" t="s">
        <v>2654</v>
      </c>
      <c r="R207" s="88" t="s">
        <v>2655</v>
      </c>
      <c r="S207" s="87" t="s">
        <v>2656</v>
      </c>
      <c r="T207" s="111">
        <v>75133333</v>
      </c>
      <c r="U207" s="111">
        <v>75133333</v>
      </c>
      <c r="V207" s="88" t="s">
        <v>409</v>
      </c>
      <c r="W207" s="88" t="s">
        <v>369</v>
      </c>
      <c r="X207" s="112" t="s">
        <v>2678</v>
      </c>
    </row>
    <row r="208" spans="1:24" s="108" customFormat="1" ht="124.5" customHeight="1" x14ac:dyDescent="0.25">
      <c r="A208" s="109" t="s">
        <v>31</v>
      </c>
      <c r="B208" s="110" t="s">
        <v>363</v>
      </c>
      <c r="C208" s="88" t="s">
        <v>370</v>
      </c>
      <c r="D208" s="88" t="s">
        <v>370</v>
      </c>
      <c r="E208" s="88">
        <v>7</v>
      </c>
      <c r="F208" s="88" t="s">
        <v>623</v>
      </c>
      <c r="G208" s="110" t="s">
        <v>598</v>
      </c>
      <c r="H208" s="88" t="s">
        <v>599</v>
      </c>
      <c r="I208" s="110" t="s">
        <v>604</v>
      </c>
      <c r="J208" s="88">
        <v>80111620</v>
      </c>
      <c r="K208" s="87" t="s">
        <v>601</v>
      </c>
      <c r="L208" s="110" t="s">
        <v>1803</v>
      </c>
      <c r="M208" s="88" t="s">
        <v>34</v>
      </c>
      <c r="N208" s="88" t="s">
        <v>34</v>
      </c>
      <c r="O208" s="88" t="s">
        <v>34</v>
      </c>
      <c r="P208" s="88">
        <v>9</v>
      </c>
      <c r="Q208" s="88" t="s">
        <v>2654</v>
      </c>
      <c r="R208" s="88" t="s">
        <v>2655</v>
      </c>
      <c r="S208" s="87" t="s">
        <v>2656</v>
      </c>
      <c r="T208" s="111">
        <v>36139950</v>
      </c>
      <c r="U208" s="111">
        <v>36139950</v>
      </c>
      <c r="V208" s="88" t="s">
        <v>409</v>
      </c>
      <c r="W208" s="88" t="s">
        <v>369</v>
      </c>
      <c r="X208" s="112" t="s">
        <v>2678</v>
      </c>
    </row>
    <row r="209" spans="1:24" s="108" customFormat="1" ht="124.5" customHeight="1" x14ac:dyDescent="0.25">
      <c r="A209" s="109" t="s">
        <v>31</v>
      </c>
      <c r="B209" s="110" t="s">
        <v>363</v>
      </c>
      <c r="C209" s="88" t="s">
        <v>370</v>
      </c>
      <c r="D209" s="88" t="s">
        <v>370</v>
      </c>
      <c r="E209" s="88">
        <v>20</v>
      </c>
      <c r="F209" s="88" t="s">
        <v>624</v>
      </c>
      <c r="G209" s="110" t="s">
        <v>598</v>
      </c>
      <c r="H209" s="88" t="s">
        <v>599</v>
      </c>
      <c r="I209" s="110" t="s">
        <v>604</v>
      </c>
      <c r="J209" s="88">
        <v>80111620</v>
      </c>
      <c r="K209" s="87" t="s">
        <v>601</v>
      </c>
      <c r="L209" s="110" t="s">
        <v>1804</v>
      </c>
      <c r="M209" s="88" t="s">
        <v>34</v>
      </c>
      <c r="N209" s="88" t="s">
        <v>34</v>
      </c>
      <c r="O209" s="88" t="s">
        <v>34</v>
      </c>
      <c r="P209" s="88">
        <v>11</v>
      </c>
      <c r="Q209" s="88" t="s">
        <v>2654</v>
      </c>
      <c r="R209" s="88" t="s">
        <v>2655</v>
      </c>
      <c r="S209" s="87" t="s">
        <v>2656</v>
      </c>
      <c r="T209" s="111">
        <v>63800000</v>
      </c>
      <c r="U209" s="111">
        <v>63800000</v>
      </c>
      <c r="V209" s="88" t="s">
        <v>409</v>
      </c>
      <c r="W209" s="88" t="s">
        <v>369</v>
      </c>
      <c r="X209" s="112" t="s">
        <v>2678</v>
      </c>
    </row>
    <row r="210" spans="1:24" s="108" customFormat="1" ht="124.5" customHeight="1" x14ac:dyDescent="0.25">
      <c r="A210" s="109" t="s">
        <v>31</v>
      </c>
      <c r="B210" s="110" t="s">
        <v>363</v>
      </c>
      <c r="C210" s="88" t="s">
        <v>370</v>
      </c>
      <c r="D210" s="88" t="s">
        <v>370</v>
      </c>
      <c r="E210" s="88">
        <v>20</v>
      </c>
      <c r="F210" s="88" t="s">
        <v>625</v>
      </c>
      <c r="G210" s="110" t="s">
        <v>593</v>
      </c>
      <c r="H210" s="88" t="s">
        <v>594</v>
      </c>
      <c r="I210" s="110" t="s">
        <v>595</v>
      </c>
      <c r="J210" s="88">
        <v>80111620</v>
      </c>
      <c r="K210" s="87" t="s">
        <v>596</v>
      </c>
      <c r="L210" s="110" t="s">
        <v>1805</v>
      </c>
      <c r="M210" s="88" t="s">
        <v>34</v>
      </c>
      <c r="N210" s="88" t="s">
        <v>34</v>
      </c>
      <c r="O210" s="88" t="s">
        <v>34</v>
      </c>
      <c r="P210" s="88">
        <v>11</v>
      </c>
      <c r="Q210" s="88" t="s">
        <v>2654</v>
      </c>
      <c r="R210" s="88" t="s">
        <v>2655</v>
      </c>
      <c r="S210" s="87" t="s">
        <v>2656</v>
      </c>
      <c r="T210" s="111">
        <v>76766667</v>
      </c>
      <c r="U210" s="111">
        <v>76766667</v>
      </c>
      <c r="V210" s="88" t="s">
        <v>409</v>
      </c>
      <c r="W210" s="88" t="s">
        <v>369</v>
      </c>
      <c r="X210" s="112" t="s">
        <v>2678</v>
      </c>
    </row>
    <row r="211" spans="1:24" s="108" customFormat="1" ht="124.5" customHeight="1" x14ac:dyDescent="0.25">
      <c r="A211" s="109" t="s">
        <v>31</v>
      </c>
      <c r="B211" s="110" t="s">
        <v>363</v>
      </c>
      <c r="C211" s="88" t="s">
        <v>370</v>
      </c>
      <c r="D211" s="88" t="s">
        <v>370</v>
      </c>
      <c r="E211" s="88">
        <v>20</v>
      </c>
      <c r="F211" s="88" t="s">
        <v>626</v>
      </c>
      <c r="G211" s="110" t="s">
        <v>627</v>
      </c>
      <c r="H211" s="88" t="s">
        <v>628</v>
      </c>
      <c r="I211" s="110" t="s">
        <v>629</v>
      </c>
      <c r="J211" s="88">
        <v>80111620</v>
      </c>
      <c r="K211" s="87" t="s">
        <v>630</v>
      </c>
      <c r="L211" s="110" t="s">
        <v>1806</v>
      </c>
      <c r="M211" s="88" t="s">
        <v>34</v>
      </c>
      <c r="N211" s="88" t="s">
        <v>34</v>
      </c>
      <c r="O211" s="88" t="s">
        <v>34</v>
      </c>
      <c r="P211" s="88">
        <v>11.5</v>
      </c>
      <c r="Q211" s="88" t="s">
        <v>2654</v>
      </c>
      <c r="R211" s="88" t="s">
        <v>2655</v>
      </c>
      <c r="S211" s="87" t="s">
        <v>2656</v>
      </c>
      <c r="T211" s="111">
        <v>115666667</v>
      </c>
      <c r="U211" s="111">
        <v>115666667</v>
      </c>
      <c r="V211" s="88" t="s">
        <v>409</v>
      </c>
      <c r="W211" s="88" t="s">
        <v>369</v>
      </c>
      <c r="X211" s="112" t="s">
        <v>2678</v>
      </c>
    </row>
    <row r="212" spans="1:24" s="108" customFormat="1" ht="124.5" customHeight="1" x14ac:dyDescent="0.25">
      <c r="A212" s="109" t="s">
        <v>31</v>
      </c>
      <c r="B212" s="110" t="s">
        <v>363</v>
      </c>
      <c r="C212" s="88" t="s">
        <v>370</v>
      </c>
      <c r="D212" s="88" t="s">
        <v>370</v>
      </c>
      <c r="E212" s="88">
        <v>20</v>
      </c>
      <c r="F212" s="88" t="s">
        <v>631</v>
      </c>
      <c r="G212" s="110" t="s">
        <v>598</v>
      </c>
      <c r="H212" s="88" t="s">
        <v>599</v>
      </c>
      <c r="I212" s="110" t="s">
        <v>604</v>
      </c>
      <c r="J212" s="88">
        <v>80111620</v>
      </c>
      <c r="K212" s="87" t="s">
        <v>601</v>
      </c>
      <c r="L212" s="110" t="s">
        <v>1807</v>
      </c>
      <c r="M212" s="88" t="s">
        <v>34</v>
      </c>
      <c r="N212" s="88" t="s">
        <v>34</v>
      </c>
      <c r="O212" s="88" t="s">
        <v>34</v>
      </c>
      <c r="P212" s="88">
        <v>11</v>
      </c>
      <c r="Q212" s="88" t="s">
        <v>2654</v>
      </c>
      <c r="R212" s="88" t="s">
        <v>2655</v>
      </c>
      <c r="S212" s="87" t="s">
        <v>2656</v>
      </c>
      <c r="T212" s="111">
        <v>57200000</v>
      </c>
      <c r="U212" s="111">
        <v>57200000</v>
      </c>
      <c r="V212" s="88" t="s">
        <v>409</v>
      </c>
      <c r="W212" s="88" t="s">
        <v>369</v>
      </c>
      <c r="X212" s="112" t="s">
        <v>2678</v>
      </c>
    </row>
    <row r="213" spans="1:24" s="108" customFormat="1" ht="124.5" customHeight="1" x14ac:dyDescent="0.25">
      <c r="A213" s="109" t="s">
        <v>31</v>
      </c>
      <c r="B213" s="110" t="s">
        <v>363</v>
      </c>
      <c r="C213" s="88" t="s">
        <v>370</v>
      </c>
      <c r="D213" s="88" t="s">
        <v>370</v>
      </c>
      <c r="E213" s="88">
        <v>68</v>
      </c>
      <c r="F213" s="88" t="s">
        <v>632</v>
      </c>
      <c r="G213" s="110" t="s">
        <v>598</v>
      </c>
      <c r="H213" s="88" t="s">
        <v>599</v>
      </c>
      <c r="I213" s="110" t="s">
        <v>600</v>
      </c>
      <c r="J213" s="88">
        <v>80111620</v>
      </c>
      <c r="K213" s="87" t="s">
        <v>601</v>
      </c>
      <c r="L213" s="110" t="s">
        <v>1808</v>
      </c>
      <c r="M213" s="88" t="s">
        <v>34</v>
      </c>
      <c r="N213" s="88" t="s">
        <v>34</v>
      </c>
      <c r="O213" s="88" t="s">
        <v>34</v>
      </c>
      <c r="P213" s="88">
        <v>11.5</v>
      </c>
      <c r="Q213" s="88" t="s">
        <v>2654</v>
      </c>
      <c r="R213" s="88" t="s">
        <v>2655</v>
      </c>
      <c r="S213" s="87" t="s">
        <v>2656</v>
      </c>
      <c r="T213" s="111">
        <v>9640643</v>
      </c>
      <c r="U213" s="111">
        <v>9640643</v>
      </c>
      <c r="V213" s="88" t="s">
        <v>409</v>
      </c>
      <c r="W213" s="88" t="s">
        <v>369</v>
      </c>
      <c r="X213" s="112" t="s">
        <v>2678</v>
      </c>
    </row>
    <row r="214" spans="1:24" s="108" customFormat="1" ht="124.5" customHeight="1" x14ac:dyDescent="0.25">
      <c r="A214" s="109" t="s">
        <v>31</v>
      </c>
      <c r="B214" s="110" t="s">
        <v>363</v>
      </c>
      <c r="C214" s="88" t="s">
        <v>370</v>
      </c>
      <c r="D214" s="88" t="s">
        <v>370</v>
      </c>
      <c r="E214" s="88">
        <v>68</v>
      </c>
      <c r="F214" s="88" t="s">
        <v>633</v>
      </c>
      <c r="G214" s="110" t="s">
        <v>598</v>
      </c>
      <c r="H214" s="88" t="s">
        <v>599</v>
      </c>
      <c r="I214" s="110" t="s">
        <v>600</v>
      </c>
      <c r="J214" s="88">
        <v>80111620</v>
      </c>
      <c r="K214" s="87" t="s">
        <v>601</v>
      </c>
      <c r="L214" s="110" t="s">
        <v>1809</v>
      </c>
      <c r="M214" s="88" t="s">
        <v>34</v>
      </c>
      <c r="N214" s="88" t="s">
        <v>34</v>
      </c>
      <c r="O214" s="88" t="s">
        <v>34</v>
      </c>
      <c r="P214" s="88">
        <v>11.5</v>
      </c>
      <c r="Q214" s="88" t="s">
        <v>2654</v>
      </c>
      <c r="R214" s="88" t="s">
        <v>2655</v>
      </c>
      <c r="S214" s="87" t="s">
        <v>2656</v>
      </c>
      <c r="T214" s="111">
        <v>9640643</v>
      </c>
      <c r="U214" s="111">
        <v>9640643</v>
      </c>
      <c r="V214" s="88" t="s">
        <v>409</v>
      </c>
      <c r="W214" s="88" t="s">
        <v>369</v>
      </c>
      <c r="X214" s="112" t="s">
        <v>2678</v>
      </c>
    </row>
    <row r="215" spans="1:24" s="108" customFormat="1" ht="124.5" customHeight="1" x14ac:dyDescent="0.25">
      <c r="A215" s="109" t="s">
        <v>31</v>
      </c>
      <c r="B215" s="110" t="s">
        <v>363</v>
      </c>
      <c r="C215" s="88" t="s">
        <v>370</v>
      </c>
      <c r="D215" s="88" t="s">
        <v>370</v>
      </c>
      <c r="E215" s="88">
        <v>68</v>
      </c>
      <c r="F215" s="88" t="s">
        <v>634</v>
      </c>
      <c r="G215" s="110" t="s">
        <v>598</v>
      </c>
      <c r="H215" s="88" t="s">
        <v>599</v>
      </c>
      <c r="I215" s="110" t="s">
        <v>600</v>
      </c>
      <c r="J215" s="88">
        <v>80111620</v>
      </c>
      <c r="K215" s="87" t="s">
        <v>601</v>
      </c>
      <c r="L215" s="110" t="s">
        <v>1810</v>
      </c>
      <c r="M215" s="88" t="s">
        <v>34</v>
      </c>
      <c r="N215" s="88" t="s">
        <v>34</v>
      </c>
      <c r="O215" s="88" t="s">
        <v>34</v>
      </c>
      <c r="P215" s="88">
        <v>11.5</v>
      </c>
      <c r="Q215" s="88" t="s">
        <v>2654</v>
      </c>
      <c r="R215" s="88" t="s">
        <v>2655</v>
      </c>
      <c r="S215" s="87" t="s">
        <v>2656</v>
      </c>
      <c r="T215" s="111">
        <v>9640642</v>
      </c>
      <c r="U215" s="111">
        <v>9640642</v>
      </c>
      <c r="V215" s="88" t="s">
        <v>409</v>
      </c>
      <c r="W215" s="88" t="s">
        <v>369</v>
      </c>
      <c r="X215" s="112" t="s">
        <v>2678</v>
      </c>
    </row>
    <row r="216" spans="1:24" s="108" customFormat="1" ht="124.5" customHeight="1" x14ac:dyDescent="0.25">
      <c r="A216" s="109" t="s">
        <v>31</v>
      </c>
      <c r="B216" s="110" t="s">
        <v>363</v>
      </c>
      <c r="C216" s="88" t="s">
        <v>370</v>
      </c>
      <c r="D216" s="88" t="s">
        <v>370</v>
      </c>
      <c r="E216" s="88">
        <v>2</v>
      </c>
      <c r="F216" s="88" t="s">
        <v>635</v>
      </c>
      <c r="G216" s="110" t="s">
        <v>598</v>
      </c>
      <c r="H216" s="88" t="s">
        <v>599</v>
      </c>
      <c r="I216" s="110" t="s">
        <v>600</v>
      </c>
      <c r="J216" s="88">
        <v>80111620</v>
      </c>
      <c r="K216" s="87" t="s">
        <v>601</v>
      </c>
      <c r="L216" s="110" t="s">
        <v>1811</v>
      </c>
      <c r="M216" s="88" t="s">
        <v>34</v>
      </c>
      <c r="N216" s="88" t="s">
        <v>34</v>
      </c>
      <c r="O216" s="88" t="s">
        <v>34</v>
      </c>
      <c r="P216" s="88">
        <v>6</v>
      </c>
      <c r="Q216" s="88" t="s">
        <v>2654</v>
      </c>
      <c r="R216" s="88" t="s">
        <v>2655</v>
      </c>
      <c r="S216" s="87" t="s">
        <v>2656</v>
      </c>
      <c r="T216" s="111">
        <v>39979800</v>
      </c>
      <c r="U216" s="111">
        <v>39979800</v>
      </c>
      <c r="V216" s="88" t="s">
        <v>409</v>
      </c>
      <c r="W216" s="88" t="s">
        <v>369</v>
      </c>
      <c r="X216" s="112" t="s">
        <v>2678</v>
      </c>
    </row>
    <row r="217" spans="1:24" s="108" customFormat="1" ht="124.5" customHeight="1" x14ac:dyDescent="0.25">
      <c r="A217" s="109" t="s">
        <v>31</v>
      </c>
      <c r="B217" s="110" t="s">
        <v>363</v>
      </c>
      <c r="C217" s="88" t="s">
        <v>370</v>
      </c>
      <c r="D217" s="88" t="s">
        <v>370</v>
      </c>
      <c r="E217" s="88">
        <v>20</v>
      </c>
      <c r="F217" s="88" t="s">
        <v>636</v>
      </c>
      <c r="G217" s="110" t="s">
        <v>598</v>
      </c>
      <c r="H217" s="88" t="s">
        <v>599</v>
      </c>
      <c r="I217" s="110" t="s">
        <v>604</v>
      </c>
      <c r="J217" s="88">
        <v>80111620</v>
      </c>
      <c r="K217" s="87" t="s">
        <v>601</v>
      </c>
      <c r="L217" s="110" t="s">
        <v>1812</v>
      </c>
      <c r="M217" s="88" t="s">
        <v>34</v>
      </c>
      <c r="N217" s="88" t="s">
        <v>34</v>
      </c>
      <c r="O217" s="88" t="s">
        <v>34</v>
      </c>
      <c r="P217" s="88">
        <v>11</v>
      </c>
      <c r="Q217" s="88" t="s">
        <v>2654</v>
      </c>
      <c r="R217" s="88" t="s">
        <v>2655</v>
      </c>
      <c r="S217" s="87" t="s">
        <v>2656</v>
      </c>
      <c r="T217" s="111">
        <v>38850630</v>
      </c>
      <c r="U217" s="111">
        <v>38850630</v>
      </c>
      <c r="V217" s="88" t="s">
        <v>409</v>
      </c>
      <c r="W217" s="88" t="s">
        <v>369</v>
      </c>
      <c r="X217" s="112" t="s">
        <v>2678</v>
      </c>
    </row>
    <row r="218" spans="1:24" s="108" customFormat="1" ht="124.5" customHeight="1" x14ac:dyDescent="0.25">
      <c r="A218" s="109" t="s">
        <v>31</v>
      </c>
      <c r="B218" s="110" t="s">
        <v>363</v>
      </c>
      <c r="C218" s="88" t="s">
        <v>370</v>
      </c>
      <c r="D218" s="88" t="s">
        <v>370</v>
      </c>
      <c r="E218" s="88">
        <v>2</v>
      </c>
      <c r="F218" s="88" t="s">
        <v>637</v>
      </c>
      <c r="G218" s="110" t="s">
        <v>598</v>
      </c>
      <c r="H218" s="88" t="s">
        <v>599</v>
      </c>
      <c r="I218" s="110" t="s">
        <v>604</v>
      </c>
      <c r="J218" s="88">
        <v>80111620</v>
      </c>
      <c r="K218" s="87" t="s">
        <v>601</v>
      </c>
      <c r="L218" s="110" t="s">
        <v>1813</v>
      </c>
      <c r="M218" s="88" t="s">
        <v>34</v>
      </c>
      <c r="N218" s="88" t="s">
        <v>34</v>
      </c>
      <c r="O218" s="88" t="s">
        <v>34</v>
      </c>
      <c r="P218" s="88">
        <v>6</v>
      </c>
      <c r="Q218" s="88" t="s">
        <v>2654</v>
      </c>
      <c r="R218" s="88" t="s">
        <v>2655</v>
      </c>
      <c r="S218" s="87" t="s">
        <v>2656</v>
      </c>
      <c r="T218" s="111">
        <v>39000000</v>
      </c>
      <c r="U218" s="111">
        <v>39000000</v>
      </c>
      <c r="V218" s="88" t="s">
        <v>409</v>
      </c>
      <c r="W218" s="88" t="s">
        <v>369</v>
      </c>
      <c r="X218" s="112" t="s">
        <v>2678</v>
      </c>
    </row>
    <row r="219" spans="1:24" s="108" customFormat="1" ht="124.5" customHeight="1" x14ac:dyDescent="0.25">
      <c r="A219" s="109" t="s">
        <v>31</v>
      </c>
      <c r="B219" s="110" t="s">
        <v>363</v>
      </c>
      <c r="C219" s="88" t="s">
        <v>370</v>
      </c>
      <c r="D219" s="88" t="s">
        <v>370</v>
      </c>
      <c r="E219" s="88">
        <v>16</v>
      </c>
      <c r="F219" s="88" t="s">
        <v>638</v>
      </c>
      <c r="G219" s="110" t="s">
        <v>598</v>
      </c>
      <c r="H219" s="88" t="s">
        <v>599</v>
      </c>
      <c r="I219" s="110" t="s">
        <v>600</v>
      </c>
      <c r="J219" s="88">
        <v>80111620</v>
      </c>
      <c r="K219" s="87" t="s">
        <v>601</v>
      </c>
      <c r="L219" s="110" t="s">
        <v>1814</v>
      </c>
      <c r="M219" s="88" t="s">
        <v>34</v>
      </c>
      <c r="N219" s="88" t="s">
        <v>34</v>
      </c>
      <c r="O219" s="88" t="s">
        <v>34</v>
      </c>
      <c r="P219" s="88">
        <v>6</v>
      </c>
      <c r="Q219" s="88" t="s">
        <v>2654</v>
      </c>
      <c r="R219" s="88" t="s">
        <v>2655</v>
      </c>
      <c r="S219" s="87" t="s">
        <v>2656</v>
      </c>
      <c r="T219" s="111">
        <v>36139950</v>
      </c>
      <c r="U219" s="111">
        <v>36139950</v>
      </c>
      <c r="V219" s="88" t="s">
        <v>409</v>
      </c>
      <c r="W219" s="88" t="s">
        <v>369</v>
      </c>
      <c r="X219" s="112" t="s">
        <v>2678</v>
      </c>
    </row>
    <row r="220" spans="1:24" s="108" customFormat="1" ht="124.5" customHeight="1" x14ac:dyDescent="0.25">
      <c r="A220" s="109" t="s">
        <v>31</v>
      </c>
      <c r="B220" s="110" t="s">
        <v>363</v>
      </c>
      <c r="C220" s="88" t="s">
        <v>370</v>
      </c>
      <c r="D220" s="88" t="s">
        <v>370</v>
      </c>
      <c r="E220" s="88">
        <v>16</v>
      </c>
      <c r="F220" s="88" t="s">
        <v>639</v>
      </c>
      <c r="G220" s="110" t="s">
        <v>627</v>
      </c>
      <c r="H220" s="88" t="s">
        <v>628</v>
      </c>
      <c r="I220" s="110" t="s">
        <v>629</v>
      </c>
      <c r="J220" s="88">
        <v>80111620</v>
      </c>
      <c r="K220" s="87" t="s">
        <v>630</v>
      </c>
      <c r="L220" s="110" t="s">
        <v>1815</v>
      </c>
      <c r="M220" s="88" t="s">
        <v>34</v>
      </c>
      <c r="N220" s="88" t="s">
        <v>34</v>
      </c>
      <c r="O220" s="88" t="s">
        <v>34</v>
      </c>
      <c r="P220" s="88">
        <v>11.5</v>
      </c>
      <c r="Q220" s="88" t="s">
        <v>2654</v>
      </c>
      <c r="R220" s="88" t="s">
        <v>2655</v>
      </c>
      <c r="S220" s="87" t="s">
        <v>2656</v>
      </c>
      <c r="T220" s="111">
        <v>60500000</v>
      </c>
      <c r="U220" s="111">
        <v>60500000</v>
      </c>
      <c r="V220" s="88" t="s">
        <v>409</v>
      </c>
      <c r="W220" s="88" t="s">
        <v>369</v>
      </c>
      <c r="X220" s="112" t="s">
        <v>2678</v>
      </c>
    </row>
    <row r="221" spans="1:24" s="108" customFormat="1" ht="124.5" customHeight="1" x14ac:dyDescent="0.25">
      <c r="A221" s="109" t="s">
        <v>31</v>
      </c>
      <c r="B221" s="110" t="s">
        <v>363</v>
      </c>
      <c r="C221" s="88" t="s">
        <v>370</v>
      </c>
      <c r="D221" s="88" t="s">
        <v>370</v>
      </c>
      <c r="E221" s="88">
        <v>20</v>
      </c>
      <c r="F221" s="88" t="s">
        <v>640</v>
      </c>
      <c r="G221" s="110" t="s">
        <v>627</v>
      </c>
      <c r="H221" s="88" t="s">
        <v>628</v>
      </c>
      <c r="I221" s="110" t="s">
        <v>629</v>
      </c>
      <c r="J221" s="88">
        <v>80111620</v>
      </c>
      <c r="K221" s="87" t="s">
        <v>630</v>
      </c>
      <c r="L221" s="110" t="s">
        <v>1816</v>
      </c>
      <c r="M221" s="88" t="s">
        <v>34</v>
      </c>
      <c r="N221" s="88" t="s">
        <v>34</v>
      </c>
      <c r="O221" s="88" t="s">
        <v>34</v>
      </c>
      <c r="P221" s="88">
        <v>11</v>
      </c>
      <c r="Q221" s="88" t="s">
        <v>2654</v>
      </c>
      <c r="R221" s="88" t="s">
        <v>2655</v>
      </c>
      <c r="S221" s="87" t="s">
        <v>2656</v>
      </c>
      <c r="T221" s="111">
        <v>7900000</v>
      </c>
      <c r="U221" s="111">
        <v>7900000</v>
      </c>
      <c r="V221" s="88" t="s">
        <v>409</v>
      </c>
      <c r="W221" s="88" t="s">
        <v>369</v>
      </c>
      <c r="X221" s="112" t="s">
        <v>2678</v>
      </c>
    </row>
    <row r="222" spans="1:24" s="108" customFormat="1" ht="124.5" customHeight="1" x14ac:dyDescent="0.25">
      <c r="A222" s="109" t="s">
        <v>31</v>
      </c>
      <c r="B222" s="110" t="s">
        <v>363</v>
      </c>
      <c r="C222" s="88" t="s">
        <v>370</v>
      </c>
      <c r="D222" s="88" t="s">
        <v>370</v>
      </c>
      <c r="E222" s="88">
        <v>20</v>
      </c>
      <c r="F222" s="88" t="s">
        <v>641</v>
      </c>
      <c r="G222" s="110" t="s">
        <v>627</v>
      </c>
      <c r="H222" s="88" t="s">
        <v>628</v>
      </c>
      <c r="I222" s="110" t="s">
        <v>629</v>
      </c>
      <c r="J222" s="88">
        <v>80111620</v>
      </c>
      <c r="K222" s="87" t="s">
        <v>630</v>
      </c>
      <c r="L222" s="110" t="s">
        <v>1817</v>
      </c>
      <c r="M222" s="88" t="s">
        <v>34</v>
      </c>
      <c r="N222" s="88" t="s">
        <v>34</v>
      </c>
      <c r="O222" s="88" t="s">
        <v>34</v>
      </c>
      <c r="P222" s="88">
        <v>11.5</v>
      </c>
      <c r="Q222" s="88" t="s">
        <v>2654</v>
      </c>
      <c r="R222" s="88" t="s">
        <v>2655</v>
      </c>
      <c r="S222" s="87" t="s">
        <v>2656</v>
      </c>
      <c r="T222" s="111">
        <v>105600000</v>
      </c>
      <c r="U222" s="111">
        <v>105600000</v>
      </c>
      <c r="V222" s="88" t="s">
        <v>409</v>
      </c>
      <c r="W222" s="88" t="s">
        <v>369</v>
      </c>
      <c r="X222" s="112" t="s">
        <v>2678</v>
      </c>
    </row>
    <row r="223" spans="1:24" s="108" customFormat="1" ht="124.5" customHeight="1" x14ac:dyDescent="0.25">
      <c r="A223" s="109" t="s">
        <v>31</v>
      </c>
      <c r="B223" s="110" t="s">
        <v>363</v>
      </c>
      <c r="C223" s="88" t="s">
        <v>370</v>
      </c>
      <c r="D223" s="88" t="s">
        <v>370</v>
      </c>
      <c r="E223" s="88">
        <v>20</v>
      </c>
      <c r="F223" s="88" t="s">
        <v>642</v>
      </c>
      <c r="G223" s="110" t="s">
        <v>627</v>
      </c>
      <c r="H223" s="88" t="s">
        <v>628</v>
      </c>
      <c r="I223" s="110" t="s">
        <v>629</v>
      </c>
      <c r="J223" s="88">
        <v>80111620</v>
      </c>
      <c r="K223" s="87" t="s">
        <v>630</v>
      </c>
      <c r="L223" s="110" t="s">
        <v>1818</v>
      </c>
      <c r="M223" s="88" t="s">
        <v>34</v>
      </c>
      <c r="N223" s="88" t="s">
        <v>34</v>
      </c>
      <c r="O223" s="88" t="s">
        <v>34</v>
      </c>
      <c r="P223" s="88">
        <v>11</v>
      </c>
      <c r="Q223" s="88" t="s">
        <v>2654</v>
      </c>
      <c r="R223" s="88" t="s">
        <v>2655</v>
      </c>
      <c r="S223" s="87" t="s">
        <v>2656</v>
      </c>
      <c r="T223" s="111">
        <v>8300000</v>
      </c>
      <c r="U223" s="111">
        <v>8300000</v>
      </c>
      <c r="V223" s="88" t="s">
        <v>409</v>
      </c>
      <c r="W223" s="88" t="s">
        <v>369</v>
      </c>
      <c r="X223" s="112" t="s">
        <v>2678</v>
      </c>
    </row>
    <row r="224" spans="1:24" s="108" customFormat="1" ht="124.5" customHeight="1" x14ac:dyDescent="0.25">
      <c r="A224" s="109" t="s">
        <v>31</v>
      </c>
      <c r="B224" s="110" t="s">
        <v>363</v>
      </c>
      <c r="C224" s="88" t="s">
        <v>370</v>
      </c>
      <c r="D224" s="88" t="s">
        <v>370</v>
      </c>
      <c r="E224" s="88">
        <v>20</v>
      </c>
      <c r="F224" s="88" t="s">
        <v>643</v>
      </c>
      <c r="G224" s="110" t="s">
        <v>627</v>
      </c>
      <c r="H224" s="88" t="s">
        <v>628</v>
      </c>
      <c r="I224" s="110" t="s">
        <v>629</v>
      </c>
      <c r="J224" s="88">
        <v>80111620</v>
      </c>
      <c r="K224" s="87" t="s">
        <v>630</v>
      </c>
      <c r="L224" s="110" t="s">
        <v>1819</v>
      </c>
      <c r="M224" s="88" t="s">
        <v>34</v>
      </c>
      <c r="N224" s="88" t="s">
        <v>34</v>
      </c>
      <c r="O224" s="88" t="s">
        <v>34</v>
      </c>
      <c r="P224" s="88">
        <v>11</v>
      </c>
      <c r="Q224" s="88" t="s">
        <v>2654</v>
      </c>
      <c r="R224" s="88" t="s">
        <v>2655</v>
      </c>
      <c r="S224" s="87" t="s">
        <v>2656</v>
      </c>
      <c r="T224" s="111">
        <v>10080000</v>
      </c>
      <c r="U224" s="111">
        <v>10080000</v>
      </c>
      <c r="V224" s="88" t="s">
        <v>409</v>
      </c>
      <c r="W224" s="88" t="s">
        <v>369</v>
      </c>
      <c r="X224" s="112" t="s">
        <v>2678</v>
      </c>
    </row>
    <row r="225" spans="1:24" s="108" customFormat="1" ht="124.5" customHeight="1" x14ac:dyDescent="0.25">
      <c r="A225" s="109" t="s">
        <v>31</v>
      </c>
      <c r="B225" s="110" t="s">
        <v>363</v>
      </c>
      <c r="C225" s="88" t="s">
        <v>370</v>
      </c>
      <c r="D225" s="88" t="s">
        <v>370</v>
      </c>
      <c r="E225" s="88">
        <v>20</v>
      </c>
      <c r="F225" s="88" t="s">
        <v>644</v>
      </c>
      <c r="G225" s="110" t="s">
        <v>598</v>
      </c>
      <c r="H225" s="88" t="s">
        <v>599</v>
      </c>
      <c r="I225" s="110" t="s">
        <v>604</v>
      </c>
      <c r="J225" s="88">
        <v>80111620</v>
      </c>
      <c r="K225" s="87" t="s">
        <v>601</v>
      </c>
      <c r="L225" s="110" t="s">
        <v>1820</v>
      </c>
      <c r="M225" s="88" t="s">
        <v>34</v>
      </c>
      <c r="N225" s="88" t="s">
        <v>34</v>
      </c>
      <c r="O225" s="88" t="s">
        <v>34</v>
      </c>
      <c r="P225" s="88">
        <v>11</v>
      </c>
      <c r="Q225" s="88" t="s">
        <v>2654</v>
      </c>
      <c r="R225" s="88" t="s">
        <v>2655</v>
      </c>
      <c r="S225" s="87" t="s">
        <v>2656</v>
      </c>
      <c r="T225" s="111">
        <v>35811405</v>
      </c>
      <c r="U225" s="111">
        <v>35811405</v>
      </c>
      <c r="V225" s="88" t="s">
        <v>409</v>
      </c>
      <c r="W225" s="88" t="s">
        <v>369</v>
      </c>
      <c r="X225" s="112" t="s">
        <v>2678</v>
      </c>
    </row>
    <row r="226" spans="1:24" s="108" customFormat="1" ht="124.5" customHeight="1" x14ac:dyDescent="0.25">
      <c r="A226" s="109" t="s">
        <v>31</v>
      </c>
      <c r="B226" s="110" t="s">
        <v>363</v>
      </c>
      <c r="C226" s="88" t="s">
        <v>370</v>
      </c>
      <c r="D226" s="88" t="s">
        <v>370</v>
      </c>
      <c r="E226" s="88">
        <v>68</v>
      </c>
      <c r="F226" s="88" t="s">
        <v>645</v>
      </c>
      <c r="G226" s="110" t="s">
        <v>598</v>
      </c>
      <c r="H226" s="88" t="s">
        <v>599</v>
      </c>
      <c r="I226" s="110" t="s">
        <v>604</v>
      </c>
      <c r="J226" s="88">
        <v>80111620</v>
      </c>
      <c r="K226" s="87" t="s">
        <v>601</v>
      </c>
      <c r="L226" s="110" t="s">
        <v>1821</v>
      </c>
      <c r="M226" s="88" t="s">
        <v>34</v>
      </c>
      <c r="N226" s="88" t="s">
        <v>34</v>
      </c>
      <c r="O226" s="88" t="s">
        <v>34</v>
      </c>
      <c r="P226" s="88">
        <v>11</v>
      </c>
      <c r="Q226" s="88" t="s">
        <v>2654</v>
      </c>
      <c r="R226" s="88" t="s">
        <v>2655</v>
      </c>
      <c r="S226" s="87" t="s">
        <v>2656</v>
      </c>
      <c r="T226" s="111">
        <v>10363450</v>
      </c>
      <c r="U226" s="111">
        <v>10363450</v>
      </c>
      <c r="V226" s="88" t="s">
        <v>409</v>
      </c>
      <c r="W226" s="88" t="s">
        <v>369</v>
      </c>
      <c r="X226" s="112" t="s">
        <v>2678</v>
      </c>
    </row>
    <row r="227" spans="1:24" s="108" customFormat="1" ht="124.5" customHeight="1" x14ac:dyDescent="0.25">
      <c r="A227" s="109" t="s">
        <v>31</v>
      </c>
      <c r="B227" s="110" t="s">
        <v>363</v>
      </c>
      <c r="C227" s="88" t="s">
        <v>370</v>
      </c>
      <c r="D227" s="88" t="s">
        <v>370</v>
      </c>
      <c r="E227" s="88">
        <v>68</v>
      </c>
      <c r="F227" s="88" t="s">
        <v>646</v>
      </c>
      <c r="G227" s="110" t="s">
        <v>627</v>
      </c>
      <c r="H227" s="88" t="s">
        <v>628</v>
      </c>
      <c r="I227" s="110" t="s">
        <v>629</v>
      </c>
      <c r="J227" s="88">
        <v>80111620</v>
      </c>
      <c r="K227" s="87" t="s">
        <v>630</v>
      </c>
      <c r="L227" s="110" t="s">
        <v>1822</v>
      </c>
      <c r="M227" s="88" t="s">
        <v>34</v>
      </c>
      <c r="N227" s="88" t="s">
        <v>34</v>
      </c>
      <c r="O227" s="88" t="s">
        <v>34</v>
      </c>
      <c r="P227" s="88">
        <v>11</v>
      </c>
      <c r="Q227" s="88" t="s">
        <v>2654</v>
      </c>
      <c r="R227" s="88" t="s">
        <v>2655</v>
      </c>
      <c r="S227" s="87" t="s">
        <v>2656</v>
      </c>
      <c r="T227" s="111">
        <v>55636550</v>
      </c>
      <c r="U227" s="111">
        <v>55636550</v>
      </c>
      <c r="V227" s="88" t="s">
        <v>409</v>
      </c>
      <c r="W227" s="88" t="s">
        <v>369</v>
      </c>
      <c r="X227" s="112" t="s">
        <v>2678</v>
      </c>
    </row>
    <row r="228" spans="1:24" s="108" customFormat="1" ht="124.5" customHeight="1" x14ac:dyDescent="0.25">
      <c r="A228" s="109" t="s">
        <v>31</v>
      </c>
      <c r="B228" s="110" t="s">
        <v>363</v>
      </c>
      <c r="C228" s="88" t="s">
        <v>370</v>
      </c>
      <c r="D228" s="88" t="s">
        <v>370</v>
      </c>
      <c r="E228" s="88">
        <v>7</v>
      </c>
      <c r="F228" s="88" t="s">
        <v>647</v>
      </c>
      <c r="G228" s="110" t="s">
        <v>598</v>
      </c>
      <c r="H228" s="88" t="s">
        <v>599</v>
      </c>
      <c r="I228" s="110" t="s">
        <v>604</v>
      </c>
      <c r="J228" s="88">
        <v>80111620</v>
      </c>
      <c r="K228" s="87" t="s">
        <v>601</v>
      </c>
      <c r="L228" s="110" t="s">
        <v>1823</v>
      </c>
      <c r="M228" s="88" t="s">
        <v>34</v>
      </c>
      <c r="N228" s="88" t="s">
        <v>34</v>
      </c>
      <c r="O228" s="88" t="s">
        <v>34</v>
      </c>
      <c r="P228" s="88">
        <v>9</v>
      </c>
      <c r="Q228" s="88" t="s">
        <v>2654</v>
      </c>
      <c r="R228" s="88" t="s">
        <v>2655</v>
      </c>
      <c r="S228" s="87" t="s">
        <v>2656</v>
      </c>
      <c r="T228" s="111">
        <v>7860050</v>
      </c>
      <c r="U228" s="111">
        <v>7860050</v>
      </c>
      <c r="V228" s="88" t="s">
        <v>409</v>
      </c>
      <c r="W228" s="88" t="s">
        <v>369</v>
      </c>
      <c r="X228" s="112" t="s">
        <v>2678</v>
      </c>
    </row>
    <row r="229" spans="1:24" s="108" customFormat="1" ht="124.5" customHeight="1" x14ac:dyDescent="0.25">
      <c r="A229" s="109" t="s">
        <v>31</v>
      </c>
      <c r="B229" s="110" t="s">
        <v>363</v>
      </c>
      <c r="C229" s="88" t="s">
        <v>370</v>
      </c>
      <c r="D229" s="88" t="s">
        <v>370</v>
      </c>
      <c r="E229" s="88">
        <v>68</v>
      </c>
      <c r="F229" s="88" t="s">
        <v>648</v>
      </c>
      <c r="G229" s="110" t="s">
        <v>627</v>
      </c>
      <c r="H229" s="88" t="s">
        <v>628</v>
      </c>
      <c r="I229" s="110" t="s">
        <v>629</v>
      </c>
      <c r="J229" s="88">
        <v>80111620</v>
      </c>
      <c r="K229" s="87" t="s">
        <v>630</v>
      </c>
      <c r="L229" s="110" t="s">
        <v>1824</v>
      </c>
      <c r="M229" s="88" t="s">
        <v>34</v>
      </c>
      <c r="N229" s="88" t="s">
        <v>34</v>
      </c>
      <c r="O229" s="88" t="s">
        <v>34</v>
      </c>
      <c r="P229" s="88">
        <v>11</v>
      </c>
      <c r="Q229" s="88" t="s">
        <v>2654</v>
      </c>
      <c r="R229" s="88" t="s">
        <v>2655</v>
      </c>
      <c r="S229" s="87" t="s">
        <v>2656</v>
      </c>
      <c r="T229" s="111">
        <v>66000000</v>
      </c>
      <c r="U229" s="111">
        <v>66000000</v>
      </c>
      <c r="V229" s="88" t="s">
        <v>409</v>
      </c>
      <c r="W229" s="88" t="s">
        <v>369</v>
      </c>
      <c r="X229" s="112" t="s">
        <v>2678</v>
      </c>
    </row>
    <row r="230" spans="1:24" s="108" customFormat="1" ht="124.5" customHeight="1" x14ac:dyDescent="0.25">
      <c r="A230" s="109" t="s">
        <v>31</v>
      </c>
      <c r="B230" s="110" t="s">
        <v>363</v>
      </c>
      <c r="C230" s="88" t="s">
        <v>370</v>
      </c>
      <c r="D230" s="88" t="s">
        <v>370</v>
      </c>
      <c r="E230" s="88">
        <v>20</v>
      </c>
      <c r="F230" s="88" t="s">
        <v>649</v>
      </c>
      <c r="G230" s="110" t="s">
        <v>627</v>
      </c>
      <c r="H230" s="88" t="s">
        <v>628</v>
      </c>
      <c r="I230" s="110" t="s">
        <v>629</v>
      </c>
      <c r="J230" s="88">
        <v>80111620</v>
      </c>
      <c r="K230" s="87" t="s">
        <v>630</v>
      </c>
      <c r="L230" s="110" t="s">
        <v>1825</v>
      </c>
      <c r="M230" s="88" t="s">
        <v>34</v>
      </c>
      <c r="N230" s="88" t="s">
        <v>34</v>
      </c>
      <c r="O230" s="88" t="s">
        <v>34</v>
      </c>
      <c r="P230" s="88">
        <v>11</v>
      </c>
      <c r="Q230" s="88" t="s">
        <v>2654</v>
      </c>
      <c r="R230" s="88" t="s">
        <v>2655</v>
      </c>
      <c r="S230" s="87" t="s">
        <v>2656</v>
      </c>
      <c r="T230" s="111">
        <v>38971660</v>
      </c>
      <c r="U230" s="111">
        <v>38971660</v>
      </c>
      <c r="V230" s="88" t="s">
        <v>409</v>
      </c>
      <c r="W230" s="88" t="s">
        <v>369</v>
      </c>
      <c r="X230" s="112" t="s">
        <v>2678</v>
      </c>
    </row>
    <row r="231" spans="1:24" s="108" customFormat="1" ht="124.5" customHeight="1" x14ac:dyDescent="0.25">
      <c r="A231" s="109" t="s">
        <v>31</v>
      </c>
      <c r="B231" s="110" t="s">
        <v>363</v>
      </c>
      <c r="C231" s="88" t="s">
        <v>370</v>
      </c>
      <c r="D231" s="88" t="s">
        <v>370</v>
      </c>
      <c r="E231" s="88">
        <v>20</v>
      </c>
      <c r="F231" s="88" t="s">
        <v>650</v>
      </c>
      <c r="G231" s="110" t="s">
        <v>627</v>
      </c>
      <c r="H231" s="88" t="s">
        <v>628</v>
      </c>
      <c r="I231" s="110" t="s">
        <v>629</v>
      </c>
      <c r="J231" s="88">
        <v>80111620</v>
      </c>
      <c r="K231" s="87" t="s">
        <v>630</v>
      </c>
      <c r="L231" s="110" t="s">
        <v>1826</v>
      </c>
      <c r="M231" s="88" t="s">
        <v>34</v>
      </c>
      <c r="N231" s="88" t="s">
        <v>34</v>
      </c>
      <c r="O231" s="88" t="s">
        <v>34</v>
      </c>
      <c r="P231" s="88">
        <v>11</v>
      </c>
      <c r="Q231" s="88" t="s">
        <v>2654</v>
      </c>
      <c r="R231" s="88" t="s">
        <v>2655</v>
      </c>
      <c r="S231" s="87" t="s">
        <v>2656</v>
      </c>
      <c r="T231" s="111">
        <v>7800000</v>
      </c>
      <c r="U231" s="111">
        <v>7800000</v>
      </c>
      <c r="V231" s="88" t="s">
        <v>409</v>
      </c>
      <c r="W231" s="88" t="s">
        <v>369</v>
      </c>
      <c r="X231" s="112" t="s">
        <v>2678</v>
      </c>
    </row>
    <row r="232" spans="1:24" s="108" customFormat="1" ht="124.5" customHeight="1" x14ac:dyDescent="0.25">
      <c r="A232" s="109" t="s">
        <v>31</v>
      </c>
      <c r="B232" s="110" t="s">
        <v>363</v>
      </c>
      <c r="C232" s="88" t="s">
        <v>370</v>
      </c>
      <c r="D232" s="88" t="s">
        <v>370</v>
      </c>
      <c r="E232" s="88">
        <v>20</v>
      </c>
      <c r="F232" s="88" t="s">
        <v>651</v>
      </c>
      <c r="G232" s="110" t="s">
        <v>627</v>
      </c>
      <c r="H232" s="88" t="s">
        <v>628</v>
      </c>
      <c r="I232" s="110" t="s">
        <v>629</v>
      </c>
      <c r="J232" s="88">
        <v>80111620</v>
      </c>
      <c r="K232" s="87" t="s">
        <v>630</v>
      </c>
      <c r="L232" s="110" t="s">
        <v>1827</v>
      </c>
      <c r="M232" s="88" t="s">
        <v>34</v>
      </c>
      <c r="N232" s="88" t="s">
        <v>34</v>
      </c>
      <c r="O232" s="88" t="s">
        <v>34</v>
      </c>
      <c r="P232" s="88">
        <v>11</v>
      </c>
      <c r="Q232" s="88" t="s">
        <v>2654</v>
      </c>
      <c r="R232" s="88" t="s">
        <v>2655</v>
      </c>
      <c r="S232" s="87" t="s">
        <v>2656</v>
      </c>
      <c r="T232" s="111">
        <v>60840000</v>
      </c>
      <c r="U232" s="111">
        <v>60840000</v>
      </c>
      <c r="V232" s="88" t="s">
        <v>409</v>
      </c>
      <c r="W232" s="88" t="s">
        <v>369</v>
      </c>
      <c r="X232" s="112" t="s">
        <v>2678</v>
      </c>
    </row>
    <row r="233" spans="1:24" s="108" customFormat="1" ht="124.5" customHeight="1" x14ac:dyDescent="0.25">
      <c r="A233" s="109" t="s">
        <v>31</v>
      </c>
      <c r="B233" s="110" t="s">
        <v>363</v>
      </c>
      <c r="C233" s="88" t="s">
        <v>370</v>
      </c>
      <c r="D233" s="88" t="s">
        <v>370</v>
      </c>
      <c r="E233" s="88">
        <v>68</v>
      </c>
      <c r="F233" s="88" t="s">
        <v>652</v>
      </c>
      <c r="G233" s="110" t="s">
        <v>627</v>
      </c>
      <c r="H233" s="88" t="s">
        <v>628</v>
      </c>
      <c r="I233" s="110" t="s">
        <v>629</v>
      </c>
      <c r="J233" s="88">
        <v>80111620</v>
      </c>
      <c r="K233" s="87" t="s">
        <v>630</v>
      </c>
      <c r="L233" s="110" t="s">
        <v>1828</v>
      </c>
      <c r="M233" s="88" t="s">
        <v>34</v>
      </c>
      <c r="N233" s="88" t="s">
        <v>34</v>
      </c>
      <c r="O233" s="88" t="s">
        <v>34</v>
      </c>
      <c r="P233" s="88">
        <v>11</v>
      </c>
      <c r="Q233" s="88" t="s">
        <v>2654</v>
      </c>
      <c r="R233" s="88" t="s">
        <v>2655</v>
      </c>
      <c r="S233" s="87" t="s">
        <v>2656</v>
      </c>
      <c r="T233" s="111">
        <v>6600000</v>
      </c>
      <c r="U233" s="111">
        <v>6600000</v>
      </c>
      <c r="V233" s="88" t="s">
        <v>409</v>
      </c>
      <c r="W233" s="88" t="s">
        <v>369</v>
      </c>
      <c r="X233" s="112" t="s">
        <v>2678</v>
      </c>
    </row>
    <row r="234" spans="1:24" s="108" customFormat="1" ht="124.5" customHeight="1" x14ac:dyDescent="0.25">
      <c r="A234" s="109" t="s">
        <v>31</v>
      </c>
      <c r="B234" s="110" t="s">
        <v>363</v>
      </c>
      <c r="C234" s="88" t="s">
        <v>370</v>
      </c>
      <c r="D234" s="88" t="s">
        <v>370</v>
      </c>
      <c r="E234" s="88">
        <v>20</v>
      </c>
      <c r="F234" s="88" t="s">
        <v>653</v>
      </c>
      <c r="G234" s="110" t="s">
        <v>627</v>
      </c>
      <c r="H234" s="88" t="s">
        <v>628</v>
      </c>
      <c r="I234" s="110" t="s">
        <v>654</v>
      </c>
      <c r="J234" s="88">
        <v>80111620</v>
      </c>
      <c r="K234" s="87" t="s">
        <v>630</v>
      </c>
      <c r="L234" s="110" t="s">
        <v>1829</v>
      </c>
      <c r="M234" s="88" t="s">
        <v>34</v>
      </c>
      <c r="N234" s="88" t="s">
        <v>34</v>
      </c>
      <c r="O234" s="88" t="s">
        <v>34</v>
      </c>
      <c r="P234" s="88">
        <v>11</v>
      </c>
      <c r="Q234" s="88" t="s">
        <v>2654</v>
      </c>
      <c r="R234" s="88" t="s">
        <v>2655</v>
      </c>
      <c r="S234" s="87" t="s">
        <v>2663</v>
      </c>
      <c r="T234" s="111">
        <v>69766667</v>
      </c>
      <c r="U234" s="111">
        <v>69766667</v>
      </c>
      <c r="V234" s="88" t="s">
        <v>409</v>
      </c>
      <c r="W234" s="88" t="s">
        <v>369</v>
      </c>
      <c r="X234" s="112" t="s">
        <v>2678</v>
      </c>
    </row>
    <row r="235" spans="1:24" s="108" customFormat="1" ht="124.5" customHeight="1" x14ac:dyDescent="0.25">
      <c r="A235" s="109" t="s">
        <v>31</v>
      </c>
      <c r="B235" s="110" t="s">
        <v>363</v>
      </c>
      <c r="C235" s="88" t="s">
        <v>370</v>
      </c>
      <c r="D235" s="88" t="s">
        <v>370</v>
      </c>
      <c r="E235" s="88">
        <v>20</v>
      </c>
      <c r="F235" s="88" t="s">
        <v>655</v>
      </c>
      <c r="G235" s="110" t="s">
        <v>627</v>
      </c>
      <c r="H235" s="88" t="s">
        <v>628</v>
      </c>
      <c r="I235" s="110" t="s">
        <v>629</v>
      </c>
      <c r="J235" s="88">
        <v>80111620</v>
      </c>
      <c r="K235" s="87" t="s">
        <v>630</v>
      </c>
      <c r="L235" s="110" t="s">
        <v>1830</v>
      </c>
      <c r="M235" s="88" t="s">
        <v>34</v>
      </c>
      <c r="N235" s="88" t="s">
        <v>34</v>
      </c>
      <c r="O235" s="88" t="s">
        <v>34</v>
      </c>
      <c r="P235" s="88">
        <v>11</v>
      </c>
      <c r="Q235" s="88" t="s">
        <v>2654</v>
      </c>
      <c r="R235" s="88" t="s">
        <v>2655</v>
      </c>
      <c r="S235" s="87" t="s">
        <v>2656</v>
      </c>
      <c r="T235" s="111">
        <v>49731500</v>
      </c>
      <c r="U235" s="111">
        <v>49731500</v>
      </c>
      <c r="V235" s="88" t="s">
        <v>409</v>
      </c>
      <c r="W235" s="88" t="s">
        <v>369</v>
      </c>
      <c r="X235" s="112" t="s">
        <v>2678</v>
      </c>
    </row>
    <row r="236" spans="1:24" s="108" customFormat="1" ht="124.5" customHeight="1" x14ac:dyDescent="0.25">
      <c r="A236" s="109" t="s">
        <v>31</v>
      </c>
      <c r="B236" s="110" t="s">
        <v>363</v>
      </c>
      <c r="C236" s="88" t="s">
        <v>370</v>
      </c>
      <c r="D236" s="88" t="s">
        <v>370</v>
      </c>
      <c r="E236" s="88">
        <v>20</v>
      </c>
      <c r="F236" s="88" t="s">
        <v>656</v>
      </c>
      <c r="G236" s="110" t="s">
        <v>627</v>
      </c>
      <c r="H236" s="88" t="s">
        <v>628</v>
      </c>
      <c r="I236" s="110" t="s">
        <v>629</v>
      </c>
      <c r="J236" s="88">
        <v>80111620</v>
      </c>
      <c r="K236" s="87" t="s">
        <v>630</v>
      </c>
      <c r="L236" s="110" t="s">
        <v>1831</v>
      </c>
      <c r="M236" s="88" t="s">
        <v>34</v>
      </c>
      <c r="N236" s="88" t="s">
        <v>34</v>
      </c>
      <c r="O236" s="88" t="s">
        <v>34</v>
      </c>
      <c r="P236" s="88">
        <v>11</v>
      </c>
      <c r="Q236" s="88" t="s">
        <v>2654</v>
      </c>
      <c r="R236" s="88" t="s">
        <v>2655</v>
      </c>
      <c r="S236" s="87" t="s">
        <v>2656</v>
      </c>
      <c r="T236" s="111">
        <v>54333333</v>
      </c>
      <c r="U236" s="111">
        <v>54333333</v>
      </c>
      <c r="V236" s="88" t="s">
        <v>409</v>
      </c>
      <c r="W236" s="88" t="s">
        <v>369</v>
      </c>
      <c r="X236" s="112" t="s">
        <v>2678</v>
      </c>
    </row>
    <row r="237" spans="1:24" s="108" customFormat="1" ht="124.5" customHeight="1" x14ac:dyDescent="0.25">
      <c r="A237" s="109" t="s">
        <v>31</v>
      </c>
      <c r="B237" s="110" t="s">
        <v>363</v>
      </c>
      <c r="C237" s="88" t="s">
        <v>370</v>
      </c>
      <c r="D237" s="88" t="s">
        <v>370</v>
      </c>
      <c r="E237" s="88">
        <v>68</v>
      </c>
      <c r="F237" s="88" t="s">
        <v>657</v>
      </c>
      <c r="G237" s="110" t="s">
        <v>593</v>
      </c>
      <c r="H237" s="88" t="s">
        <v>594</v>
      </c>
      <c r="I237" s="110" t="s">
        <v>658</v>
      </c>
      <c r="J237" s="88">
        <v>80111620</v>
      </c>
      <c r="K237" s="87" t="s">
        <v>596</v>
      </c>
      <c r="L237" s="110" t="s">
        <v>1832</v>
      </c>
      <c r="M237" s="88" t="s">
        <v>34</v>
      </c>
      <c r="N237" s="88" t="s">
        <v>34</v>
      </c>
      <c r="O237" s="88" t="s">
        <v>34</v>
      </c>
      <c r="P237" s="88">
        <v>11</v>
      </c>
      <c r="Q237" s="88" t="s">
        <v>2654</v>
      </c>
      <c r="R237" s="88" t="s">
        <v>2655</v>
      </c>
      <c r="S237" s="87" t="s">
        <v>2656</v>
      </c>
      <c r="T237" s="111">
        <v>55000000</v>
      </c>
      <c r="U237" s="111">
        <v>55000000</v>
      </c>
      <c r="V237" s="88" t="s">
        <v>409</v>
      </c>
      <c r="W237" s="88" t="s">
        <v>369</v>
      </c>
      <c r="X237" s="112" t="s">
        <v>2678</v>
      </c>
    </row>
    <row r="238" spans="1:24" s="108" customFormat="1" ht="124.5" customHeight="1" x14ac:dyDescent="0.25">
      <c r="A238" s="109" t="s">
        <v>31</v>
      </c>
      <c r="B238" s="110" t="s">
        <v>363</v>
      </c>
      <c r="C238" s="88" t="s">
        <v>409</v>
      </c>
      <c r="D238" s="88" t="s">
        <v>370</v>
      </c>
      <c r="E238" s="88">
        <v>26</v>
      </c>
      <c r="F238" s="88" t="s">
        <v>659</v>
      </c>
      <c r="G238" s="110" t="s">
        <v>598</v>
      </c>
      <c r="H238" s="88" t="s">
        <v>599</v>
      </c>
      <c r="I238" s="110" t="s">
        <v>600</v>
      </c>
      <c r="J238" s="88" t="s">
        <v>384</v>
      </c>
      <c r="K238" s="87" t="s">
        <v>601</v>
      </c>
      <c r="L238" s="110" t="s">
        <v>1833</v>
      </c>
      <c r="M238" s="88" t="s">
        <v>36</v>
      </c>
      <c r="N238" s="88" t="s">
        <v>42</v>
      </c>
      <c r="O238" s="88" t="s">
        <v>39</v>
      </c>
      <c r="P238" s="88">
        <v>12</v>
      </c>
      <c r="Q238" s="88" t="s">
        <v>2654</v>
      </c>
      <c r="R238" s="88" t="s">
        <v>2658</v>
      </c>
      <c r="S238" s="87" t="s">
        <v>2656</v>
      </c>
      <c r="T238" s="111">
        <v>30000000</v>
      </c>
      <c r="U238" s="111">
        <v>30000000</v>
      </c>
      <c r="V238" s="88" t="s">
        <v>409</v>
      </c>
      <c r="W238" s="88" t="s">
        <v>369</v>
      </c>
      <c r="X238" s="112" t="s">
        <v>2678</v>
      </c>
    </row>
    <row r="239" spans="1:24" s="108" customFormat="1" ht="124.5" customHeight="1" x14ac:dyDescent="0.25">
      <c r="A239" s="109" t="s">
        <v>31</v>
      </c>
      <c r="B239" s="110" t="s">
        <v>363</v>
      </c>
      <c r="C239" s="88" t="s">
        <v>370</v>
      </c>
      <c r="D239" s="88" t="s">
        <v>370</v>
      </c>
      <c r="E239" s="88" t="s">
        <v>407</v>
      </c>
      <c r="F239" s="88" t="s">
        <v>660</v>
      </c>
      <c r="G239" s="110" t="s">
        <v>598</v>
      </c>
      <c r="H239" s="88" t="s">
        <v>599</v>
      </c>
      <c r="I239" s="110" t="s">
        <v>600</v>
      </c>
      <c r="J239" s="88">
        <v>78111502</v>
      </c>
      <c r="K239" s="87" t="s">
        <v>601</v>
      </c>
      <c r="L239" s="110" t="s">
        <v>1834</v>
      </c>
      <c r="M239" s="88" t="s">
        <v>34</v>
      </c>
      <c r="N239" s="88" t="s">
        <v>34</v>
      </c>
      <c r="O239" s="88" t="s">
        <v>34</v>
      </c>
      <c r="P239" s="88">
        <v>11</v>
      </c>
      <c r="Q239" s="88" t="s">
        <v>2654</v>
      </c>
      <c r="R239" s="88" t="s">
        <v>2661</v>
      </c>
      <c r="S239" s="87" t="s">
        <v>2656</v>
      </c>
      <c r="T239" s="111">
        <v>14200000</v>
      </c>
      <c r="U239" s="111">
        <v>14200000</v>
      </c>
      <c r="V239" s="88" t="s">
        <v>409</v>
      </c>
      <c r="W239" s="88" t="s">
        <v>369</v>
      </c>
      <c r="X239" s="112" t="s">
        <v>2678</v>
      </c>
    </row>
    <row r="240" spans="1:24" s="108" customFormat="1" ht="124.5" customHeight="1" x14ac:dyDescent="0.25">
      <c r="A240" s="109" t="s">
        <v>31</v>
      </c>
      <c r="B240" s="110" t="s">
        <v>363</v>
      </c>
      <c r="C240" s="88" t="s">
        <v>370</v>
      </c>
      <c r="D240" s="88" t="s">
        <v>370</v>
      </c>
      <c r="E240" s="88">
        <v>68</v>
      </c>
      <c r="F240" s="88" t="s">
        <v>661</v>
      </c>
      <c r="G240" s="110" t="s">
        <v>627</v>
      </c>
      <c r="H240" s="88" t="s">
        <v>628</v>
      </c>
      <c r="I240" s="110" t="s">
        <v>654</v>
      </c>
      <c r="J240" s="88">
        <v>81112106</v>
      </c>
      <c r="K240" s="87" t="s">
        <v>630</v>
      </c>
      <c r="L240" s="110" t="s">
        <v>1835</v>
      </c>
      <c r="M240" s="88" t="s">
        <v>34</v>
      </c>
      <c r="N240" s="88" t="s">
        <v>34</v>
      </c>
      <c r="O240" s="88" t="s">
        <v>34</v>
      </c>
      <c r="P240" s="88">
        <v>11.5</v>
      </c>
      <c r="Q240" s="88" t="s">
        <v>2654</v>
      </c>
      <c r="R240" s="88" t="s">
        <v>2669</v>
      </c>
      <c r="S240" s="87" t="s">
        <v>2663</v>
      </c>
      <c r="T240" s="111">
        <v>6000000</v>
      </c>
      <c r="U240" s="111">
        <v>6000000</v>
      </c>
      <c r="V240" s="88" t="s">
        <v>409</v>
      </c>
      <c r="W240" s="88" t="s">
        <v>369</v>
      </c>
      <c r="X240" s="112" t="s">
        <v>2678</v>
      </c>
    </row>
    <row r="241" spans="1:24" s="108" customFormat="1" ht="124.5" customHeight="1" x14ac:dyDescent="0.25">
      <c r="A241" s="109" t="s">
        <v>31</v>
      </c>
      <c r="B241" s="110" t="s">
        <v>363</v>
      </c>
      <c r="C241" s="88" t="s">
        <v>370</v>
      </c>
      <c r="D241" s="88" t="s">
        <v>370</v>
      </c>
      <c r="E241" s="88">
        <v>68</v>
      </c>
      <c r="F241" s="88" t="s">
        <v>662</v>
      </c>
      <c r="G241" s="110" t="s">
        <v>627</v>
      </c>
      <c r="H241" s="88" t="s">
        <v>628</v>
      </c>
      <c r="I241" s="110" t="s">
        <v>654</v>
      </c>
      <c r="J241" s="88">
        <v>80111713</v>
      </c>
      <c r="K241" s="87" t="s">
        <v>630</v>
      </c>
      <c r="L241" s="110" t="s">
        <v>1836</v>
      </c>
      <c r="M241" s="88" t="s">
        <v>39</v>
      </c>
      <c r="N241" s="88" t="s">
        <v>39</v>
      </c>
      <c r="O241" s="88" t="s">
        <v>38</v>
      </c>
      <c r="P241" s="88">
        <v>12</v>
      </c>
      <c r="Q241" s="88" t="s">
        <v>2654</v>
      </c>
      <c r="R241" s="88" t="s">
        <v>2669</v>
      </c>
      <c r="S241" s="87" t="s">
        <v>2656</v>
      </c>
      <c r="T241" s="111">
        <v>2000000</v>
      </c>
      <c r="U241" s="111">
        <v>2000000</v>
      </c>
      <c r="V241" s="88" t="s">
        <v>409</v>
      </c>
      <c r="W241" s="88" t="s">
        <v>369</v>
      </c>
      <c r="X241" s="112" t="s">
        <v>2678</v>
      </c>
    </row>
    <row r="242" spans="1:24" s="108" customFormat="1" ht="124.5" customHeight="1" x14ac:dyDescent="0.25">
      <c r="A242" s="109" t="s">
        <v>31</v>
      </c>
      <c r="B242" s="110" t="s">
        <v>363</v>
      </c>
      <c r="C242" s="88" t="s">
        <v>370</v>
      </c>
      <c r="D242" s="88" t="s">
        <v>370</v>
      </c>
      <c r="E242" s="88">
        <v>68</v>
      </c>
      <c r="F242" s="88" t="s">
        <v>663</v>
      </c>
      <c r="G242" s="110" t="s">
        <v>627</v>
      </c>
      <c r="H242" s="88" t="s">
        <v>628</v>
      </c>
      <c r="I242" s="110" t="s">
        <v>654</v>
      </c>
      <c r="J242" s="88">
        <v>80111713</v>
      </c>
      <c r="K242" s="87" t="s">
        <v>630</v>
      </c>
      <c r="L242" s="110" t="s">
        <v>1837</v>
      </c>
      <c r="M242" s="88" t="s">
        <v>33</v>
      </c>
      <c r="N242" s="88" t="s">
        <v>33</v>
      </c>
      <c r="O242" s="88" t="s">
        <v>41</v>
      </c>
      <c r="P242" s="88">
        <v>12</v>
      </c>
      <c r="Q242" s="88" t="s">
        <v>2654</v>
      </c>
      <c r="R242" s="88" t="s">
        <v>2669</v>
      </c>
      <c r="S242" s="87" t="s">
        <v>2656</v>
      </c>
      <c r="T242" s="111">
        <v>26000000</v>
      </c>
      <c r="U242" s="111">
        <v>26000000</v>
      </c>
      <c r="V242" s="88" t="s">
        <v>409</v>
      </c>
      <c r="W242" s="88" t="s">
        <v>369</v>
      </c>
      <c r="X242" s="112" t="s">
        <v>2678</v>
      </c>
    </row>
    <row r="243" spans="1:24" s="108" customFormat="1" ht="124.5" customHeight="1" x14ac:dyDescent="0.25">
      <c r="A243" s="109" t="s">
        <v>31</v>
      </c>
      <c r="B243" s="110" t="s">
        <v>363</v>
      </c>
      <c r="C243" s="88" t="s">
        <v>370</v>
      </c>
      <c r="D243" s="88" t="s">
        <v>370</v>
      </c>
      <c r="E243" s="88">
        <v>68</v>
      </c>
      <c r="F243" s="88" t="s">
        <v>664</v>
      </c>
      <c r="G243" s="110" t="s">
        <v>593</v>
      </c>
      <c r="H243" s="88" t="s">
        <v>594</v>
      </c>
      <c r="I243" s="110" t="s">
        <v>658</v>
      </c>
      <c r="J243" s="88" t="s">
        <v>665</v>
      </c>
      <c r="K243" s="87" t="s">
        <v>596</v>
      </c>
      <c r="L243" s="110" t="s">
        <v>1838</v>
      </c>
      <c r="M243" s="88" t="s">
        <v>33</v>
      </c>
      <c r="N243" s="88" t="s">
        <v>33</v>
      </c>
      <c r="O243" s="88" t="s">
        <v>41</v>
      </c>
      <c r="P243" s="88">
        <v>12</v>
      </c>
      <c r="Q243" s="88" t="s">
        <v>2654</v>
      </c>
      <c r="R243" s="88" t="s">
        <v>2669</v>
      </c>
      <c r="S243" s="87" t="s">
        <v>2663</v>
      </c>
      <c r="T243" s="111">
        <v>165000000</v>
      </c>
      <c r="U243" s="111">
        <v>165000000</v>
      </c>
      <c r="V243" s="88" t="s">
        <v>409</v>
      </c>
      <c r="W243" s="88" t="s">
        <v>369</v>
      </c>
      <c r="X243" s="112" t="s">
        <v>2678</v>
      </c>
    </row>
    <row r="244" spans="1:24" s="108" customFormat="1" ht="124.5" customHeight="1" x14ac:dyDescent="0.25">
      <c r="A244" s="109" t="s">
        <v>31</v>
      </c>
      <c r="B244" s="110" t="s">
        <v>363</v>
      </c>
      <c r="C244" s="88" t="s">
        <v>370</v>
      </c>
      <c r="D244" s="88" t="s">
        <v>370</v>
      </c>
      <c r="E244" s="88">
        <v>8</v>
      </c>
      <c r="F244" s="88" t="s">
        <v>666</v>
      </c>
      <c r="G244" s="110" t="s">
        <v>627</v>
      </c>
      <c r="H244" s="88" t="s">
        <v>628</v>
      </c>
      <c r="I244" s="110" t="s">
        <v>629</v>
      </c>
      <c r="J244" s="88" t="s">
        <v>667</v>
      </c>
      <c r="K244" s="87" t="s">
        <v>630</v>
      </c>
      <c r="L244" s="110" t="s">
        <v>1839</v>
      </c>
      <c r="M244" s="88" t="s">
        <v>38</v>
      </c>
      <c r="N244" s="88" t="s">
        <v>38</v>
      </c>
      <c r="O244" s="88" t="s">
        <v>41</v>
      </c>
      <c r="P244" s="88">
        <v>12</v>
      </c>
      <c r="Q244" s="88" t="s">
        <v>2654</v>
      </c>
      <c r="R244" s="88" t="s">
        <v>2669</v>
      </c>
      <c r="S244" s="87" t="s">
        <v>2663</v>
      </c>
      <c r="T244" s="111">
        <v>11860050</v>
      </c>
      <c r="U244" s="111">
        <v>11860050</v>
      </c>
      <c r="V244" s="88" t="s">
        <v>409</v>
      </c>
      <c r="W244" s="88" t="s">
        <v>369</v>
      </c>
      <c r="X244" s="112" t="s">
        <v>2678</v>
      </c>
    </row>
    <row r="245" spans="1:24" s="108" customFormat="1" ht="124.5" customHeight="1" x14ac:dyDescent="0.25">
      <c r="A245" s="109" t="s">
        <v>31</v>
      </c>
      <c r="B245" s="110" t="s">
        <v>363</v>
      </c>
      <c r="C245" s="88" t="s">
        <v>370</v>
      </c>
      <c r="D245" s="88" t="s">
        <v>370</v>
      </c>
      <c r="E245" s="88">
        <v>20</v>
      </c>
      <c r="F245" s="88" t="s">
        <v>668</v>
      </c>
      <c r="G245" s="110" t="s">
        <v>627</v>
      </c>
      <c r="H245" s="88" t="s">
        <v>628</v>
      </c>
      <c r="I245" s="110" t="s">
        <v>629</v>
      </c>
      <c r="J245" s="88" t="s">
        <v>669</v>
      </c>
      <c r="K245" s="87" t="s">
        <v>630</v>
      </c>
      <c r="L245" s="110" t="s">
        <v>1840</v>
      </c>
      <c r="M245" s="88" t="s">
        <v>34</v>
      </c>
      <c r="N245" s="88" t="s">
        <v>34</v>
      </c>
      <c r="O245" s="88" t="s">
        <v>32</v>
      </c>
      <c r="P245" s="88">
        <v>12</v>
      </c>
      <c r="Q245" s="88" t="s">
        <v>2654</v>
      </c>
      <c r="R245" s="88" t="s">
        <v>2675</v>
      </c>
      <c r="S245" s="87" t="s">
        <v>2663</v>
      </c>
      <c r="T245" s="111">
        <v>213000000</v>
      </c>
      <c r="U245" s="111">
        <v>213000000</v>
      </c>
      <c r="V245" s="88" t="s">
        <v>409</v>
      </c>
      <c r="W245" s="88" t="s">
        <v>369</v>
      </c>
      <c r="X245" s="112" t="s">
        <v>2678</v>
      </c>
    </row>
    <row r="246" spans="1:24" s="108" customFormat="1" ht="124.5" customHeight="1" x14ac:dyDescent="0.25">
      <c r="A246" s="109" t="s">
        <v>31</v>
      </c>
      <c r="B246" s="110" t="s">
        <v>363</v>
      </c>
      <c r="C246" s="88" t="s">
        <v>370</v>
      </c>
      <c r="D246" s="88" t="s">
        <v>370</v>
      </c>
      <c r="E246" s="88">
        <v>68</v>
      </c>
      <c r="F246" s="88" t="s">
        <v>670</v>
      </c>
      <c r="G246" s="110" t="s">
        <v>627</v>
      </c>
      <c r="H246" s="88" t="s">
        <v>628</v>
      </c>
      <c r="I246" s="110" t="s">
        <v>654</v>
      </c>
      <c r="J246" s="88">
        <v>80111713</v>
      </c>
      <c r="K246" s="87" t="s">
        <v>630</v>
      </c>
      <c r="L246" s="110" t="s">
        <v>1841</v>
      </c>
      <c r="M246" s="88" t="s">
        <v>36</v>
      </c>
      <c r="N246" s="88" t="s">
        <v>36</v>
      </c>
      <c r="O246" s="88" t="s">
        <v>33</v>
      </c>
      <c r="P246" s="88">
        <v>12</v>
      </c>
      <c r="Q246" s="88" t="s">
        <v>2654</v>
      </c>
      <c r="R246" s="88" t="s">
        <v>2668</v>
      </c>
      <c r="S246" s="87" t="s">
        <v>2663</v>
      </c>
      <c r="T246" s="111">
        <v>76000000</v>
      </c>
      <c r="U246" s="111">
        <v>76000000</v>
      </c>
      <c r="V246" s="88" t="s">
        <v>409</v>
      </c>
      <c r="W246" s="88" t="s">
        <v>369</v>
      </c>
      <c r="X246" s="112" t="s">
        <v>2678</v>
      </c>
    </row>
    <row r="247" spans="1:24" s="108" customFormat="1" ht="124.5" customHeight="1" x14ac:dyDescent="0.25">
      <c r="A247" s="109" t="s">
        <v>31</v>
      </c>
      <c r="B247" s="110" t="s">
        <v>363</v>
      </c>
      <c r="C247" s="88" t="s">
        <v>370</v>
      </c>
      <c r="D247" s="88" t="s">
        <v>370</v>
      </c>
      <c r="E247" s="88">
        <v>7</v>
      </c>
      <c r="F247" s="88" t="s">
        <v>671</v>
      </c>
      <c r="G247" s="110" t="s">
        <v>627</v>
      </c>
      <c r="H247" s="88" t="s">
        <v>628</v>
      </c>
      <c r="I247" s="110" t="s">
        <v>654</v>
      </c>
      <c r="J247" s="88">
        <v>80111713</v>
      </c>
      <c r="K247" s="87" t="s">
        <v>630</v>
      </c>
      <c r="L247" s="110" t="s">
        <v>1842</v>
      </c>
      <c r="M247" s="88" t="s">
        <v>33</v>
      </c>
      <c r="N247" s="88" t="s">
        <v>33</v>
      </c>
      <c r="O247" s="88" t="s">
        <v>41</v>
      </c>
      <c r="P247" s="88">
        <v>12</v>
      </c>
      <c r="Q247" s="88" t="s">
        <v>2654</v>
      </c>
      <c r="R247" s="88" t="s">
        <v>2675</v>
      </c>
      <c r="S247" s="87" t="s">
        <v>2663</v>
      </c>
      <c r="T247" s="111">
        <v>34264600</v>
      </c>
      <c r="U247" s="111">
        <v>34264600</v>
      </c>
      <c r="V247" s="88" t="s">
        <v>409</v>
      </c>
      <c r="W247" s="88" t="s">
        <v>369</v>
      </c>
      <c r="X247" s="112" t="s">
        <v>2678</v>
      </c>
    </row>
    <row r="248" spans="1:24" s="108" customFormat="1" ht="124.5" customHeight="1" x14ac:dyDescent="0.25">
      <c r="A248" s="109" t="s">
        <v>31</v>
      </c>
      <c r="B248" s="110" t="s">
        <v>363</v>
      </c>
      <c r="C248" s="88" t="s">
        <v>370</v>
      </c>
      <c r="D248" s="88" t="s">
        <v>370</v>
      </c>
      <c r="E248" s="88">
        <v>1</v>
      </c>
      <c r="F248" s="88" t="s">
        <v>672</v>
      </c>
      <c r="G248" s="110" t="s">
        <v>627</v>
      </c>
      <c r="H248" s="88" t="s">
        <v>628</v>
      </c>
      <c r="I248" s="110" t="s">
        <v>629</v>
      </c>
      <c r="J248" s="88">
        <v>80111713</v>
      </c>
      <c r="K248" s="87" t="s">
        <v>630</v>
      </c>
      <c r="L248" s="110" t="s">
        <v>1843</v>
      </c>
      <c r="M248" s="88" t="s">
        <v>39</v>
      </c>
      <c r="N248" s="88" t="s">
        <v>39</v>
      </c>
      <c r="O248" s="88" t="s">
        <v>38</v>
      </c>
      <c r="P248" s="88">
        <v>12</v>
      </c>
      <c r="Q248" s="88" t="s">
        <v>2654</v>
      </c>
      <c r="R248" s="88" t="s">
        <v>2675</v>
      </c>
      <c r="S248" s="87" t="s">
        <v>2656</v>
      </c>
      <c r="T248" s="111">
        <v>58381864</v>
      </c>
      <c r="U248" s="111">
        <v>58381864</v>
      </c>
      <c r="V248" s="88" t="s">
        <v>409</v>
      </c>
      <c r="W248" s="88" t="s">
        <v>369</v>
      </c>
      <c r="X248" s="112" t="s">
        <v>2678</v>
      </c>
    </row>
    <row r="249" spans="1:24" s="108" customFormat="1" ht="124.5" customHeight="1" x14ac:dyDescent="0.25">
      <c r="A249" s="109" t="s">
        <v>31</v>
      </c>
      <c r="B249" s="110" t="s">
        <v>363</v>
      </c>
      <c r="C249" s="88" t="s">
        <v>370</v>
      </c>
      <c r="D249" s="88" t="s">
        <v>370</v>
      </c>
      <c r="E249" s="88">
        <v>68</v>
      </c>
      <c r="F249" s="88" t="s">
        <v>673</v>
      </c>
      <c r="G249" s="110" t="s">
        <v>627</v>
      </c>
      <c r="H249" s="88" t="s">
        <v>628</v>
      </c>
      <c r="I249" s="110" t="s">
        <v>629</v>
      </c>
      <c r="J249" s="88">
        <v>80111713</v>
      </c>
      <c r="K249" s="87" t="s">
        <v>630</v>
      </c>
      <c r="L249" s="110" t="s">
        <v>1844</v>
      </c>
      <c r="M249" s="88" t="s">
        <v>36</v>
      </c>
      <c r="N249" s="88" t="s">
        <v>36</v>
      </c>
      <c r="O249" s="88" t="s">
        <v>33</v>
      </c>
      <c r="P249" s="88">
        <v>12</v>
      </c>
      <c r="Q249" s="88" t="s">
        <v>2654</v>
      </c>
      <c r="R249" s="88" t="s">
        <v>2669</v>
      </c>
      <c r="S249" s="87" t="s">
        <v>2656</v>
      </c>
      <c r="T249" s="111">
        <v>45000000</v>
      </c>
      <c r="U249" s="111">
        <v>45000000</v>
      </c>
      <c r="V249" s="88" t="s">
        <v>409</v>
      </c>
      <c r="W249" s="88" t="s">
        <v>369</v>
      </c>
      <c r="X249" s="112" t="s">
        <v>2678</v>
      </c>
    </row>
    <row r="250" spans="1:24" s="108" customFormat="1" ht="124.5" customHeight="1" x14ac:dyDescent="0.25">
      <c r="A250" s="109" t="s">
        <v>31</v>
      </c>
      <c r="B250" s="110" t="s">
        <v>363</v>
      </c>
      <c r="C250" s="88" t="s">
        <v>370</v>
      </c>
      <c r="D250" s="88" t="s">
        <v>370</v>
      </c>
      <c r="E250" s="88">
        <v>25</v>
      </c>
      <c r="F250" s="88" t="s">
        <v>674</v>
      </c>
      <c r="G250" s="110" t="s">
        <v>627</v>
      </c>
      <c r="H250" s="88" t="s">
        <v>628</v>
      </c>
      <c r="I250" s="110" t="s">
        <v>629</v>
      </c>
      <c r="J250" s="88" t="s">
        <v>675</v>
      </c>
      <c r="K250" s="87" t="s">
        <v>630</v>
      </c>
      <c r="L250" s="110" t="s">
        <v>1845</v>
      </c>
      <c r="M250" s="88" t="s">
        <v>34</v>
      </c>
      <c r="N250" s="88" t="s">
        <v>34</v>
      </c>
      <c r="O250" s="88" t="s">
        <v>37</v>
      </c>
      <c r="P250" s="88">
        <v>12</v>
      </c>
      <c r="Q250" s="88" t="s">
        <v>2654</v>
      </c>
      <c r="R250" s="88" t="s">
        <v>2675</v>
      </c>
      <c r="S250" s="87" t="s">
        <v>2663</v>
      </c>
      <c r="T250" s="111">
        <v>11111625</v>
      </c>
      <c r="U250" s="111">
        <v>11111625</v>
      </c>
      <c r="V250" s="88" t="s">
        <v>409</v>
      </c>
      <c r="W250" s="88" t="s">
        <v>369</v>
      </c>
      <c r="X250" s="112" t="s">
        <v>2678</v>
      </c>
    </row>
    <row r="251" spans="1:24" s="108" customFormat="1" ht="124.5" customHeight="1" x14ac:dyDescent="0.25">
      <c r="A251" s="109" t="s">
        <v>31</v>
      </c>
      <c r="B251" s="110" t="s">
        <v>363</v>
      </c>
      <c r="C251" s="88" t="s">
        <v>370</v>
      </c>
      <c r="D251" s="88" t="s">
        <v>370</v>
      </c>
      <c r="E251" s="88">
        <v>68</v>
      </c>
      <c r="F251" s="88" t="s">
        <v>676</v>
      </c>
      <c r="G251" s="110" t="s">
        <v>627</v>
      </c>
      <c r="H251" s="88" t="s">
        <v>628</v>
      </c>
      <c r="I251" s="110" t="s">
        <v>629</v>
      </c>
      <c r="J251" s="88" t="s">
        <v>675</v>
      </c>
      <c r="K251" s="87" t="s">
        <v>630</v>
      </c>
      <c r="L251" s="110" t="s">
        <v>1846</v>
      </c>
      <c r="M251" s="88" t="s">
        <v>33</v>
      </c>
      <c r="N251" s="88" t="s">
        <v>33</v>
      </c>
      <c r="O251" s="88" t="s">
        <v>43</v>
      </c>
      <c r="P251" s="88">
        <v>12</v>
      </c>
      <c r="Q251" s="88" t="s">
        <v>2654</v>
      </c>
      <c r="R251" s="88" t="s">
        <v>2675</v>
      </c>
      <c r="S251" s="87" t="s">
        <v>2663</v>
      </c>
      <c r="T251" s="111">
        <v>5000000</v>
      </c>
      <c r="U251" s="111">
        <v>5000000</v>
      </c>
      <c r="V251" s="88" t="s">
        <v>409</v>
      </c>
      <c r="W251" s="88" t="s">
        <v>369</v>
      </c>
      <c r="X251" s="112" t="s">
        <v>2678</v>
      </c>
    </row>
    <row r="252" spans="1:24" s="108" customFormat="1" ht="124.5" customHeight="1" x14ac:dyDescent="0.25">
      <c r="A252" s="109" t="s">
        <v>31</v>
      </c>
      <c r="B252" s="110" t="s">
        <v>363</v>
      </c>
      <c r="C252" s="88" t="s">
        <v>370</v>
      </c>
      <c r="D252" s="88" t="s">
        <v>370</v>
      </c>
      <c r="E252" s="88">
        <v>68</v>
      </c>
      <c r="F252" s="88" t="s">
        <v>677</v>
      </c>
      <c r="G252" s="110" t="s">
        <v>593</v>
      </c>
      <c r="H252" s="88" t="s">
        <v>594</v>
      </c>
      <c r="I252" s="110" t="s">
        <v>658</v>
      </c>
      <c r="J252" s="88">
        <v>80101505</v>
      </c>
      <c r="K252" s="87" t="s">
        <v>596</v>
      </c>
      <c r="L252" s="110" t="s">
        <v>1847</v>
      </c>
      <c r="M252" s="88" t="s">
        <v>36</v>
      </c>
      <c r="N252" s="88" t="s">
        <v>36</v>
      </c>
      <c r="O252" s="88" t="s">
        <v>33</v>
      </c>
      <c r="P252" s="88">
        <v>12</v>
      </c>
      <c r="Q252" s="88" t="s">
        <v>2654</v>
      </c>
      <c r="R252" s="88" t="s">
        <v>2668</v>
      </c>
      <c r="S252" s="87" t="s">
        <v>2663</v>
      </c>
      <c r="T252" s="111">
        <v>500000000</v>
      </c>
      <c r="U252" s="111">
        <v>500000000</v>
      </c>
      <c r="V252" s="88" t="s">
        <v>409</v>
      </c>
      <c r="W252" s="88" t="s">
        <v>369</v>
      </c>
      <c r="X252" s="112" t="s">
        <v>2678</v>
      </c>
    </row>
    <row r="253" spans="1:24" s="108" customFormat="1" ht="124.5" customHeight="1" x14ac:dyDescent="0.25">
      <c r="A253" s="109" t="s">
        <v>31</v>
      </c>
      <c r="B253" s="110" t="s">
        <v>363</v>
      </c>
      <c r="C253" s="88" t="s">
        <v>370</v>
      </c>
      <c r="D253" s="88" t="s">
        <v>370</v>
      </c>
      <c r="E253" s="88">
        <v>16</v>
      </c>
      <c r="F253" s="88" t="s">
        <v>678</v>
      </c>
      <c r="G253" s="110" t="s">
        <v>627</v>
      </c>
      <c r="H253" s="88" t="s">
        <v>628</v>
      </c>
      <c r="I253" s="110" t="s">
        <v>654</v>
      </c>
      <c r="J253" s="88">
        <v>43231513</v>
      </c>
      <c r="K253" s="87" t="s">
        <v>630</v>
      </c>
      <c r="L253" s="110" t="s">
        <v>1848</v>
      </c>
      <c r="M253" s="88" t="s">
        <v>35</v>
      </c>
      <c r="N253" s="88" t="s">
        <v>35</v>
      </c>
      <c r="O253" s="88" t="s">
        <v>36</v>
      </c>
      <c r="P253" s="88">
        <v>12</v>
      </c>
      <c r="Q253" s="88" t="s">
        <v>2654</v>
      </c>
      <c r="R253" s="88" t="s">
        <v>2675</v>
      </c>
      <c r="S253" s="87" t="s">
        <v>2663</v>
      </c>
      <c r="T253" s="111">
        <v>54150000</v>
      </c>
      <c r="U253" s="111">
        <v>54150000</v>
      </c>
      <c r="V253" s="88" t="s">
        <v>409</v>
      </c>
      <c r="W253" s="88" t="s">
        <v>369</v>
      </c>
      <c r="X253" s="112" t="s">
        <v>2678</v>
      </c>
    </row>
    <row r="254" spans="1:24" s="108" customFormat="1" ht="124.5" customHeight="1" x14ac:dyDescent="0.25">
      <c r="A254" s="109" t="s">
        <v>31</v>
      </c>
      <c r="B254" s="110" t="s">
        <v>363</v>
      </c>
      <c r="C254" s="88" t="s">
        <v>370</v>
      </c>
      <c r="D254" s="88" t="s">
        <v>370</v>
      </c>
      <c r="E254" s="88">
        <v>68</v>
      </c>
      <c r="F254" s="88" t="s">
        <v>679</v>
      </c>
      <c r="G254" s="110" t="s">
        <v>627</v>
      </c>
      <c r="H254" s="88" t="s">
        <v>628</v>
      </c>
      <c r="I254" s="110" t="s">
        <v>629</v>
      </c>
      <c r="J254" s="88" t="s">
        <v>680</v>
      </c>
      <c r="K254" s="87" t="s">
        <v>630</v>
      </c>
      <c r="L254" s="110" t="s">
        <v>1849</v>
      </c>
      <c r="M254" s="88" t="s">
        <v>33</v>
      </c>
      <c r="N254" s="88" t="s">
        <v>33</v>
      </c>
      <c r="O254" s="88" t="s">
        <v>41</v>
      </c>
      <c r="P254" s="88">
        <v>12</v>
      </c>
      <c r="Q254" s="88" t="s">
        <v>2654</v>
      </c>
      <c r="R254" s="88" t="s">
        <v>2669</v>
      </c>
      <c r="S254" s="87" t="s">
        <v>2663</v>
      </c>
      <c r="T254" s="111">
        <v>182000000</v>
      </c>
      <c r="U254" s="111">
        <v>182000000</v>
      </c>
      <c r="V254" s="88" t="s">
        <v>409</v>
      </c>
      <c r="W254" s="88" t="s">
        <v>369</v>
      </c>
      <c r="X254" s="112" t="s">
        <v>2678</v>
      </c>
    </row>
    <row r="255" spans="1:24" s="108" customFormat="1" ht="124.5" customHeight="1" x14ac:dyDescent="0.25">
      <c r="A255" s="109" t="s">
        <v>31</v>
      </c>
      <c r="B255" s="110" t="s">
        <v>363</v>
      </c>
      <c r="C255" s="88" t="s">
        <v>370</v>
      </c>
      <c r="D255" s="88" t="s">
        <v>370</v>
      </c>
      <c r="E255" s="88">
        <v>68</v>
      </c>
      <c r="F255" s="88" t="s">
        <v>681</v>
      </c>
      <c r="G255" s="110" t="s">
        <v>627</v>
      </c>
      <c r="H255" s="88" t="s">
        <v>628</v>
      </c>
      <c r="I255" s="110" t="s">
        <v>629</v>
      </c>
      <c r="J255" s="88" t="s">
        <v>682</v>
      </c>
      <c r="K255" s="87" t="s">
        <v>630</v>
      </c>
      <c r="L255" s="110" t="s">
        <v>1850</v>
      </c>
      <c r="M255" s="88" t="s">
        <v>35</v>
      </c>
      <c r="N255" s="88" t="s">
        <v>35</v>
      </c>
      <c r="O255" s="88" t="s">
        <v>37</v>
      </c>
      <c r="P255" s="88">
        <v>12</v>
      </c>
      <c r="Q255" s="88" t="s">
        <v>2654</v>
      </c>
      <c r="R255" s="88" t="s">
        <v>2669</v>
      </c>
      <c r="S255" s="87" t="s">
        <v>2663</v>
      </c>
      <c r="T255" s="111">
        <v>40000000</v>
      </c>
      <c r="U255" s="111">
        <v>40000000</v>
      </c>
      <c r="V255" s="88" t="s">
        <v>409</v>
      </c>
      <c r="W255" s="88" t="s">
        <v>369</v>
      </c>
      <c r="X255" s="112" t="s">
        <v>2678</v>
      </c>
    </row>
    <row r="256" spans="1:24" s="108" customFormat="1" ht="124.5" customHeight="1" x14ac:dyDescent="0.25">
      <c r="A256" s="109" t="s">
        <v>31</v>
      </c>
      <c r="B256" s="110" t="s">
        <v>363</v>
      </c>
      <c r="C256" s="88" t="s">
        <v>370</v>
      </c>
      <c r="D256" s="88" t="s">
        <v>370</v>
      </c>
      <c r="E256" s="88">
        <v>68</v>
      </c>
      <c r="F256" s="88" t="s">
        <v>683</v>
      </c>
      <c r="G256" s="110" t="s">
        <v>593</v>
      </c>
      <c r="H256" s="88" t="s">
        <v>594</v>
      </c>
      <c r="I256" s="110" t="s">
        <v>658</v>
      </c>
      <c r="J256" s="88" t="s">
        <v>682</v>
      </c>
      <c r="K256" s="87" t="s">
        <v>596</v>
      </c>
      <c r="L256" s="110" t="s">
        <v>1851</v>
      </c>
      <c r="M256" s="88" t="s">
        <v>35</v>
      </c>
      <c r="N256" s="88" t="s">
        <v>35</v>
      </c>
      <c r="O256" s="88" t="s">
        <v>37</v>
      </c>
      <c r="P256" s="88">
        <v>12</v>
      </c>
      <c r="Q256" s="88" t="s">
        <v>2654</v>
      </c>
      <c r="R256" s="88" t="s">
        <v>2669</v>
      </c>
      <c r="S256" s="87" t="s">
        <v>2663</v>
      </c>
      <c r="T256" s="111">
        <v>160000000</v>
      </c>
      <c r="U256" s="111">
        <v>160000000</v>
      </c>
      <c r="V256" s="88" t="s">
        <v>409</v>
      </c>
      <c r="W256" s="88" t="s">
        <v>369</v>
      </c>
      <c r="X256" s="112" t="s">
        <v>2678</v>
      </c>
    </row>
    <row r="257" spans="1:24" s="108" customFormat="1" ht="124.5" customHeight="1" x14ac:dyDescent="0.25">
      <c r="A257" s="109" t="s">
        <v>31</v>
      </c>
      <c r="B257" s="110" t="s">
        <v>363</v>
      </c>
      <c r="C257" s="88" t="s">
        <v>370</v>
      </c>
      <c r="D257" s="88" t="s">
        <v>370</v>
      </c>
      <c r="E257" s="88">
        <v>20</v>
      </c>
      <c r="F257" s="88" t="s">
        <v>684</v>
      </c>
      <c r="G257" s="110" t="s">
        <v>627</v>
      </c>
      <c r="H257" s="88" t="s">
        <v>628</v>
      </c>
      <c r="I257" s="110" t="s">
        <v>629</v>
      </c>
      <c r="J257" s="88" t="s">
        <v>685</v>
      </c>
      <c r="K257" s="87" t="s">
        <v>630</v>
      </c>
      <c r="L257" s="110" t="s">
        <v>1852</v>
      </c>
      <c r="M257" s="88" t="s">
        <v>35</v>
      </c>
      <c r="N257" s="88" t="s">
        <v>35</v>
      </c>
      <c r="O257" s="88" t="s">
        <v>36</v>
      </c>
      <c r="P257" s="88">
        <v>12</v>
      </c>
      <c r="Q257" s="88" t="s">
        <v>2654</v>
      </c>
      <c r="R257" s="88" t="s">
        <v>2675</v>
      </c>
      <c r="S257" s="87" t="s">
        <v>2663</v>
      </c>
      <c r="T257" s="111">
        <v>6300000</v>
      </c>
      <c r="U257" s="111">
        <v>6300000</v>
      </c>
      <c r="V257" s="88" t="s">
        <v>409</v>
      </c>
      <c r="W257" s="88" t="s">
        <v>369</v>
      </c>
      <c r="X257" s="112" t="s">
        <v>2678</v>
      </c>
    </row>
    <row r="258" spans="1:24" s="108" customFormat="1" ht="124.5" customHeight="1" x14ac:dyDescent="0.25">
      <c r="A258" s="109" t="s">
        <v>31</v>
      </c>
      <c r="B258" s="110" t="s">
        <v>363</v>
      </c>
      <c r="C258" s="88" t="s">
        <v>370</v>
      </c>
      <c r="D258" s="88" t="s">
        <v>370</v>
      </c>
      <c r="E258" s="88">
        <v>68</v>
      </c>
      <c r="F258" s="88" t="s">
        <v>686</v>
      </c>
      <c r="G258" s="110" t="s">
        <v>627</v>
      </c>
      <c r="H258" s="88" t="s">
        <v>628</v>
      </c>
      <c r="I258" s="110" t="s">
        <v>629</v>
      </c>
      <c r="J258" s="88">
        <v>81111801</v>
      </c>
      <c r="K258" s="87" t="s">
        <v>630</v>
      </c>
      <c r="L258" s="110" t="s">
        <v>1853</v>
      </c>
      <c r="M258" s="88" t="s">
        <v>33</v>
      </c>
      <c r="N258" s="88" t="s">
        <v>33</v>
      </c>
      <c r="O258" s="88" t="s">
        <v>41</v>
      </c>
      <c r="P258" s="88">
        <v>12</v>
      </c>
      <c r="Q258" s="88" t="s">
        <v>2654</v>
      </c>
      <c r="R258" s="88" t="s">
        <v>2669</v>
      </c>
      <c r="S258" s="87" t="s">
        <v>2663</v>
      </c>
      <c r="T258" s="111">
        <v>35000000</v>
      </c>
      <c r="U258" s="111">
        <v>35000000</v>
      </c>
      <c r="V258" s="88" t="s">
        <v>409</v>
      </c>
      <c r="W258" s="88" t="s">
        <v>369</v>
      </c>
      <c r="X258" s="112" t="s">
        <v>2678</v>
      </c>
    </row>
    <row r="259" spans="1:24" s="108" customFormat="1" ht="124.5" customHeight="1" x14ac:dyDescent="0.25">
      <c r="A259" s="109" t="s">
        <v>31</v>
      </c>
      <c r="B259" s="110" t="s">
        <v>363</v>
      </c>
      <c r="C259" s="88" t="s">
        <v>370</v>
      </c>
      <c r="D259" s="88" t="s">
        <v>370</v>
      </c>
      <c r="E259" s="88">
        <v>39</v>
      </c>
      <c r="F259" s="88" t="s">
        <v>687</v>
      </c>
      <c r="G259" s="110" t="s">
        <v>593</v>
      </c>
      <c r="H259" s="88" t="s">
        <v>594</v>
      </c>
      <c r="I259" s="110" t="s">
        <v>658</v>
      </c>
      <c r="J259" s="88" t="s">
        <v>688</v>
      </c>
      <c r="K259" s="87" t="s">
        <v>596</v>
      </c>
      <c r="L259" s="110" t="s">
        <v>1854</v>
      </c>
      <c r="M259" s="88" t="s">
        <v>36</v>
      </c>
      <c r="N259" s="88" t="s">
        <v>36</v>
      </c>
      <c r="O259" s="88" t="s">
        <v>33</v>
      </c>
      <c r="P259" s="88">
        <v>12</v>
      </c>
      <c r="Q259" s="88" t="s">
        <v>2654</v>
      </c>
      <c r="R259" s="88" t="s">
        <v>2669</v>
      </c>
      <c r="S259" s="87" t="s">
        <v>2656</v>
      </c>
      <c r="T259" s="111">
        <v>137922877</v>
      </c>
      <c r="U259" s="111">
        <v>137922877</v>
      </c>
      <c r="V259" s="88" t="s">
        <v>409</v>
      </c>
      <c r="W259" s="88" t="s">
        <v>369</v>
      </c>
      <c r="X259" s="112" t="s">
        <v>2678</v>
      </c>
    </row>
    <row r="260" spans="1:24" s="108" customFormat="1" ht="124.5" customHeight="1" x14ac:dyDescent="0.25">
      <c r="A260" s="109" t="s">
        <v>31</v>
      </c>
      <c r="B260" s="110" t="s">
        <v>363</v>
      </c>
      <c r="C260" s="88" t="s">
        <v>370</v>
      </c>
      <c r="D260" s="88" t="s">
        <v>370</v>
      </c>
      <c r="E260" s="88">
        <v>68</v>
      </c>
      <c r="F260" s="88" t="s">
        <v>689</v>
      </c>
      <c r="G260" s="110" t="s">
        <v>627</v>
      </c>
      <c r="H260" s="88" t="s">
        <v>628</v>
      </c>
      <c r="I260" s="110" t="s">
        <v>629</v>
      </c>
      <c r="J260" s="88" t="s">
        <v>690</v>
      </c>
      <c r="K260" s="87" t="s">
        <v>630</v>
      </c>
      <c r="L260" s="110" t="s">
        <v>1855</v>
      </c>
      <c r="M260" s="88" t="s">
        <v>36</v>
      </c>
      <c r="N260" s="88" t="s">
        <v>36</v>
      </c>
      <c r="O260" s="88" t="s">
        <v>33</v>
      </c>
      <c r="P260" s="88">
        <v>12</v>
      </c>
      <c r="Q260" s="88" t="s">
        <v>2654</v>
      </c>
      <c r="R260" s="88" t="s">
        <v>2669</v>
      </c>
      <c r="S260" s="87" t="s">
        <v>2663</v>
      </c>
      <c r="T260" s="111">
        <v>10000000</v>
      </c>
      <c r="U260" s="111">
        <v>10000000</v>
      </c>
      <c r="V260" s="88" t="s">
        <v>409</v>
      </c>
      <c r="W260" s="88" t="s">
        <v>369</v>
      </c>
      <c r="X260" s="112" t="s">
        <v>2678</v>
      </c>
    </row>
    <row r="261" spans="1:24" s="108" customFormat="1" ht="124.5" customHeight="1" x14ac:dyDescent="0.25">
      <c r="A261" s="109" t="s">
        <v>31</v>
      </c>
      <c r="B261" s="110" t="s">
        <v>363</v>
      </c>
      <c r="C261" s="88" t="s">
        <v>370</v>
      </c>
      <c r="D261" s="88" t="s">
        <v>370</v>
      </c>
      <c r="E261" s="88">
        <v>68</v>
      </c>
      <c r="F261" s="88" t="s">
        <v>691</v>
      </c>
      <c r="G261" s="110" t="s">
        <v>593</v>
      </c>
      <c r="H261" s="88" t="s">
        <v>594</v>
      </c>
      <c r="I261" s="110" t="s">
        <v>658</v>
      </c>
      <c r="J261" s="88">
        <v>43231501</v>
      </c>
      <c r="K261" s="87" t="s">
        <v>596</v>
      </c>
      <c r="L261" s="110" t="s">
        <v>1856</v>
      </c>
      <c r="M261" s="88" t="s">
        <v>36</v>
      </c>
      <c r="N261" s="88" t="s">
        <v>36</v>
      </c>
      <c r="O261" s="88" t="s">
        <v>33</v>
      </c>
      <c r="P261" s="88">
        <v>12</v>
      </c>
      <c r="Q261" s="88" t="s">
        <v>2654</v>
      </c>
      <c r="R261" s="88" t="s">
        <v>2669</v>
      </c>
      <c r="S261" s="87" t="s">
        <v>2656</v>
      </c>
      <c r="T261" s="111">
        <v>75000000</v>
      </c>
      <c r="U261" s="111">
        <v>75000000</v>
      </c>
      <c r="V261" s="88" t="s">
        <v>409</v>
      </c>
      <c r="W261" s="88" t="s">
        <v>369</v>
      </c>
      <c r="X261" s="112" t="s">
        <v>2678</v>
      </c>
    </row>
    <row r="262" spans="1:24" s="108" customFormat="1" ht="124.5" customHeight="1" x14ac:dyDescent="0.25">
      <c r="A262" s="109" t="s">
        <v>31</v>
      </c>
      <c r="B262" s="110" t="s">
        <v>363</v>
      </c>
      <c r="C262" s="88" t="s">
        <v>370</v>
      </c>
      <c r="D262" s="88" t="s">
        <v>370</v>
      </c>
      <c r="E262" s="88">
        <v>68</v>
      </c>
      <c r="F262" s="88" t="s">
        <v>692</v>
      </c>
      <c r="G262" s="110" t="s">
        <v>593</v>
      </c>
      <c r="H262" s="88" t="s">
        <v>594</v>
      </c>
      <c r="I262" s="110" t="s">
        <v>658</v>
      </c>
      <c r="J262" s="88" t="s">
        <v>693</v>
      </c>
      <c r="K262" s="87" t="s">
        <v>596</v>
      </c>
      <c r="L262" s="110" t="s">
        <v>1857</v>
      </c>
      <c r="M262" s="88" t="s">
        <v>33</v>
      </c>
      <c r="N262" s="88" t="s">
        <v>33</v>
      </c>
      <c r="O262" s="88" t="s">
        <v>41</v>
      </c>
      <c r="P262" s="88">
        <v>12</v>
      </c>
      <c r="Q262" s="88" t="s">
        <v>2654</v>
      </c>
      <c r="R262" s="88" t="s">
        <v>2675</v>
      </c>
      <c r="S262" s="87" t="s">
        <v>2656</v>
      </c>
      <c r="T262" s="111">
        <v>10000000</v>
      </c>
      <c r="U262" s="111">
        <v>10000000</v>
      </c>
      <c r="V262" s="88" t="s">
        <v>409</v>
      </c>
      <c r="W262" s="88" t="s">
        <v>369</v>
      </c>
      <c r="X262" s="112" t="s">
        <v>2678</v>
      </c>
    </row>
    <row r="263" spans="1:24" s="108" customFormat="1" ht="124.5" customHeight="1" x14ac:dyDescent="0.25">
      <c r="A263" s="109" t="s">
        <v>31</v>
      </c>
      <c r="B263" s="110" t="s">
        <v>363</v>
      </c>
      <c r="C263" s="88" t="s">
        <v>370</v>
      </c>
      <c r="D263" s="88" t="s">
        <v>370</v>
      </c>
      <c r="E263" s="88">
        <v>68</v>
      </c>
      <c r="F263" s="88" t="s">
        <v>694</v>
      </c>
      <c r="G263" s="110" t="s">
        <v>593</v>
      </c>
      <c r="H263" s="88" t="s">
        <v>594</v>
      </c>
      <c r="I263" s="110" t="s">
        <v>658</v>
      </c>
      <c r="J263" s="88">
        <v>43232605</v>
      </c>
      <c r="K263" s="87" t="s">
        <v>596</v>
      </c>
      <c r="L263" s="110" t="s">
        <v>1858</v>
      </c>
      <c r="M263" s="88" t="s">
        <v>35</v>
      </c>
      <c r="N263" s="88" t="s">
        <v>35</v>
      </c>
      <c r="O263" s="88" t="s">
        <v>36</v>
      </c>
      <c r="P263" s="88">
        <v>12</v>
      </c>
      <c r="Q263" s="88" t="s">
        <v>2654</v>
      </c>
      <c r="R263" s="88" t="s">
        <v>2675</v>
      </c>
      <c r="S263" s="87" t="s">
        <v>2656</v>
      </c>
      <c r="T263" s="111">
        <v>80000000</v>
      </c>
      <c r="U263" s="111">
        <v>80000000</v>
      </c>
      <c r="V263" s="88" t="s">
        <v>409</v>
      </c>
      <c r="W263" s="88" t="s">
        <v>369</v>
      </c>
      <c r="X263" s="112" t="s">
        <v>2678</v>
      </c>
    </row>
    <row r="264" spans="1:24" s="108" customFormat="1" ht="124.5" customHeight="1" x14ac:dyDescent="0.25">
      <c r="A264" s="109" t="s">
        <v>31</v>
      </c>
      <c r="B264" s="110" t="s">
        <v>363</v>
      </c>
      <c r="C264" s="88" t="s">
        <v>370</v>
      </c>
      <c r="D264" s="88" t="s">
        <v>370</v>
      </c>
      <c r="E264" s="88">
        <v>68</v>
      </c>
      <c r="F264" s="88" t="s">
        <v>695</v>
      </c>
      <c r="G264" s="110" t="s">
        <v>627</v>
      </c>
      <c r="H264" s="88" t="s">
        <v>628</v>
      </c>
      <c r="I264" s="110" t="s">
        <v>629</v>
      </c>
      <c r="J264" s="88">
        <v>43232605</v>
      </c>
      <c r="K264" s="87" t="s">
        <v>630</v>
      </c>
      <c r="L264" s="110" t="s">
        <v>1859</v>
      </c>
      <c r="M264" s="88" t="s">
        <v>39</v>
      </c>
      <c r="N264" s="88" t="s">
        <v>39</v>
      </c>
      <c r="O264" s="88" t="s">
        <v>39</v>
      </c>
      <c r="P264" s="88">
        <v>12</v>
      </c>
      <c r="Q264" s="88" t="s">
        <v>2654</v>
      </c>
      <c r="R264" s="88" t="s">
        <v>2675</v>
      </c>
      <c r="S264" s="87" t="s">
        <v>2663</v>
      </c>
      <c r="T264" s="111">
        <v>50000000</v>
      </c>
      <c r="U264" s="111">
        <v>50000000</v>
      </c>
      <c r="V264" s="88" t="s">
        <v>409</v>
      </c>
      <c r="W264" s="88" t="s">
        <v>369</v>
      </c>
      <c r="X264" s="112" t="s">
        <v>2678</v>
      </c>
    </row>
    <row r="265" spans="1:24" s="108" customFormat="1" ht="124.5" customHeight="1" x14ac:dyDescent="0.25">
      <c r="A265" s="109" t="s">
        <v>31</v>
      </c>
      <c r="B265" s="110" t="s">
        <v>363</v>
      </c>
      <c r="C265" s="88" t="s">
        <v>370</v>
      </c>
      <c r="D265" s="88" t="s">
        <v>370</v>
      </c>
      <c r="E265" s="88" t="s">
        <v>696</v>
      </c>
      <c r="F265" s="88" t="s">
        <v>697</v>
      </c>
      <c r="G265" s="110" t="s">
        <v>627</v>
      </c>
      <c r="H265" s="88" t="s">
        <v>628</v>
      </c>
      <c r="I265" s="110" t="s">
        <v>629</v>
      </c>
      <c r="J265" s="88" t="s">
        <v>384</v>
      </c>
      <c r="K265" s="87" t="s">
        <v>630</v>
      </c>
      <c r="L265" s="110" t="s">
        <v>1860</v>
      </c>
      <c r="M265" s="88" t="s">
        <v>36</v>
      </c>
      <c r="N265" s="88" t="s">
        <v>42</v>
      </c>
      <c r="O265" s="88" t="s">
        <v>39</v>
      </c>
      <c r="P265" s="88">
        <v>12</v>
      </c>
      <c r="Q265" s="88" t="s">
        <v>2654</v>
      </c>
      <c r="R265" s="88" t="s">
        <v>2658</v>
      </c>
      <c r="S265" s="87" t="s">
        <v>2656</v>
      </c>
      <c r="T265" s="111">
        <v>350609678</v>
      </c>
      <c r="U265" s="111">
        <v>350609678</v>
      </c>
      <c r="V265" s="88" t="s">
        <v>409</v>
      </c>
      <c r="W265" s="88" t="s">
        <v>369</v>
      </c>
      <c r="X265" s="112" t="s">
        <v>2678</v>
      </c>
    </row>
    <row r="266" spans="1:24" s="108" customFormat="1" ht="124.5" customHeight="1" x14ac:dyDescent="0.25">
      <c r="A266" s="109" t="s">
        <v>31</v>
      </c>
      <c r="B266" s="110" t="s">
        <v>363</v>
      </c>
      <c r="C266" s="88" t="s">
        <v>370</v>
      </c>
      <c r="D266" s="88" t="s">
        <v>370</v>
      </c>
      <c r="E266" s="88" t="s">
        <v>696</v>
      </c>
      <c r="F266" s="88" t="s">
        <v>698</v>
      </c>
      <c r="G266" s="110" t="s">
        <v>627</v>
      </c>
      <c r="H266" s="88" t="s">
        <v>628</v>
      </c>
      <c r="I266" s="110" t="s">
        <v>629</v>
      </c>
      <c r="J266" s="88" t="s">
        <v>384</v>
      </c>
      <c r="K266" s="87" t="s">
        <v>630</v>
      </c>
      <c r="L266" s="110" t="s">
        <v>1861</v>
      </c>
      <c r="M266" s="88" t="s">
        <v>36</v>
      </c>
      <c r="N266" s="88" t="s">
        <v>42</v>
      </c>
      <c r="O266" s="88" t="s">
        <v>39</v>
      </c>
      <c r="P266" s="88">
        <v>12</v>
      </c>
      <c r="Q266" s="88" t="s">
        <v>2654</v>
      </c>
      <c r="R266" s="88" t="s">
        <v>2658</v>
      </c>
      <c r="S266" s="87" t="s">
        <v>2663</v>
      </c>
      <c r="T266" s="111">
        <v>155000000</v>
      </c>
      <c r="U266" s="111">
        <v>155000000</v>
      </c>
      <c r="V266" s="88" t="s">
        <v>409</v>
      </c>
      <c r="W266" s="88" t="s">
        <v>369</v>
      </c>
      <c r="X266" s="112" t="s">
        <v>2678</v>
      </c>
    </row>
    <row r="267" spans="1:24" s="108" customFormat="1" ht="124.5" customHeight="1" x14ac:dyDescent="0.25">
      <c r="A267" s="109" t="s">
        <v>31</v>
      </c>
      <c r="B267" s="110" t="s">
        <v>363</v>
      </c>
      <c r="C267" s="88" t="s">
        <v>370</v>
      </c>
      <c r="D267" s="88" t="s">
        <v>370</v>
      </c>
      <c r="E267" s="88" t="s">
        <v>696</v>
      </c>
      <c r="F267" s="88" t="s">
        <v>699</v>
      </c>
      <c r="G267" s="110" t="s">
        <v>627</v>
      </c>
      <c r="H267" s="88" t="s">
        <v>628</v>
      </c>
      <c r="I267" s="110" t="s">
        <v>654</v>
      </c>
      <c r="J267" s="88" t="s">
        <v>384</v>
      </c>
      <c r="K267" s="87" t="s">
        <v>630</v>
      </c>
      <c r="L267" s="110" t="s">
        <v>1862</v>
      </c>
      <c r="M267" s="88" t="s">
        <v>36</v>
      </c>
      <c r="N267" s="88" t="s">
        <v>42</v>
      </c>
      <c r="O267" s="88" t="s">
        <v>39</v>
      </c>
      <c r="P267" s="88">
        <v>12</v>
      </c>
      <c r="Q267" s="88" t="s">
        <v>2654</v>
      </c>
      <c r="R267" s="88" t="s">
        <v>2658</v>
      </c>
      <c r="S267" s="87" t="s">
        <v>2663</v>
      </c>
      <c r="T267" s="111">
        <v>289814384</v>
      </c>
      <c r="U267" s="111">
        <v>289814384</v>
      </c>
      <c r="V267" s="88" t="s">
        <v>409</v>
      </c>
      <c r="W267" s="88" t="s">
        <v>369</v>
      </c>
      <c r="X267" s="112" t="s">
        <v>2678</v>
      </c>
    </row>
    <row r="268" spans="1:24" s="108" customFormat="1" ht="124.5" customHeight="1" x14ac:dyDescent="0.25">
      <c r="A268" s="109" t="s">
        <v>31</v>
      </c>
      <c r="B268" s="110" t="s">
        <v>363</v>
      </c>
      <c r="C268" s="88" t="s">
        <v>370</v>
      </c>
      <c r="D268" s="88" t="s">
        <v>370</v>
      </c>
      <c r="E268" s="88" t="s">
        <v>696</v>
      </c>
      <c r="F268" s="88" t="s">
        <v>700</v>
      </c>
      <c r="G268" s="110" t="s">
        <v>627</v>
      </c>
      <c r="H268" s="88" t="s">
        <v>628</v>
      </c>
      <c r="I268" s="110" t="s">
        <v>654</v>
      </c>
      <c r="J268" s="88" t="s">
        <v>384</v>
      </c>
      <c r="K268" s="87" t="s">
        <v>630</v>
      </c>
      <c r="L268" s="110" t="s">
        <v>1863</v>
      </c>
      <c r="M268" s="88" t="s">
        <v>36</v>
      </c>
      <c r="N268" s="88" t="s">
        <v>42</v>
      </c>
      <c r="O268" s="88" t="s">
        <v>39</v>
      </c>
      <c r="P268" s="88">
        <v>12</v>
      </c>
      <c r="Q268" s="88" t="s">
        <v>2654</v>
      </c>
      <c r="R268" s="88" t="s">
        <v>2658</v>
      </c>
      <c r="S268" s="87" t="s">
        <v>2656</v>
      </c>
      <c r="T268" s="111">
        <v>5635616</v>
      </c>
      <c r="U268" s="111">
        <v>5635616</v>
      </c>
      <c r="V268" s="88" t="s">
        <v>409</v>
      </c>
      <c r="W268" s="88" t="s">
        <v>369</v>
      </c>
      <c r="X268" s="112" t="s">
        <v>2678</v>
      </c>
    </row>
    <row r="269" spans="1:24" s="108" customFormat="1" ht="124.5" customHeight="1" x14ac:dyDescent="0.25">
      <c r="A269" s="109" t="s">
        <v>31</v>
      </c>
      <c r="B269" s="110" t="s">
        <v>363</v>
      </c>
      <c r="C269" s="88" t="s">
        <v>370</v>
      </c>
      <c r="D269" s="88" t="s">
        <v>370</v>
      </c>
      <c r="E269" s="88" t="s">
        <v>696</v>
      </c>
      <c r="F269" s="88" t="s">
        <v>701</v>
      </c>
      <c r="G269" s="110" t="s">
        <v>598</v>
      </c>
      <c r="H269" s="88" t="s">
        <v>599</v>
      </c>
      <c r="I269" s="110" t="s">
        <v>604</v>
      </c>
      <c r="J269" s="88" t="s">
        <v>384</v>
      </c>
      <c r="K269" s="87" t="s">
        <v>601</v>
      </c>
      <c r="L269" s="110" t="s">
        <v>1864</v>
      </c>
      <c r="M269" s="88" t="s">
        <v>36</v>
      </c>
      <c r="N269" s="88" t="s">
        <v>42</v>
      </c>
      <c r="O269" s="88" t="s">
        <v>39</v>
      </c>
      <c r="P269" s="88">
        <v>12</v>
      </c>
      <c r="Q269" s="88" t="s">
        <v>2654</v>
      </c>
      <c r="R269" s="88" t="s">
        <v>2658</v>
      </c>
      <c r="S269" s="87" t="s">
        <v>2656</v>
      </c>
      <c r="T269" s="111">
        <v>43840322</v>
      </c>
      <c r="U269" s="111">
        <v>43840322</v>
      </c>
      <c r="V269" s="88" t="s">
        <v>409</v>
      </c>
      <c r="W269" s="88" t="s">
        <v>369</v>
      </c>
      <c r="X269" s="112" t="s">
        <v>2678</v>
      </c>
    </row>
    <row r="270" spans="1:24" s="108" customFormat="1" ht="124.5" customHeight="1" x14ac:dyDescent="0.25">
      <c r="A270" s="109" t="s">
        <v>31</v>
      </c>
      <c r="B270" s="110" t="s">
        <v>363</v>
      </c>
      <c r="C270" s="88" t="s">
        <v>370</v>
      </c>
      <c r="D270" s="88" t="s">
        <v>370</v>
      </c>
      <c r="E270" s="88" t="s">
        <v>696</v>
      </c>
      <c r="F270" s="88" t="s">
        <v>702</v>
      </c>
      <c r="G270" s="110" t="s">
        <v>593</v>
      </c>
      <c r="H270" s="88" t="s">
        <v>594</v>
      </c>
      <c r="I270" s="110" t="s">
        <v>595</v>
      </c>
      <c r="J270" s="88" t="s">
        <v>384</v>
      </c>
      <c r="K270" s="87" t="s">
        <v>596</v>
      </c>
      <c r="L270" s="110" t="s">
        <v>1865</v>
      </c>
      <c r="M270" s="88" t="s">
        <v>36</v>
      </c>
      <c r="N270" s="88" t="s">
        <v>42</v>
      </c>
      <c r="O270" s="88" t="s">
        <v>39</v>
      </c>
      <c r="P270" s="88">
        <v>12</v>
      </c>
      <c r="Q270" s="88" t="s">
        <v>2654</v>
      </c>
      <c r="R270" s="88" t="s">
        <v>2658</v>
      </c>
      <c r="S270" s="87" t="s">
        <v>2656</v>
      </c>
      <c r="T270" s="111">
        <v>155100000</v>
      </c>
      <c r="U270" s="111">
        <v>155100000</v>
      </c>
      <c r="V270" s="88" t="s">
        <v>409</v>
      </c>
      <c r="W270" s="88" t="s">
        <v>369</v>
      </c>
      <c r="X270" s="112" t="s">
        <v>2678</v>
      </c>
    </row>
    <row r="271" spans="1:24" s="108" customFormat="1" ht="124.5" customHeight="1" x14ac:dyDescent="0.25">
      <c r="A271" s="109" t="s">
        <v>31</v>
      </c>
      <c r="B271" s="110" t="s">
        <v>363</v>
      </c>
      <c r="C271" s="88" t="s">
        <v>370</v>
      </c>
      <c r="D271" s="88" t="s">
        <v>370</v>
      </c>
      <c r="E271" s="88">
        <v>20</v>
      </c>
      <c r="F271" s="88" t="s">
        <v>703</v>
      </c>
      <c r="G271" s="110" t="s">
        <v>627</v>
      </c>
      <c r="H271" s="88" t="s">
        <v>628</v>
      </c>
      <c r="I271" s="110" t="s">
        <v>629</v>
      </c>
      <c r="J271" s="88">
        <v>80111620</v>
      </c>
      <c r="K271" s="87" t="s">
        <v>630</v>
      </c>
      <c r="L271" s="110" t="s">
        <v>1866</v>
      </c>
      <c r="M271" s="88" t="s">
        <v>34</v>
      </c>
      <c r="N271" s="88" t="s">
        <v>34</v>
      </c>
      <c r="O271" s="88" t="s">
        <v>34</v>
      </c>
      <c r="P271" s="88">
        <v>11</v>
      </c>
      <c r="Q271" s="88" t="s">
        <v>2654</v>
      </c>
      <c r="R271" s="88" t="s">
        <v>2655</v>
      </c>
      <c r="S271" s="87" t="s">
        <v>2663</v>
      </c>
      <c r="T271" s="111">
        <v>75833333</v>
      </c>
      <c r="U271" s="111">
        <v>75833333</v>
      </c>
      <c r="V271" s="88" t="s">
        <v>409</v>
      </c>
      <c r="W271" s="88" t="s">
        <v>369</v>
      </c>
      <c r="X271" s="112" t="s">
        <v>2678</v>
      </c>
    </row>
    <row r="272" spans="1:24" s="108" customFormat="1" ht="124.5" customHeight="1" x14ac:dyDescent="0.25">
      <c r="A272" s="109" t="s">
        <v>31</v>
      </c>
      <c r="B272" s="110" t="s">
        <v>363</v>
      </c>
      <c r="C272" s="88" t="s">
        <v>370</v>
      </c>
      <c r="D272" s="88" t="s">
        <v>370</v>
      </c>
      <c r="E272" s="88">
        <v>2</v>
      </c>
      <c r="F272" s="88" t="s">
        <v>704</v>
      </c>
      <c r="G272" s="110" t="s">
        <v>598</v>
      </c>
      <c r="H272" s="88" t="s">
        <v>599</v>
      </c>
      <c r="I272" s="110" t="s">
        <v>600</v>
      </c>
      <c r="J272" s="88">
        <v>80111620</v>
      </c>
      <c r="K272" s="87" t="s">
        <v>601</v>
      </c>
      <c r="L272" s="110" t="s">
        <v>1867</v>
      </c>
      <c r="M272" s="88" t="s">
        <v>34</v>
      </c>
      <c r="N272" s="88" t="s">
        <v>34</v>
      </c>
      <c r="O272" s="88" t="s">
        <v>34</v>
      </c>
      <c r="P272" s="88">
        <v>11</v>
      </c>
      <c r="Q272" s="88" t="s">
        <v>2654</v>
      </c>
      <c r="R272" s="88" t="s">
        <v>2655</v>
      </c>
      <c r="S272" s="87" t="s">
        <v>2656</v>
      </c>
      <c r="T272" s="111">
        <v>26898272</v>
      </c>
      <c r="U272" s="111">
        <v>26898272</v>
      </c>
      <c r="V272" s="88" t="s">
        <v>409</v>
      </c>
      <c r="W272" s="88" t="s">
        <v>369</v>
      </c>
      <c r="X272" s="112" t="s">
        <v>2678</v>
      </c>
    </row>
    <row r="273" spans="1:24" s="108" customFormat="1" ht="124.5" customHeight="1" x14ac:dyDescent="0.25">
      <c r="A273" s="109" t="s">
        <v>31</v>
      </c>
      <c r="B273" s="110" t="s">
        <v>363</v>
      </c>
      <c r="C273" s="88" t="s">
        <v>370</v>
      </c>
      <c r="D273" s="88" t="s">
        <v>370</v>
      </c>
      <c r="E273" s="88">
        <v>2</v>
      </c>
      <c r="F273" s="88" t="s">
        <v>705</v>
      </c>
      <c r="G273" s="110" t="s">
        <v>598</v>
      </c>
      <c r="H273" s="88" t="s">
        <v>599</v>
      </c>
      <c r="I273" s="110" t="s">
        <v>604</v>
      </c>
      <c r="J273" s="88">
        <v>80111620</v>
      </c>
      <c r="K273" s="87" t="s">
        <v>601</v>
      </c>
      <c r="L273" s="110" t="s">
        <v>1868</v>
      </c>
      <c r="M273" s="88" t="s">
        <v>34</v>
      </c>
      <c r="N273" s="88" t="s">
        <v>34</v>
      </c>
      <c r="O273" s="88" t="s">
        <v>34</v>
      </c>
      <c r="P273" s="88">
        <v>11</v>
      </c>
      <c r="Q273" s="88" t="s">
        <v>2654</v>
      </c>
      <c r="R273" s="88" t="s">
        <v>2655</v>
      </c>
      <c r="S273" s="87" t="s">
        <v>2656</v>
      </c>
      <c r="T273" s="111">
        <v>9241678</v>
      </c>
      <c r="U273" s="111">
        <v>9241678</v>
      </c>
      <c r="V273" s="88" t="s">
        <v>409</v>
      </c>
      <c r="W273" s="88" t="s">
        <v>369</v>
      </c>
      <c r="X273" s="112" t="s">
        <v>2678</v>
      </c>
    </row>
    <row r="274" spans="1:24" s="108" customFormat="1" ht="124.5" customHeight="1" x14ac:dyDescent="0.25">
      <c r="A274" s="109" t="s">
        <v>31</v>
      </c>
      <c r="B274" s="110" t="s">
        <v>363</v>
      </c>
      <c r="C274" s="88" t="s">
        <v>370</v>
      </c>
      <c r="D274" s="88" t="s">
        <v>370</v>
      </c>
      <c r="E274" s="88">
        <v>2</v>
      </c>
      <c r="F274" s="88" t="s">
        <v>706</v>
      </c>
      <c r="G274" s="110" t="s">
        <v>598</v>
      </c>
      <c r="H274" s="88" t="s">
        <v>599</v>
      </c>
      <c r="I274" s="110" t="s">
        <v>604</v>
      </c>
      <c r="J274" s="88">
        <v>80111620</v>
      </c>
      <c r="K274" s="87" t="s">
        <v>601</v>
      </c>
      <c r="L274" s="110" t="s">
        <v>1869</v>
      </c>
      <c r="M274" s="88" t="s">
        <v>34</v>
      </c>
      <c r="N274" s="88" t="s">
        <v>34</v>
      </c>
      <c r="O274" s="88" t="s">
        <v>34</v>
      </c>
      <c r="P274" s="88">
        <v>11</v>
      </c>
      <c r="Q274" s="88" t="s">
        <v>2654</v>
      </c>
      <c r="R274" s="88" t="s">
        <v>2655</v>
      </c>
      <c r="S274" s="87" t="s">
        <v>2656</v>
      </c>
      <c r="T274" s="111">
        <v>3704550</v>
      </c>
      <c r="U274" s="111">
        <v>3704550</v>
      </c>
      <c r="V274" s="88" t="s">
        <v>409</v>
      </c>
      <c r="W274" s="88" t="s">
        <v>369</v>
      </c>
      <c r="X274" s="112" t="s">
        <v>2678</v>
      </c>
    </row>
    <row r="275" spans="1:24" s="108" customFormat="1" ht="124.5" customHeight="1" x14ac:dyDescent="0.25">
      <c r="A275" s="109" t="s">
        <v>31</v>
      </c>
      <c r="B275" s="110" t="s">
        <v>363</v>
      </c>
      <c r="C275" s="88" t="s">
        <v>370</v>
      </c>
      <c r="D275" s="88" t="s">
        <v>370</v>
      </c>
      <c r="E275" s="88">
        <v>16</v>
      </c>
      <c r="F275" s="88" t="s">
        <v>707</v>
      </c>
      <c r="G275" s="110" t="s">
        <v>627</v>
      </c>
      <c r="H275" s="88" t="s">
        <v>628</v>
      </c>
      <c r="I275" s="110" t="s">
        <v>654</v>
      </c>
      <c r="J275" s="88">
        <v>80111620</v>
      </c>
      <c r="K275" s="87" t="s">
        <v>630</v>
      </c>
      <c r="L275" s="110" t="s">
        <v>1870</v>
      </c>
      <c r="M275" s="88" t="s">
        <v>34</v>
      </c>
      <c r="N275" s="88" t="s">
        <v>34</v>
      </c>
      <c r="O275" s="88" t="s">
        <v>34</v>
      </c>
      <c r="P275" s="88">
        <v>11</v>
      </c>
      <c r="Q275" s="88" t="s">
        <v>2654</v>
      </c>
      <c r="R275" s="88" t="s">
        <v>2655</v>
      </c>
      <c r="S275" s="87" t="s">
        <v>2663</v>
      </c>
      <c r="T275" s="111">
        <v>31495450</v>
      </c>
      <c r="U275" s="111">
        <v>31495450</v>
      </c>
      <c r="V275" s="88" t="s">
        <v>409</v>
      </c>
      <c r="W275" s="88" t="s">
        <v>369</v>
      </c>
      <c r="X275" s="112" t="s">
        <v>2678</v>
      </c>
    </row>
    <row r="276" spans="1:24" s="108" customFormat="1" ht="124.5" customHeight="1" x14ac:dyDescent="0.25">
      <c r="A276" s="109" t="s">
        <v>31</v>
      </c>
      <c r="B276" s="110" t="s">
        <v>363</v>
      </c>
      <c r="C276" s="88" t="s">
        <v>370</v>
      </c>
      <c r="D276" s="88" t="s">
        <v>370</v>
      </c>
      <c r="E276" s="88">
        <v>20</v>
      </c>
      <c r="F276" s="88" t="s">
        <v>708</v>
      </c>
      <c r="G276" s="110" t="s">
        <v>627</v>
      </c>
      <c r="H276" s="88" t="s">
        <v>628</v>
      </c>
      <c r="I276" s="110" t="s">
        <v>654</v>
      </c>
      <c r="J276" s="88">
        <v>80111620</v>
      </c>
      <c r="K276" s="87" t="s">
        <v>630</v>
      </c>
      <c r="L276" s="110" t="s">
        <v>1871</v>
      </c>
      <c r="M276" s="88" t="s">
        <v>34</v>
      </c>
      <c r="N276" s="88" t="s">
        <v>34</v>
      </c>
      <c r="O276" s="88" t="s">
        <v>34</v>
      </c>
      <c r="P276" s="88">
        <v>11</v>
      </c>
      <c r="Q276" s="88" t="s">
        <v>2654</v>
      </c>
      <c r="R276" s="88" t="s">
        <v>2655</v>
      </c>
      <c r="S276" s="87" t="s">
        <v>2663</v>
      </c>
      <c r="T276" s="111">
        <v>35592375</v>
      </c>
      <c r="U276" s="111">
        <v>35592375</v>
      </c>
      <c r="V276" s="88" t="s">
        <v>409</v>
      </c>
      <c r="W276" s="88" t="s">
        <v>369</v>
      </c>
      <c r="X276" s="112" t="s">
        <v>2678</v>
      </c>
    </row>
    <row r="277" spans="1:24" s="108" customFormat="1" ht="124.5" customHeight="1" x14ac:dyDescent="0.25">
      <c r="A277" s="109" t="s">
        <v>31</v>
      </c>
      <c r="B277" s="110" t="s">
        <v>363</v>
      </c>
      <c r="C277" s="88" t="s">
        <v>370</v>
      </c>
      <c r="D277" s="88" t="s">
        <v>370</v>
      </c>
      <c r="E277" s="88">
        <v>16</v>
      </c>
      <c r="F277" s="88" t="s">
        <v>709</v>
      </c>
      <c r="G277" s="110" t="s">
        <v>627</v>
      </c>
      <c r="H277" s="88" t="s">
        <v>628</v>
      </c>
      <c r="I277" s="110" t="s">
        <v>629</v>
      </c>
      <c r="J277" s="88">
        <v>80111620</v>
      </c>
      <c r="K277" s="87" t="s">
        <v>630</v>
      </c>
      <c r="L277" s="110" t="s">
        <v>1872</v>
      </c>
      <c r="M277" s="88" t="s">
        <v>34</v>
      </c>
      <c r="N277" s="88" t="s">
        <v>34</v>
      </c>
      <c r="O277" s="88" t="s">
        <v>34</v>
      </c>
      <c r="P277" s="88">
        <v>11</v>
      </c>
      <c r="Q277" s="88" t="s">
        <v>2654</v>
      </c>
      <c r="R277" s="88" t="s">
        <v>2655</v>
      </c>
      <c r="S277" s="87" t="s">
        <v>2663</v>
      </c>
      <c r="T277" s="111">
        <v>22500000</v>
      </c>
      <c r="U277" s="111">
        <v>22500000</v>
      </c>
      <c r="V277" s="88" t="s">
        <v>409</v>
      </c>
      <c r="W277" s="88" t="s">
        <v>369</v>
      </c>
      <c r="X277" s="112" t="s">
        <v>2678</v>
      </c>
    </row>
    <row r="278" spans="1:24" s="108" customFormat="1" ht="124.5" customHeight="1" x14ac:dyDescent="0.25">
      <c r="A278" s="109" t="s">
        <v>31</v>
      </c>
      <c r="B278" s="110" t="s">
        <v>363</v>
      </c>
      <c r="C278" s="88" t="s">
        <v>370</v>
      </c>
      <c r="D278" s="88" t="s">
        <v>370</v>
      </c>
      <c r="E278" s="88">
        <v>16</v>
      </c>
      <c r="F278" s="88" t="s">
        <v>710</v>
      </c>
      <c r="G278" s="110" t="s">
        <v>598</v>
      </c>
      <c r="H278" s="88" t="s">
        <v>599</v>
      </c>
      <c r="I278" s="110" t="s">
        <v>600</v>
      </c>
      <c r="J278" s="88">
        <v>43231513</v>
      </c>
      <c r="K278" s="87" t="s">
        <v>601</v>
      </c>
      <c r="L278" s="110" t="s">
        <v>1873</v>
      </c>
      <c r="M278" s="88" t="s">
        <v>32</v>
      </c>
      <c r="N278" s="88" t="s">
        <v>32</v>
      </c>
      <c r="O278" s="88" t="s">
        <v>36</v>
      </c>
      <c r="P278" s="88">
        <v>12</v>
      </c>
      <c r="Q278" s="88" t="s">
        <v>2654</v>
      </c>
      <c r="R278" s="88" t="s">
        <v>2675</v>
      </c>
      <c r="S278" s="87" t="s">
        <v>2656</v>
      </c>
      <c r="T278" s="111">
        <v>6460050</v>
      </c>
      <c r="U278" s="111">
        <v>6460050</v>
      </c>
      <c r="V278" s="88" t="s">
        <v>409</v>
      </c>
      <c r="W278" s="88" t="s">
        <v>369</v>
      </c>
      <c r="X278" s="112" t="s">
        <v>2678</v>
      </c>
    </row>
    <row r="279" spans="1:24" s="108" customFormat="1" ht="124.5" customHeight="1" x14ac:dyDescent="0.25">
      <c r="A279" s="109" t="s">
        <v>31</v>
      </c>
      <c r="B279" s="110" t="s">
        <v>363</v>
      </c>
      <c r="C279" s="88" t="s">
        <v>370</v>
      </c>
      <c r="D279" s="88" t="s">
        <v>370</v>
      </c>
      <c r="E279" s="88">
        <v>16</v>
      </c>
      <c r="F279" s="88" t="s">
        <v>711</v>
      </c>
      <c r="G279" s="110" t="s">
        <v>627</v>
      </c>
      <c r="H279" s="88" t="s">
        <v>628</v>
      </c>
      <c r="I279" s="110" t="s">
        <v>629</v>
      </c>
      <c r="J279" s="88">
        <v>43231513</v>
      </c>
      <c r="K279" s="87" t="s">
        <v>630</v>
      </c>
      <c r="L279" s="110" t="s">
        <v>1874</v>
      </c>
      <c r="M279" s="88" t="s">
        <v>32</v>
      </c>
      <c r="N279" s="88" t="s">
        <v>32</v>
      </c>
      <c r="O279" s="88" t="s">
        <v>36</v>
      </c>
      <c r="P279" s="88">
        <v>12</v>
      </c>
      <c r="Q279" s="88" t="s">
        <v>2654</v>
      </c>
      <c r="R279" s="88" t="s">
        <v>2675</v>
      </c>
      <c r="S279" s="87" t="s">
        <v>2656</v>
      </c>
      <c r="T279" s="111">
        <v>7253400</v>
      </c>
      <c r="U279" s="111">
        <v>7253400</v>
      </c>
      <c r="V279" s="88" t="s">
        <v>409</v>
      </c>
      <c r="W279" s="88" t="s">
        <v>369</v>
      </c>
      <c r="X279" s="112" t="s">
        <v>2678</v>
      </c>
    </row>
    <row r="280" spans="1:24" s="108" customFormat="1" ht="124.5" customHeight="1" x14ac:dyDescent="0.25">
      <c r="A280" s="109" t="s">
        <v>31</v>
      </c>
      <c r="B280" s="110" t="s">
        <v>363</v>
      </c>
      <c r="C280" s="88" t="s">
        <v>370</v>
      </c>
      <c r="D280" s="88" t="s">
        <v>370</v>
      </c>
      <c r="E280" s="88">
        <v>20</v>
      </c>
      <c r="F280" s="88" t="s">
        <v>712</v>
      </c>
      <c r="G280" s="110" t="s">
        <v>598</v>
      </c>
      <c r="H280" s="88" t="s">
        <v>599</v>
      </c>
      <c r="I280" s="110" t="s">
        <v>600</v>
      </c>
      <c r="J280" s="88" t="s">
        <v>669</v>
      </c>
      <c r="K280" s="87" t="s">
        <v>601</v>
      </c>
      <c r="L280" s="110" t="s">
        <v>1875</v>
      </c>
      <c r="M280" s="88" t="s">
        <v>39</v>
      </c>
      <c r="N280" s="88" t="s">
        <v>39</v>
      </c>
      <c r="O280" s="88" t="s">
        <v>39</v>
      </c>
      <c r="P280" s="88">
        <v>12</v>
      </c>
      <c r="Q280" s="88" t="s">
        <v>2654</v>
      </c>
      <c r="R280" s="88" t="s">
        <v>2675</v>
      </c>
      <c r="S280" s="87" t="s">
        <v>2656</v>
      </c>
      <c r="T280" s="111">
        <v>5966667</v>
      </c>
      <c r="U280" s="111">
        <v>5966667</v>
      </c>
      <c r="V280" s="88" t="s">
        <v>409</v>
      </c>
      <c r="W280" s="88" t="s">
        <v>369</v>
      </c>
      <c r="X280" s="112" t="s">
        <v>2678</v>
      </c>
    </row>
    <row r="281" spans="1:24" s="108" customFormat="1" ht="124.5" customHeight="1" x14ac:dyDescent="0.25">
      <c r="A281" s="109" t="s">
        <v>31</v>
      </c>
      <c r="B281" s="110" t="s">
        <v>363</v>
      </c>
      <c r="C281" s="88" t="s">
        <v>370</v>
      </c>
      <c r="D281" s="88" t="s">
        <v>370</v>
      </c>
      <c r="E281" s="88">
        <v>20</v>
      </c>
      <c r="F281" s="88" t="s">
        <v>713</v>
      </c>
      <c r="G281" s="110" t="s">
        <v>627</v>
      </c>
      <c r="H281" s="88" t="s">
        <v>628</v>
      </c>
      <c r="I281" s="110" t="s">
        <v>654</v>
      </c>
      <c r="J281" s="88" t="s">
        <v>669</v>
      </c>
      <c r="K281" s="87" t="s">
        <v>630</v>
      </c>
      <c r="L281" s="110" t="s">
        <v>1876</v>
      </c>
      <c r="M281" s="88" t="s">
        <v>39</v>
      </c>
      <c r="N281" s="88" t="s">
        <v>39</v>
      </c>
      <c r="O281" s="88" t="s">
        <v>39</v>
      </c>
      <c r="P281" s="88">
        <v>12</v>
      </c>
      <c r="Q281" s="88" t="s">
        <v>2654</v>
      </c>
      <c r="R281" s="88" t="s">
        <v>2675</v>
      </c>
      <c r="S281" s="87" t="s">
        <v>2663</v>
      </c>
      <c r="T281" s="111">
        <v>2280908</v>
      </c>
      <c r="U281" s="111">
        <v>2280908</v>
      </c>
      <c r="V281" s="88" t="s">
        <v>409</v>
      </c>
      <c r="W281" s="88" t="s">
        <v>369</v>
      </c>
      <c r="X281" s="112" t="s">
        <v>2678</v>
      </c>
    </row>
    <row r="282" spans="1:24" s="108" customFormat="1" ht="124.5" customHeight="1" x14ac:dyDescent="0.25">
      <c r="A282" s="109" t="s">
        <v>31</v>
      </c>
      <c r="B282" s="110" t="s">
        <v>363</v>
      </c>
      <c r="C282" s="88" t="s">
        <v>370</v>
      </c>
      <c r="D282" s="88" t="s">
        <v>370</v>
      </c>
      <c r="E282" s="88">
        <v>20</v>
      </c>
      <c r="F282" s="88" t="s">
        <v>714</v>
      </c>
      <c r="G282" s="110" t="s">
        <v>627</v>
      </c>
      <c r="H282" s="88" t="s">
        <v>628</v>
      </c>
      <c r="I282" s="110" t="s">
        <v>629</v>
      </c>
      <c r="J282" s="88">
        <v>80111620</v>
      </c>
      <c r="K282" s="87" t="s">
        <v>630</v>
      </c>
      <c r="L282" s="110" t="s">
        <v>1877</v>
      </c>
      <c r="M282" s="88" t="s">
        <v>36</v>
      </c>
      <c r="N282" s="88" t="s">
        <v>36</v>
      </c>
      <c r="O282" s="88" t="s">
        <v>36</v>
      </c>
      <c r="P282" s="88">
        <v>1</v>
      </c>
      <c r="Q282" s="88" t="s">
        <v>2654</v>
      </c>
      <c r="R282" s="88" t="s">
        <v>2655</v>
      </c>
      <c r="S282" s="87" t="s">
        <v>2656</v>
      </c>
      <c r="T282" s="111">
        <v>566667</v>
      </c>
      <c r="U282" s="111">
        <v>566667</v>
      </c>
      <c r="V282" s="88" t="s">
        <v>409</v>
      </c>
      <c r="W282" s="88" t="s">
        <v>369</v>
      </c>
      <c r="X282" s="112" t="s">
        <v>2678</v>
      </c>
    </row>
    <row r="283" spans="1:24" s="108" customFormat="1" ht="124.5" customHeight="1" x14ac:dyDescent="0.25">
      <c r="A283" s="109" t="s">
        <v>31</v>
      </c>
      <c r="B283" s="110" t="s">
        <v>363</v>
      </c>
      <c r="C283" s="88" t="s">
        <v>370</v>
      </c>
      <c r="D283" s="88" t="s">
        <v>370</v>
      </c>
      <c r="E283" s="88">
        <v>20</v>
      </c>
      <c r="F283" s="88" t="s">
        <v>715</v>
      </c>
      <c r="G283" s="110" t="s">
        <v>627</v>
      </c>
      <c r="H283" s="88" t="s">
        <v>628</v>
      </c>
      <c r="I283" s="110" t="s">
        <v>629</v>
      </c>
      <c r="J283" s="88">
        <v>80111620</v>
      </c>
      <c r="K283" s="87" t="s">
        <v>630</v>
      </c>
      <c r="L283" s="110" t="s">
        <v>1878</v>
      </c>
      <c r="M283" s="88" t="s">
        <v>36</v>
      </c>
      <c r="N283" s="88" t="s">
        <v>36</v>
      </c>
      <c r="O283" s="88" t="s">
        <v>36</v>
      </c>
      <c r="P283" s="88">
        <v>1</v>
      </c>
      <c r="Q283" s="88" t="s">
        <v>2654</v>
      </c>
      <c r="R283" s="88" t="s">
        <v>2655</v>
      </c>
      <c r="S283" s="87" t="s">
        <v>2656</v>
      </c>
      <c r="T283" s="111">
        <v>2458000</v>
      </c>
      <c r="U283" s="111">
        <v>2458000</v>
      </c>
      <c r="V283" s="88" t="s">
        <v>409</v>
      </c>
      <c r="W283" s="88" t="s">
        <v>369</v>
      </c>
      <c r="X283" s="112" t="s">
        <v>2678</v>
      </c>
    </row>
    <row r="284" spans="1:24" s="108" customFormat="1" ht="124.5" customHeight="1" x14ac:dyDescent="0.25">
      <c r="A284" s="109" t="s">
        <v>31</v>
      </c>
      <c r="B284" s="110" t="s">
        <v>363</v>
      </c>
      <c r="C284" s="88" t="s">
        <v>370</v>
      </c>
      <c r="D284" s="88" t="s">
        <v>370</v>
      </c>
      <c r="E284" s="88">
        <v>20</v>
      </c>
      <c r="F284" s="88" t="s">
        <v>716</v>
      </c>
      <c r="G284" s="110" t="s">
        <v>627</v>
      </c>
      <c r="H284" s="88" t="s">
        <v>628</v>
      </c>
      <c r="I284" s="110" t="s">
        <v>629</v>
      </c>
      <c r="J284" s="88" t="s">
        <v>669</v>
      </c>
      <c r="K284" s="87" t="s">
        <v>630</v>
      </c>
      <c r="L284" s="110" t="s">
        <v>1879</v>
      </c>
      <c r="M284" s="88" t="s">
        <v>39</v>
      </c>
      <c r="N284" s="88" t="s">
        <v>39</v>
      </c>
      <c r="O284" s="88" t="s">
        <v>39</v>
      </c>
      <c r="P284" s="88">
        <v>12</v>
      </c>
      <c r="Q284" s="88" t="s">
        <v>2654</v>
      </c>
      <c r="R284" s="88" t="s">
        <v>2675</v>
      </c>
      <c r="S284" s="87" t="s">
        <v>2656</v>
      </c>
      <c r="T284" s="111">
        <v>86488673</v>
      </c>
      <c r="U284" s="111">
        <v>86488673</v>
      </c>
      <c r="V284" s="88" t="s">
        <v>409</v>
      </c>
      <c r="W284" s="88" t="s">
        <v>369</v>
      </c>
      <c r="X284" s="112" t="s">
        <v>2678</v>
      </c>
    </row>
    <row r="285" spans="1:24" s="108" customFormat="1" ht="124.5" customHeight="1" x14ac:dyDescent="0.25">
      <c r="A285" s="109" t="s">
        <v>31</v>
      </c>
      <c r="B285" s="110" t="s">
        <v>363</v>
      </c>
      <c r="C285" s="88" t="s">
        <v>370</v>
      </c>
      <c r="D285" s="88" t="s">
        <v>370</v>
      </c>
      <c r="E285" s="88">
        <v>39</v>
      </c>
      <c r="F285" s="88" t="s">
        <v>717</v>
      </c>
      <c r="G285" s="110" t="s">
        <v>627</v>
      </c>
      <c r="H285" s="88" t="s">
        <v>628</v>
      </c>
      <c r="I285" s="110" t="s">
        <v>629</v>
      </c>
      <c r="J285" s="88" t="s">
        <v>718</v>
      </c>
      <c r="K285" s="87" t="s">
        <v>630</v>
      </c>
      <c r="L285" s="110" t="s">
        <v>1880</v>
      </c>
      <c r="M285" s="88" t="s">
        <v>39</v>
      </c>
      <c r="N285" s="88" t="s">
        <v>39</v>
      </c>
      <c r="O285" s="88" t="s">
        <v>39</v>
      </c>
      <c r="P285" s="88">
        <v>12</v>
      </c>
      <c r="Q285" s="88" t="s">
        <v>2654</v>
      </c>
      <c r="R285" s="88" t="s">
        <v>2675</v>
      </c>
      <c r="S285" s="87" t="s">
        <v>2663</v>
      </c>
      <c r="T285" s="111">
        <v>90866667</v>
      </c>
      <c r="U285" s="111">
        <v>90866667</v>
      </c>
      <c r="V285" s="88" t="s">
        <v>409</v>
      </c>
      <c r="W285" s="88" t="s">
        <v>369</v>
      </c>
      <c r="X285" s="112" t="s">
        <v>2678</v>
      </c>
    </row>
    <row r="286" spans="1:24" s="108" customFormat="1" ht="124.5" customHeight="1" x14ac:dyDescent="0.25">
      <c r="A286" s="109" t="s">
        <v>31</v>
      </c>
      <c r="B286" s="110" t="s">
        <v>363</v>
      </c>
      <c r="C286" s="88" t="s">
        <v>370</v>
      </c>
      <c r="D286" s="88" t="s">
        <v>370</v>
      </c>
      <c r="E286" s="88">
        <v>20</v>
      </c>
      <c r="F286" s="88" t="s">
        <v>719</v>
      </c>
      <c r="G286" s="110" t="s">
        <v>627</v>
      </c>
      <c r="H286" s="88" t="s">
        <v>628</v>
      </c>
      <c r="I286" s="110" t="s">
        <v>629</v>
      </c>
      <c r="J286" s="88" t="s">
        <v>720</v>
      </c>
      <c r="K286" s="87" t="s">
        <v>630</v>
      </c>
      <c r="L286" s="110" t="s">
        <v>1881</v>
      </c>
      <c r="M286" s="88" t="s">
        <v>36</v>
      </c>
      <c r="N286" s="88" t="s">
        <v>36</v>
      </c>
      <c r="O286" s="88" t="s">
        <v>36</v>
      </c>
      <c r="P286" s="88">
        <v>12</v>
      </c>
      <c r="Q286" s="88" t="s">
        <v>2654</v>
      </c>
      <c r="R286" s="88" t="s">
        <v>2675</v>
      </c>
      <c r="S286" s="87" t="s">
        <v>2663</v>
      </c>
      <c r="T286" s="111">
        <v>20000000</v>
      </c>
      <c r="U286" s="111">
        <v>20000000</v>
      </c>
      <c r="V286" s="88" t="s">
        <v>409</v>
      </c>
      <c r="W286" s="88" t="s">
        <v>369</v>
      </c>
      <c r="X286" s="112" t="s">
        <v>2678</v>
      </c>
    </row>
    <row r="287" spans="1:24" s="108" customFormat="1" ht="124.5" customHeight="1" x14ac:dyDescent="0.25">
      <c r="A287" s="109" t="s">
        <v>31</v>
      </c>
      <c r="B287" s="110" t="s">
        <v>363</v>
      </c>
      <c r="C287" s="88" t="s">
        <v>370</v>
      </c>
      <c r="D287" s="88" t="s">
        <v>370</v>
      </c>
      <c r="E287" s="88">
        <v>39</v>
      </c>
      <c r="F287" s="88" t="s">
        <v>721</v>
      </c>
      <c r="G287" s="110" t="s">
        <v>627</v>
      </c>
      <c r="H287" s="88" t="s">
        <v>628</v>
      </c>
      <c r="I287" s="110" t="s">
        <v>629</v>
      </c>
      <c r="J287" s="88" t="s">
        <v>688</v>
      </c>
      <c r="K287" s="87" t="s">
        <v>630</v>
      </c>
      <c r="L287" s="110" t="s">
        <v>1882</v>
      </c>
      <c r="M287" s="88" t="s">
        <v>36</v>
      </c>
      <c r="N287" s="88" t="s">
        <v>36</v>
      </c>
      <c r="O287" s="88" t="s">
        <v>33</v>
      </c>
      <c r="P287" s="88">
        <v>12</v>
      </c>
      <c r="Q287" s="88" t="s">
        <v>2654</v>
      </c>
      <c r="R287" s="88" t="s">
        <v>2675</v>
      </c>
      <c r="S287" s="87" t="s">
        <v>2663</v>
      </c>
      <c r="T287" s="113">
        <v>0</v>
      </c>
      <c r="U287" s="113">
        <v>0</v>
      </c>
      <c r="V287" s="88" t="s">
        <v>409</v>
      </c>
      <c r="W287" s="88" t="s">
        <v>369</v>
      </c>
      <c r="X287" s="112" t="s">
        <v>2678</v>
      </c>
    </row>
    <row r="288" spans="1:24" s="108" customFormat="1" ht="124.5" customHeight="1" x14ac:dyDescent="0.25">
      <c r="A288" s="109" t="s">
        <v>31</v>
      </c>
      <c r="B288" s="110" t="s">
        <v>363</v>
      </c>
      <c r="C288" s="88" t="s">
        <v>370</v>
      </c>
      <c r="D288" s="88" t="s">
        <v>370</v>
      </c>
      <c r="E288" s="88">
        <v>25</v>
      </c>
      <c r="F288" s="88" t="s">
        <v>722</v>
      </c>
      <c r="G288" s="110" t="s">
        <v>627</v>
      </c>
      <c r="H288" s="88" t="s">
        <v>628</v>
      </c>
      <c r="I288" s="110" t="s">
        <v>629</v>
      </c>
      <c r="J288" s="88">
        <v>43232605</v>
      </c>
      <c r="K288" s="87" t="s">
        <v>630</v>
      </c>
      <c r="L288" s="110" t="s">
        <v>1883</v>
      </c>
      <c r="M288" s="88" t="s">
        <v>32</v>
      </c>
      <c r="N288" s="88" t="s">
        <v>36</v>
      </c>
      <c r="O288" s="88" t="s">
        <v>36</v>
      </c>
      <c r="P288" s="88">
        <v>12</v>
      </c>
      <c r="Q288" s="88" t="s">
        <v>2654</v>
      </c>
      <c r="R288" s="88" t="s">
        <v>2675</v>
      </c>
      <c r="S288" s="87" t="s">
        <v>2663</v>
      </c>
      <c r="T288" s="111">
        <v>13528325</v>
      </c>
      <c r="U288" s="111">
        <v>13528325</v>
      </c>
      <c r="V288" s="88" t="s">
        <v>409</v>
      </c>
      <c r="W288" s="88" t="s">
        <v>369</v>
      </c>
      <c r="X288" s="112" t="s">
        <v>2678</v>
      </c>
    </row>
    <row r="289" spans="1:24" s="108" customFormat="1" ht="124.5" customHeight="1" x14ac:dyDescent="0.25">
      <c r="A289" s="109" t="s">
        <v>31</v>
      </c>
      <c r="B289" s="110" t="s">
        <v>363</v>
      </c>
      <c r="C289" s="88" t="s">
        <v>370</v>
      </c>
      <c r="D289" s="88" t="s">
        <v>370</v>
      </c>
      <c r="E289" s="88">
        <v>39</v>
      </c>
      <c r="F289" s="88" t="s">
        <v>723</v>
      </c>
      <c r="G289" s="110" t="s">
        <v>593</v>
      </c>
      <c r="H289" s="88" t="s">
        <v>594</v>
      </c>
      <c r="I289" s="110" t="s">
        <v>658</v>
      </c>
      <c r="J289" s="88" t="s">
        <v>669</v>
      </c>
      <c r="K289" s="87" t="s">
        <v>596</v>
      </c>
      <c r="L289" s="110" t="s">
        <v>1884</v>
      </c>
      <c r="M289" s="88" t="s">
        <v>39</v>
      </c>
      <c r="N289" s="88" t="s">
        <v>39</v>
      </c>
      <c r="O289" s="88" t="s">
        <v>39</v>
      </c>
      <c r="P289" s="88">
        <v>12</v>
      </c>
      <c r="Q289" s="88" t="s">
        <v>2654</v>
      </c>
      <c r="R289" s="88" t="s">
        <v>2675</v>
      </c>
      <c r="S289" s="87" t="s">
        <v>2656</v>
      </c>
      <c r="T289" s="111">
        <v>12077123</v>
      </c>
      <c r="U289" s="111">
        <v>12077123</v>
      </c>
      <c r="V289" s="102"/>
      <c r="W289" s="102"/>
      <c r="X289" s="103"/>
    </row>
    <row r="290" spans="1:24" s="108" customFormat="1" ht="124.5" customHeight="1" x14ac:dyDescent="0.25">
      <c r="A290" s="109" t="s">
        <v>31</v>
      </c>
      <c r="B290" s="110" t="s">
        <v>361</v>
      </c>
      <c r="C290" s="88" t="s">
        <v>409</v>
      </c>
      <c r="D290" s="88" t="s">
        <v>370</v>
      </c>
      <c r="E290" s="88">
        <v>32</v>
      </c>
      <c r="F290" s="88" t="s">
        <v>724</v>
      </c>
      <c r="G290" s="110" t="s">
        <v>487</v>
      </c>
      <c r="H290" s="88" t="s">
        <v>373</v>
      </c>
      <c r="I290" s="110" t="s">
        <v>725</v>
      </c>
      <c r="J290" s="88" t="s">
        <v>369</v>
      </c>
      <c r="K290" s="87" t="s">
        <v>489</v>
      </c>
      <c r="L290" s="110" t="s">
        <v>1885</v>
      </c>
      <c r="M290" s="88" t="s">
        <v>369</v>
      </c>
      <c r="N290" s="88" t="s">
        <v>369</v>
      </c>
      <c r="O290" s="88" t="s">
        <v>39</v>
      </c>
      <c r="P290" s="88" t="s">
        <v>369</v>
      </c>
      <c r="Q290" s="88" t="s">
        <v>369</v>
      </c>
      <c r="R290" s="88" t="s">
        <v>369</v>
      </c>
      <c r="S290" s="87" t="s">
        <v>2656</v>
      </c>
      <c r="T290" s="111">
        <v>130000000</v>
      </c>
      <c r="U290" s="111">
        <v>130000000</v>
      </c>
      <c r="V290" s="88" t="s">
        <v>409</v>
      </c>
      <c r="W290" s="88" t="s">
        <v>369</v>
      </c>
      <c r="X290" s="112" t="s">
        <v>2679</v>
      </c>
    </row>
    <row r="291" spans="1:24" s="108" customFormat="1" ht="124.5" customHeight="1" x14ac:dyDescent="0.25">
      <c r="A291" s="109" t="s">
        <v>31</v>
      </c>
      <c r="B291" s="110" t="s">
        <v>361</v>
      </c>
      <c r="C291" s="88" t="s">
        <v>370</v>
      </c>
      <c r="D291" s="88" t="s">
        <v>370</v>
      </c>
      <c r="E291" s="88">
        <v>68</v>
      </c>
      <c r="F291" s="88" t="s">
        <v>726</v>
      </c>
      <c r="G291" s="110" t="s">
        <v>487</v>
      </c>
      <c r="H291" s="88" t="s">
        <v>373</v>
      </c>
      <c r="I291" s="110" t="s">
        <v>725</v>
      </c>
      <c r="J291" s="88">
        <v>80111620</v>
      </c>
      <c r="K291" s="87" t="s">
        <v>489</v>
      </c>
      <c r="L291" s="110" t="s">
        <v>1886</v>
      </c>
      <c r="M291" s="88" t="s">
        <v>34</v>
      </c>
      <c r="N291" s="88" t="s">
        <v>34</v>
      </c>
      <c r="O291" s="88" t="s">
        <v>34</v>
      </c>
      <c r="P291" s="88">
        <v>11.5</v>
      </c>
      <c r="Q291" s="88" t="s">
        <v>2654</v>
      </c>
      <c r="R291" s="88" t="s">
        <v>2655</v>
      </c>
      <c r="S291" s="87" t="s">
        <v>2656</v>
      </c>
      <c r="T291" s="111">
        <v>103500000</v>
      </c>
      <c r="U291" s="111">
        <v>103500000</v>
      </c>
      <c r="V291" s="88" t="s">
        <v>409</v>
      </c>
      <c r="W291" s="88" t="s">
        <v>369</v>
      </c>
      <c r="X291" s="112" t="s">
        <v>2680</v>
      </c>
    </row>
    <row r="292" spans="1:24" s="108" customFormat="1" ht="124.5" customHeight="1" x14ac:dyDescent="0.25">
      <c r="A292" s="109" t="s">
        <v>31</v>
      </c>
      <c r="B292" s="110" t="s">
        <v>361</v>
      </c>
      <c r="C292" s="88" t="s">
        <v>370</v>
      </c>
      <c r="D292" s="88" t="s">
        <v>370</v>
      </c>
      <c r="E292" s="88">
        <v>68</v>
      </c>
      <c r="F292" s="88" t="s">
        <v>727</v>
      </c>
      <c r="G292" s="110" t="s">
        <v>487</v>
      </c>
      <c r="H292" s="88" t="s">
        <v>373</v>
      </c>
      <c r="I292" s="110" t="s">
        <v>725</v>
      </c>
      <c r="J292" s="88">
        <v>80111620</v>
      </c>
      <c r="K292" s="87" t="s">
        <v>489</v>
      </c>
      <c r="L292" s="110" t="s">
        <v>1887</v>
      </c>
      <c r="M292" s="88" t="s">
        <v>34</v>
      </c>
      <c r="N292" s="88" t="s">
        <v>34</v>
      </c>
      <c r="O292" s="88" t="s">
        <v>34</v>
      </c>
      <c r="P292" s="88">
        <v>11.5</v>
      </c>
      <c r="Q292" s="88" t="s">
        <v>2654</v>
      </c>
      <c r="R292" s="88" t="s">
        <v>2655</v>
      </c>
      <c r="S292" s="87" t="s">
        <v>2656</v>
      </c>
      <c r="T292" s="111">
        <v>86250000</v>
      </c>
      <c r="U292" s="111">
        <v>86250000</v>
      </c>
      <c r="V292" s="88" t="s">
        <v>409</v>
      </c>
      <c r="W292" s="88" t="s">
        <v>369</v>
      </c>
      <c r="X292" s="112" t="s">
        <v>2681</v>
      </c>
    </row>
    <row r="293" spans="1:24" s="108" customFormat="1" ht="124.5" customHeight="1" x14ac:dyDescent="0.25">
      <c r="A293" s="109" t="s">
        <v>31</v>
      </c>
      <c r="B293" s="110" t="s">
        <v>361</v>
      </c>
      <c r="C293" s="88" t="s">
        <v>370</v>
      </c>
      <c r="D293" s="88" t="s">
        <v>370</v>
      </c>
      <c r="E293" s="88">
        <v>26</v>
      </c>
      <c r="F293" s="88" t="s">
        <v>728</v>
      </c>
      <c r="G293" s="110" t="s">
        <v>487</v>
      </c>
      <c r="H293" s="88" t="s">
        <v>373</v>
      </c>
      <c r="I293" s="110" t="s">
        <v>725</v>
      </c>
      <c r="J293" s="88">
        <v>80111620</v>
      </c>
      <c r="K293" s="87" t="s">
        <v>489</v>
      </c>
      <c r="L293" s="110" t="s">
        <v>1888</v>
      </c>
      <c r="M293" s="88" t="s">
        <v>34</v>
      </c>
      <c r="N293" s="88" t="s">
        <v>34</v>
      </c>
      <c r="O293" s="88" t="s">
        <v>34</v>
      </c>
      <c r="P293" s="88">
        <v>11.5</v>
      </c>
      <c r="Q293" s="88" t="s">
        <v>2654</v>
      </c>
      <c r="R293" s="88" t="s">
        <v>2655</v>
      </c>
      <c r="S293" s="87" t="s">
        <v>2656</v>
      </c>
      <c r="T293" s="111">
        <v>59583333</v>
      </c>
      <c r="U293" s="111">
        <v>59583333</v>
      </c>
      <c r="V293" s="88" t="s">
        <v>409</v>
      </c>
      <c r="W293" s="88" t="s">
        <v>369</v>
      </c>
      <c r="X293" s="112" t="s">
        <v>2679</v>
      </c>
    </row>
    <row r="294" spans="1:24" s="108" customFormat="1" ht="124.5" customHeight="1" x14ac:dyDescent="0.25">
      <c r="A294" s="109" t="s">
        <v>31</v>
      </c>
      <c r="B294" s="110" t="s">
        <v>361</v>
      </c>
      <c r="C294" s="88" t="s">
        <v>370</v>
      </c>
      <c r="D294" s="88" t="s">
        <v>370</v>
      </c>
      <c r="E294" s="88">
        <v>68</v>
      </c>
      <c r="F294" s="88" t="s">
        <v>729</v>
      </c>
      <c r="G294" s="110" t="s">
        <v>487</v>
      </c>
      <c r="H294" s="88" t="s">
        <v>373</v>
      </c>
      <c r="I294" s="110" t="s">
        <v>725</v>
      </c>
      <c r="J294" s="88">
        <v>80111620</v>
      </c>
      <c r="K294" s="87" t="s">
        <v>489</v>
      </c>
      <c r="L294" s="110" t="s">
        <v>1889</v>
      </c>
      <c r="M294" s="88" t="s">
        <v>34</v>
      </c>
      <c r="N294" s="88" t="s">
        <v>34</v>
      </c>
      <c r="O294" s="88" t="s">
        <v>34</v>
      </c>
      <c r="P294" s="88">
        <v>11.5</v>
      </c>
      <c r="Q294" s="88" t="s">
        <v>2654</v>
      </c>
      <c r="R294" s="88" t="s">
        <v>2655</v>
      </c>
      <c r="S294" s="87" t="s">
        <v>2656</v>
      </c>
      <c r="T294" s="111">
        <v>2758184</v>
      </c>
      <c r="U294" s="111">
        <v>2758184</v>
      </c>
      <c r="V294" s="88" t="s">
        <v>409</v>
      </c>
      <c r="W294" s="88" t="s">
        <v>369</v>
      </c>
      <c r="X294" s="112" t="s">
        <v>2682</v>
      </c>
    </row>
    <row r="295" spans="1:24" s="108" customFormat="1" ht="124.5" customHeight="1" x14ac:dyDescent="0.25">
      <c r="A295" s="109" t="s">
        <v>31</v>
      </c>
      <c r="B295" s="110" t="s">
        <v>361</v>
      </c>
      <c r="C295" s="88" t="s">
        <v>370</v>
      </c>
      <c r="D295" s="88" t="s">
        <v>370</v>
      </c>
      <c r="E295" s="88">
        <v>26</v>
      </c>
      <c r="F295" s="88" t="s">
        <v>730</v>
      </c>
      <c r="G295" s="110" t="s">
        <v>487</v>
      </c>
      <c r="H295" s="88" t="s">
        <v>373</v>
      </c>
      <c r="I295" s="110" t="s">
        <v>725</v>
      </c>
      <c r="J295" s="88">
        <v>80111620</v>
      </c>
      <c r="K295" s="87" t="s">
        <v>489</v>
      </c>
      <c r="L295" s="110" t="s">
        <v>1890</v>
      </c>
      <c r="M295" s="88" t="s">
        <v>34</v>
      </c>
      <c r="N295" s="88" t="s">
        <v>34</v>
      </c>
      <c r="O295" s="88" t="s">
        <v>34</v>
      </c>
      <c r="P295" s="88">
        <v>11.5</v>
      </c>
      <c r="Q295" s="88" t="s">
        <v>2654</v>
      </c>
      <c r="R295" s="88" t="s">
        <v>2655</v>
      </c>
      <c r="S295" s="87" t="s">
        <v>2656</v>
      </c>
      <c r="T295" s="113">
        <v>0</v>
      </c>
      <c r="U295" s="113">
        <v>0</v>
      </c>
      <c r="V295" s="88" t="s">
        <v>409</v>
      </c>
      <c r="W295" s="88" t="s">
        <v>369</v>
      </c>
      <c r="X295" s="112" t="s">
        <v>2682</v>
      </c>
    </row>
    <row r="296" spans="1:24" s="108" customFormat="1" ht="124.5" customHeight="1" x14ac:dyDescent="0.25">
      <c r="A296" s="109" t="s">
        <v>31</v>
      </c>
      <c r="B296" s="110" t="s">
        <v>361</v>
      </c>
      <c r="C296" s="88" t="s">
        <v>370</v>
      </c>
      <c r="D296" s="88" t="s">
        <v>370</v>
      </c>
      <c r="E296" s="88">
        <v>26</v>
      </c>
      <c r="F296" s="88" t="s">
        <v>731</v>
      </c>
      <c r="G296" s="110" t="s">
        <v>487</v>
      </c>
      <c r="H296" s="88" t="s">
        <v>373</v>
      </c>
      <c r="I296" s="110" t="s">
        <v>725</v>
      </c>
      <c r="J296" s="88">
        <v>80111620</v>
      </c>
      <c r="K296" s="87" t="s">
        <v>489</v>
      </c>
      <c r="L296" s="110" t="s">
        <v>1891</v>
      </c>
      <c r="M296" s="88" t="s">
        <v>34</v>
      </c>
      <c r="N296" s="88" t="s">
        <v>34</v>
      </c>
      <c r="O296" s="88" t="s">
        <v>34</v>
      </c>
      <c r="P296" s="88">
        <v>11.5</v>
      </c>
      <c r="Q296" s="88" t="s">
        <v>2654</v>
      </c>
      <c r="R296" s="88" t="s">
        <v>2655</v>
      </c>
      <c r="S296" s="87" t="s">
        <v>2656</v>
      </c>
      <c r="T296" s="113">
        <v>0</v>
      </c>
      <c r="U296" s="113">
        <v>0</v>
      </c>
      <c r="V296" s="88" t="s">
        <v>409</v>
      </c>
      <c r="W296" s="88" t="s">
        <v>369</v>
      </c>
      <c r="X296" s="112" t="s">
        <v>2682</v>
      </c>
    </row>
    <row r="297" spans="1:24" s="108" customFormat="1" ht="124.5" customHeight="1" x14ac:dyDescent="0.25">
      <c r="A297" s="109" t="s">
        <v>31</v>
      </c>
      <c r="B297" s="110" t="s">
        <v>361</v>
      </c>
      <c r="C297" s="88" t="s">
        <v>370</v>
      </c>
      <c r="D297" s="88" t="s">
        <v>370</v>
      </c>
      <c r="E297" s="88">
        <v>26</v>
      </c>
      <c r="F297" s="88" t="s">
        <v>732</v>
      </c>
      <c r="G297" s="110" t="s">
        <v>487</v>
      </c>
      <c r="H297" s="88" t="s">
        <v>373</v>
      </c>
      <c r="I297" s="110" t="s">
        <v>725</v>
      </c>
      <c r="J297" s="88">
        <v>80111620</v>
      </c>
      <c r="K297" s="87" t="s">
        <v>489</v>
      </c>
      <c r="L297" s="110" t="s">
        <v>1892</v>
      </c>
      <c r="M297" s="88" t="s">
        <v>34</v>
      </c>
      <c r="N297" s="88" t="s">
        <v>34</v>
      </c>
      <c r="O297" s="88" t="s">
        <v>34</v>
      </c>
      <c r="P297" s="88">
        <v>11.5</v>
      </c>
      <c r="Q297" s="88" t="s">
        <v>2654</v>
      </c>
      <c r="R297" s="88" t="s">
        <v>2655</v>
      </c>
      <c r="S297" s="87" t="s">
        <v>2656</v>
      </c>
      <c r="T297" s="111">
        <v>76800000</v>
      </c>
      <c r="U297" s="111">
        <v>76800000</v>
      </c>
      <c r="V297" s="88" t="s">
        <v>409</v>
      </c>
      <c r="W297" s="88" t="s">
        <v>369</v>
      </c>
      <c r="X297" s="112" t="s">
        <v>2659</v>
      </c>
    </row>
    <row r="298" spans="1:24" s="108" customFormat="1" ht="124.5" customHeight="1" x14ac:dyDescent="0.25">
      <c r="A298" s="109" t="s">
        <v>31</v>
      </c>
      <c r="B298" s="110" t="s">
        <v>361</v>
      </c>
      <c r="C298" s="88" t="s">
        <v>370</v>
      </c>
      <c r="D298" s="88" t="s">
        <v>370</v>
      </c>
      <c r="E298" s="88">
        <v>26</v>
      </c>
      <c r="F298" s="88" t="s">
        <v>733</v>
      </c>
      <c r="G298" s="110" t="s">
        <v>487</v>
      </c>
      <c r="H298" s="88" t="s">
        <v>373</v>
      </c>
      <c r="I298" s="110" t="s">
        <v>725</v>
      </c>
      <c r="J298" s="88">
        <v>80111620</v>
      </c>
      <c r="K298" s="87" t="s">
        <v>489</v>
      </c>
      <c r="L298" s="110" t="s">
        <v>1893</v>
      </c>
      <c r="M298" s="88" t="s">
        <v>34</v>
      </c>
      <c r="N298" s="88" t="s">
        <v>34</v>
      </c>
      <c r="O298" s="88" t="s">
        <v>34</v>
      </c>
      <c r="P298" s="88">
        <v>11.5</v>
      </c>
      <c r="Q298" s="88" t="s">
        <v>2654</v>
      </c>
      <c r="R298" s="88" t="s">
        <v>2655</v>
      </c>
      <c r="S298" s="87" t="s">
        <v>2656</v>
      </c>
      <c r="T298" s="111">
        <v>66546667</v>
      </c>
      <c r="U298" s="111">
        <v>66546667</v>
      </c>
      <c r="V298" s="88" t="s">
        <v>409</v>
      </c>
      <c r="W298" s="88" t="s">
        <v>369</v>
      </c>
      <c r="X298" s="112" t="s">
        <v>2659</v>
      </c>
    </row>
    <row r="299" spans="1:24" s="108" customFormat="1" ht="124.5" customHeight="1" x14ac:dyDescent="0.25">
      <c r="A299" s="109" t="s">
        <v>31</v>
      </c>
      <c r="B299" s="110" t="s">
        <v>361</v>
      </c>
      <c r="C299" s="88" t="s">
        <v>370</v>
      </c>
      <c r="D299" s="88" t="s">
        <v>370</v>
      </c>
      <c r="E299" s="88">
        <v>26</v>
      </c>
      <c r="F299" s="88" t="s">
        <v>734</v>
      </c>
      <c r="G299" s="110" t="s">
        <v>487</v>
      </c>
      <c r="H299" s="88" t="s">
        <v>373</v>
      </c>
      <c r="I299" s="110" t="s">
        <v>725</v>
      </c>
      <c r="J299" s="88">
        <v>80111620</v>
      </c>
      <c r="K299" s="87" t="s">
        <v>489</v>
      </c>
      <c r="L299" s="110" t="s">
        <v>1894</v>
      </c>
      <c r="M299" s="88" t="s">
        <v>34</v>
      </c>
      <c r="N299" s="88" t="s">
        <v>34</v>
      </c>
      <c r="O299" s="88" t="s">
        <v>34</v>
      </c>
      <c r="P299" s="88">
        <v>11.5</v>
      </c>
      <c r="Q299" s="88" t="s">
        <v>2654</v>
      </c>
      <c r="R299" s="88" t="s">
        <v>2655</v>
      </c>
      <c r="S299" s="87" t="s">
        <v>2656</v>
      </c>
      <c r="T299" s="111">
        <v>53090268</v>
      </c>
      <c r="U299" s="111">
        <v>53090268</v>
      </c>
      <c r="V299" s="88" t="s">
        <v>409</v>
      </c>
      <c r="W299" s="88" t="s">
        <v>369</v>
      </c>
      <c r="X299" s="112" t="s">
        <v>2659</v>
      </c>
    </row>
    <row r="300" spans="1:24" s="108" customFormat="1" ht="124.5" customHeight="1" x14ac:dyDescent="0.25">
      <c r="A300" s="109" t="s">
        <v>31</v>
      </c>
      <c r="B300" s="110" t="s">
        <v>361</v>
      </c>
      <c r="C300" s="88" t="s">
        <v>370</v>
      </c>
      <c r="D300" s="88" t="s">
        <v>370</v>
      </c>
      <c r="E300" s="88">
        <v>68</v>
      </c>
      <c r="F300" s="88" t="s">
        <v>735</v>
      </c>
      <c r="G300" s="110" t="s">
        <v>487</v>
      </c>
      <c r="H300" s="88" t="s">
        <v>373</v>
      </c>
      <c r="I300" s="110" t="s">
        <v>725</v>
      </c>
      <c r="J300" s="88">
        <v>80111620</v>
      </c>
      <c r="K300" s="87" t="s">
        <v>489</v>
      </c>
      <c r="L300" s="110" t="s">
        <v>1895</v>
      </c>
      <c r="M300" s="88" t="s">
        <v>34</v>
      </c>
      <c r="N300" s="88" t="s">
        <v>34</v>
      </c>
      <c r="O300" s="88" t="s">
        <v>34</v>
      </c>
      <c r="P300" s="88">
        <v>11.5</v>
      </c>
      <c r="Q300" s="88" t="s">
        <v>2654</v>
      </c>
      <c r="R300" s="88" t="s">
        <v>2655</v>
      </c>
      <c r="S300" s="87" t="s">
        <v>2656</v>
      </c>
      <c r="T300" s="111">
        <v>156400000</v>
      </c>
      <c r="U300" s="111">
        <v>156400000</v>
      </c>
      <c r="V300" s="88" t="s">
        <v>409</v>
      </c>
      <c r="W300" s="88" t="s">
        <v>369</v>
      </c>
      <c r="X300" s="112" t="s">
        <v>2683</v>
      </c>
    </row>
    <row r="301" spans="1:24" s="108" customFormat="1" ht="124.5" customHeight="1" x14ac:dyDescent="0.25">
      <c r="A301" s="109" t="s">
        <v>31</v>
      </c>
      <c r="B301" s="110" t="s">
        <v>361</v>
      </c>
      <c r="C301" s="88" t="s">
        <v>370</v>
      </c>
      <c r="D301" s="88" t="s">
        <v>370</v>
      </c>
      <c r="E301" s="88">
        <v>26</v>
      </c>
      <c r="F301" s="88" t="s">
        <v>736</v>
      </c>
      <c r="G301" s="110" t="s">
        <v>487</v>
      </c>
      <c r="H301" s="88" t="s">
        <v>373</v>
      </c>
      <c r="I301" s="110" t="s">
        <v>725</v>
      </c>
      <c r="J301" s="88">
        <v>80111620</v>
      </c>
      <c r="K301" s="87" t="s">
        <v>489</v>
      </c>
      <c r="L301" s="110" t="s">
        <v>1896</v>
      </c>
      <c r="M301" s="88" t="s">
        <v>34</v>
      </c>
      <c r="N301" s="88" t="s">
        <v>34</v>
      </c>
      <c r="O301" s="88" t="s">
        <v>34</v>
      </c>
      <c r="P301" s="88">
        <v>7.3</v>
      </c>
      <c r="Q301" s="88" t="s">
        <v>2654</v>
      </c>
      <c r="R301" s="88" t="s">
        <v>2655</v>
      </c>
      <c r="S301" s="87" t="s">
        <v>2656</v>
      </c>
      <c r="T301" s="111">
        <v>16096500</v>
      </c>
      <c r="U301" s="111">
        <v>16096500</v>
      </c>
      <c r="V301" s="88" t="s">
        <v>409</v>
      </c>
      <c r="W301" s="88" t="s">
        <v>369</v>
      </c>
      <c r="X301" s="112" t="s">
        <v>2683</v>
      </c>
    </row>
    <row r="302" spans="1:24" s="108" customFormat="1" ht="124.5" customHeight="1" x14ac:dyDescent="0.25">
      <c r="A302" s="109" t="s">
        <v>31</v>
      </c>
      <c r="B302" s="110" t="s">
        <v>361</v>
      </c>
      <c r="C302" s="88" t="s">
        <v>370</v>
      </c>
      <c r="D302" s="88" t="s">
        <v>370</v>
      </c>
      <c r="E302" s="88">
        <v>26</v>
      </c>
      <c r="F302" s="88" t="s">
        <v>737</v>
      </c>
      <c r="G302" s="110" t="s">
        <v>487</v>
      </c>
      <c r="H302" s="88" t="s">
        <v>373</v>
      </c>
      <c r="I302" s="110" t="s">
        <v>725</v>
      </c>
      <c r="J302" s="88">
        <v>80111620</v>
      </c>
      <c r="K302" s="87" t="s">
        <v>489</v>
      </c>
      <c r="L302" s="110" t="s">
        <v>1897</v>
      </c>
      <c r="M302" s="88" t="s">
        <v>34</v>
      </c>
      <c r="N302" s="88" t="s">
        <v>34</v>
      </c>
      <c r="O302" s="88" t="s">
        <v>34</v>
      </c>
      <c r="P302" s="88">
        <v>11.5</v>
      </c>
      <c r="Q302" s="88" t="s">
        <v>2654</v>
      </c>
      <c r="R302" s="88" t="s">
        <v>2655</v>
      </c>
      <c r="S302" s="87" t="s">
        <v>2656</v>
      </c>
      <c r="T302" s="111">
        <v>41800000</v>
      </c>
      <c r="U302" s="111">
        <v>41800000</v>
      </c>
      <c r="V302" s="88" t="s">
        <v>409</v>
      </c>
      <c r="W302" s="88" t="s">
        <v>369</v>
      </c>
      <c r="X302" s="112" t="s">
        <v>2679</v>
      </c>
    </row>
    <row r="303" spans="1:24" s="108" customFormat="1" ht="124.5" customHeight="1" x14ac:dyDescent="0.25">
      <c r="A303" s="109" t="s">
        <v>31</v>
      </c>
      <c r="B303" s="110" t="s">
        <v>361</v>
      </c>
      <c r="C303" s="88" t="s">
        <v>370</v>
      </c>
      <c r="D303" s="88" t="s">
        <v>370</v>
      </c>
      <c r="E303" s="88">
        <v>68</v>
      </c>
      <c r="F303" s="88" t="s">
        <v>738</v>
      </c>
      <c r="G303" s="110" t="s">
        <v>487</v>
      </c>
      <c r="H303" s="88" t="s">
        <v>373</v>
      </c>
      <c r="I303" s="110" t="s">
        <v>725</v>
      </c>
      <c r="J303" s="88">
        <v>80111620</v>
      </c>
      <c r="K303" s="87" t="s">
        <v>489</v>
      </c>
      <c r="L303" s="110" t="s">
        <v>1898</v>
      </c>
      <c r="M303" s="88" t="s">
        <v>34</v>
      </c>
      <c r="N303" s="88" t="s">
        <v>34</v>
      </c>
      <c r="O303" s="88" t="s">
        <v>34</v>
      </c>
      <c r="P303" s="88">
        <v>6.5</v>
      </c>
      <c r="Q303" s="88" t="s">
        <v>2654</v>
      </c>
      <c r="R303" s="88" t="s">
        <v>2655</v>
      </c>
      <c r="S303" s="87" t="s">
        <v>2656</v>
      </c>
      <c r="T303" s="111">
        <v>26721162</v>
      </c>
      <c r="U303" s="111">
        <v>26721162</v>
      </c>
      <c r="V303" s="88" t="s">
        <v>409</v>
      </c>
      <c r="W303" s="88" t="s">
        <v>369</v>
      </c>
      <c r="X303" s="112" t="s">
        <v>2679</v>
      </c>
    </row>
    <row r="304" spans="1:24" s="108" customFormat="1" ht="124.5" customHeight="1" x14ac:dyDescent="0.25">
      <c r="A304" s="109" t="s">
        <v>31</v>
      </c>
      <c r="B304" s="110" t="s">
        <v>361</v>
      </c>
      <c r="C304" s="88" t="s">
        <v>370</v>
      </c>
      <c r="D304" s="88" t="s">
        <v>370</v>
      </c>
      <c r="E304" s="88">
        <v>35</v>
      </c>
      <c r="F304" s="88" t="s">
        <v>739</v>
      </c>
      <c r="G304" s="110" t="s">
        <v>487</v>
      </c>
      <c r="H304" s="88" t="s">
        <v>740</v>
      </c>
      <c r="I304" s="110" t="s">
        <v>741</v>
      </c>
      <c r="J304" s="88">
        <v>80111620</v>
      </c>
      <c r="K304" s="87" t="s">
        <v>742</v>
      </c>
      <c r="L304" s="110" t="s">
        <v>1899</v>
      </c>
      <c r="M304" s="88" t="s">
        <v>34</v>
      </c>
      <c r="N304" s="88" t="s">
        <v>34</v>
      </c>
      <c r="O304" s="88" t="s">
        <v>34</v>
      </c>
      <c r="P304" s="88">
        <v>6.5</v>
      </c>
      <c r="Q304" s="88" t="s">
        <v>2654</v>
      </c>
      <c r="R304" s="88" t="s">
        <v>2655</v>
      </c>
      <c r="S304" s="87" t="s">
        <v>2663</v>
      </c>
      <c r="T304" s="111">
        <v>9028838</v>
      </c>
      <c r="U304" s="111">
        <v>9028838</v>
      </c>
      <c r="V304" s="88" t="s">
        <v>409</v>
      </c>
      <c r="W304" s="88" t="s">
        <v>369</v>
      </c>
      <c r="X304" s="112" t="s">
        <v>2679</v>
      </c>
    </row>
    <row r="305" spans="1:24" s="108" customFormat="1" ht="124.5" customHeight="1" x14ac:dyDescent="0.25">
      <c r="A305" s="109" t="s">
        <v>31</v>
      </c>
      <c r="B305" s="110" t="s">
        <v>361</v>
      </c>
      <c r="C305" s="88" t="s">
        <v>370</v>
      </c>
      <c r="D305" s="88" t="s">
        <v>370</v>
      </c>
      <c r="E305" s="88">
        <v>26</v>
      </c>
      <c r="F305" s="88" t="s">
        <v>743</v>
      </c>
      <c r="G305" s="110" t="s">
        <v>487</v>
      </c>
      <c r="H305" s="88" t="s">
        <v>740</v>
      </c>
      <c r="I305" s="110" t="s">
        <v>741</v>
      </c>
      <c r="J305" s="88">
        <v>80111620</v>
      </c>
      <c r="K305" s="87" t="s">
        <v>742</v>
      </c>
      <c r="L305" s="110" t="s">
        <v>1900</v>
      </c>
      <c r="M305" s="88" t="s">
        <v>34</v>
      </c>
      <c r="N305" s="88" t="s">
        <v>34</v>
      </c>
      <c r="O305" s="88" t="s">
        <v>34</v>
      </c>
      <c r="P305" s="88">
        <v>11</v>
      </c>
      <c r="Q305" s="88" t="s">
        <v>2654</v>
      </c>
      <c r="R305" s="88" t="s">
        <v>2655</v>
      </c>
      <c r="S305" s="87" t="s">
        <v>2663</v>
      </c>
      <c r="T305" s="113">
        <v>0</v>
      </c>
      <c r="U305" s="113">
        <v>0</v>
      </c>
      <c r="V305" s="88" t="s">
        <v>409</v>
      </c>
      <c r="W305" s="88" t="s">
        <v>369</v>
      </c>
      <c r="X305" s="112" t="s">
        <v>2679</v>
      </c>
    </row>
    <row r="306" spans="1:24" s="108" customFormat="1" ht="124.5" customHeight="1" x14ac:dyDescent="0.25">
      <c r="A306" s="109" t="s">
        <v>31</v>
      </c>
      <c r="B306" s="110" t="s">
        <v>361</v>
      </c>
      <c r="C306" s="88" t="s">
        <v>370</v>
      </c>
      <c r="D306" s="88" t="s">
        <v>370</v>
      </c>
      <c r="E306" s="88">
        <v>35</v>
      </c>
      <c r="F306" s="88" t="s">
        <v>744</v>
      </c>
      <c r="G306" s="110" t="s">
        <v>487</v>
      </c>
      <c r="H306" s="88" t="s">
        <v>740</v>
      </c>
      <c r="I306" s="110" t="s">
        <v>741</v>
      </c>
      <c r="J306" s="88">
        <v>80111620</v>
      </c>
      <c r="K306" s="87" t="s">
        <v>742</v>
      </c>
      <c r="L306" s="110" t="s">
        <v>1901</v>
      </c>
      <c r="M306" s="88" t="s">
        <v>34</v>
      </c>
      <c r="N306" s="88" t="s">
        <v>34</v>
      </c>
      <c r="O306" s="88" t="s">
        <v>34</v>
      </c>
      <c r="P306" s="88">
        <v>10.5</v>
      </c>
      <c r="Q306" s="88" t="s">
        <v>2654</v>
      </c>
      <c r="R306" s="88" t="s">
        <v>2655</v>
      </c>
      <c r="S306" s="87" t="s">
        <v>2663</v>
      </c>
      <c r="T306" s="111">
        <v>58927833</v>
      </c>
      <c r="U306" s="111">
        <v>58927833</v>
      </c>
      <c r="V306" s="88" t="s">
        <v>409</v>
      </c>
      <c r="W306" s="88" t="s">
        <v>369</v>
      </c>
      <c r="X306" s="112" t="s">
        <v>2679</v>
      </c>
    </row>
    <row r="307" spans="1:24" s="108" customFormat="1" ht="124.5" customHeight="1" x14ac:dyDescent="0.25">
      <c r="A307" s="109" t="s">
        <v>31</v>
      </c>
      <c r="B307" s="110" t="s">
        <v>361</v>
      </c>
      <c r="C307" s="88" t="s">
        <v>370</v>
      </c>
      <c r="D307" s="88" t="s">
        <v>370</v>
      </c>
      <c r="E307" s="88">
        <v>26</v>
      </c>
      <c r="F307" s="88" t="s">
        <v>745</v>
      </c>
      <c r="G307" s="110" t="s">
        <v>487</v>
      </c>
      <c r="H307" s="88" t="s">
        <v>740</v>
      </c>
      <c r="I307" s="110" t="s">
        <v>741</v>
      </c>
      <c r="J307" s="88">
        <v>80111620</v>
      </c>
      <c r="K307" s="87" t="s">
        <v>742</v>
      </c>
      <c r="L307" s="110" t="s">
        <v>1902</v>
      </c>
      <c r="M307" s="88" t="s">
        <v>34</v>
      </c>
      <c r="N307" s="88" t="s">
        <v>34</v>
      </c>
      <c r="O307" s="88" t="s">
        <v>34</v>
      </c>
      <c r="P307" s="88">
        <v>11.5</v>
      </c>
      <c r="Q307" s="88" t="s">
        <v>2654</v>
      </c>
      <c r="R307" s="88" t="s">
        <v>2655</v>
      </c>
      <c r="S307" s="87" t="s">
        <v>2663</v>
      </c>
      <c r="T307" s="111">
        <v>79200000</v>
      </c>
      <c r="U307" s="111">
        <v>79200000</v>
      </c>
      <c r="V307" s="88" t="s">
        <v>409</v>
      </c>
      <c r="W307" s="88" t="s">
        <v>369</v>
      </c>
      <c r="X307" s="112" t="s">
        <v>2679</v>
      </c>
    </row>
    <row r="308" spans="1:24" s="108" customFormat="1" ht="124.5" customHeight="1" x14ac:dyDescent="0.25">
      <c r="A308" s="109" t="s">
        <v>31</v>
      </c>
      <c r="B308" s="110" t="s">
        <v>361</v>
      </c>
      <c r="C308" s="88" t="s">
        <v>370</v>
      </c>
      <c r="D308" s="88" t="s">
        <v>370</v>
      </c>
      <c r="E308" s="88">
        <v>68</v>
      </c>
      <c r="F308" s="88" t="s">
        <v>746</v>
      </c>
      <c r="G308" s="110" t="s">
        <v>487</v>
      </c>
      <c r="H308" s="88" t="s">
        <v>740</v>
      </c>
      <c r="I308" s="110" t="s">
        <v>741</v>
      </c>
      <c r="J308" s="88">
        <v>80111620</v>
      </c>
      <c r="K308" s="87" t="s">
        <v>742</v>
      </c>
      <c r="L308" s="110" t="s">
        <v>1903</v>
      </c>
      <c r="M308" s="88" t="s">
        <v>34</v>
      </c>
      <c r="N308" s="88" t="s">
        <v>34</v>
      </c>
      <c r="O308" s="88" t="s">
        <v>34</v>
      </c>
      <c r="P308" s="88">
        <v>11.5</v>
      </c>
      <c r="Q308" s="88" t="s">
        <v>2654</v>
      </c>
      <c r="R308" s="88" t="s">
        <v>2655</v>
      </c>
      <c r="S308" s="87" t="s">
        <v>2663</v>
      </c>
      <c r="T308" s="111">
        <v>82800000</v>
      </c>
      <c r="U308" s="111">
        <v>82800000</v>
      </c>
      <c r="V308" s="88" t="s">
        <v>409</v>
      </c>
      <c r="W308" s="88" t="s">
        <v>369</v>
      </c>
      <c r="X308" s="112" t="s">
        <v>2679</v>
      </c>
    </row>
    <row r="309" spans="1:24" s="108" customFormat="1" ht="124.5" customHeight="1" x14ac:dyDescent="0.25">
      <c r="A309" s="109" t="s">
        <v>31</v>
      </c>
      <c r="B309" s="110" t="s">
        <v>361</v>
      </c>
      <c r="C309" s="88" t="s">
        <v>370</v>
      </c>
      <c r="D309" s="88" t="s">
        <v>370</v>
      </c>
      <c r="E309" s="88">
        <v>3</v>
      </c>
      <c r="F309" s="88" t="s">
        <v>747</v>
      </c>
      <c r="G309" s="110" t="s">
        <v>487</v>
      </c>
      <c r="H309" s="88" t="s">
        <v>740</v>
      </c>
      <c r="I309" s="110" t="s">
        <v>741</v>
      </c>
      <c r="J309" s="88">
        <v>80111620</v>
      </c>
      <c r="K309" s="87" t="s">
        <v>742</v>
      </c>
      <c r="L309" s="110" t="s">
        <v>1904</v>
      </c>
      <c r="M309" s="88" t="s">
        <v>34</v>
      </c>
      <c r="N309" s="88" t="s">
        <v>34</v>
      </c>
      <c r="O309" s="88" t="s">
        <v>34</v>
      </c>
      <c r="P309" s="88">
        <v>11.5</v>
      </c>
      <c r="Q309" s="88" t="s">
        <v>2654</v>
      </c>
      <c r="R309" s="88" t="s">
        <v>2655</v>
      </c>
      <c r="S309" s="87" t="s">
        <v>2663</v>
      </c>
      <c r="T309" s="111">
        <v>37200000</v>
      </c>
      <c r="U309" s="111">
        <v>37200000</v>
      </c>
      <c r="V309" s="88" t="s">
        <v>409</v>
      </c>
      <c r="W309" s="88" t="s">
        <v>369</v>
      </c>
      <c r="X309" s="112" t="s">
        <v>2679</v>
      </c>
    </row>
    <row r="310" spans="1:24" s="108" customFormat="1" ht="124.5" customHeight="1" x14ac:dyDescent="0.25">
      <c r="A310" s="109" t="s">
        <v>31</v>
      </c>
      <c r="B310" s="110" t="s">
        <v>361</v>
      </c>
      <c r="C310" s="88" t="s">
        <v>370</v>
      </c>
      <c r="D310" s="88" t="s">
        <v>370</v>
      </c>
      <c r="E310" s="88">
        <v>26</v>
      </c>
      <c r="F310" s="88" t="s">
        <v>748</v>
      </c>
      <c r="G310" s="110" t="s">
        <v>487</v>
      </c>
      <c r="H310" s="88" t="s">
        <v>740</v>
      </c>
      <c r="I310" s="110" t="s">
        <v>741</v>
      </c>
      <c r="J310" s="88">
        <v>80111620</v>
      </c>
      <c r="K310" s="87" t="s">
        <v>742</v>
      </c>
      <c r="L310" s="110" t="s">
        <v>1905</v>
      </c>
      <c r="M310" s="88" t="s">
        <v>34</v>
      </c>
      <c r="N310" s="88" t="s">
        <v>34</v>
      </c>
      <c r="O310" s="88" t="s">
        <v>34</v>
      </c>
      <c r="P310" s="88">
        <v>11.5</v>
      </c>
      <c r="Q310" s="88" t="s">
        <v>2654</v>
      </c>
      <c r="R310" s="88" t="s">
        <v>2655</v>
      </c>
      <c r="S310" s="87" t="s">
        <v>2663</v>
      </c>
      <c r="T310" s="111">
        <v>39885767</v>
      </c>
      <c r="U310" s="111">
        <v>39885767</v>
      </c>
      <c r="V310" s="88" t="s">
        <v>409</v>
      </c>
      <c r="W310" s="88" t="s">
        <v>369</v>
      </c>
      <c r="X310" s="112" t="s">
        <v>2679</v>
      </c>
    </row>
    <row r="311" spans="1:24" s="108" customFormat="1" ht="124.5" customHeight="1" x14ac:dyDescent="0.25">
      <c r="A311" s="109" t="s">
        <v>31</v>
      </c>
      <c r="B311" s="110" t="s">
        <v>361</v>
      </c>
      <c r="C311" s="88" t="s">
        <v>370</v>
      </c>
      <c r="D311" s="88" t="s">
        <v>370</v>
      </c>
      <c r="E311" s="88">
        <v>26</v>
      </c>
      <c r="F311" s="88" t="s">
        <v>749</v>
      </c>
      <c r="G311" s="110" t="s">
        <v>487</v>
      </c>
      <c r="H311" s="88" t="s">
        <v>740</v>
      </c>
      <c r="I311" s="110" t="s">
        <v>741</v>
      </c>
      <c r="J311" s="88">
        <v>80111620</v>
      </c>
      <c r="K311" s="87" t="s">
        <v>742</v>
      </c>
      <c r="L311" s="110" t="s">
        <v>1906</v>
      </c>
      <c r="M311" s="88" t="s">
        <v>34</v>
      </c>
      <c r="N311" s="88" t="s">
        <v>34</v>
      </c>
      <c r="O311" s="88" t="s">
        <v>34</v>
      </c>
      <c r="P311" s="88">
        <v>7.5</v>
      </c>
      <c r="Q311" s="88" t="s">
        <v>2654</v>
      </c>
      <c r="R311" s="88" t="s">
        <v>2655</v>
      </c>
      <c r="S311" s="87" t="s">
        <v>2663</v>
      </c>
      <c r="T311" s="111">
        <v>25955055</v>
      </c>
      <c r="U311" s="111">
        <v>25955055</v>
      </c>
      <c r="V311" s="88" t="s">
        <v>409</v>
      </c>
      <c r="W311" s="88" t="s">
        <v>369</v>
      </c>
      <c r="X311" s="112" t="s">
        <v>2679</v>
      </c>
    </row>
    <row r="312" spans="1:24" s="108" customFormat="1" ht="124.5" customHeight="1" x14ac:dyDescent="0.25">
      <c r="A312" s="109" t="s">
        <v>31</v>
      </c>
      <c r="B312" s="110" t="s">
        <v>361</v>
      </c>
      <c r="C312" s="88" t="s">
        <v>370</v>
      </c>
      <c r="D312" s="88" t="s">
        <v>370</v>
      </c>
      <c r="E312" s="88">
        <v>68</v>
      </c>
      <c r="F312" s="88" t="s">
        <v>750</v>
      </c>
      <c r="G312" s="110" t="s">
        <v>487</v>
      </c>
      <c r="H312" s="88" t="s">
        <v>740</v>
      </c>
      <c r="I312" s="110" t="s">
        <v>741</v>
      </c>
      <c r="J312" s="88">
        <v>80111620</v>
      </c>
      <c r="K312" s="87" t="s">
        <v>742</v>
      </c>
      <c r="L312" s="110" t="s">
        <v>1907</v>
      </c>
      <c r="M312" s="88" t="s">
        <v>34</v>
      </c>
      <c r="N312" s="88" t="s">
        <v>34</v>
      </c>
      <c r="O312" s="88" t="s">
        <v>34</v>
      </c>
      <c r="P312" s="88">
        <v>11.5</v>
      </c>
      <c r="Q312" s="88" t="s">
        <v>2654</v>
      </c>
      <c r="R312" s="88" t="s">
        <v>2655</v>
      </c>
      <c r="S312" s="87" t="s">
        <v>2663</v>
      </c>
      <c r="T312" s="111">
        <v>30000000</v>
      </c>
      <c r="U312" s="111">
        <v>30000000</v>
      </c>
      <c r="V312" s="88" t="s">
        <v>409</v>
      </c>
      <c r="W312" s="88" t="s">
        <v>369</v>
      </c>
      <c r="X312" s="112" t="s">
        <v>2679</v>
      </c>
    </row>
    <row r="313" spans="1:24" s="108" customFormat="1" ht="124.5" customHeight="1" x14ac:dyDescent="0.25">
      <c r="A313" s="109" t="s">
        <v>31</v>
      </c>
      <c r="B313" s="110" t="s">
        <v>361</v>
      </c>
      <c r="C313" s="88" t="s">
        <v>370</v>
      </c>
      <c r="D313" s="88" t="s">
        <v>370</v>
      </c>
      <c r="E313" s="88">
        <v>68</v>
      </c>
      <c r="F313" s="88" t="s">
        <v>751</v>
      </c>
      <c r="G313" s="110" t="s">
        <v>487</v>
      </c>
      <c r="H313" s="88" t="s">
        <v>740</v>
      </c>
      <c r="I313" s="110" t="s">
        <v>741</v>
      </c>
      <c r="J313" s="88">
        <v>80111620</v>
      </c>
      <c r="K313" s="87" t="s">
        <v>742</v>
      </c>
      <c r="L313" s="110" t="s">
        <v>1908</v>
      </c>
      <c r="M313" s="88" t="s">
        <v>34</v>
      </c>
      <c r="N313" s="88" t="s">
        <v>34</v>
      </c>
      <c r="O313" s="88" t="s">
        <v>34</v>
      </c>
      <c r="P313" s="88">
        <v>7</v>
      </c>
      <c r="Q313" s="88" t="s">
        <v>2654</v>
      </c>
      <c r="R313" s="88" t="s">
        <v>2655</v>
      </c>
      <c r="S313" s="87" t="s">
        <v>2663</v>
      </c>
      <c r="T313" s="111">
        <v>16346400</v>
      </c>
      <c r="U313" s="111">
        <v>16346400</v>
      </c>
      <c r="V313" s="88" t="s">
        <v>409</v>
      </c>
      <c r="W313" s="88" t="s">
        <v>369</v>
      </c>
      <c r="X313" s="112" t="s">
        <v>2679</v>
      </c>
    </row>
    <row r="314" spans="1:24" s="108" customFormat="1" ht="124.5" customHeight="1" x14ac:dyDescent="0.25">
      <c r="A314" s="109" t="s">
        <v>31</v>
      </c>
      <c r="B314" s="110" t="s">
        <v>361</v>
      </c>
      <c r="C314" s="88" t="s">
        <v>370</v>
      </c>
      <c r="D314" s="88" t="s">
        <v>370</v>
      </c>
      <c r="E314" s="88">
        <v>68</v>
      </c>
      <c r="F314" s="88" t="s">
        <v>752</v>
      </c>
      <c r="G314" s="110" t="s">
        <v>487</v>
      </c>
      <c r="H314" s="88" t="s">
        <v>740</v>
      </c>
      <c r="I314" s="110" t="s">
        <v>741</v>
      </c>
      <c r="J314" s="88">
        <v>80111620</v>
      </c>
      <c r="K314" s="87" t="s">
        <v>742</v>
      </c>
      <c r="L314" s="110" t="s">
        <v>1909</v>
      </c>
      <c r="M314" s="88" t="s">
        <v>34</v>
      </c>
      <c r="N314" s="88" t="s">
        <v>34</v>
      </c>
      <c r="O314" s="88" t="s">
        <v>34</v>
      </c>
      <c r="P314" s="88">
        <v>11.5</v>
      </c>
      <c r="Q314" s="88" t="s">
        <v>2654</v>
      </c>
      <c r="R314" s="88" t="s">
        <v>2655</v>
      </c>
      <c r="S314" s="87" t="s">
        <v>2663</v>
      </c>
      <c r="T314" s="111">
        <v>8472336</v>
      </c>
      <c r="U314" s="111">
        <v>8472336</v>
      </c>
      <c r="V314" s="88" t="s">
        <v>409</v>
      </c>
      <c r="W314" s="88" t="s">
        <v>369</v>
      </c>
      <c r="X314" s="112" t="s">
        <v>2679</v>
      </c>
    </row>
    <row r="315" spans="1:24" s="108" customFormat="1" ht="124.5" customHeight="1" x14ac:dyDescent="0.25">
      <c r="A315" s="109" t="s">
        <v>31</v>
      </c>
      <c r="B315" s="110" t="s">
        <v>361</v>
      </c>
      <c r="C315" s="88" t="s">
        <v>370</v>
      </c>
      <c r="D315" s="88" t="s">
        <v>370</v>
      </c>
      <c r="E315" s="88">
        <v>26</v>
      </c>
      <c r="F315" s="88" t="s">
        <v>753</v>
      </c>
      <c r="G315" s="110" t="s">
        <v>487</v>
      </c>
      <c r="H315" s="88" t="s">
        <v>740</v>
      </c>
      <c r="I315" s="110" t="s">
        <v>741</v>
      </c>
      <c r="J315" s="88">
        <v>80111620</v>
      </c>
      <c r="K315" s="87" t="s">
        <v>742</v>
      </c>
      <c r="L315" s="110" t="s">
        <v>1910</v>
      </c>
      <c r="M315" s="88" t="s">
        <v>34</v>
      </c>
      <c r="N315" s="88" t="s">
        <v>34</v>
      </c>
      <c r="O315" s="88" t="s">
        <v>34</v>
      </c>
      <c r="P315" s="88">
        <v>11.5</v>
      </c>
      <c r="Q315" s="88" t="s">
        <v>2654</v>
      </c>
      <c r="R315" s="88" t="s">
        <v>2655</v>
      </c>
      <c r="S315" s="87" t="s">
        <v>2656</v>
      </c>
      <c r="T315" s="113">
        <v>0</v>
      </c>
      <c r="U315" s="113">
        <v>0</v>
      </c>
      <c r="V315" s="88" t="s">
        <v>409</v>
      </c>
      <c r="W315" s="88" t="s">
        <v>369</v>
      </c>
      <c r="X315" s="112" t="s">
        <v>2679</v>
      </c>
    </row>
    <row r="316" spans="1:24" s="108" customFormat="1" ht="124.5" customHeight="1" x14ac:dyDescent="0.25">
      <c r="A316" s="109" t="s">
        <v>31</v>
      </c>
      <c r="B316" s="110" t="s">
        <v>361</v>
      </c>
      <c r="C316" s="88" t="s">
        <v>370</v>
      </c>
      <c r="D316" s="88" t="s">
        <v>370</v>
      </c>
      <c r="E316" s="88">
        <v>26</v>
      </c>
      <c r="F316" s="88" t="s">
        <v>754</v>
      </c>
      <c r="G316" s="110" t="s">
        <v>487</v>
      </c>
      <c r="H316" s="88" t="s">
        <v>740</v>
      </c>
      <c r="I316" s="110" t="s">
        <v>755</v>
      </c>
      <c r="J316" s="88">
        <v>80111620</v>
      </c>
      <c r="K316" s="87" t="s">
        <v>742</v>
      </c>
      <c r="L316" s="110" t="s">
        <v>1911</v>
      </c>
      <c r="M316" s="88" t="s">
        <v>34</v>
      </c>
      <c r="N316" s="88" t="s">
        <v>34</v>
      </c>
      <c r="O316" s="88" t="s">
        <v>34</v>
      </c>
      <c r="P316" s="88">
        <v>11.5</v>
      </c>
      <c r="Q316" s="88" t="s">
        <v>2654</v>
      </c>
      <c r="R316" s="88" t="s">
        <v>2655</v>
      </c>
      <c r="S316" s="87" t="s">
        <v>2656</v>
      </c>
      <c r="T316" s="111">
        <v>60024664</v>
      </c>
      <c r="U316" s="111">
        <v>60024664</v>
      </c>
      <c r="V316" s="88" t="s">
        <v>409</v>
      </c>
      <c r="W316" s="88" t="s">
        <v>369</v>
      </c>
      <c r="X316" s="112" t="s">
        <v>2679</v>
      </c>
    </row>
    <row r="317" spans="1:24" s="108" customFormat="1" ht="124.5" customHeight="1" x14ac:dyDescent="0.25">
      <c r="A317" s="109" t="s">
        <v>31</v>
      </c>
      <c r="B317" s="110" t="s">
        <v>361</v>
      </c>
      <c r="C317" s="88" t="s">
        <v>370</v>
      </c>
      <c r="D317" s="88" t="s">
        <v>370</v>
      </c>
      <c r="E317" s="88">
        <v>26</v>
      </c>
      <c r="F317" s="88" t="s">
        <v>756</v>
      </c>
      <c r="G317" s="110" t="s">
        <v>487</v>
      </c>
      <c r="H317" s="88" t="s">
        <v>740</v>
      </c>
      <c r="I317" s="110" t="s">
        <v>755</v>
      </c>
      <c r="J317" s="88">
        <v>80111620</v>
      </c>
      <c r="K317" s="87" t="s">
        <v>742</v>
      </c>
      <c r="L317" s="110" t="s">
        <v>1912</v>
      </c>
      <c r="M317" s="88" t="s">
        <v>34</v>
      </c>
      <c r="N317" s="88" t="s">
        <v>34</v>
      </c>
      <c r="O317" s="88" t="s">
        <v>34</v>
      </c>
      <c r="P317" s="88">
        <v>11.5</v>
      </c>
      <c r="Q317" s="88" t="s">
        <v>2654</v>
      </c>
      <c r="R317" s="88" t="s">
        <v>2655</v>
      </c>
      <c r="S317" s="87" t="s">
        <v>2656</v>
      </c>
      <c r="T317" s="111">
        <v>68497000</v>
      </c>
      <c r="U317" s="111">
        <v>68497000</v>
      </c>
      <c r="V317" s="88" t="s">
        <v>409</v>
      </c>
      <c r="W317" s="88" t="s">
        <v>369</v>
      </c>
      <c r="X317" s="112" t="s">
        <v>2679</v>
      </c>
    </row>
    <row r="318" spans="1:24" s="108" customFormat="1" ht="124.5" customHeight="1" x14ac:dyDescent="0.25">
      <c r="A318" s="109" t="s">
        <v>31</v>
      </c>
      <c r="B318" s="110" t="s">
        <v>361</v>
      </c>
      <c r="C318" s="88" t="s">
        <v>370</v>
      </c>
      <c r="D318" s="88" t="s">
        <v>370</v>
      </c>
      <c r="E318" s="88">
        <v>35</v>
      </c>
      <c r="F318" s="88" t="s">
        <v>757</v>
      </c>
      <c r="G318" s="110" t="s">
        <v>487</v>
      </c>
      <c r="H318" s="88" t="s">
        <v>740</v>
      </c>
      <c r="I318" s="110" t="s">
        <v>755</v>
      </c>
      <c r="J318" s="88">
        <v>80111620</v>
      </c>
      <c r="K318" s="87" t="s">
        <v>742</v>
      </c>
      <c r="L318" s="110" t="s">
        <v>1913</v>
      </c>
      <c r="M318" s="88" t="s">
        <v>34</v>
      </c>
      <c r="N318" s="88" t="s">
        <v>34</v>
      </c>
      <c r="O318" s="88" t="s">
        <v>34</v>
      </c>
      <c r="P318" s="88">
        <v>11.5</v>
      </c>
      <c r="Q318" s="88" t="s">
        <v>2654</v>
      </c>
      <c r="R318" s="88" t="s">
        <v>2655</v>
      </c>
      <c r="S318" s="87" t="s">
        <v>2656</v>
      </c>
      <c r="T318" s="111">
        <v>40313242</v>
      </c>
      <c r="U318" s="111">
        <v>40313242</v>
      </c>
      <c r="V318" s="88" t="s">
        <v>409</v>
      </c>
      <c r="W318" s="88" t="s">
        <v>369</v>
      </c>
      <c r="X318" s="112" t="s">
        <v>2683</v>
      </c>
    </row>
    <row r="319" spans="1:24" s="108" customFormat="1" ht="124.5" customHeight="1" x14ac:dyDescent="0.25">
      <c r="A319" s="109" t="s">
        <v>31</v>
      </c>
      <c r="B319" s="110" t="s">
        <v>361</v>
      </c>
      <c r="C319" s="88" t="s">
        <v>370</v>
      </c>
      <c r="D319" s="88" t="s">
        <v>370</v>
      </c>
      <c r="E319" s="88">
        <v>68</v>
      </c>
      <c r="F319" s="88" t="s">
        <v>758</v>
      </c>
      <c r="G319" s="110" t="s">
        <v>487</v>
      </c>
      <c r="H319" s="88" t="s">
        <v>740</v>
      </c>
      <c r="I319" s="110" t="s">
        <v>755</v>
      </c>
      <c r="J319" s="88">
        <v>80111620</v>
      </c>
      <c r="K319" s="87" t="s">
        <v>742</v>
      </c>
      <c r="L319" s="110" t="s">
        <v>1914</v>
      </c>
      <c r="M319" s="88" t="s">
        <v>34</v>
      </c>
      <c r="N319" s="88" t="s">
        <v>34</v>
      </c>
      <c r="O319" s="88" t="s">
        <v>34</v>
      </c>
      <c r="P319" s="88">
        <v>11.5</v>
      </c>
      <c r="Q319" s="88" t="s">
        <v>2654</v>
      </c>
      <c r="R319" s="88" t="s">
        <v>2655</v>
      </c>
      <c r="S319" s="87" t="s">
        <v>2656</v>
      </c>
      <c r="T319" s="111">
        <v>62445000</v>
      </c>
      <c r="U319" s="111">
        <v>62445000</v>
      </c>
      <c r="V319" s="88" t="s">
        <v>409</v>
      </c>
      <c r="W319" s="88" t="s">
        <v>369</v>
      </c>
      <c r="X319" s="112" t="s">
        <v>2679</v>
      </c>
    </row>
    <row r="320" spans="1:24" s="108" customFormat="1" ht="124.5" customHeight="1" x14ac:dyDescent="0.25">
      <c r="A320" s="109" t="s">
        <v>31</v>
      </c>
      <c r="B320" s="110" t="s">
        <v>361</v>
      </c>
      <c r="C320" s="88" t="s">
        <v>370</v>
      </c>
      <c r="D320" s="88" t="s">
        <v>370</v>
      </c>
      <c r="E320" s="88">
        <v>6</v>
      </c>
      <c r="F320" s="88" t="s">
        <v>759</v>
      </c>
      <c r="G320" s="110" t="s">
        <v>487</v>
      </c>
      <c r="H320" s="88" t="s">
        <v>740</v>
      </c>
      <c r="I320" s="110" t="s">
        <v>755</v>
      </c>
      <c r="J320" s="88">
        <v>80111620</v>
      </c>
      <c r="K320" s="87" t="s">
        <v>742</v>
      </c>
      <c r="L320" s="110" t="s">
        <v>1915</v>
      </c>
      <c r="M320" s="88" t="s">
        <v>34</v>
      </c>
      <c r="N320" s="88" t="s">
        <v>34</v>
      </c>
      <c r="O320" s="88" t="s">
        <v>34</v>
      </c>
      <c r="P320" s="88">
        <v>11.5</v>
      </c>
      <c r="Q320" s="88" t="s">
        <v>2654</v>
      </c>
      <c r="R320" s="88" t="s">
        <v>2661</v>
      </c>
      <c r="S320" s="87" t="s">
        <v>2656</v>
      </c>
      <c r="T320" s="111">
        <v>150997373</v>
      </c>
      <c r="U320" s="111">
        <v>150997373</v>
      </c>
      <c r="V320" s="88" t="s">
        <v>409</v>
      </c>
      <c r="W320" s="88" t="s">
        <v>369</v>
      </c>
      <c r="X320" s="112" t="s">
        <v>2679</v>
      </c>
    </row>
    <row r="321" spans="1:24" s="108" customFormat="1" ht="124.5" customHeight="1" x14ac:dyDescent="0.25">
      <c r="A321" s="109" t="s">
        <v>31</v>
      </c>
      <c r="B321" s="110" t="s">
        <v>361</v>
      </c>
      <c r="C321" s="88" t="s">
        <v>370</v>
      </c>
      <c r="D321" s="88" t="s">
        <v>370</v>
      </c>
      <c r="E321" s="88">
        <v>68</v>
      </c>
      <c r="F321" s="88" t="s">
        <v>760</v>
      </c>
      <c r="G321" s="110" t="s">
        <v>487</v>
      </c>
      <c r="H321" s="88" t="s">
        <v>740</v>
      </c>
      <c r="I321" s="110" t="s">
        <v>755</v>
      </c>
      <c r="J321" s="88">
        <v>80111620</v>
      </c>
      <c r="K321" s="87" t="s">
        <v>742</v>
      </c>
      <c r="L321" s="110" t="s">
        <v>1916</v>
      </c>
      <c r="M321" s="88" t="s">
        <v>34</v>
      </c>
      <c r="N321" s="88" t="s">
        <v>34</v>
      </c>
      <c r="O321" s="88" t="s">
        <v>34</v>
      </c>
      <c r="P321" s="88">
        <v>3</v>
      </c>
      <c r="Q321" s="88" t="s">
        <v>2654</v>
      </c>
      <c r="R321" s="88" t="s">
        <v>2655</v>
      </c>
      <c r="S321" s="87" t="s">
        <v>2656</v>
      </c>
      <c r="T321" s="111">
        <v>12000000</v>
      </c>
      <c r="U321" s="111">
        <v>12000000</v>
      </c>
      <c r="V321" s="88" t="s">
        <v>409</v>
      </c>
      <c r="W321" s="88" t="s">
        <v>369</v>
      </c>
      <c r="X321" s="112" t="s">
        <v>2679</v>
      </c>
    </row>
    <row r="322" spans="1:24" s="108" customFormat="1" ht="124.5" customHeight="1" x14ac:dyDescent="0.25">
      <c r="A322" s="109" t="s">
        <v>31</v>
      </c>
      <c r="B322" s="110" t="s">
        <v>361</v>
      </c>
      <c r="C322" s="88" t="s">
        <v>370</v>
      </c>
      <c r="D322" s="88" t="s">
        <v>370</v>
      </c>
      <c r="E322" s="88">
        <v>32</v>
      </c>
      <c r="F322" s="88" t="s">
        <v>761</v>
      </c>
      <c r="G322" s="110" t="s">
        <v>487</v>
      </c>
      <c r="H322" s="88" t="s">
        <v>740</v>
      </c>
      <c r="I322" s="110" t="s">
        <v>755</v>
      </c>
      <c r="J322" s="88">
        <v>80111620</v>
      </c>
      <c r="K322" s="87" t="s">
        <v>742</v>
      </c>
      <c r="L322" s="110" t="s">
        <v>1917</v>
      </c>
      <c r="M322" s="88" t="s">
        <v>34</v>
      </c>
      <c r="N322" s="88" t="s">
        <v>34</v>
      </c>
      <c r="O322" s="88" t="s">
        <v>34</v>
      </c>
      <c r="P322" s="88">
        <v>11</v>
      </c>
      <c r="Q322" s="88" t="s">
        <v>2654</v>
      </c>
      <c r="R322" s="88" t="s">
        <v>2655</v>
      </c>
      <c r="S322" s="87" t="s">
        <v>2656</v>
      </c>
      <c r="T322" s="111">
        <v>536215</v>
      </c>
      <c r="U322" s="111">
        <v>536215</v>
      </c>
      <c r="V322" s="88" t="s">
        <v>409</v>
      </c>
      <c r="W322" s="88" t="s">
        <v>369</v>
      </c>
      <c r="X322" s="112" t="s">
        <v>2679</v>
      </c>
    </row>
    <row r="323" spans="1:24" s="108" customFormat="1" ht="124.5" customHeight="1" x14ac:dyDescent="0.25">
      <c r="A323" s="109" t="s">
        <v>31</v>
      </c>
      <c r="B323" s="110" t="s">
        <v>361</v>
      </c>
      <c r="C323" s="88" t="s">
        <v>370</v>
      </c>
      <c r="D323" s="88" t="s">
        <v>370</v>
      </c>
      <c r="E323" s="88">
        <v>3</v>
      </c>
      <c r="F323" s="88" t="s">
        <v>762</v>
      </c>
      <c r="G323" s="110" t="s">
        <v>487</v>
      </c>
      <c r="H323" s="88" t="s">
        <v>740</v>
      </c>
      <c r="I323" s="110" t="s">
        <v>741</v>
      </c>
      <c r="J323" s="88">
        <v>80111620</v>
      </c>
      <c r="K323" s="87" t="s">
        <v>742</v>
      </c>
      <c r="L323" s="110" t="s">
        <v>1918</v>
      </c>
      <c r="M323" s="88" t="s">
        <v>34</v>
      </c>
      <c r="N323" s="88" t="s">
        <v>34</v>
      </c>
      <c r="O323" s="88" t="s">
        <v>34</v>
      </c>
      <c r="P323" s="88">
        <v>8.5</v>
      </c>
      <c r="Q323" s="88" t="s">
        <v>2654</v>
      </c>
      <c r="R323" s="88" t="s">
        <v>2655</v>
      </c>
      <c r="S323" s="87" t="s">
        <v>2663</v>
      </c>
      <c r="T323" s="111">
        <v>34100000</v>
      </c>
      <c r="U323" s="111">
        <v>34100000</v>
      </c>
      <c r="V323" s="88" t="s">
        <v>409</v>
      </c>
      <c r="W323" s="88" t="s">
        <v>369</v>
      </c>
      <c r="X323" s="112" t="s">
        <v>2659</v>
      </c>
    </row>
    <row r="324" spans="1:24" s="108" customFormat="1" ht="124.5" customHeight="1" x14ac:dyDescent="0.25">
      <c r="A324" s="109" t="s">
        <v>31</v>
      </c>
      <c r="B324" s="110" t="s">
        <v>361</v>
      </c>
      <c r="C324" s="88" t="s">
        <v>370</v>
      </c>
      <c r="D324" s="88" t="s">
        <v>370</v>
      </c>
      <c r="E324" s="88">
        <v>3</v>
      </c>
      <c r="F324" s="88" t="s">
        <v>763</v>
      </c>
      <c r="G324" s="110" t="s">
        <v>487</v>
      </c>
      <c r="H324" s="88" t="s">
        <v>373</v>
      </c>
      <c r="I324" s="110" t="s">
        <v>725</v>
      </c>
      <c r="J324" s="88">
        <v>80111620</v>
      </c>
      <c r="K324" s="87" t="s">
        <v>489</v>
      </c>
      <c r="L324" s="110" t="s">
        <v>1919</v>
      </c>
      <c r="M324" s="88" t="s">
        <v>34</v>
      </c>
      <c r="N324" s="88" t="s">
        <v>34</v>
      </c>
      <c r="O324" s="88" t="s">
        <v>34</v>
      </c>
      <c r="P324" s="88">
        <v>8.5</v>
      </c>
      <c r="Q324" s="88" t="s">
        <v>2654</v>
      </c>
      <c r="R324" s="88" t="s">
        <v>2655</v>
      </c>
      <c r="S324" s="87" t="s">
        <v>2656</v>
      </c>
      <c r="T324" s="111">
        <v>27100000</v>
      </c>
      <c r="U324" s="111">
        <v>27100000</v>
      </c>
      <c r="V324" s="88" t="s">
        <v>409</v>
      </c>
      <c r="W324" s="88" t="s">
        <v>369</v>
      </c>
      <c r="X324" s="112" t="s">
        <v>2659</v>
      </c>
    </row>
    <row r="325" spans="1:24" s="108" customFormat="1" ht="124.5" customHeight="1" x14ac:dyDescent="0.25">
      <c r="A325" s="109" t="s">
        <v>31</v>
      </c>
      <c r="B325" s="110" t="s">
        <v>361</v>
      </c>
      <c r="C325" s="88" t="s">
        <v>370</v>
      </c>
      <c r="D325" s="88" t="s">
        <v>370</v>
      </c>
      <c r="E325" s="88">
        <v>26</v>
      </c>
      <c r="F325" s="88" t="s">
        <v>764</v>
      </c>
      <c r="G325" s="110" t="s">
        <v>487</v>
      </c>
      <c r="H325" s="88" t="s">
        <v>373</v>
      </c>
      <c r="I325" s="110" t="s">
        <v>725</v>
      </c>
      <c r="J325" s="88">
        <v>80111620</v>
      </c>
      <c r="K325" s="87" t="s">
        <v>489</v>
      </c>
      <c r="L325" s="110" t="s">
        <v>1920</v>
      </c>
      <c r="M325" s="88" t="s">
        <v>34</v>
      </c>
      <c r="N325" s="88" t="s">
        <v>34</v>
      </c>
      <c r="O325" s="88" t="s">
        <v>34</v>
      </c>
      <c r="P325" s="88">
        <v>6</v>
      </c>
      <c r="Q325" s="88" t="s">
        <v>2654</v>
      </c>
      <c r="R325" s="88" t="s">
        <v>2655</v>
      </c>
      <c r="S325" s="87" t="s">
        <v>2656</v>
      </c>
      <c r="T325" s="111">
        <v>29250000</v>
      </c>
      <c r="U325" s="111">
        <v>29250000</v>
      </c>
      <c r="V325" s="88" t="s">
        <v>409</v>
      </c>
      <c r="W325" s="88" t="s">
        <v>369</v>
      </c>
      <c r="X325" s="112" t="s">
        <v>2679</v>
      </c>
    </row>
    <row r="326" spans="1:24" s="108" customFormat="1" ht="124.5" customHeight="1" x14ac:dyDescent="0.25">
      <c r="A326" s="109" t="s">
        <v>31</v>
      </c>
      <c r="B326" s="110" t="s">
        <v>361</v>
      </c>
      <c r="C326" s="88" t="s">
        <v>370</v>
      </c>
      <c r="D326" s="88" t="s">
        <v>370</v>
      </c>
      <c r="E326" s="88">
        <v>26</v>
      </c>
      <c r="F326" s="88" t="s">
        <v>765</v>
      </c>
      <c r="G326" s="110" t="s">
        <v>487</v>
      </c>
      <c r="H326" s="88" t="s">
        <v>373</v>
      </c>
      <c r="I326" s="110" t="s">
        <v>725</v>
      </c>
      <c r="J326" s="88">
        <v>80111620</v>
      </c>
      <c r="K326" s="87" t="s">
        <v>489</v>
      </c>
      <c r="L326" s="110" t="s">
        <v>1921</v>
      </c>
      <c r="M326" s="88" t="s">
        <v>34</v>
      </c>
      <c r="N326" s="88" t="s">
        <v>34</v>
      </c>
      <c r="O326" s="88" t="s">
        <v>34</v>
      </c>
      <c r="P326" s="88">
        <v>10</v>
      </c>
      <c r="Q326" s="88" t="s">
        <v>2654</v>
      </c>
      <c r="R326" s="88" t="s">
        <v>2655</v>
      </c>
      <c r="S326" s="87" t="s">
        <v>2656</v>
      </c>
      <c r="T326" s="111">
        <v>49500000</v>
      </c>
      <c r="U326" s="111">
        <v>49500000</v>
      </c>
      <c r="V326" s="88" t="s">
        <v>409</v>
      </c>
      <c r="W326" s="88" t="s">
        <v>369</v>
      </c>
      <c r="X326" s="112" t="s">
        <v>2679</v>
      </c>
    </row>
    <row r="327" spans="1:24" s="108" customFormat="1" ht="124.5" customHeight="1" x14ac:dyDescent="0.25">
      <c r="A327" s="109" t="s">
        <v>31</v>
      </c>
      <c r="B327" s="110" t="s">
        <v>361</v>
      </c>
      <c r="C327" s="88" t="s">
        <v>370</v>
      </c>
      <c r="D327" s="88" t="s">
        <v>370</v>
      </c>
      <c r="E327" s="88">
        <v>26</v>
      </c>
      <c r="F327" s="88" t="s">
        <v>766</v>
      </c>
      <c r="G327" s="110" t="s">
        <v>487</v>
      </c>
      <c r="H327" s="88" t="s">
        <v>373</v>
      </c>
      <c r="I327" s="110" t="s">
        <v>725</v>
      </c>
      <c r="J327" s="88">
        <v>80111620</v>
      </c>
      <c r="K327" s="87" t="s">
        <v>489</v>
      </c>
      <c r="L327" s="110" t="s">
        <v>1922</v>
      </c>
      <c r="M327" s="88" t="s">
        <v>34</v>
      </c>
      <c r="N327" s="88" t="s">
        <v>34</v>
      </c>
      <c r="O327" s="88" t="s">
        <v>34</v>
      </c>
      <c r="P327" s="88">
        <v>10</v>
      </c>
      <c r="Q327" s="88" t="s">
        <v>2654</v>
      </c>
      <c r="R327" s="88" t="s">
        <v>2655</v>
      </c>
      <c r="S327" s="87" t="s">
        <v>2656</v>
      </c>
      <c r="T327" s="113">
        <v>0</v>
      </c>
      <c r="U327" s="113">
        <v>0</v>
      </c>
      <c r="V327" s="88" t="s">
        <v>409</v>
      </c>
      <c r="W327" s="88" t="s">
        <v>369</v>
      </c>
      <c r="X327" s="112" t="s">
        <v>2679</v>
      </c>
    </row>
    <row r="328" spans="1:24" s="108" customFormat="1" ht="124.5" customHeight="1" x14ac:dyDescent="0.25">
      <c r="A328" s="109" t="s">
        <v>31</v>
      </c>
      <c r="B328" s="110" t="s">
        <v>361</v>
      </c>
      <c r="C328" s="88" t="s">
        <v>370</v>
      </c>
      <c r="D328" s="88" t="s">
        <v>370</v>
      </c>
      <c r="E328" s="88">
        <v>26</v>
      </c>
      <c r="F328" s="88" t="s">
        <v>767</v>
      </c>
      <c r="G328" s="110" t="s">
        <v>487</v>
      </c>
      <c r="H328" s="88" t="s">
        <v>740</v>
      </c>
      <c r="I328" s="110" t="s">
        <v>741</v>
      </c>
      <c r="J328" s="88">
        <v>80111620</v>
      </c>
      <c r="K328" s="87" t="s">
        <v>742</v>
      </c>
      <c r="L328" s="110" t="s">
        <v>1923</v>
      </c>
      <c r="M328" s="88" t="s">
        <v>42</v>
      </c>
      <c r="N328" s="88" t="s">
        <v>42</v>
      </c>
      <c r="O328" s="88" t="s">
        <v>42</v>
      </c>
      <c r="P328" s="88">
        <v>5</v>
      </c>
      <c r="Q328" s="88" t="s">
        <v>2654</v>
      </c>
      <c r="R328" s="88" t="s">
        <v>2655</v>
      </c>
      <c r="S328" s="87" t="s">
        <v>2663</v>
      </c>
      <c r="T328" s="111">
        <v>15316398</v>
      </c>
      <c r="U328" s="111">
        <v>15316398</v>
      </c>
      <c r="V328" s="88" t="s">
        <v>409</v>
      </c>
      <c r="W328" s="88" t="s">
        <v>369</v>
      </c>
      <c r="X328" s="112" t="s">
        <v>2659</v>
      </c>
    </row>
    <row r="329" spans="1:24" s="108" customFormat="1" ht="124.5" customHeight="1" x14ac:dyDescent="0.25">
      <c r="A329" s="109" t="s">
        <v>31</v>
      </c>
      <c r="B329" s="110" t="s">
        <v>361</v>
      </c>
      <c r="C329" s="88" t="s">
        <v>370</v>
      </c>
      <c r="D329" s="88" t="s">
        <v>370</v>
      </c>
      <c r="E329" s="88">
        <v>26</v>
      </c>
      <c r="F329" s="88" t="s">
        <v>768</v>
      </c>
      <c r="G329" s="110" t="s">
        <v>487</v>
      </c>
      <c r="H329" s="88" t="s">
        <v>740</v>
      </c>
      <c r="I329" s="110" t="s">
        <v>741</v>
      </c>
      <c r="J329" s="88">
        <v>80111620</v>
      </c>
      <c r="K329" s="87" t="s">
        <v>742</v>
      </c>
      <c r="L329" s="110" t="s">
        <v>1924</v>
      </c>
      <c r="M329" s="88" t="s">
        <v>42</v>
      </c>
      <c r="N329" s="88" t="s">
        <v>42</v>
      </c>
      <c r="O329" s="88" t="s">
        <v>42</v>
      </c>
      <c r="P329" s="88">
        <v>5</v>
      </c>
      <c r="Q329" s="88" t="s">
        <v>2654</v>
      </c>
      <c r="R329" s="88" t="s">
        <v>2655</v>
      </c>
      <c r="S329" s="87" t="s">
        <v>2663</v>
      </c>
      <c r="T329" s="111">
        <v>2934947</v>
      </c>
      <c r="U329" s="111">
        <v>2934947</v>
      </c>
      <c r="V329" s="88" t="s">
        <v>409</v>
      </c>
      <c r="W329" s="88" t="s">
        <v>369</v>
      </c>
      <c r="X329" s="112" t="s">
        <v>2679</v>
      </c>
    </row>
    <row r="330" spans="1:24" s="108" customFormat="1" ht="124.5" customHeight="1" x14ac:dyDescent="0.25">
      <c r="A330" s="109" t="s">
        <v>31</v>
      </c>
      <c r="B330" s="110" t="s">
        <v>361</v>
      </c>
      <c r="C330" s="88" t="s">
        <v>370</v>
      </c>
      <c r="D330" s="88" t="s">
        <v>370</v>
      </c>
      <c r="E330" s="88">
        <v>26</v>
      </c>
      <c r="F330" s="88" t="s">
        <v>769</v>
      </c>
      <c r="G330" s="110" t="s">
        <v>487</v>
      </c>
      <c r="H330" s="88" t="s">
        <v>740</v>
      </c>
      <c r="I330" s="110" t="s">
        <v>741</v>
      </c>
      <c r="J330" s="88">
        <v>80111620</v>
      </c>
      <c r="K330" s="87" t="s">
        <v>742</v>
      </c>
      <c r="L330" s="110" t="s">
        <v>1925</v>
      </c>
      <c r="M330" s="88" t="s">
        <v>42</v>
      </c>
      <c r="N330" s="88" t="s">
        <v>42</v>
      </c>
      <c r="O330" s="88" t="s">
        <v>42</v>
      </c>
      <c r="P330" s="88">
        <v>5</v>
      </c>
      <c r="Q330" s="88" t="s">
        <v>2654</v>
      </c>
      <c r="R330" s="88" t="s">
        <v>2655</v>
      </c>
      <c r="S330" s="87" t="s">
        <v>2656</v>
      </c>
      <c r="T330" s="111">
        <v>2814063</v>
      </c>
      <c r="U330" s="111">
        <v>2814063</v>
      </c>
      <c r="V330" s="88" t="s">
        <v>409</v>
      </c>
      <c r="W330" s="88" t="s">
        <v>369</v>
      </c>
      <c r="X330" s="112" t="s">
        <v>2679</v>
      </c>
    </row>
    <row r="331" spans="1:24" s="108" customFormat="1" ht="124.5" customHeight="1" x14ac:dyDescent="0.25">
      <c r="A331" s="109" t="s">
        <v>31</v>
      </c>
      <c r="B331" s="110" t="s">
        <v>361</v>
      </c>
      <c r="C331" s="88" t="s">
        <v>370</v>
      </c>
      <c r="D331" s="88" t="s">
        <v>370</v>
      </c>
      <c r="E331" s="88">
        <v>26</v>
      </c>
      <c r="F331" s="88" t="s">
        <v>770</v>
      </c>
      <c r="G331" s="110" t="s">
        <v>487</v>
      </c>
      <c r="H331" s="88" t="s">
        <v>740</v>
      </c>
      <c r="I331" s="110" t="s">
        <v>755</v>
      </c>
      <c r="J331" s="88">
        <v>80111620</v>
      </c>
      <c r="K331" s="87" t="s">
        <v>742</v>
      </c>
      <c r="L331" s="110" t="s">
        <v>1926</v>
      </c>
      <c r="M331" s="88" t="s">
        <v>42</v>
      </c>
      <c r="N331" s="88" t="s">
        <v>42</v>
      </c>
      <c r="O331" s="88" t="s">
        <v>42</v>
      </c>
      <c r="P331" s="88">
        <v>5</v>
      </c>
      <c r="Q331" s="88" t="s">
        <v>2654</v>
      </c>
      <c r="R331" s="88" t="s">
        <v>2655</v>
      </c>
      <c r="S331" s="87" t="s">
        <v>2656</v>
      </c>
      <c r="T331" s="111">
        <v>3669630</v>
      </c>
      <c r="U331" s="111">
        <v>3669630</v>
      </c>
      <c r="V331" s="88" t="s">
        <v>409</v>
      </c>
      <c r="W331" s="88" t="s">
        <v>369</v>
      </c>
      <c r="X331" s="112" t="s">
        <v>2679</v>
      </c>
    </row>
    <row r="332" spans="1:24" s="108" customFormat="1" ht="124.5" customHeight="1" x14ac:dyDescent="0.25">
      <c r="A332" s="109" t="s">
        <v>31</v>
      </c>
      <c r="B332" s="110" t="s">
        <v>361</v>
      </c>
      <c r="C332" s="88" t="s">
        <v>370</v>
      </c>
      <c r="D332" s="88" t="s">
        <v>370</v>
      </c>
      <c r="E332" s="88">
        <v>37</v>
      </c>
      <c r="F332" s="88" t="s">
        <v>771</v>
      </c>
      <c r="G332" s="110" t="s">
        <v>487</v>
      </c>
      <c r="H332" s="88" t="s">
        <v>740</v>
      </c>
      <c r="I332" s="110" t="s">
        <v>755</v>
      </c>
      <c r="J332" s="88">
        <v>80111620</v>
      </c>
      <c r="K332" s="87" t="s">
        <v>742</v>
      </c>
      <c r="L332" s="110" t="s">
        <v>1927</v>
      </c>
      <c r="M332" s="88" t="s">
        <v>39</v>
      </c>
      <c r="N332" s="88" t="s">
        <v>39</v>
      </c>
      <c r="O332" s="88" t="s">
        <v>33</v>
      </c>
      <c r="P332" s="88">
        <v>4</v>
      </c>
      <c r="Q332" s="88" t="s">
        <v>2654</v>
      </c>
      <c r="R332" s="88" t="s">
        <v>2655</v>
      </c>
      <c r="S332" s="87" t="s">
        <v>2656</v>
      </c>
      <c r="T332" s="111">
        <v>18750000</v>
      </c>
      <c r="U332" s="111">
        <v>18750000</v>
      </c>
      <c r="V332" s="88" t="s">
        <v>409</v>
      </c>
      <c r="W332" s="88" t="s">
        <v>369</v>
      </c>
      <c r="X332" s="112" t="s">
        <v>2679</v>
      </c>
    </row>
    <row r="333" spans="1:24" s="108" customFormat="1" ht="124.5" customHeight="1" x14ac:dyDescent="0.25">
      <c r="A333" s="109" t="s">
        <v>31</v>
      </c>
      <c r="B333" s="110" t="s">
        <v>361</v>
      </c>
      <c r="C333" s="88" t="s">
        <v>370</v>
      </c>
      <c r="D333" s="88" t="s">
        <v>370</v>
      </c>
      <c r="E333" s="88">
        <v>26</v>
      </c>
      <c r="F333" s="88" t="s">
        <v>772</v>
      </c>
      <c r="G333" s="110" t="s">
        <v>487</v>
      </c>
      <c r="H333" s="88" t="s">
        <v>740</v>
      </c>
      <c r="I333" s="110" t="s">
        <v>755</v>
      </c>
      <c r="J333" s="88">
        <v>80111620</v>
      </c>
      <c r="K333" s="87" t="s">
        <v>742</v>
      </c>
      <c r="L333" s="110" t="s">
        <v>1928</v>
      </c>
      <c r="M333" s="88" t="s">
        <v>42</v>
      </c>
      <c r="N333" s="88" t="s">
        <v>42</v>
      </c>
      <c r="O333" s="88" t="s">
        <v>42</v>
      </c>
      <c r="P333" s="88">
        <v>5</v>
      </c>
      <c r="Q333" s="88" t="s">
        <v>2654</v>
      </c>
      <c r="R333" s="88" t="s">
        <v>2655</v>
      </c>
      <c r="S333" s="87" t="s">
        <v>2656</v>
      </c>
      <c r="T333" s="111">
        <v>9856350</v>
      </c>
      <c r="U333" s="111">
        <v>9856350</v>
      </c>
      <c r="V333" s="88" t="s">
        <v>409</v>
      </c>
      <c r="W333" s="88" t="s">
        <v>369</v>
      </c>
      <c r="X333" s="112" t="s">
        <v>2679</v>
      </c>
    </row>
    <row r="334" spans="1:24" s="108" customFormat="1" ht="124.5" customHeight="1" x14ac:dyDescent="0.25">
      <c r="A334" s="109" t="s">
        <v>31</v>
      </c>
      <c r="B334" s="110" t="s">
        <v>361</v>
      </c>
      <c r="C334" s="88" t="s">
        <v>370</v>
      </c>
      <c r="D334" s="88" t="s">
        <v>370</v>
      </c>
      <c r="E334" s="88">
        <v>35</v>
      </c>
      <c r="F334" s="88" t="s">
        <v>773</v>
      </c>
      <c r="G334" s="110" t="s">
        <v>487</v>
      </c>
      <c r="H334" s="88" t="s">
        <v>740</v>
      </c>
      <c r="I334" s="110" t="s">
        <v>741</v>
      </c>
      <c r="J334" s="88">
        <v>80111620</v>
      </c>
      <c r="K334" s="87" t="s">
        <v>742</v>
      </c>
      <c r="L334" s="110" t="s">
        <v>1929</v>
      </c>
      <c r="M334" s="88" t="s">
        <v>39</v>
      </c>
      <c r="N334" s="88" t="s">
        <v>39</v>
      </c>
      <c r="O334" s="88" t="s">
        <v>39</v>
      </c>
      <c r="P334" s="88">
        <v>5</v>
      </c>
      <c r="Q334" s="88" t="s">
        <v>2654</v>
      </c>
      <c r="R334" s="88" t="s">
        <v>2655</v>
      </c>
      <c r="S334" s="87" t="s">
        <v>2663</v>
      </c>
      <c r="T334" s="111">
        <v>16000000</v>
      </c>
      <c r="U334" s="111">
        <v>16000000</v>
      </c>
      <c r="V334" s="88" t="s">
        <v>409</v>
      </c>
      <c r="W334" s="88" t="s">
        <v>369</v>
      </c>
      <c r="X334" s="112" t="s">
        <v>2657</v>
      </c>
    </row>
    <row r="335" spans="1:24" s="108" customFormat="1" ht="124.5" customHeight="1" x14ac:dyDescent="0.25">
      <c r="A335" s="109" t="s">
        <v>31</v>
      </c>
      <c r="B335" s="110" t="s">
        <v>361</v>
      </c>
      <c r="C335" s="88" t="s">
        <v>370</v>
      </c>
      <c r="D335" s="88" t="s">
        <v>370</v>
      </c>
      <c r="E335" s="88">
        <v>35</v>
      </c>
      <c r="F335" s="88" t="s">
        <v>774</v>
      </c>
      <c r="G335" s="110" t="s">
        <v>487</v>
      </c>
      <c r="H335" s="88" t="s">
        <v>740</v>
      </c>
      <c r="I335" s="110" t="s">
        <v>741</v>
      </c>
      <c r="J335" s="88">
        <v>80111620</v>
      </c>
      <c r="K335" s="87" t="s">
        <v>742</v>
      </c>
      <c r="L335" s="110" t="s">
        <v>1930</v>
      </c>
      <c r="M335" s="88" t="s">
        <v>39</v>
      </c>
      <c r="N335" s="88" t="s">
        <v>39</v>
      </c>
      <c r="O335" s="88" t="s">
        <v>39</v>
      </c>
      <c r="P335" s="88">
        <v>5</v>
      </c>
      <c r="Q335" s="88" t="s">
        <v>2654</v>
      </c>
      <c r="R335" s="88" t="s">
        <v>2655</v>
      </c>
      <c r="S335" s="87" t="s">
        <v>2663</v>
      </c>
      <c r="T335" s="111">
        <v>8305500</v>
      </c>
      <c r="U335" s="111">
        <v>8305500</v>
      </c>
      <c r="V335" s="88" t="s">
        <v>409</v>
      </c>
      <c r="W335" s="88" t="s">
        <v>369</v>
      </c>
      <c r="X335" s="112" t="s">
        <v>2684</v>
      </c>
    </row>
    <row r="336" spans="1:24" s="108" customFormat="1" ht="124.5" customHeight="1" x14ac:dyDescent="0.25">
      <c r="A336" s="109" t="s">
        <v>31</v>
      </c>
      <c r="B336" s="110" t="s">
        <v>361</v>
      </c>
      <c r="C336" s="88" t="s">
        <v>370</v>
      </c>
      <c r="D336" s="88" t="s">
        <v>370</v>
      </c>
      <c r="E336" s="88">
        <v>35</v>
      </c>
      <c r="F336" s="88" t="s">
        <v>775</v>
      </c>
      <c r="G336" s="110" t="s">
        <v>487</v>
      </c>
      <c r="H336" s="88" t="s">
        <v>740</v>
      </c>
      <c r="I336" s="110" t="s">
        <v>755</v>
      </c>
      <c r="J336" s="88">
        <v>80111620</v>
      </c>
      <c r="K336" s="87" t="s">
        <v>742</v>
      </c>
      <c r="L336" s="110" t="s">
        <v>1931</v>
      </c>
      <c r="M336" s="88" t="s">
        <v>39</v>
      </c>
      <c r="N336" s="88" t="s">
        <v>39</v>
      </c>
      <c r="O336" s="88" t="s">
        <v>39</v>
      </c>
      <c r="P336" s="88">
        <v>5</v>
      </c>
      <c r="Q336" s="88" t="s">
        <v>2654</v>
      </c>
      <c r="R336" s="88" t="s">
        <v>2655</v>
      </c>
      <c r="S336" s="87" t="s">
        <v>2656</v>
      </c>
      <c r="T336" s="111">
        <v>655500</v>
      </c>
      <c r="U336" s="111">
        <v>655500</v>
      </c>
      <c r="V336" s="88" t="s">
        <v>409</v>
      </c>
      <c r="W336" s="88" t="s">
        <v>369</v>
      </c>
      <c r="X336" s="112" t="s">
        <v>2679</v>
      </c>
    </row>
    <row r="337" spans="1:24" s="108" customFormat="1" ht="124.5" customHeight="1" x14ac:dyDescent="0.25">
      <c r="A337" s="109" t="s">
        <v>31</v>
      </c>
      <c r="B337" s="110" t="s">
        <v>364</v>
      </c>
      <c r="C337" s="88" t="s">
        <v>370</v>
      </c>
      <c r="D337" s="88" t="s">
        <v>370</v>
      </c>
      <c r="E337" s="88">
        <v>37</v>
      </c>
      <c r="F337" s="88" t="s">
        <v>776</v>
      </c>
      <c r="G337" s="110" t="s">
        <v>777</v>
      </c>
      <c r="H337" s="88" t="s">
        <v>460</v>
      </c>
      <c r="I337" s="110" t="s">
        <v>778</v>
      </c>
      <c r="J337" s="88">
        <v>80111620</v>
      </c>
      <c r="K337" s="87" t="s">
        <v>779</v>
      </c>
      <c r="L337" s="110" t="s">
        <v>1932</v>
      </c>
      <c r="M337" s="88" t="s">
        <v>34</v>
      </c>
      <c r="N337" s="88" t="s">
        <v>34</v>
      </c>
      <c r="O337" s="88" t="s">
        <v>34</v>
      </c>
      <c r="P337" s="88">
        <v>11.5</v>
      </c>
      <c r="Q337" s="88" t="s">
        <v>2654</v>
      </c>
      <c r="R337" s="88" t="s">
        <v>2655</v>
      </c>
      <c r="S337" s="87" t="s">
        <v>2656</v>
      </c>
      <c r="T337" s="111">
        <v>130000000</v>
      </c>
      <c r="U337" s="111">
        <v>130000000</v>
      </c>
      <c r="V337" s="88" t="s">
        <v>409</v>
      </c>
      <c r="W337" s="88" t="s">
        <v>369</v>
      </c>
      <c r="X337" s="112" t="s">
        <v>2685</v>
      </c>
    </row>
    <row r="338" spans="1:24" s="108" customFormat="1" ht="124.5" customHeight="1" x14ac:dyDescent="0.25">
      <c r="A338" s="109" t="s">
        <v>31</v>
      </c>
      <c r="B338" s="110" t="s">
        <v>364</v>
      </c>
      <c r="C338" s="88" t="s">
        <v>370</v>
      </c>
      <c r="D338" s="88" t="s">
        <v>370</v>
      </c>
      <c r="E338" s="88">
        <v>37</v>
      </c>
      <c r="F338" s="88" t="s">
        <v>780</v>
      </c>
      <c r="G338" s="110" t="s">
        <v>777</v>
      </c>
      <c r="H338" s="88" t="s">
        <v>460</v>
      </c>
      <c r="I338" s="110" t="s">
        <v>781</v>
      </c>
      <c r="J338" s="88">
        <v>80111620</v>
      </c>
      <c r="K338" s="87" t="s">
        <v>779</v>
      </c>
      <c r="L338" s="110" t="s">
        <v>1933</v>
      </c>
      <c r="M338" s="88" t="s">
        <v>34</v>
      </c>
      <c r="N338" s="88" t="s">
        <v>34</v>
      </c>
      <c r="O338" s="88" t="s">
        <v>34</v>
      </c>
      <c r="P338" s="88">
        <v>11.5</v>
      </c>
      <c r="Q338" s="88" t="s">
        <v>2654</v>
      </c>
      <c r="R338" s="88" t="s">
        <v>2655</v>
      </c>
      <c r="S338" s="87" t="s">
        <v>2663</v>
      </c>
      <c r="T338" s="111">
        <v>143333333</v>
      </c>
      <c r="U338" s="111">
        <v>143333333</v>
      </c>
      <c r="V338" s="88" t="s">
        <v>409</v>
      </c>
      <c r="W338" s="88" t="s">
        <v>369</v>
      </c>
      <c r="X338" s="112" t="s">
        <v>2685</v>
      </c>
    </row>
    <row r="339" spans="1:24" s="108" customFormat="1" ht="124.5" customHeight="1" x14ac:dyDescent="0.25">
      <c r="A339" s="109" t="s">
        <v>31</v>
      </c>
      <c r="B339" s="110" t="s">
        <v>364</v>
      </c>
      <c r="C339" s="88" t="s">
        <v>370</v>
      </c>
      <c r="D339" s="88" t="s">
        <v>370</v>
      </c>
      <c r="E339" s="88">
        <v>37</v>
      </c>
      <c r="F339" s="88" t="s">
        <v>782</v>
      </c>
      <c r="G339" s="110" t="s">
        <v>777</v>
      </c>
      <c r="H339" s="88" t="s">
        <v>460</v>
      </c>
      <c r="I339" s="110" t="s">
        <v>781</v>
      </c>
      <c r="J339" s="88">
        <v>80111620</v>
      </c>
      <c r="K339" s="87" t="s">
        <v>779</v>
      </c>
      <c r="L339" s="110" t="s">
        <v>1934</v>
      </c>
      <c r="M339" s="88" t="s">
        <v>34</v>
      </c>
      <c r="N339" s="88" t="s">
        <v>34</v>
      </c>
      <c r="O339" s="88" t="s">
        <v>34</v>
      </c>
      <c r="P339" s="88">
        <v>11.5</v>
      </c>
      <c r="Q339" s="88" t="s">
        <v>2654</v>
      </c>
      <c r="R339" s="88" t="s">
        <v>2655</v>
      </c>
      <c r="S339" s="87" t="s">
        <v>2663</v>
      </c>
      <c r="T339" s="111">
        <v>108333333</v>
      </c>
      <c r="U339" s="111">
        <v>108333333</v>
      </c>
      <c r="V339" s="88" t="s">
        <v>409</v>
      </c>
      <c r="W339" s="88" t="s">
        <v>369</v>
      </c>
      <c r="X339" s="112" t="s">
        <v>2685</v>
      </c>
    </row>
    <row r="340" spans="1:24" s="108" customFormat="1" ht="124.5" customHeight="1" x14ac:dyDescent="0.25">
      <c r="A340" s="109" t="s">
        <v>31</v>
      </c>
      <c r="B340" s="110" t="s">
        <v>364</v>
      </c>
      <c r="C340" s="88" t="s">
        <v>370</v>
      </c>
      <c r="D340" s="88" t="s">
        <v>370</v>
      </c>
      <c r="E340" s="88">
        <v>37</v>
      </c>
      <c r="F340" s="88" t="s">
        <v>783</v>
      </c>
      <c r="G340" s="110" t="s">
        <v>777</v>
      </c>
      <c r="H340" s="88" t="s">
        <v>460</v>
      </c>
      <c r="I340" s="110" t="s">
        <v>781</v>
      </c>
      <c r="J340" s="88">
        <v>80111620</v>
      </c>
      <c r="K340" s="87" t="s">
        <v>779</v>
      </c>
      <c r="L340" s="110" t="s">
        <v>1935</v>
      </c>
      <c r="M340" s="88" t="s">
        <v>34</v>
      </c>
      <c r="N340" s="88" t="s">
        <v>34</v>
      </c>
      <c r="O340" s="88" t="s">
        <v>34</v>
      </c>
      <c r="P340" s="88">
        <v>11.5</v>
      </c>
      <c r="Q340" s="88" t="s">
        <v>2654</v>
      </c>
      <c r="R340" s="88" t="s">
        <v>2655</v>
      </c>
      <c r="S340" s="87" t="s">
        <v>2663</v>
      </c>
      <c r="T340" s="111">
        <v>114100000</v>
      </c>
      <c r="U340" s="111">
        <v>114100000</v>
      </c>
      <c r="V340" s="88" t="s">
        <v>409</v>
      </c>
      <c r="W340" s="88" t="s">
        <v>369</v>
      </c>
      <c r="X340" s="112" t="s">
        <v>2685</v>
      </c>
    </row>
    <row r="341" spans="1:24" s="108" customFormat="1" ht="124.5" customHeight="1" x14ac:dyDescent="0.25">
      <c r="A341" s="109" t="s">
        <v>31</v>
      </c>
      <c r="B341" s="110" t="s">
        <v>364</v>
      </c>
      <c r="C341" s="88" t="s">
        <v>370</v>
      </c>
      <c r="D341" s="88" t="s">
        <v>370</v>
      </c>
      <c r="E341" s="88">
        <v>37</v>
      </c>
      <c r="F341" s="88" t="s">
        <v>784</v>
      </c>
      <c r="G341" s="110" t="s">
        <v>777</v>
      </c>
      <c r="H341" s="88" t="s">
        <v>460</v>
      </c>
      <c r="I341" s="110" t="s">
        <v>781</v>
      </c>
      <c r="J341" s="88">
        <v>80111620</v>
      </c>
      <c r="K341" s="87" t="s">
        <v>779</v>
      </c>
      <c r="L341" s="110" t="s">
        <v>1936</v>
      </c>
      <c r="M341" s="88" t="s">
        <v>34</v>
      </c>
      <c r="N341" s="88" t="s">
        <v>34</v>
      </c>
      <c r="O341" s="88" t="s">
        <v>34</v>
      </c>
      <c r="P341" s="88">
        <v>11.5</v>
      </c>
      <c r="Q341" s="88" t="s">
        <v>2654</v>
      </c>
      <c r="R341" s="88" t="s">
        <v>2655</v>
      </c>
      <c r="S341" s="87" t="s">
        <v>2663</v>
      </c>
      <c r="T341" s="111">
        <v>97800000</v>
      </c>
      <c r="U341" s="111">
        <v>97800000</v>
      </c>
      <c r="V341" s="88" t="s">
        <v>409</v>
      </c>
      <c r="W341" s="88" t="s">
        <v>369</v>
      </c>
      <c r="X341" s="112" t="s">
        <v>2685</v>
      </c>
    </row>
    <row r="342" spans="1:24" s="108" customFormat="1" ht="124.5" customHeight="1" x14ac:dyDescent="0.25">
      <c r="A342" s="109" t="s">
        <v>31</v>
      </c>
      <c r="B342" s="110" t="s">
        <v>364</v>
      </c>
      <c r="C342" s="88" t="s">
        <v>370</v>
      </c>
      <c r="D342" s="88" t="s">
        <v>370</v>
      </c>
      <c r="E342" s="88">
        <v>37</v>
      </c>
      <c r="F342" s="88" t="s">
        <v>785</v>
      </c>
      <c r="G342" s="110" t="s">
        <v>777</v>
      </c>
      <c r="H342" s="88" t="s">
        <v>460</v>
      </c>
      <c r="I342" s="110" t="s">
        <v>781</v>
      </c>
      <c r="J342" s="88">
        <v>80111620</v>
      </c>
      <c r="K342" s="87" t="s">
        <v>779</v>
      </c>
      <c r="L342" s="110" t="s">
        <v>1937</v>
      </c>
      <c r="M342" s="88" t="s">
        <v>34</v>
      </c>
      <c r="N342" s="88" t="s">
        <v>34</v>
      </c>
      <c r="O342" s="88" t="s">
        <v>34</v>
      </c>
      <c r="P342" s="88">
        <v>11.5</v>
      </c>
      <c r="Q342" s="88" t="s">
        <v>2654</v>
      </c>
      <c r="R342" s="88" t="s">
        <v>2655</v>
      </c>
      <c r="S342" s="87" t="s">
        <v>2663</v>
      </c>
      <c r="T342" s="111">
        <v>108666667</v>
      </c>
      <c r="U342" s="111">
        <v>108666667</v>
      </c>
      <c r="V342" s="88" t="s">
        <v>409</v>
      </c>
      <c r="W342" s="88" t="s">
        <v>369</v>
      </c>
      <c r="X342" s="112" t="s">
        <v>2685</v>
      </c>
    </row>
    <row r="343" spans="1:24" s="108" customFormat="1" ht="124.5" customHeight="1" x14ac:dyDescent="0.25">
      <c r="A343" s="109" t="s">
        <v>31</v>
      </c>
      <c r="B343" s="110" t="s">
        <v>364</v>
      </c>
      <c r="C343" s="88" t="s">
        <v>370</v>
      </c>
      <c r="D343" s="88" t="s">
        <v>370</v>
      </c>
      <c r="E343" s="88">
        <v>37</v>
      </c>
      <c r="F343" s="88" t="s">
        <v>786</v>
      </c>
      <c r="G343" s="110" t="s">
        <v>777</v>
      </c>
      <c r="H343" s="88" t="s">
        <v>460</v>
      </c>
      <c r="I343" s="110" t="s">
        <v>781</v>
      </c>
      <c r="J343" s="88">
        <v>80111620</v>
      </c>
      <c r="K343" s="87" t="s">
        <v>779</v>
      </c>
      <c r="L343" s="110" t="s">
        <v>1938</v>
      </c>
      <c r="M343" s="88" t="s">
        <v>34</v>
      </c>
      <c r="N343" s="88" t="s">
        <v>34</v>
      </c>
      <c r="O343" s="88" t="s">
        <v>34</v>
      </c>
      <c r="P343" s="88">
        <v>11.5</v>
      </c>
      <c r="Q343" s="88" t="s">
        <v>2654</v>
      </c>
      <c r="R343" s="88" t="s">
        <v>2655</v>
      </c>
      <c r="S343" s="87" t="s">
        <v>2663</v>
      </c>
      <c r="T343" s="111">
        <v>114450000</v>
      </c>
      <c r="U343" s="111">
        <v>114450000</v>
      </c>
      <c r="V343" s="88" t="s">
        <v>409</v>
      </c>
      <c r="W343" s="88" t="s">
        <v>369</v>
      </c>
      <c r="X343" s="112" t="s">
        <v>2685</v>
      </c>
    </row>
    <row r="344" spans="1:24" s="108" customFormat="1" ht="124.5" customHeight="1" x14ac:dyDescent="0.25">
      <c r="A344" s="109" t="s">
        <v>31</v>
      </c>
      <c r="B344" s="110" t="s">
        <v>364</v>
      </c>
      <c r="C344" s="88" t="s">
        <v>370</v>
      </c>
      <c r="D344" s="88" t="s">
        <v>370</v>
      </c>
      <c r="E344" s="88">
        <v>37</v>
      </c>
      <c r="F344" s="88" t="s">
        <v>787</v>
      </c>
      <c r="G344" s="110" t="s">
        <v>788</v>
      </c>
      <c r="H344" s="88" t="s">
        <v>373</v>
      </c>
      <c r="I344" s="110" t="s">
        <v>789</v>
      </c>
      <c r="J344" s="88">
        <v>80111620</v>
      </c>
      <c r="K344" s="87" t="s">
        <v>790</v>
      </c>
      <c r="L344" s="110" t="s">
        <v>1939</v>
      </c>
      <c r="M344" s="88" t="s">
        <v>34</v>
      </c>
      <c r="N344" s="88" t="s">
        <v>34</v>
      </c>
      <c r="O344" s="88" t="s">
        <v>34</v>
      </c>
      <c r="P344" s="88">
        <v>7</v>
      </c>
      <c r="Q344" s="88" t="s">
        <v>2654</v>
      </c>
      <c r="R344" s="88" t="s">
        <v>2655</v>
      </c>
      <c r="S344" s="87" t="s">
        <v>2656</v>
      </c>
      <c r="T344" s="113">
        <v>0</v>
      </c>
      <c r="U344" s="113">
        <v>0</v>
      </c>
      <c r="V344" s="88" t="s">
        <v>409</v>
      </c>
      <c r="W344" s="88" t="s">
        <v>369</v>
      </c>
      <c r="X344" s="112" t="s">
        <v>2685</v>
      </c>
    </row>
    <row r="345" spans="1:24" s="108" customFormat="1" ht="124.5" customHeight="1" x14ac:dyDescent="0.25">
      <c r="A345" s="109" t="s">
        <v>31</v>
      </c>
      <c r="B345" s="110" t="s">
        <v>364</v>
      </c>
      <c r="C345" s="88" t="s">
        <v>370</v>
      </c>
      <c r="D345" s="88" t="s">
        <v>370</v>
      </c>
      <c r="E345" s="88">
        <v>37</v>
      </c>
      <c r="F345" s="88" t="s">
        <v>791</v>
      </c>
      <c r="G345" s="110" t="s">
        <v>777</v>
      </c>
      <c r="H345" s="88" t="s">
        <v>460</v>
      </c>
      <c r="I345" s="110" t="s">
        <v>792</v>
      </c>
      <c r="J345" s="88">
        <v>80111620</v>
      </c>
      <c r="K345" s="87" t="s">
        <v>779</v>
      </c>
      <c r="L345" s="110" t="s">
        <v>1940</v>
      </c>
      <c r="M345" s="88" t="s">
        <v>34</v>
      </c>
      <c r="N345" s="88" t="s">
        <v>34</v>
      </c>
      <c r="O345" s="88" t="s">
        <v>34</v>
      </c>
      <c r="P345" s="88">
        <v>11.5</v>
      </c>
      <c r="Q345" s="88" t="s">
        <v>2654</v>
      </c>
      <c r="R345" s="88" t="s">
        <v>2655</v>
      </c>
      <c r="S345" s="87" t="s">
        <v>2656</v>
      </c>
      <c r="T345" s="111">
        <v>153900000</v>
      </c>
      <c r="U345" s="111">
        <v>153900000</v>
      </c>
      <c r="V345" s="88" t="s">
        <v>409</v>
      </c>
      <c r="W345" s="88" t="s">
        <v>369</v>
      </c>
      <c r="X345" s="112" t="s">
        <v>2685</v>
      </c>
    </row>
    <row r="346" spans="1:24" s="108" customFormat="1" ht="124.5" customHeight="1" x14ac:dyDescent="0.25">
      <c r="A346" s="109" t="s">
        <v>31</v>
      </c>
      <c r="B346" s="110" t="s">
        <v>364</v>
      </c>
      <c r="C346" s="88" t="s">
        <v>370</v>
      </c>
      <c r="D346" s="88" t="s">
        <v>370</v>
      </c>
      <c r="E346" s="88">
        <v>36</v>
      </c>
      <c r="F346" s="88" t="s">
        <v>793</v>
      </c>
      <c r="G346" s="110" t="s">
        <v>777</v>
      </c>
      <c r="H346" s="88" t="s">
        <v>460</v>
      </c>
      <c r="I346" s="110" t="s">
        <v>781</v>
      </c>
      <c r="J346" s="88">
        <v>80111620</v>
      </c>
      <c r="K346" s="87" t="s">
        <v>779</v>
      </c>
      <c r="L346" s="110" t="s">
        <v>1941</v>
      </c>
      <c r="M346" s="88" t="s">
        <v>34</v>
      </c>
      <c r="N346" s="88" t="s">
        <v>34</v>
      </c>
      <c r="O346" s="88" t="s">
        <v>34</v>
      </c>
      <c r="P346" s="88">
        <v>11.5</v>
      </c>
      <c r="Q346" s="88" t="s">
        <v>2654</v>
      </c>
      <c r="R346" s="88" t="s">
        <v>2655</v>
      </c>
      <c r="S346" s="87" t="s">
        <v>2656</v>
      </c>
      <c r="T346" s="111">
        <v>52716083</v>
      </c>
      <c r="U346" s="111">
        <v>52716083</v>
      </c>
      <c r="V346" s="88" t="s">
        <v>409</v>
      </c>
      <c r="W346" s="88" t="s">
        <v>369</v>
      </c>
      <c r="X346" s="112" t="s">
        <v>2685</v>
      </c>
    </row>
    <row r="347" spans="1:24" s="108" customFormat="1" ht="124.5" customHeight="1" x14ac:dyDescent="0.25">
      <c r="A347" s="109" t="s">
        <v>31</v>
      </c>
      <c r="B347" s="110" t="s">
        <v>364</v>
      </c>
      <c r="C347" s="88" t="s">
        <v>370</v>
      </c>
      <c r="D347" s="88" t="s">
        <v>370</v>
      </c>
      <c r="E347" s="88">
        <v>37</v>
      </c>
      <c r="F347" s="88" t="s">
        <v>794</v>
      </c>
      <c r="G347" s="110" t="s">
        <v>788</v>
      </c>
      <c r="H347" s="88" t="s">
        <v>373</v>
      </c>
      <c r="I347" s="110" t="s">
        <v>778</v>
      </c>
      <c r="J347" s="88">
        <v>80111620</v>
      </c>
      <c r="K347" s="87" t="s">
        <v>790</v>
      </c>
      <c r="L347" s="110" t="s">
        <v>1942</v>
      </c>
      <c r="M347" s="88" t="s">
        <v>34</v>
      </c>
      <c r="N347" s="88" t="s">
        <v>34</v>
      </c>
      <c r="O347" s="88" t="s">
        <v>34</v>
      </c>
      <c r="P347" s="88">
        <v>7</v>
      </c>
      <c r="Q347" s="88" t="s">
        <v>2654</v>
      </c>
      <c r="R347" s="88" t="s">
        <v>2655</v>
      </c>
      <c r="S347" s="87" t="s">
        <v>2656</v>
      </c>
      <c r="T347" s="111">
        <v>93100000</v>
      </c>
      <c r="U347" s="111">
        <v>93100000</v>
      </c>
      <c r="V347" s="88" t="s">
        <v>409</v>
      </c>
      <c r="W347" s="88" t="s">
        <v>369</v>
      </c>
      <c r="X347" s="112" t="s">
        <v>2685</v>
      </c>
    </row>
    <row r="348" spans="1:24" s="108" customFormat="1" ht="124.5" customHeight="1" x14ac:dyDescent="0.25">
      <c r="A348" s="109" t="s">
        <v>31</v>
      </c>
      <c r="B348" s="110" t="s">
        <v>364</v>
      </c>
      <c r="C348" s="88" t="s">
        <v>370</v>
      </c>
      <c r="D348" s="88" t="s">
        <v>370</v>
      </c>
      <c r="E348" s="88">
        <v>36</v>
      </c>
      <c r="F348" s="88" t="s">
        <v>795</v>
      </c>
      <c r="G348" s="110" t="s">
        <v>777</v>
      </c>
      <c r="H348" s="88" t="s">
        <v>460</v>
      </c>
      <c r="I348" s="110" t="s">
        <v>778</v>
      </c>
      <c r="J348" s="88">
        <v>80111620</v>
      </c>
      <c r="K348" s="87" t="s">
        <v>779</v>
      </c>
      <c r="L348" s="110" t="s">
        <v>1943</v>
      </c>
      <c r="M348" s="88" t="s">
        <v>34</v>
      </c>
      <c r="N348" s="88" t="s">
        <v>34</v>
      </c>
      <c r="O348" s="88" t="s">
        <v>34</v>
      </c>
      <c r="P348" s="88">
        <v>11.5</v>
      </c>
      <c r="Q348" s="88" t="s">
        <v>2654</v>
      </c>
      <c r="R348" s="88" t="s">
        <v>2655</v>
      </c>
      <c r="S348" s="87" t="s">
        <v>2656</v>
      </c>
      <c r="T348" s="111">
        <v>146300000</v>
      </c>
      <c r="U348" s="111">
        <v>146300000</v>
      </c>
      <c r="V348" s="88" t="s">
        <v>409</v>
      </c>
      <c r="W348" s="88" t="s">
        <v>369</v>
      </c>
      <c r="X348" s="112" t="s">
        <v>2685</v>
      </c>
    </row>
    <row r="349" spans="1:24" s="108" customFormat="1" ht="124.5" customHeight="1" x14ac:dyDescent="0.25">
      <c r="A349" s="109" t="s">
        <v>31</v>
      </c>
      <c r="B349" s="110" t="s">
        <v>364</v>
      </c>
      <c r="C349" s="88" t="s">
        <v>370</v>
      </c>
      <c r="D349" s="88" t="s">
        <v>370</v>
      </c>
      <c r="E349" s="88">
        <v>36</v>
      </c>
      <c r="F349" s="88" t="s">
        <v>796</v>
      </c>
      <c r="G349" s="110" t="s">
        <v>777</v>
      </c>
      <c r="H349" s="88" t="s">
        <v>460</v>
      </c>
      <c r="I349" s="110" t="s">
        <v>781</v>
      </c>
      <c r="J349" s="88">
        <v>80111620</v>
      </c>
      <c r="K349" s="87" t="s">
        <v>779</v>
      </c>
      <c r="L349" s="110" t="s">
        <v>1944</v>
      </c>
      <c r="M349" s="88" t="s">
        <v>34</v>
      </c>
      <c r="N349" s="88" t="s">
        <v>34</v>
      </c>
      <c r="O349" s="88" t="s">
        <v>34</v>
      </c>
      <c r="P349" s="88">
        <v>11.5</v>
      </c>
      <c r="Q349" s="88" t="s">
        <v>2654</v>
      </c>
      <c r="R349" s="88" t="s">
        <v>2655</v>
      </c>
      <c r="S349" s="87" t="s">
        <v>2656</v>
      </c>
      <c r="T349" s="113">
        <v>0</v>
      </c>
      <c r="U349" s="113">
        <v>0</v>
      </c>
      <c r="V349" s="88" t="s">
        <v>409</v>
      </c>
      <c r="W349" s="88" t="s">
        <v>369</v>
      </c>
      <c r="X349" s="112" t="s">
        <v>2685</v>
      </c>
    </row>
    <row r="350" spans="1:24" s="108" customFormat="1" ht="124.5" customHeight="1" x14ac:dyDescent="0.25">
      <c r="A350" s="109" t="s">
        <v>31</v>
      </c>
      <c r="B350" s="110" t="s">
        <v>364</v>
      </c>
      <c r="C350" s="88" t="s">
        <v>370</v>
      </c>
      <c r="D350" s="88" t="s">
        <v>370</v>
      </c>
      <c r="E350" s="88">
        <v>36</v>
      </c>
      <c r="F350" s="88" t="s">
        <v>797</v>
      </c>
      <c r="G350" s="110" t="s">
        <v>798</v>
      </c>
      <c r="H350" s="88" t="s">
        <v>528</v>
      </c>
      <c r="I350" s="110" t="s">
        <v>534</v>
      </c>
      <c r="J350" s="88">
        <v>80111620</v>
      </c>
      <c r="K350" s="87" t="s">
        <v>799</v>
      </c>
      <c r="L350" s="110" t="s">
        <v>1945</v>
      </c>
      <c r="M350" s="88" t="s">
        <v>34</v>
      </c>
      <c r="N350" s="88" t="s">
        <v>34</v>
      </c>
      <c r="O350" s="88" t="s">
        <v>34</v>
      </c>
      <c r="P350" s="88">
        <v>11.3</v>
      </c>
      <c r="Q350" s="88" t="s">
        <v>2654</v>
      </c>
      <c r="R350" s="88" t="s">
        <v>2655</v>
      </c>
      <c r="S350" s="87" t="s">
        <v>2656</v>
      </c>
      <c r="T350" s="111">
        <v>48566667</v>
      </c>
      <c r="U350" s="111">
        <v>48566667</v>
      </c>
      <c r="V350" s="88" t="s">
        <v>409</v>
      </c>
      <c r="W350" s="88" t="s">
        <v>369</v>
      </c>
      <c r="X350" s="112" t="s">
        <v>2685</v>
      </c>
    </row>
    <row r="351" spans="1:24" s="108" customFormat="1" ht="124.5" customHeight="1" x14ac:dyDescent="0.25">
      <c r="A351" s="109" t="s">
        <v>31</v>
      </c>
      <c r="B351" s="110" t="s">
        <v>364</v>
      </c>
      <c r="C351" s="88" t="s">
        <v>370</v>
      </c>
      <c r="D351" s="88" t="s">
        <v>370</v>
      </c>
      <c r="E351" s="88">
        <v>3</v>
      </c>
      <c r="F351" s="88" t="s">
        <v>800</v>
      </c>
      <c r="G351" s="110" t="s">
        <v>798</v>
      </c>
      <c r="H351" s="88" t="s">
        <v>528</v>
      </c>
      <c r="I351" s="110" t="s">
        <v>534</v>
      </c>
      <c r="J351" s="88">
        <v>80111620</v>
      </c>
      <c r="K351" s="87" t="s">
        <v>799</v>
      </c>
      <c r="L351" s="110" t="s">
        <v>1946</v>
      </c>
      <c r="M351" s="88" t="s">
        <v>34</v>
      </c>
      <c r="N351" s="88" t="s">
        <v>34</v>
      </c>
      <c r="O351" s="88" t="s">
        <v>34</v>
      </c>
      <c r="P351" s="88">
        <v>11.4</v>
      </c>
      <c r="Q351" s="88" t="s">
        <v>2654</v>
      </c>
      <c r="R351" s="88" t="s">
        <v>2655</v>
      </c>
      <c r="S351" s="87" t="s">
        <v>2656</v>
      </c>
      <c r="T351" s="111">
        <v>43916819</v>
      </c>
      <c r="U351" s="111">
        <v>43916819</v>
      </c>
      <c r="V351" s="88" t="s">
        <v>409</v>
      </c>
      <c r="W351" s="88" t="s">
        <v>369</v>
      </c>
      <c r="X351" s="112" t="s">
        <v>2685</v>
      </c>
    </row>
    <row r="352" spans="1:24" s="108" customFormat="1" ht="124.5" customHeight="1" x14ac:dyDescent="0.25">
      <c r="A352" s="109" t="s">
        <v>31</v>
      </c>
      <c r="B352" s="110" t="s">
        <v>364</v>
      </c>
      <c r="C352" s="88" t="s">
        <v>370</v>
      </c>
      <c r="D352" s="88" t="s">
        <v>370</v>
      </c>
      <c r="E352" s="88">
        <v>3</v>
      </c>
      <c r="F352" s="88" t="s">
        <v>801</v>
      </c>
      <c r="G352" s="110" t="s">
        <v>777</v>
      </c>
      <c r="H352" s="88" t="s">
        <v>460</v>
      </c>
      <c r="I352" s="110" t="s">
        <v>781</v>
      </c>
      <c r="J352" s="88">
        <v>80111620</v>
      </c>
      <c r="K352" s="87" t="s">
        <v>779</v>
      </c>
      <c r="L352" s="110" t="s">
        <v>1947</v>
      </c>
      <c r="M352" s="88" t="s">
        <v>34</v>
      </c>
      <c r="N352" s="88" t="s">
        <v>34</v>
      </c>
      <c r="O352" s="88" t="s">
        <v>34</v>
      </c>
      <c r="P352" s="88">
        <v>11.4</v>
      </c>
      <c r="Q352" s="88" t="s">
        <v>2654</v>
      </c>
      <c r="R352" s="88" t="s">
        <v>2655</v>
      </c>
      <c r="S352" s="87" t="s">
        <v>2656</v>
      </c>
      <c r="T352" s="111">
        <v>6483181</v>
      </c>
      <c r="U352" s="111">
        <v>6483181</v>
      </c>
      <c r="V352" s="88" t="s">
        <v>409</v>
      </c>
      <c r="W352" s="88" t="s">
        <v>369</v>
      </c>
      <c r="X352" s="112" t="s">
        <v>2685</v>
      </c>
    </row>
    <row r="353" spans="1:24" s="108" customFormat="1" ht="124.5" customHeight="1" x14ac:dyDescent="0.25">
      <c r="A353" s="109" t="s">
        <v>31</v>
      </c>
      <c r="B353" s="110" t="s">
        <v>364</v>
      </c>
      <c r="C353" s="88" t="s">
        <v>370</v>
      </c>
      <c r="D353" s="88" t="s">
        <v>370</v>
      </c>
      <c r="E353" s="88">
        <v>68</v>
      </c>
      <c r="F353" s="88" t="s">
        <v>802</v>
      </c>
      <c r="G353" s="110" t="s">
        <v>777</v>
      </c>
      <c r="H353" s="88" t="s">
        <v>460</v>
      </c>
      <c r="I353" s="110" t="s">
        <v>792</v>
      </c>
      <c r="J353" s="88">
        <v>80111620</v>
      </c>
      <c r="K353" s="87" t="s">
        <v>779</v>
      </c>
      <c r="L353" s="110" t="s">
        <v>1948</v>
      </c>
      <c r="M353" s="88" t="s">
        <v>34</v>
      </c>
      <c r="N353" s="88" t="s">
        <v>34</v>
      </c>
      <c r="O353" s="88" t="s">
        <v>34</v>
      </c>
      <c r="P353" s="88">
        <v>11.5</v>
      </c>
      <c r="Q353" s="88" t="s">
        <v>2654</v>
      </c>
      <c r="R353" s="88" t="s">
        <v>2655</v>
      </c>
      <c r="S353" s="87" t="s">
        <v>2656</v>
      </c>
      <c r="T353" s="111">
        <v>57500000</v>
      </c>
      <c r="U353" s="111">
        <v>57500000</v>
      </c>
      <c r="V353" s="88" t="s">
        <v>409</v>
      </c>
      <c r="W353" s="88" t="s">
        <v>369</v>
      </c>
      <c r="X353" s="112" t="s">
        <v>2685</v>
      </c>
    </row>
    <row r="354" spans="1:24" s="108" customFormat="1" ht="124.5" customHeight="1" x14ac:dyDescent="0.25">
      <c r="A354" s="109" t="s">
        <v>31</v>
      </c>
      <c r="B354" s="110" t="s">
        <v>364</v>
      </c>
      <c r="C354" s="88" t="s">
        <v>370</v>
      </c>
      <c r="D354" s="88" t="s">
        <v>370</v>
      </c>
      <c r="E354" s="88">
        <v>36</v>
      </c>
      <c r="F354" s="88" t="s">
        <v>803</v>
      </c>
      <c r="G354" s="110" t="s">
        <v>777</v>
      </c>
      <c r="H354" s="88" t="s">
        <v>460</v>
      </c>
      <c r="I354" s="110" t="s">
        <v>781</v>
      </c>
      <c r="J354" s="88">
        <v>80111620</v>
      </c>
      <c r="K354" s="87" t="s">
        <v>779</v>
      </c>
      <c r="L354" s="110" t="s">
        <v>1949</v>
      </c>
      <c r="M354" s="88" t="s">
        <v>34</v>
      </c>
      <c r="N354" s="88" t="s">
        <v>34</v>
      </c>
      <c r="O354" s="88" t="s">
        <v>34</v>
      </c>
      <c r="P354" s="88">
        <v>11.2</v>
      </c>
      <c r="Q354" s="88" t="s">
        <v>2654</v>
      </c>
      <c r="R354" s="88" t="s">
        <v>2655</v>
      </c>
      <c r="S354" s="87" t="s">
        <v>2663</v>
      </c>
      <c r="T354" s="111">
        <v>96000000</v>
      </c>
      <c r="U354" s="111">
        <v>96000000</v>
      </c>
      <c r="V354" s="88" t="s">
        <v>409</v>
      </c>
      <c r="W354" s="88" t="s">
        <v>369</v>
      </c>
      <c r="X354" s="112" t="s">
        <v>2685</v>
      </c>
    </row>
    <row r="355" spans="1:24" s="108" customFormat="1" ht="124.5" customHeight="1" x14ac:dyDescent="0.25">
      <c r="A355" s="109" t="s">
        <v>31</v>
      </c>
      <c r="B355" s="110" t="s">
        <v>364</v>
      </c>
      <c r="C355" s="88" t="s">
        <v>370</v>
      </c>
      <c r="D355" s="88" t="s">
        <v>370</v>
      </c>
      <c r="E355" s="88">
        <v>37</v>
      </c>
      <c r="F355" s="88" t="s">
        <v>804</v>
      </c>
      <c r="G355" s="110" t="s">
        <v>777</v>
      </c>
      <c r="H355" s="88" t="s">
        <v>460</v>
      </c>
      <c r="I355" s="110" t="s">
        <v>781</v>
      </c>
      <c r="J355" s="88">
        <v>80111620</v>
      </c>
      <c r="K355" s="87" t="s">
        <v>779</v>
      </c>
      <c r="L355" s="110" t="s">
        <v>1950</v>
      </c>
      <c r="M355" s="88" t="s">
        <v>34</v>
      </c>
      <c r="N355" s="88" t="s">
        <v>34</v>
      </c>
      <c r="O355" s="88" t="s">
        <v>34</v>
      </c>
      <c r="P355" s="88">
        <v>11.5</v>
      </c>
      <c r="Q355" s="88" t="s">
        <v>2654</v>
      </c>
      <c r="R355" s="88" t="s">
        <v>2655</v>
      </c>
      <c r="S355" s="87" t="s">
        <v>2656</v>
      </c>
      <c r="T355" s="111">
        <v>55000000</v>
      </c>
      <c r="U355" s="111">
        <v>55000000</v>
      </c>
      <c r="V355" s="88" t="s">
        <v>409</v>
      </c>
      <c r="W355" s="88" t="s">
        <v>369</v>
      </c>
      <c r="X355" s="112" t="s">
        <v>2685</v>
      </c>
    </row>
    <row r="356" spans="1:24" s="108" customFormat="1" ht="124.5" customHeight="1" x14ac:dyDescent="0.25">
      <c r="A356" s="109" t="s">
        <v>31</v>
      </c>
      <c r="B356" s="110" t="s">
        <v>364</v>
      </c>
      <c r="C356" s="88" t="s">
        <v>370</v>
      </c>
      <c r="D356" s="88" t="s">
        <v>370</v>
      </c>
      <c r="E356" s="88" t="s">
        <v>805</v>
      </c>
      <c r="F356" s="88" t="s">
        <v>806</v>
      </c>
      <c r="G356" s="110" t="s">
        <v>788</v>
      </c>
      <c r="H356" s="88" t="s">
        <v>373</v>
      </c>
      <c r="I356" s="110" t="s">
        <v>778</v>
      </c>
      <c r="J356" s="88" t="s">
        <v>807</v>
      </c>
      <c r="K356" s="87" t="s">
        <v>790</v>
      </c>
      <c r="L356" s="110" t="s">
        <v>1951</v>
      </c>
      <c r="M356" s="88" t="s">
        <v>42</v>
      </c>
      <c r="N356" s="88" t="s">
        <v>42</v>
      </c>
      <c r="O356" s="88" t="s">
        <v>42</v>
      </c>
      <c r="P356" s="88">
        <v>12</v>
      </c>
      <c r="Q356" s="88" t="s">
        <v>2654</v>
      </c>
      <c r="R356" s="88" t="s">
        <v>2675</v>
      </c>
      <c r="S356" s="87" t="s">
        <v>2656</v>
      </c>
      <c r="T356" s="111">
        <v>69000000</v>
      </c>
      <c r="U356" s="111">
        <v>69000000</v>
      </c>
      <c r="V356" s="88" t="s">
        <v>409</v>
      </c>
      <c r="W356" s="88" t="s">
        <v>369</v>
      </c>
      <c r="X356" s="112" t="s">
        <v>2685</v>
      </c>
    </row>
    <row r="357" spans="1:24" s="108" customFormat="1" ht="124.5" customHeight="1" x14ac:dyDescent="0.25">
      <c r="A357" s="109" t="s">
        <v>31</v>
      </c>
      <c r="B357" s="110" t="s">
        <v>364</v>
      </c>
      <c r="C357" s="88" t="s">
        <v>370</v>
      </c>
      <c r="D357" s="88" t="s">
        <v>370</v>
      </c>
      <c r="E357" s="88">
        <v>36</v>
      </c>
      <c r="F357" s="88" t="s">
        <v>808</v>
      </c>
      <c r="G357" s="110" t="s">
        <v>777</v>
      </c>
      <c r="H357" s="88" t="s">
        <v>460</v>
      </c>
      <c r="I357" s="110" t="s">
        <v>781</v>
      </c>
      <c r="J357" s="88">
        <v>80111620</v>
      </c>
      <c r="K357" s="87" t="s">
        <v>779</v>
      </c>
      <c r="L357" s="110" t="s">
        <v>1952</v>
      </c>
      <c r="M357" s="88" t="s">
        <v>39</v>
      </c>
      <c r="N357" s="88" t="s">
        <v>39</v>
      </c>
      <c r="O357" s="88" t="s">
        <v>33</v>
      </c>
      <c r="P357" s="88">
        <v>5</v>
      </c>
      <c r="Q357" s="88" t="s">
        <v>2654</v>
      </c>
      <c r="R357" s="88" t="s">
        <v>2655</v>
      </c>
      <c r="S357" s="87" t="s">
        <v>2656</v>
      </c>
      <c r="T357" s="111">
        <v>25000000</v>
      </c>
      <c r="U357" s="111">
        <v>25000000</v>
      </c>
      <c r="V357" s="88" t="s">
        <v>409</v>
      </c>
      <c r="W357" s="88" t="s">
        <v>369</v>
      </c>
      <c r="X357" s="112" t="s">
        <v>2685</v>
      </c>
    </row>
    <row r="358" spans="1:24" s="108" customFormat="1" ht="124.5" customHeight="1" x14ac:dyDescent="0.25">
      <c r="A358" s="109" t="s">
        <v>31</v>
      </c>
      <c r="B358" s="110" t="s">
        <v>364</v>
      </c>
      <c r="C358" s="88" t="s">
        <v>370</v>
      </c>
      <c r="D358" s="88" t="s">
        <v>370</v>
      </c>
      <c r="E358" s="88">
        <v>36</v>
      </c>
      <c r="F358" s="88" t="s">
        <v>809</v>
      </c>
      <c r="G358" s="110" t="s">
        <v>777</v>
      </c>
      <c r="H358" s="88" t="s">
        <v>460</v>
      </c>
      <c r="I358" s="110" t="s">
        <v>781</v>
      </c>
      <c r="J358" s="88">
        <v>80111620</v>
      </c>
      <c r="K358" s="87" t="s">
        <v>779</v>
      </c>
      <c r="L358" s="110" t="s">
        <v>1953</v>
      </c>
      <c r="M358" s="88" t="s">
        <v>34</v>
      </c>
      <c r="N358" s="88" t="s">
        <v>34</v>
      </c>
      <c r="O358" s="88" t="s">
        <v>34</v>
      </c>
      <c r="P358" s="88">
        <v>11</v>
      </c>
      <c r="Q358" s="88" t="s">
        <v>2654</v>
      </c>
      <c r="R358" s="88" t="s">
        <v>2655</v>
      </c>
      <c r="S358" s="87" t="s">
        <v>2656</v>
      </c>
      <c r="T358" s="111">
        <v>106666667</v>
      </c>
      <c r="U358" s="111">
        <v>106666667</v>
      </c>
      <c r="V358" s="88" t="s">
        <v>409</v>
      </c>
      <c r="W358" s="88" t="s">
        <v>369</v>
      </c>
      <c r="X358" s="112" t="s">
        <v>2685</v>
      </c>
    </row>
    <row r="359" spans="1:24" s="108" customFormat="1" ht="124.5" customHeight="1" x14ac:dyDescent="0.25">
      <c r="A359" s="109" t="s">
        <v>31</v>
      </c>
      <c r="B359" s="110" t="s">
        <v>364</v>
      </c>
      <c r="C359" s="88" t="s">
        <v>370</v>
      </c>
      <c r="D359" s="88" t="s">
        <v>370</v>
      </c>
      <c r="E359" s="88">
        <v>36</v>
      </c>
      <c r="F359" s="88" t="s">
        <v>810</v>
      </c>
      <c r="G359" s="110" t="s">
        <v>788</v>
      </c>
      <c r="H359" s="88" t="s">
        <v>373</v>
      </c>
      <c r="I359" s="110" t="s">
        <v>811</v>
      </c>
      <c r="J359" s="88">
        <v>80111620</v>
      </c>
      <c r="K359" s="87" t="s">
        <v>790</v>
      </c>
      <c r="L359" s="110" t="s">
        <v>1954</v>
      </c>
      <c r="M359" s="88" t="s">
        <v>34</v>
      </c>
      <c r="N359" s="88" t="s">
        <v>34</v>
      </c>
      <c r="O359" s="88" t="s">
        <v>34</v>
      </c>
      <c r="P359" s="88">
        <v>11.5</v>
      </c>
      <c r="Q359" s="88" t="s">
        <v>2654</v>
      </c>
      <c r="R359" s="88" t="s">
        <v>2655</v>
      </c>
      <c r="S359" s="87" t="s">
        <v>2656</v>
      </c>
      <c r="T359" s="111">
        <v>53333333</v>
      </c>
      <c r="U359" s="111">
        <v>53333333</v>
      </c>
      <c r="V359" s="88" t="s">
        <v>409</v>
      </c>
      <c r="W359" s="88" t="s">
        <v>369</v>
      </c>
      <c r="X359" s="112" t="s">
        <v>2685</v>
      </c>
    </row>
    <row r="360" spans="1:24" s="108" customFormat="1" ht="124.5" customHeight="1" x14ac:dyDescent="0.25">
      <c r="A360" s="109" t="s">
        <v>31</v>
      </c>
      <c r="B360" s="110" t="s">
        <v>364</v>
      </c>
      <c r="C360" s="88" t="s">
        <v>370</v>
      </c>
      <c r="D360" s="88" t="s">
        <v>370</v>
      </c>
      <c r="E360" s="88">
        <v>37</v>
      </c>
      <c r="F360" s="88" t="s">
        <v>812</v>
      </c>
      <c r="G360" s="110" t="s">
        <v>777</v>
      </c>
      <c r="H360" s="88" t="s">
        <v>460</v>
      </c>
      <c r="I360" s="110" t="s">
        <v>781</v>
      </c>
      <c r="J360" s="88">
        <v>80111620</v>
      </c>
      <c r="K360" s="87" t="s">
        <v>779</v>
      </c>
      <c r="L360" s="110" t="s">
        <v>1955</v>
      </c>
      <c r="M360" s="88" t="s">
        <v>34</v>
      </c>
      <c r="N360" s="88" t="s">
        <v>34</v>
      </c>
      <c r="O360" s="88" t="s">
        <v>34</v>
      </c>
      <c r="P360" s="88">
        <v>7</v>
      </c>
      <c r="Q360" s="88" t="s">
        <v>2654</v>
      </c>
      <c r="R360" s="88" t="s">
        <v>2655</v>
      </c>
      <c r="S360" s="87" t="s">
        <v>2656</v>
      </c>
      <c r="T360" s="113">
        <v>0</v>
      </c>
      <c r="U360" s="113">
        <v>0</v>
      </c>
      <c r="V360" s="88" t="s">
        <v>409</v>
      </c>
      <c r="W360" s="88" t="s">
        <v>369</v>
      </c>
      <c r="X360" s="112" t="s">
        <v>2685</v>
      </c>
    </row>
    <row r="361" spans="1:24" s="108" customFormat="1" ht="124.5" customHeight="1" x14ac:dyDescent="0.25">
      <c r="A361" s="109" t="s">
        <v>31</v>
      </c>
      <c r="B361" s="110" t="s">
        <v>364</v>
      </c>
      <c r="C361" s="88" t="s">
        <v>370</v>
      </c>
      <c r="D361" s="88" t="s">
        <v>370</v>
      </c>
      <c r="E361" s="88">
        <v>36</v>
      </c>
      <c r="F361" s="88" t="s">
        <v>813</v>
      </c>
      <c r="G361" s="110" t="s">
        <v>777</v>
      </c>
      <c r="H361" s="88" t="s">
        <v>460</v>
      </c>
      <c r="I361" s="110" t="s">
        <v>781</v>
      </c>
      <c r="J361" s="88">
        <v>80111620</v>
      </c>
      <c r="K361" s="87" t="s">
        <v>779</v>
      </c>
      <c r="L361" s="110" t="s">
        <v>1956</v>
      </c>
      <c r="M361" s="88" t="s">
        <v>34</v>
      </c>
      <c r="N361" s="88" t="s">
        <v>34</v>
      </c>
      <c r="O361" s="88" t="s">
        <v>34</v>
      </c>
      <c r="P361" s="88">
        <v>11.5</v>
      </c>
      <c r="Q361" s="88" t="s">
        <v>2654</v>
      </c>
      <c r="R361" s="88" t="s">
        <v>2655</v>
      </c>
      <c r="S361" s="87" t="s">
        <v>2656</v>
      </c>
      <c r="T361" s="111">
        <v>53333333</v>
      </c>
      <c r="U361" s="111">
        <v>53333333</v>
      </c>
      <c r="V361" s="88" t="s">
        <v>409</v>
      </c>
      <c r="W361" s="88" t="s">
        <v>369</v>
      </c>
      <c r="X361" s="112" t="s">
        <v>2685</v>
      </c>
    </row>
    <row r="362" spans="1:24" s="108" customFormat="1" ht="124.5" customHeight="1" x14ac:dyDescent="0.25">
      <c r="A362" s="109" t="s">
        <v>31</v>
      </c>
      <c r="B362" s="110" t="s">
        <v>364</v>
      </c>
      <c r="C362" s="88" t="s">
        <v>370</v>
      </c>
      <c r="D362" s="88" t="s">
        <v>370</v>
      </c>
      <c r="E362" s="88">
        <v>37</v>
      </c>
      <c r="F362" s="88" t="s">
        <v>814</v>
      </c>
      <c r="G362" s="110" t="s">
        <v>777</v>
      </c>
      <c r="H362" s="88" t="s">
        <v>460</v>
      </c>
      <c r="I362" s="110" t="s">
        <v>792</v>
      </c>
      <c r="J362" s="88">
        <v>80111620</v>
      </c>
      <c r="K362" s="87" t="s">
        <v>779</v>
      </c>
      <c r="L362" s="110" t="s">
        <v>1957</v>
      </c>
      <c r="M362" s="88" t="s">
        <v>34</v>
      </c>
      <c r="N362" s="88" t="s">
        <v>34</v>
      </c>
      <c r="O362" s="88" t="s">
        <v>34</v>
      </c>
      <c r="P362" s="88">
        <v>11.5</v>
      </c>
      <c r="Q362" s="88" t="s">
        <v>2654</v>
      </c>
      <c r="R362" s="88" t="s">
        <v>2655</v>
      </c>
      <c r="S362" s="87" t="s">
        <v>2656</v>
      </c>
      <c r="T362" s="111">
        <v>102611667</v>
      </c>
      <c r="U362" s="111">
        <v>102611667</v>
      </c>
      <c r="V362" s="88" t="s">
        <v>409</v>
      </c>
      <c r="W362" s="88" t="s">
        <v>369</v>
      </c>
      <c r="X362" s="112" t="s">
        <v>2685</v>
      </c>
    </row>
    <row r="363" spans="1:24" s="108" customFormat="1" ht="124.5" customHeight="1" x14ac:dyDescent="0.25">
      <c r="A363" s="109" t="s">
        <v>31</v>
      </c>
      <c r="B363" s="110" t="s">
        <v>364</v>
      </c>
      <c r="C363" s="88" t="s">
        <v>370</v>
      </c>
      <c r="D363" s="88" t="s">
        <v>370</v>
      </c>
      <c r="E363" s="88">
        <v>37</v>
      </c>
      <c r="F363" s="88" t="s">
        <v>815</v>
      </c>
      <c r="G363" s="110" t="s">
        <v>798</v>
      </c>
      <c r="H363" s="88" t="s">
        <v>528</v>
      </c>
      <c r="I363" s="110" t="s">
        <v>529</v>
      </c>
      <c r="J363" s="88">
        <v>80111620</v>
      </c>
      <c r="K363" s="87" t="s">
        <v>799</v>
      </c>
      <c r="L363" s="110" t="s">
        <v>1958</v>
      </c>
      <c r="M363" s="88" t="s">
        <v>34</v>
      </c>
      <c r="N363" s="88" t="s">
        <v>34</v>
      </c>
      <c r="O363" s="88" t="s">
        <v>34</v>
      </c>
      <c r="P363" s="88">
        <v>11.5</v>
      </c>
      <c r="Q363" s="88" t="s">
        <v>2654</v>
      </c>
      <c r="R363" s="88" t="s">
        <v>2655</v>
      </c>
      <c r="S363" s="87" t="s">
        <v>2656</v>
      </c>
      <c r="T363" s="113">
        <v>0</v>
      </c>
      <c r="U363" s="113">
        <v>0</v>
      </c>
      <c r="V363" s="88" t="s">
        <v>409</v>
      </c>
      <c r="W363" s="88" t="s">
        <v>369</v>
      </c>
      <c r="X363" s="112" t="s">
        <v>2685</v>
      </c>
    </row>
    <row r="364" spans="1:24" s="108" customFormat="1" ht="124.5" customHeight="1" x14ac:dyDescent="0.25">
      <c r="A364" s="109" t="s">
        <v>31</v>
      </c>
      <c r="B364" s="110" t="s">
        <v>364</v>
      </c>
      <c r="C364" s="88" t="s">
        <v>370</v>
      </c>
      <c r="D364" s="88" t="s">
        <v>370</v>
      </c>
      <c r="E364" s="88">
        <v>37</v>
      </c>
      <c r="F364" s="88" t="s">
        <v>816</v>
      </c>
      <c r="G364" s="110" t="s">
        <v>777</v>
      </c>
      <c r="H364" s="88" t="s">
        <v>460</v>
      </c>
      <c r="I364" s="110" t="s">
        <v>781</v>
      </c>
      <c r="J364" s="88">
        <v>80111620</v>
      </c>
      <c r="K364" s="87" t="s">
        <v>779</v>
      </c>
      <c r="L364" s="110" t="s">
        <v>1959</v>
      </c>
      <c r="M364" s="88" t="s">
        <v>34</v>
      </c>
      <c r="N364" s="88" t="s">
        <v>34</v>
      </c>
      <c r="O364" s="88" t="s">
        <v>34</v>
      </c>
      <c r="P364" s="88">
        <v>11.4</v>
      </c>
      <c r="Q364" s="88" t="s">
        <v>2654</v>
      </c>
      <c r="R364" s="88" t="s">
        <v>2655</v>
      </c>
      <c r="S364" s="87" t="s">
        <v>2656</v>
      </c>
      <c r="T364" s="113">
        <v>0</v>
      </c>
      <c r="U364" s="113">
        <v>0</v>
      </c>
      <c r="V364" s="88" t="s">
        <v>409</v>
      </c>
      <c r="W364" s="88" t="s">
        <v>369</v>
      </c>
      <c r="X364" s="112" t="s">
        <v>2685</v>
      </c>
    </row>
    <row r="365" spans="1:24" s="108" customFormat="1" ht="124.5" customHeight="1" x14ac:dyDescent="0.25">
      <c r="A365" s="109" t="s">
        <v>31</v>
      </c>
      <c r="B365" s="110" t="s">
        <v>364</v>
      </c>
      <c r="C365" s="88" t="s">
        <v>370</v>
      </c>
      <c r="D365" s="88" t="s">
        <v>370</v>
      </c>
      <c r="E365" s="88">
        <v>37</v>
      </c>
      <c r="F365" s="88" t="s">
        <v>817</v>
      </c>
      <c r="G365" s="110" t="s">
        <v>777</v>
      </c>
      <c r="H365" s="88" t="s">
        <v>460</v>
      </c>
      <c r="I365" s="110" t="s">
        <v>781</v>
      </c>
      <c r="J365" s="88">
        <v>80111620</v>
      </c>
      <c r="K365" s="87" t="s">
        <v>779</v>
      </c>
      <c r="L365" s="110" t="s">
        <v>1960</v>
      </c>
      <c r="M365" s="88" t="s">
        <v>34</v>
      </c>
      <c r="N365" s="88" t="s">
        <v>34</v>
      </c>
      <c r="O365" s="88" t="s">
        <v>34</v>
      </c>
      <c r="P365" s="88">
        <v>11.4</v>
      </c>
      <c r="Q365" s="88" t="s">
        <v>2654</v>
      </c>
      <c r="R365" s="88" t="s">
        <v>2655</v>
      </c>
      <c r="S365" s="87" t="s">
        <v>2656</v>
      </c>
      <c r="T365" s="111">
        <v>16344000</v>
      </c>
      <c r="U365" s="111">
        <v>16344000</v>
      </c>
      <c r="V365" s="88" t="s">
        <v>409</v>
      </c>
      <c r="W365" s="88" t="s">
        <v>369</v>
      </c>
      <c r="X365" s="112" t="s">
        <v>2685</v>
      </c>
    </row>
    <row r="366" spans="1:24" s="108" customFormat="1" ht="124.5" customHeight="1" x14ac:dyDescent="0.25">
      <c r="A366" s="109" t="s">
        <v>31</v>
      </c>
      <c r="B366" s="110" t="s">
        <v>364</v>
      </c>
      <c r="C366" s="88" t="s">
        <v>370</v>
      </c>
      <c r="D366" s="88" t="s">
        <v>370</v>
      </c>
      <c r="E366" s="88">
        <v>36</v>
      </c>
      <c r="F366" s="88" t="s">
        <v>818</v>
      </c>
      <c r="G366" s="110" t="s">
        <v>777</v>
      </c>
      <c r="H366" s="88" t="s">
        <v>460</v>
      </c>
      <c r="I366" s="110" t="s">
        <v>781</v>
      </c>
      <c r="J366" s="88">
        <v>80111620</v>
      </c>
      <c r="K366" s="87" t="s">
        <v>779</v>
      </c>
      <c r="L366" s="110" t="s">
        <v>1961</v>
      </c>
      <c r="M366" s="88" t="s">
        <v>34</v>
      </c>
      <c r="N366" s="88" t="s">
        <v>34</v>
      </c>
      <c r="O366" s="88" t="s">
        <v>34</v>
      </c>
      <c r="P366" s="88">
        <v>11.2</v>
      </c>
      <c r="Q366" s="88" t="s">
        <v>2654</v>
      </c>
      <c r="R366" s="88" t="s">
        <v>2655</v>
      </c>
      <c r="S366" s="87" t="s">
        <v>2656</v>
      </c>
      <c r="T366" s="113">
        <v>0</v>
      </c>
      <c r="U366" s="113">
        <v>0</v>
      </c>
      <c r="V366" s="88" t="s">
        <v>409</v>
      </c>
      <c r="W366" s="88" t="s">
        <v>369</v>
      </c>
      <c r="X366" s="112" t="s">
        <v>2685</v>
      </c>
    </row>
    <row r="367" spans="1:24" s="108" customFormat="1" ht="124.5" customHeight="1" x14ac:dyDescent="0.25">
      <c r="A367" s="109" t="s">
        <v>31</v>
      </c>
      <c r="B367" s="110" t="s">
        <v>364</v>
      </c>
      <c r="C367" s="88" t="s">
        <v>370</v>
      </c>
      <c r="D367" s="88" t="s">
        <v>370</v>
      </c>
      <c r="E367" s="88">
        <v>37</v>
      </c>
      <c r="F367" s="88" t="s">
        <v>819</v>
      </c>
      <c r="G367" s="110" t="s">
        <v>777</v>
      </c>
      <c r="H367" s="88" t="s">
        <v>460</v>
      </c>
      <c r="I367" s="110" t="s">
        <v>781</v>
      </c>
      <c r="J367" s="88">
        <v>80111620</v>
      </c>
      <c r="K367" s="87" t="s">
        <v>779</v>
      </c>
      <c r="L367" s="110" t="s">
        <v>1962</v>
      </c>
      <c r="M367" s="88" t="s">
        <v>34</v>
      </c>
      <c r="N367" s="88" t="s">
        <v>34</v>
      </c>
      <c r="O367" s="88" t="s">
        <v>34</v>
      </c>
      <c r="P367" s="88">
        <v>11.4</v>
      </c>
      <c r="Q367" s="88" t="s">
        <v>2654</v>
      </c>
      <c r="R367" s="88" t="s">
        <v>2655</v>
      </c>
      <c r="S367" s="87" t="s">
        <v>2656</v>
      </c>
      <c r="T367" s="111">
        <v>16344000</v>
      </c>
      <c r="U367" s="111">
        <v>16344000</v>
      </c>
      <c r="V367" s="88" t="s">
        <v>409</v>
      </c>
      <c r="W367" s="88" t="s">
        <v>369</v>
      </c>
      <c r="X367" s="112" t="s">
        <v>2685</v>
      </c>
    </row>
    <row r="368" spans="1:24" s="108" customFormat="1" ht="124.5" customHeight="1" x14ac:dyDescent="0.25">
      <c r="A368" s="109" t="s">
        <v>31</v>
      </c>
      <c r="B368" s="110" t="s">
        <v>364</v>
      </c>
      <c r="C368" s="88" t="s">
        <v>370</v>
      </c>
      <c r="D368" s="88" t="s">
        <v>370</v>
      </c>
      <c r="E368" s="88">
        <v>37</v>
      </c>
      <c r="F368" s="88" t="s">
        <v>820</v>
      </c>
      <c r="G368" s="110" t="s">
        <v>788</v>
      </c>
      <c r="H368" s="88" t="s">
        <v>373</v>
      </c>
      <c r="I368" s="110" t="s">
        <v>811</v>
      </c>
      <c r="J368" s="88">
        <v>80111620</v>
      </c>
      <c r="K368" s="87" t="s">
        <v>790</v>
      </c>
      <c r="L368" s="110" t="s">
        <v>1963</v>
      </c>
      <c r="M368" s="88" t="s">
        <v>34</v>
      </c>
      <c r="N368" s="88" t="s">
        <v>34</v>
      </c>
      <c r="O368" s="88" t="s">
        <v>34</v>
      </c>
      <c r="P368" s="88">
        <v>11.4</v>
      </c>
      <c r="Q368" s="88" t="s">
        <v>2654</v>
      </c>
      <c r="R368" s="88" t="s">
        <v>2655</v>
      </c>
      <c r="S368" s="87" t="s">
        <v>2656</v>
      </c>
      <c r="T368" s="111">
        <v>16344000</v>
      </c>
      <c r="U368" s="111">
        <v>16344000</v>
      </c>
      <c r="V368" s="88" t="s">
        <v>409</v>
      </c>
      <c r="W368" s="88" t="s">
        <v>369</v>
      </c>
      <c r="X368" s="112" t="s">
        <v>2685</v>
      </c>
    </row>
    <row r="369" spans="1:24" s="108" customFormat="1" ht="124.5" customHeight="1" x14ac:dyDescent="0.25">
      <c r="A369" s="109" t="s">
        <v>31</v>
      </c>
      <c r="B369" s="110" t="s">
        <v>364</v>
      </c>
      <c r="C369" s="88" t="s">
        <v>370</v>
      </c>
      <c r="D369" s="88" t="s">
        <v>370</v>
      </c>
      <c r="E369" s="88">
        <v>36</v>
      </c>
      <c r="F369" s="88" t="s">
        <v>821</v>
      </c>
      <c r="G369" s="110" t="s">
        <v>788</v>
      </c>
      <c r="H369" s="88" t="s">
        <v>373</v>
      </c>
      <c r="I369" s="110" t="s">
        <v>789</v>
      </c>
      <c r="J369" s="88">
        <v>80111620</v>
      </c>
      <c r="K369" s="87" t="s">
        <v>790</v>
      </c>
      <c r="L369" s="110" t="s">
        <v>1964</v>
      </c>
      <c r="M369" s="88" t="s">
        <v>34</v>
      </c>
      <c r="N369" s="88" t="s">
        <v>34</v>
      </c>
      <c r="O369" s="88" t="s">
        <v>34</v>
      </c>
      <c r="P369" s="88">
        <v>11.5</v>
      </c>
      <c r="Q369" s="88" t="s">
        <v>2654</v>
      </c>
      <c r="R369" s="88" t="s">
        <v>2655</v>
      </c>
      <c r="S369" s="87" t="s">
        <v>2656</v>
      </c>
      <c r="T369" s="111">
        <v>58762172</v>
      </c>
      <c r="U369" s="111">
        <v>58762172</v>
      </c>
      <c r="V369" s="88" t="s">
        <v>409</v>
      </c>
      <c r="W369" s="88" t="s">
        <v>369</v>
      </c>
      <c r="X369" s="112" t="s">
        <v>2685</v>
      </c>
    </row>
    <row r="370" spans="1:24" s="108" customFormat="1" ht="124.5" customHeight="1" x14ac:dyDescent="0.25">
      <c r="A370" s="109" t="s">
        <v>31</v>
      </c>
      <c r="B370" s="110" t="s">
        <v>364</v>
      </c>
      <c r="C370" s="88" t="s">
        <v>370</v>
      </c>
      <c r="D370" s="88" t="s">
        <v>370</v>
      </c>
      <c r="E370" s="88">
        <v>36</v>
      </c>
      <c r="F370" s="88" t="s">
        <v>822</v>
      </c>
      <c r="G370" s="110" t="s">
        <v>788</v>
      </c>
      <c r="H370" s="88" t="s">
        <v>373</v>
      </c>
      <c r="I370" s="110" t="s">
        <v>778</v>
      </c>
      <c r="J370" s="88">
        <v>80111620</v>
      </c>
      <c r="K370" s="87" t="s">
        <v>790</v>
      </c>
      <c r="L370" s="110" t="s">
        <v>1965</v>
      </c>
      <c r="M370" s="88" t="s">
        <v>34</v>
      </c>
      <c r="N370" s="88" t="s">
        <v>34</v>
      </c>
      <c r="O370" s="88" t="s">
        <v>34</v>
      </c>
      <c r="P370" s="88">
        <v>11.5</v>
      </c>
      <c r="Q370" s="88" t="s">
        <v>2654</v>
      </c>
      <c r="R370" s="88" t="s">
        <v>2655</v>
      </c>
      <c r="S370" s="87" t="s">
        <v>2656</v>
      </c>
      <c r="T370" s="111">
        <v>74666667</v>
      </c>
      <c r="U370" s="111">
        <v>74666667</v>
      </c>
      <c r="V370" s="88" t="s">
        <v>409</v>
      </c>
      <c r="W370" s="88" t="s">
        <v>369</v>
      </c>
      <c r="X370" s="112" t="s">
        <v>2685</v>
      </c>
    </row>
    <row r="371" spans="1:24" s="108" customFormat="1" ht="124.5" customHeight="1" x14ac:dyDescent="0.25">
      <c r="A371" s="109" t="s">
        <v>31</v>
      </c>
      <c r="B371" s="110" t="s">
        <v>364</v>
      </c>
      <c r="C371" s="88" t="s">
        <v>370</v>
      </c>
      <c r="D371" s="88" t="s">
        <v>370</v>
      </c>
      <c r="E371" s="88">
        <v>36</v>
      </c>
      <c r="F371" s="88" t="s">
        <v>823</v>
      </c>
      <c r="G371" s="110" t="s">
        <v>788</v>
      </c>
      <c r="H371" s="88" t="s">
        <v>373</v>
      </c>
      <c r="I371" s="110" t="s">
        <v>811</v>
      </c>
      <c r="J371" s="88">
        <v>80111620</v>
      </c>
      <c r="K371" s="87" t="s">
        <v>790</v>
      </c>
      <c r="L371" s="110" t="s">
        <v>1966</v>
      </c>
      <c r="M371" s="88" t="s">
        <v>34</v>
      </c>
      <c r="N371" s="88" t="s">
        <v>34</v>
      </c>
      <c r="O371" s="88" t="s">
        <v>34</v>
      </c>
      <c r="P371" s="88">
        <v>11.2</v>
      </c>
      <c r="Q371" s="88" t="s">
        <v>2654</v>
      </c>
      <c r="R371" s="88" t="s">
        <v>2655</v>
      </c>
      <c r="S371" s="87" t="s">
        <v>2656</v>
      </c>
      <c r="T371" s="111">
        <v>64566667</v>
      </c>
      <c r="U371" s="111">
        <v>64566667</v>
      </c>
      <c r="V371" s="88" t="s">
        <v>409</v>
      </c>
      <c r="W371" s="88" t="s">
        <v>369</v>
      </c>
      <c r="X371" s="112" t="s">
        <v>2685</v>
      </c>
    </row>
    <row r="372" spans="1:24" s="108" customFormat="1" ht="124.5" customHeight="1" x14ac:dyDescent="0.25">
      <c r="A372" s="109" t="s">
        <v>31</v>
      </c>
      <c r="B372" s="110" t="s">
        <v>364</v>
      </c>
      <c r="C372" s="88" t="s">
        <v>370</v>
      </c>
      <c r="D372" s="88" t="s">
        <v>370</v>
      </c>
      <c r="E372" s="88">
        <v>37</v>
      </c>
      <c r="F372" s="88" t="s">
        <v>824</v>
      </c>
      <c r="G372" s="110" t="s">
        <v>777</v>
      </c>
      <c r="H372" s="88" t="s">
        <v>460</v>
      </c>
      <c r="I372" s="110" t="s">
        <v>781</v>
      </c>
      <c r="J372" s="88">
        <v>80111620</v>
      </c>
      <c r="K372" s="87" t="s">
        <v>779</v>
      </c>
      <c r="L372" s="110" t="s">
        <v>1967</v>
      </c>
      <c r="M372" s="88" t="s">
        <v>34</v>
      </c>
      <c r="N372" s="88" t="s">
        <v>34</v>
      </c>
      <c r="O372" s="88" t="s">
        <v>34</v>
      </c>
      <c r="P372" s="88">
        <v>11</v>
      </c>
      <c r="Q372" s="88" t="s">
        <v>2654</v>
      </c>
      <c r="R372" s="88" t="s">
        <v>2655</v>
      </c>
      <c r="S372" s="87" t="s">
        <v>2663</v>
      </c>
      <c r="T372" s="111">
        <v>35040000</v>
      </c>
      <c r="U372" s="111">
        <v>35040000</v>
      </c>
      <c r="V372" s="88" t="s">
        <v>409</v>
      </c>
      <c r="W372" s="88" t="s">
        <v>369</v>
      </c>
      <c r="X372" s="112" t="s">
        <v>2685</v>
      </c>
    </row>
    <row r="373" spans="1:24" s="108" customFormat="1" ht="124.5" customHeight="1" x14ac:dyDescent="0.25">
      <c r="A373" s="109" t="s">
        <v>31</v>
      </c>
      <c r="B373" s="110" t="s">
        <v>364</v>
      </c>
      <c r="C373" s="88" t="s">
        <v>370</v>
      </c>
      <c r="D373" s="88" t="s">
        <v>370</v>
      </c>
      <c r="E373" s="88">
        <v>36</v>
      </c>
      <c r="F373" s="88" t="s">
        <v>825</v>
      </c>
      <c r="G373" s="110" t="s">
        <v>788</v>
      </c>
      <c r="H373" s="88" t="s">
        <v>373</v>
      </c>
      <c r="I373" s="110" t="s">
        <v>778</v>
      </c>
      <c r="J373" s="88">
        <v>80111620</v>
      </c>
      <c r="K373" s="87" t="s">
        <v>790</v>
      </c>
      <c r="L373" s="110" t="s">
        <v>1968</v>
      </c>
      <c r="M373" s="88" t="s">
        <v>34</v>
      </c>
      <c r="N373" s="88" t="s">
        <v>34</v>
      </c>
      <c r="O373" s="88" t="s">
        <v>34</v>
      </c>
      <c r="P373" s="88">
        <v>11.5</v>
      </c>
      <c r="Q373" s="88" t="s">
        <v>2654</v>
      </c>
      <c r="R373" s="88" t="s">
        <v>2655</v>
      </c>
      <c r="S373" s="87" t="s">
        <v>2656</v>
      </c>
      <c r="T373" s="111">
        <v>101990000</v>
      </c>
      <c r="U373" s="111">
        <v>101990000</v>
      </c>
      <c r="V373" s="88" t="s">
        <v>409</v>
      </c>
      <c r="W373" s="88" t="s">
        <v>369</v>
      </c>
      <c r="X373" s="112" t="s">
        <v>2685</v>
      </c>
    </row>
    <row r="374" spans="1:24" s="108" customFormat="1" ht="124.5" customHeight="1" x14ac:dyDescent="0.25">
      <c r="A374" s="109" t="s">
        <v>31</v>
      </c>
      <c r="B374" s="110" t="s">
        <v>364</v>
      </c>
      <c r="C374" s="88" t="s">
        <v>370</v>
      </c>
      <c r="D374" s="88" t="s">
        <v>370</v>
      </c>
      <c r="E374" s="88">
        <v>6</v>
      </c>
      <c r="F374" s="88" t="s">
        <v>826</v>
      </c>
      <c r="G374" s="110" t="s">
        <v>777</v>
      </c>
      <c r="H374" s="88" t="s">
        <v>460</v>
      </c>
      <c r="I374" s="110" t="s">
        <v>781</v>
      </c>
      <c r="J374" s="88">
        <v>80111620</v>
      </c>
      <c r="K374" s="87" t="s">
        <v>779</v>
      </c>
      <c r="L374" s="110" t="s">
        <v>1969</v>
      </c>
      <c r="M374" s="88" t="s">
        <v>34</v>
      </c>
      <c r="N374" s="88" t="s">
        <v>34</v>
      </c>
      <c r="O374" s="88" t="s">
        <v>34</v>
      </c>
      <c r="P374" s="88">
        <v>7</v>
      </c>
      <c r="Q374" s="88" t="s">
        <v>2654</v>
      </c>
      <c r="R374" s="88" t="s">
        <v>2655</v>
      </c>
      <c r="S374" s="87" t="s">
        <v>2656</v>
      </c>
      <c r="T374" s="111">
        <v>63000000</v>
      </c>
      <c r="U374" s="111">
        <v>63000000</v>
      </c>
      <c r="V374" s="88" t="s">
        <v>409</v>
      </c>
      <c r="W374" s="88" t="s">
        <v>369</v>
      </c>
      <c r="X374" s="112" t="s">
        <v>2685</v>
      </c>
    </row>
    <row r="375" spans="1:24" s="108" customFormat="1" ht="124.5" customHeight="1" x14ac:dyDescent="0.25">
      <c r="A375" s="109" t="s">
        <v>31</v>
      </c>
      <c r="B375" s="110" t="s">
        <v>364</v>
      </c>
      <c r="C375" s="88" t="s">
        <v>370</v>
      </c>
      <c r="D375" s="88" t="s">
        <v>370</v>
      </c>
      <c r="E375" s="88">
        <v>4</v>
      </c>
      <c r="F375" s="88" t="s">
        <v>827</v>
      </c>
      <c r="G375" s="110" t="s">
        <v>777</v>
      </c>
      <c r="H375" s="88" t="s">
        <v>460</v>
      </c>
      <c r="I375" s="110" t="s">
        <v>781</v>
      </c>
      <c r="J375" s="88">
        <v>80111620</v>
      </c>
      <c r="K375" s="87" t="s">
        <v>779</v>
      </c>
      <c r="L375" s="110" t="s">
        <v>1970</v>
      </c>
      <c r="M375" s="88" t="s">
        <v>34</v>
      </c>
      <c r="N375" s="88" t="s">
        <v>34</v>
      </c>
      <c r="O375" s="88" t="s">
        <v>34</v>
      </c>
      <c r="P375" s="88">
        <v>7</v>
      </c>
      <c r="Q375" s="88" t="s">
        <v>2654</v>
      </c>
      <c r="R375" s="88" t="s">
        <v>2655</v>
      </c>
      <c r="S375" s="87" t="s">
        <v>2656</v>
      </c>
      <c r="T375" s="111">
        <v>63000000</v>
      </c>
      <c r="U375" s="111">
        <v>63000000</v>
      </c>
      <c r="V375" s="88" t="s">
        <v>409</v>
      </c>
      <c r="W375" s="88" t="s">
        <v>369</v>
      </c>
      <c r="X375" s="112" t="s">
        <v>2685</v>
      </c>
    </row>
    <row r="376" spans="1:24" s="108" customFormat="1" ht="124.5" customHeight="1" x14ac:dyDescent="0.25">
      <c r="A376" s="109" t="s">
        <v>31</v>
      </c>
      <c r="B376" s="110" t="s">
        <v>364</v>
      </c>
      <c r="C376" s="88" t="s">
        <v>370</v>
      </c>
      <c r="D376" s="88" t="s">
        <v>370</v>
      </c>
      <c r="E376" s="88">
        <v>4</v>
      </c>
      <c r="F376" s="88" t="s">
        <v>828</v>
      </c>
      <c r="G376" s="110" t="s">
        <v>788</v>
      </c>
      <c r="H376" s="88" t="s">
        <v>373</v>
      </c>
      <c r="I376" s="110" t="s">
        <v>811</v>
      </c>
      <c r="J376" s="88">
        <v>80111620</v>
      </c>
      <c r="K376" s="87" t="s">
        <v>790</v>
      </c>
      <c r="L376" s="110" t="s">
        <v>1971</v>
      </c>
      <c r="M376" s="88" t="s">
        <v>34</v>
      </c>
      <c r="N376" s="88" t="s">
        <v>34</v>
      </c>
      <c r="O376" s="88" t="s">
        <v>34</v>
      </c>
      <c r="P376" s="88">
        <v>7</v>
      </c>
      <c r="Q376" s="88" t="s">
        <v>2654</v>
      </c>
      <c r="R376" s="88" t="s">
        <v>2655</v>
      </c>
      <c r="S376" s="87" t="s">
        <v>2656</v>
      </c>
      <c r="T376" s="111">
        <v>70000000</v>
      </c>
      <c r="U376" s="111">
        <v>70000000</v>
      </c>
      <c r="V376" s="88" t="s">
        <v>409</v>
      </c>
      <c r="W376" s="88" t="s">
        <v>369</v>
      </c>
      <c r="X376" s="112" t="s">
        <v>2685</v>
      </c>
    </row>
    <row r="377" spans="1:24" s="108" customFormat="1" ht="124.5" customHeight="1" x14ac:dyDescent="0.25">
      <c r="A377" s="109" t="s">
        <v>31</v>
      </c>
      <c r="B377" s="110" t="s">
        <v>364</v>
      </c>
      <c r="C377" s="88" t="s">
        <v>370</v>
      </c>
      <c r="D377" s="88" t="s">
        <v>370</v>
      </c>
      <c r="E377" s="88">
        <v>37</v>
      </c>
      <c r="F377" s="88" t="s">
        <v>829</v>
      </c>
      <c r="G377" s="110" t="s">
        <v>798</v>
      </c>
      <c r="H377" s="88" t="s">
        <v>528</v>
      </c>
      <c r="I377" s="110" t="s">
        <v>529</v>
      </c>
      <c r="J377" s="88">
        <v>80111620</v>
      </c>
      <c r="K377" s="87" t="s">
        <v>799</v>
      </c>
      <c r="L377" s="110" t="s">
        <v>1972</v>
      </c>
      <c r="M377" s="88" t="s">
        <v>34</v>
      </c>
      <c r="N377" s="88" t="s">
        <v>34</v>
      </c>
      <c r="O377" s="88" t="s">
        <v>34</v>
      </c>
      <c r="P377" s="88">
        <v>11.4</v>
      </c>
      <c r="Q377" s="88" t="s">
        <v>2654</v>
      </c>
      <c r="R377" s="88" t="s">
        <v>2655</v>
      </c>
      <c r="S377" s="87" t="s">
        <v>2656</v>
      </c>
      <c r="T377" s="111">
        <v>65000000</v>
      </c>
      <c r="U377" s="111">
        <v>65000000</v>
      </c>
      <c r="V377" s="88" t="s">
        <v>409</v>
      </c>
      <c r="W377" s="88" t="s">
        <v>369</v>
      </c>
      <c r="X377" s="112" t="s">
        <v>2685</v>
      </c>
    </row>
    <row r="378" spans="1:24" s="108" customFormat="1" ht="124.5" customHeight="1" x14ac:dyDescent="0.25">
      <c r="A378" s="109" t="s">
        <v>31</v>
      </c>
      <c r="B378" s="110" t="s">
        <v>364</v>
      </c>
      <c r="C378" s="88" t="s">
        <v>370</v>
      </c>
      <c r="D378" s="88" t="s">
        <v>370</v>
      </c>
      <c r="E378" s="88">
        <v>37</v>
      </c>
      <c r="F378" s="88" t="s">
        <v>830</v>
      </c>
      <c r="G378" s="110" t="s">
        <v>798</v>
      </c>
      <c r="H378" s="88" t="s">
        <v>528</v>
      </c>
      <c r="I378" s="110" t="s">
        <v>529</v>
      </c>
      <c r="J378" s="88">
        <v>80111620</v>
      </c>
      <c r="K378" s="87" t="s">
        <v>799</v>
      </c>
      <c r="L378" s="110" t="s">
        <v>1973</v>
      </c>
      <c r="M378" s="88" t="s">
        <v>34</v>
      </c>
      <c r="N378" s="88" t="s">
        <v>34</v>
      </c>
      <c r="O378" s="88" t="s">
        <v>34</v>
      </c>
      <c r="P378" s="88">
        <v>11.4</v>
      </c>
      <c r="Q378" s="88" t="s">
        <v>2654</v>
      </c>
      <c r="R378" s="88" t="s">
        <v>2655</v>
      </c>
      <c r="S378" s="87" t="s">
        <v>2656</v>
      </c>
      <c r="T378" s="111">
        <v>2600000</v>
      </c>
      <c r="U378" s="111">
        <v>2600000</v>
      </c>
      <c r="V378" s="88" t="s">
        <v>409</v>
      </c>
      <c r="W378" s="88" t="s">
        <v>369</v>
      </c>
      <c r="X378" s="112" t="s">
        <v>2685</v>
      </c>
    </row>
    <row r="379" spans="1:24" s="108" customFormat="1" ht="124.5" customHeight="1" x14ac:dyDescent="0.25">
      <c r="A379" s="109" t="s">
        <v>31</v>
      </c>
      <c r="B379" s="110" t="s">
        <v>364</v>
      </c>
      <c r="C379" s="88" t="s">
        <v>370</v>
      </c>
      <c r="D379" s="88" t="s">
        <v>370</v>
      </c>
      <c r="E379" s="88">
        <v>68</v>
      </c>
      <c r="F379" s="88" t="s">
        <v>831</v>
      </c>
      <c r="G379" s="110" t="s">
        <v>798</v>
      </c>
      <c r="H379" s="88" t="s">
        <v>528</v>
      </c>
      <c r="I379" s="110" t="s">
        <v>529</v>
      </c>
      <c r="J379" s="88">
        <v>80111620</v>
      </c>
      <c r="K379" s="87" t="s">
        <v>799</v>
      </c>
      <c r="L379" s="110" t="s">
        <v>1974</v>
      </c>
      <c r="M379" s="88" t="s">
        <v>34</v>
      </c>
      <c r="N379" s="88" t="s">
        <v>34</v>
      </c>
      <c r="O379" s="88" t="s">
        <v>34</v>
      </c>
      <c r="P379" s="88">
        <v>11.5</v>
      </c>
      <c r="Q379" s="88" t="s">
        <v>2654</v>
      </c>
      <c r="R379" s="88" t="s">
        <v>2655</v>
      </c>
      <c r="S379" s="87" t="s">
        <v>2656</v>
      </c>
      <c r="T379" s="111">
        <v>47150000</v>
      </c>
      <c r="U379" s="111">
        <v>47150000</v>
      </c>
      <c r="V379" s="88" t="s">
        <v>409</v>
      </c>
      <c r="W379" s="88" t="s">
        <v>369</v>
      </c>
      <c r="X379" s="112" t="s">
        <v>2685</v>
      </c>
    </row>
    <row r="380" spans="1:24" s="108" customFormat="1" ht="124.5" customHeight="1" x14ac:dyDescent="0.25">
      <c r="A380" s="109" t="s">
        <v>31</v>
      </c>
      <c r="B380" s="110" t="s">
        <v>364</v>
      </c>
      <c r="C380" s="88" t="s">
        <v>370</v>
      </c>
      <c r="D380" s="88" t="s">
        <v>370</v>
      </c>
      <c r="E380" s="88">
        <v>36</v>
      </c>
      <c r="F380" s="88" t="s">
        <v>832</v>
      </c>
      <c r="G380" s="110" t="s">
        <v>788</v>
      </c>
      <c r="H380" s="88" t="s">
        <v>373</v>
      </c>
      <c r="I380" s="110" t="s">
        <v>811</v>
      </c>
      <c r="J380" s="88">
        <v>80111620</v>
      </c>
      <c r="K380" s="87" t="s">
        <v>790</v>
      </c>
      <c r="L380" s="110" t="s">
        <v>1975</v>
      </c>
      <c r="M380" s="88" t="s">
        <v>34</v>
      </c>
      <c r="N380" s="88" t="s">
        <v>34</v>
      </c>
      <c r="O380" s="88" t="s">
        <v>34</v>
      </c>
      <c r="P380" s="88">
        <v>11.4</v>
      </c>
      <c r="Q380" s="88" t="s">
        <v>2654</v>
      </c>
      <c r="R380" s="88" t="s">
        <v>2655</v>
      </c>
      <c r="S380" s="87" t="s">
        <v>2656</v>
      </c>
      <c r="T380" s="111">
        <v>69333333</v>
      </c>
      <c r="U380" s="111">
        <v>69333333</v>
      </c>
      <c r="V380" s="88" t="s">
        <v>409</v>
      </c>
      <c r="W380" s="88" t="s">
        <v>369</v>
      </c>
      <c r="X380" s="112" t="s">
        <v>2685</v>
      </c>
    </row>
    <row r="381" spans="1:24" s="108" customFormat="1" ht="124.5" customHeight="1" x14ac:dyDescent="0.25">
      <c r="A381" s="109" t="s">
        <v>31</v>
      </c>
      <c r="B381" s="110" t="s">
        <v>364</v>
      </c>
      <c r="C381" s="88" t="s">
        <v>370</v>
      </c>
      <c r="D381" s="88" t="s">
        <v>370</v>
      </c>
      <c r="E381" s="88">
        <v>37</v>
      </c>
      <c r="F381" s="88" t="s">
        <v>833</v>
      </c>
      <c r="G381" s="110" t="s">
        <v>777</v>
      </c>
      <c r="H381" s="88" t="s">
        <v>460</v>
      </c>
      <c r="I381" s="110" t="s">
        <v>781</v>
      </c>
      <c r="J381" s="88">
        <v>80111620</v>
      </c>
      <c r="K381" s="87" t="s">
        <v>779</v>
      </c>
      <c r="L381" s="110" t="s">
        <v>1976</v>
      </c>
      <c r="M381" s="88" t="s">
        <v>34</v>
      </c>
      <c r="N381" s="88" t="s">
        <v>34</v>
      </c>
      <c r="O381" s="88" t="s">
        <v>34</v>
      </c>
      <c r="P381" s="88">
        <v>11.2</v>
      </c>
      <c r="Q381" s="88" t="s">
        <v>2654</v>
      </c>
      <c r="R381" s="88" t="s">
        <v>2655</v>
      </c>
      <c r="S381" s="87" t="s">
        <v>2656</v>
      </c>
      <c r="T381" s="113">
        <v>0</v>
      </c>
      <c r="U381" s="113">
        <v>0</v>
      </c>
      <c r="V381" s="88" t="s">
        <v>409</v>
      </c>
      <c r="W381" s="88" t="s">
        <v>369</v>
      </c>
      <c r="X381" s="112" t="s">
        <v>2685</v>
      </c>
    </row>
    <row r="382" spans="1:24" s="108" customFormat="1" ht="124.5" customHeight="1" x14ac:dyDescent="0.25">
      <c r="A382" s="109" t="s">
        <v>31</v>
      </c>
      <c r="B382" s="110" t="s">
        <v>364</v>
      </c>
      <c r="C382" s="88" t="s">
        <v>370</v>
      </c>
      <c r="D382" s="88" t="s">
        <v>370</v>
      </c>
      <c r="E382" s="88">
        <v>36</v>
      </c>
      <c r="F382" s="88" t="s">
        <v>834</v>
      </c>
      <c r="G382" s="110" t="s">
        <v>777</v>
      </c>
      <c r="H382" s="88" t="s">
        <v>460</v>
      </c>
      <c r="I382" s="110" t="s">
        <v>781</v>
      </c>
      <c r="J382" s="88">
        <v>80111620</v>
      </c>
      <c r="K382" s="87" t="s">
        <v>779</v>
      </c>
      <c r="L382" s="110" t="s">
        <v>1977</v>
      </c>
      <c r="M382" s="88" t="s">
        <v>34</v>
      </c>
      <c r="N382" s="88" t="s">
        <v>34</v>
      </c>
      <c r="O382" s="88" t="s">
        <v>34</v>
      </c>
      <c r="P382" s="88">
        <v>11</v>
      </c>
      <c r="Q382" s="88" t="s">
        <v>2654</v>
      </c>
      <c r="R382" s="88" t="s">
        <v>2655</v>
      </c>
      <c r="S382" s="87" t="s">
        <v>2656</v>
      </c>
      <c r="T382" s="111">
        <v>34986667</v>
      </c>
      <c r="U382" s="111">
        <v>34986667</v>
      </c>
      <c r="V382" s="88" t="s">
        <v>409</v>
      </c>
      <c r="W382" s="88" t="s">
        <v>369</v>
      </c>
      <c r="X382" s="112" t="s">
        <v>2685</v>
      </c>
    </row>
    <row r="383" spans="1:24" s="108" customFormat="1" ht="124.5" customHeight="1" x14ac:dyDescent="0.25">
      <c r="A383" s="109" t="s">
        <v>31</v>
      </c>
      <c r="B383" s="110" t="s">
        <v>364</v>
      </c>
      <c r="C383" s="88" t="s">
        <v>370</v>
      </c>
      <c r="D383" s="88" t="s">
        <v>370</v>
      </c>
      <c r="E383" s="88">
        <v>37</v>
      </c>
      <c r="F383" s="88" t="s">
        <v>835</v>
      </c>
      <c r="G383" s="110" t="s">
        <v>777</v>
      </c>
      <c r="H383" s="88" t="s">
        <v>460</v>
      </c>
      <c r="I383" s="110" t="s">
        <v>781</v>
      </c>
      <c r="J383" s="88">
        <v>80111620</v>
      </c>
      <c r="K383" s="87" t="s">
        <v>779</v>
      </c>
      <c r="L383" s="110" t="s">
        <v>1978</v>
      </c>
      <c r="M383" s="88" t="s">
        <v>34</v>
      </c>
      <c r="N383" s="88" t="s">
        <v>34</v>
      </c>
      <c r="O383" s="88" t="s">
        <v>34</v>
      </c>
      <c r="P383" s="88">
        <v>11.5</v>
      </c>
      <c r="Q383" s="88" t="s">
        <v>2654</v>
      </c>
      <c r="R383" s="88" t="s">
        <v>2655</v>
      </c>
      <c r="S383" s="87" t="s">
        <v>2656</v>
      </c>
      <c r="T383" s="113">
        <v>0</v>
      </c>
      <c r="U383" s="113">
        <v>0</v>
      </c>
      <c r="V383" s="88" t="s">
        <v>409</v>
      </c>
      <c r="W383" s="88" t="s">
        <v>369</v>
      </c>
      <c r="X383" s="112" t="s">
        <v>2685</v>
      </c>
    </row>
    <row r="384" spans="1:24" s="108" customFormat="1" ht="124.5" customHeight="1" x14ac:dyDescent="0.25">
      <c r="A384" s="109" t="s">
        <v>31</v>
      </c>
      <c r="B384" s="110" t="s">
        <v>364</v>
      </c>
      <c r="C384" s="88" t="s">
        <v>370</v>
      </c>
      <c r="D384" s="88" t="s">
        <v>370</v>
      </c>
      <c r="E384" s="88">
        <v>39</v>
      </c>
      <c r="F384" s="88" t="s">
        <v>836</v>
      </c>
      <c r="G384" s="110" t="s">
        <v>788</v>
      </c>
      <c r="H384" s="88" t="s">
        <v>373</v>
      </c>
      <c r="I384" s="110" t="s">
        <v>811</v>
      </c>
      <c r="J384" s="88">
        <v>80111620</v>
      </c>
      <c r="K384" s="87" t="s">
        <v>790</v>
      </c>
      <c r="L384" s="110" t="s">
        <v>1979</v>
      </c>
      <c r="M384" s="88" t="s">
        <v>33</v>
      </c>
      <c r="N384" s="88" t="s">
        <v>33</v>
      </c>
      <c r="O384" s="88" t="s">
        <v>33</v>
      </c>
      <c r="P384" s="88">
        <v>5</v>
      </c>
      <c r="Q384" s="88" t="s">
        <v>2654</v>
      </c>
      <c r="R384" s="88" t="s">
        <v>2655</v>
      </c>
      <c r="S384" s="87" t="s">
        <v>2656</v>
      </c>
      <c r="T384" s="111">
        <v>24300000</v>
      </c>
      <c r="U384" s="111">
        <v>24300000</v>
      </c>
      <c r="V384" s="88" t="s">
        <v>409</v>
      </c>
      <c r="W384" s="88" t="s">
        <v>369</v>
      </c>
      <c r="X384" s="112" t="s">
        <v>2685</v>
      </c>
    </row>
    <row r="385" spans="1:24" s="108" customFormat="1" ht="124.5" customHeight="1" x14ac:dyDescent="0.25">
      <c r="A385" s="109" t="s">
        <v>31</v>
      </c>
      <c r="B385" s="110" t="s">
        <v>364</v>
      </c>
      <c r="C385" s="88" t="s">
        <v>370</v>
      </c>
      <c r="D385" s="88" t="s">
        <v>370</v>
      </c>
      <c r="E385" s="88">
        <v>34</v>
      </c>
      <c r="F385" s="88" t="s">
        <v>837</v>
      </c>
      <c r="G385" s="110" t="s">
        <v>788</v>
      </c>
      <c r="H385" s="88" t="s">
        <v>373</v>
      </c>
      <c r="I385" s="110" t="s">
        <v>789</v>
      </c>
      <c r="J385" s="88">
        <v>80111620</v>
      </c>
      <c r="K385" s="87" t="s">
        <v>790</v>
      </c>
      <c r="L385" s="110" t="s">
        <v>1980</v>
      </c>
      <c r="M385" s="88" t="s">
        <v>39</v>
      </c>
      <c r="N385" s="88" t="s">
        <v>39</v>
      </c>
      <c r="O385" s="88" t="s">
        <v>33</v>
      </c>
      <c r="P385" s="88">
        <v>5</v>
      </c>
      <c r="Q385" s="88" t="s">
        <v>2654</v>
      </c>
      <c r="R385" s="88" t="s">
        <v>2655</v>
      </c>
      <c r="S385" s="87" t="s">
        <v>2656</v>
      </c>
      <c r="T385" s="111">
        <v>1159123</v>
      </c>
      <c r="U385" s="111">
        <v>1159123</v>
      </c>
      <c r="V385" s="88" t="s">
        <v>409</v>
      </c>
      <c r="W385" s="88" t="s">
        <v>369</v>
      </c>
      <c r="X385" s="112" t="s">
        <v>2685</v>
      </c>
    </row>
    <row r="386" spans="1:24" s="108" customFormat="1" ht="124.5" customHeight="1" x14ac:dyDescent="0.25">
      <c r="A386" s="109" t="s">
        <v>31</v>
      </c>
      <c r="B386" s="110" t="s">
        <v>364</v>
      </c>
      <c r="C386" s="88" t="s">
        <v>370</v>
      </c>
      <c r="D386" s="88" t="s">
        <v>370</v>
      </c>
      <c r="E386" s="88">
        <v>34</v>
      </c>
      <c r="F386" s="88" t="s">
        <v>838</v>
      </c>
      <c r="G386" s="110" t="s">
        <v>798</v>
      </c>
      <c r="H386" s="88" t="s">
        <v>528</v>
      </c>
      <c r="I386" s="110" t="s">
        <v>529</v>
      </c>
      <c r="J386" s="88">
        <v>80111620</v>
      </c>
      <c r="K386" s="87" t="s">
        <v>799</v>
      </c>
      <c r="L386" s="110" t="s">
        <v>1981</v>
      </c>
      <c r="M386" s="88" t="s">
        <v>39</v>
      </c>
      <c r="N386" s="88" t="s">
        <v>39</v>
      </c>
      <c r="O386" s="88" t="s">
        <v>33</v>
      </c>
      <c r="P386" s="88">
        <v>5</v>
      </c>
      <c r="Q386" s="88" t="s">
        <v>2654</v>
      </c>
      <c r="R386" s="88" t="s">
        <v>2655</v>
      </c>
      <c r="S386" s="87" t="s">
        <v>2656</v>
      </c>
      <c r="T386" s="111">
        <v>18551627</v>
      </c>
      <c r="U386" s="111">
        <v>18551627</v>
      </c>
      <c r="V386" s="88" t="s">
        <v>409</v>
      </c>
      <c r="W386" s="88" t="s">
        <v>369</v>
      </c>
      <c r="X386" s="112" t="s">
        <v>2685</v>
      </c>
    </row>
    <row r="387" spans="1:24" s="108" customFormat="1" ht="124.5" customHeight="1" x14ac:dyDescent="0.25">
      <c r="A387" s="109" t="s">
        <v>31</v>
      </c>
      <c r="B387" s="110" t="s">
        <v>364</v>
      </c>
      <c r="C387" s="88" t="s">
        <v>370</v>
      </c>
      <c r="D387" s="88" t="s">
        <v>370</v>
      </c>
      <c r="E387" s="88">
        <v>37</v>
      </c>
      <c r="F387" s="88" t="s">
        <v>839</v>
      </c>
      <c r="G387" s="110" t="s">
        <v>788</v>
      </c>
      <c r="H387" s="88" t="s">
        <v>373</v>
      </c>
      <c r="I387" s="110" t="s">
        <v>778</v>
      </c>
      <c r="J387" s="88">
        <v>80111620</v>
      </c>
      <c r="K387" s="87" t="s">
        <v>790</v>
      </c>
      <c r="L387" s="110" t="s">
        <v>1982</v>
      </c>
      <c r="M387" s="88" t="s">
        <v>34</v>
      </c>
      <c r="N387" s="88" t="s">
        <v>34</v>
      </c>
      <c r="O387" s="88" t="s">
        <v>34</v>
      </c>
      <c r="P387" s="88">
        <v>11.4</v>
      </c>
      <c r="Q387" s="88" t="s">
        <v>2654</v>
      </c>
      <c r="R387" s="88" t="s">
        <v>2655</v>
      </c>
      <c r="S387" s="87" t="s">
        <v>2656</v>
      </c>
      <c r="T387" s="111">
        <v>71286080</v>
      </c>
      <c r="U387" s="111">
        <v>71286080</v>
      </c>
      <c r="V387" s="88" t="s">
        <v>409</v>
      </c>
      <c r="W387" s="88" t="s">
        <v>369</v>
      </c>
      <c r="X387" s="112" t="s">
        <v>2685</v>
      </c>
    </row>
    <row r="388" spans="1:24" s="108" customFormat="1" ht="124.5" customHeight="1" x14ac:dyDescent="0.25">
      <c r="A388" s="109" t="s">
        <v>31</v>
      </c>
      <c r="B388" s="110" t="s">
        <v>364</v>
      </c>
      <c r="C388" s="88" t="s">
        <v>370</v>
      </c>
      <c r="D388" s="88" t="s">
        <v>370</v>
      </c>
      <c r="E388" s="88">
        <v>68</v>
      </c>
      <c r="F388" s="88" t="s">
        <v>840</v>
      </c>
      <c r="G388" s="110" t="s">
        <v>777</v>
      </c>
      <c r="H388" s="88" t="s">
        <v>460</v>
      </c>
      <c r="I388" s="110" t="s">
        <v>781</v>
      </c>
      <c r="J388" s="88">
        <v>80111620</v>
      </c>
      <c r="K388" s="87" t="s">
        <v>779</v>
      </c>
      <c r="L388" s="110" t="s">
        <v>1983</v>
      </c>
      <c r="M388" s="88" t="s">
        <v>34</v>
      </c>
      <c r="N388" s="88" t="s">
        <v>34</v>
      </c>
      <c r="O388" s="88" t="s">
        <v>34</v>
      </c>
      <c r="P388" s="88">
        <v>11.4</v>
      </c>
      <c r="Q388" s="88" t="s">
        <v>2654</v>
      </c>
      <c r="R388" s="88" t="s">
        <v>2655</v>
      </c>
      <c r="S388" s="87" t="s">
        <v>2656</v>
      </c>
      <c r="T388" s="111">
        <v>30113920</v>
      </c>
      <c r="U388" s="111">
        <v>30113920</v>
      </c>
      <c r="V388" s="88" t="s">
        <v>409</v>
      </c>
      <c r="W388" s="88" t="s">
        <v>369</v>
      </c>
      <c r="X388" s="112" t="s">
        <v>2685</v>
      </c>
    </row>
    <row r="389" spans="1:24" s="108" customFormat="1" ht="124.5" customHeight="1" x14ac:dyDescent="0.25">
      <c r="A389" s="109" t="s">
        <v>31</v>
      </c>
      <c r="B389" s="110" t="s">
        <v>364</v>
      </c>
      <c r="C389" s="88" t="s">
        <v>370</v>
      </c>
      <c r="D389" s="88" t="s">
        <v>370</v>
      </c>
      <c r="E389" s="88">
        <v>37</v>
      </c>
      <c r="F389" s="88" t="s">
        <v>841</v>
      </c>
      <c r="G389" s="110" t="s">
        <v>798</v>
      </c>
      <c r="H389" s="88" t="s">
        <v>528</v>
      </c>
      <c r="I389" s="110" t="s">
        <v>534</v>
      </c>
      <c r="J389" s="88">
        <v>80111620</v>
      </c>
      <c r="K389" s="87" t="s">
        <v>799</v>
      </c>
      <c r="L389" s="110" t="s">
        <v>1984</v>
      </c>
      <c r="M389" s="88" t="s">
        <v>34</v>
      </c>
      <c r="N389" s="88" t="s">
        <v>34</v>
      </c>
      <c r="O389" s="88" t="s">
        <v>34</v>
      </c>
      <c r="P389" s="88">
        <v>11.4</v>
      </c>
      <c r="Q389" s="88" t="s">
        <v>2654</v>
      </c>
      <c r="R389" s="88" t="s">
        <v>2655</v>
      </c>
      <c r="S389" s="87" t="s">
        <v>2656</v>
      </c>
      <c r="T389" s="111">
        <v>54833333</v>
      </c>
      <c r="U389" s="111">
        <v>54833333</v>
      </c>
      <c r="V389" s="88" t="s">
        <v>409</v>
      </c>
      <c r="W389" s="88" t="s">
        <v>369</v>
      </c>
      <c r="X389" s="112" t="s">
        <v>2685</v>
      </c>
    </row>
    <row r="390" spans="1:24" s="108" customFormat="1" ht="124.5" customHeight="1" x14ac:dyDescent="0.25">
      <c r="A390" s="109" t="s">
        <v>31</v>
      </c>
      <c r="B390" s="110" t="s">
        <v>364</v>
      </c>
      <c r="C390" s="88" t="s">
        <v>370</v>
      </c>
      <c r="D390" s="88" t="s">
        <v>370</v>
      </c>
      <c r="E390" s="88">
        <v>37</v>
      </c>
      <c r="F390" s="88" t="s">
        <v>842</v>
      </c>
      <c r="G390" s="110" t="s">
        <v>777</v>
      </c>
      <c r="H390" s="88" t="s">
        <v>460</v>
      </c>
      <c r="I390" s="110" t="s">
        <v>781</v>
      </c>
      <c r="J390" s="88">
        <v>80111620</v>
      </c>
      <c r="K390" s="87" t="s">
        <v>779</v>
      </c>
      <c r="L390" s="110" t="s">
        <v>1985</v>
      </c>
      <c r="M390" s="88" t="s">
        <v>34</v>
      </c>
      <c r="N390" s="88" t="s">
        <v>34</v>
      </c>
      <c r="O390" s="88" t="s">
        <v>34</v>
      </c>
      <c r="P390" s="88">
        <v>11.5</v>
      </c>
      <c r="Q390" s="88" t="s">
        <v>2654</v>
      </c>
      <c r="R390" s="88" t="s">
        <v>2655</v>
      </c>
      <c r="S390" s="87" t="s">
        <v>2656</v>
      </c>
      <c r="T390" s="111">
        <v>90000000</v>
      </c>
      <c r="U390" s="111">
        <v>90000000</v>
      </c>
      <c r="V390" s="88" t="s">
        <v>409</v>
      </c>
      <c r="W390" s="88" t="s">
        <v>369</v>
      </c>
      <c r="X390" s="112" t="s">
        <v>2685</v>
      </c>
    </row>
    <row r="391" spans="1:24" s="108" customFormat="1" ht="124.5" customHeight="1" x14ac:dyDescent="0.25">
      <c r="A391" s="109" t="s">
        <v>31</v>
      </c>
      <c r="B391" s="110" t="s">
        <v>364</v>
      </c>
      <c r="C391" s="88" t="s">
        <v>370</v>
      </c>
      <c r="D391" s="88" t="s">
        <v>370</v>
      </c>
      <c r="E391" s="88">
        <v>37</v>
      </c>
      <c r="F391" s="88" t="s">
        <v>843</v>
      </c>
      <c r="G391" s="110" t="s">
        <v>777</v>
      </c>
      <c r="H391" s="88" t="s">
        <v>460</v>
      </c>
      <c r="I391" s="110" t="s">
        <v>781</v>
      </c>
      <c r="J391" s="88">
        <v>80111620</v>
      </c>
      <c r="K391" s="87" t="s">
        <v>779</v>
      </c>
      <c r="L391" s="110" t="s">
        <v>1986</v>
      </c>
      <c r="M391" s="88" t="s">
        <v>34</v>
      </c>
      <c r="N391" s="88" t="s">
        <v>34</v>
      </c>
      <c r="O391" s="88" t="s">
        <v>34</v>
      </c>
      <c r="P391" s="88">
        <v>11.5</v>
      </c>
      <c r="Q391" s="88" t="s">
        <v>2654</v>
      </c>
      <c r="R391" s="88" t="s">
        <v>2655</v>
      </c>
      <c r="S391" s="87" t="s">
        <v>2656</v>
      </c>
      <c r="T391" s="111">
        <v>99000000</v>
      </c>
      <c r="U391" s="111">
        <v>99000000</v>
      </c>
      <c r="V391" s="88" t="s">
        <v>409</v>
      </c>
      <c r="W391" s="88" t="s">
        <v>369</v>
      </c>
      <c r="X391" s="112" t="s">
        <v>2685</v>
      </c>
    </row>
    <row r="392" spans="1:24" s="108" customFormat="1" ht="124.5" customHeight="1" x14ac:dyDescent="0.25">
      <c r="A392" s="109" t="s">
        <v>31</v>
      </c>
      <c r="B392" s="110" t="s">
        <v>364</v>
      </c>
      <c r="C392" s="88" t="s">
        <v>370</v>
      </c>
      <c r="D392" s="88" t="s">
        <v>370</v>
      </c>
      <c r="E392" s="88">
        <v>36</v>
      </c>
      <c r="F392" s="88" t="s">
        <v>844</v>
      </c>
      <c r="G392" s="110" t="s">
        <v>777</v>
      </c>
      <c r="H392" s="88" t="s">
        <v>460</v>
      </c>
      <c r="I392" s="110" t="s">
        <v>781</v>
      </c>
      <c r="J392" s="88">
        <v>80111620</v>
      </c>
      <c r="K392" s="87" t="s">
        <v>779</v>
      </c>
      <c r="L392" s="110" t="s">
        <v>1987</v>
      </c>
      <c r="M392" s="88" t="s">
        <v>39</v>
      </c>
      <c r="N392" s="88" t="s">
        <v>39</v>
      </c>
      <c r="O392" s="88" t="s">
        <v>33</v>
      </c>
      <c r="P392" s="88">
        <v>5</v>
      </c>
      <c r="Q392" s="88" t="s">
        <v>2654</v>
      </c>
      <c r="R392" s="88" t="s">
        <v>2655</v>
      </c>
      <c r="S392" s="87" t="s">
        <v>2656</v>
      </c>
      <c r="T392" s="111">
        <v>35000000</v>
      </c>
      <c r="U392" s="111">
        <v>35000000</v>
      </c>
      <c r="V392" s="88" t="s">
        <v>409</v>
      </c>
      <c r="W392" s="88" t="s">
        <v>369</v>
      </c>
      <c r="X392" s="112" t="s">
        <v>2685</v>
      </c>
    </row>
    <row r="393" spans="1:24" s="108" customFormat="1" ht="124.5" customHeight="1" x14ac:dyDescent="0.25">
      <c r="A393" s="109" t="s">
        <v>31</v>
      </c>
      <c r="B393" s="110" t="s">
        <v>364</v>
      </c>
      <c r="C393" s="88" t="s">
        <v>370</v>
      </c>
      <c r="D393" s="88" t="s">
        <v>370</v>
      </c>
      <c r="E393" s="88">
        <v>37</v>
      </c>
      <c r="F393" s="88" t="s">
        <v>845</v>
      </c>
      <c r="G393" s="110" t="s">
        <v>798</v>
      </c>
      <c r="H393" s="88" t="s">
        <v>528</v>
      </c>
      <c r="I393" s="110" t="s">
        <v>529</v>
      </c>
      <c r="J393" s="88">
        <v>80111620</v>
      </c>
      <c r="K393" s="87" t="s">
        <v>799</v>
      </c>
      <c r="L393" s="110" t="s">
        <v>1988</v>
      </c>
      <c r="M393" s="88" t="s">
        <v>34</v>
      </c>
      <c r="N393" s="88" t="s">
        <v>34</v>
      </c>
      <c r="O393" s="88" t="s">
        <v>34</v>
      </c>
      <c r="P393" s="88">
        <v>10.5</v>
      </c>
      <c r="Q393" s="88" t="s">
        <v>2654</v>
      </c>
      <c r="R393" s="88" t="s">
        <v>2655</v>
      </c>
      <c r="S393" s="87" t="s">
        <v>2656</v>
      </c>
      <c r="T393" s="113">
        <v>0</v>
      </c>
      <c r="U393" s="113">
        <v>0</v>
      </c>
      <c r="V393" s="88" t="s">
        <v>409</v>
      </c>
      <c r="W393" s="88" t="s">
        <v>369</v>
      </c>
      <c r="X393" s="112" t="s">
        <v>2685</v>
      </c>
    </row>
    <row r="394" spans="1:24" s="108" customFormat="1" ht="124.5" customHeight="1" x14ac:dyDescent="0.25">
      <c r="A394" s="109" t="s">
        <v>31</v>
      </c>
      <c r="B394" s="110" t="s">
        <v>364</v>
      </c>
      <c r="C394" s="88" t="s">
        <v>370</v>
      </c>
      <c r="D394" s="88" t="s">
        <v>370</v>
      </c>
      <c r="E394" s="88">
        <v>37</v>
      </c>
      <c r="F394" s="88" t="s">
        <v>846</v>
      </c>
      <c r="G394" s="110" t="s">
        <v>798</v>
      </c>
      <c r="H394" s="88" t="s">
        <v>528</v>
      </c>
      <c r="I394" s="110" t="s">
        <v>534</v>
      </c>
      <c r="J394" s="88">
        <v>80111620</v>
      </c>
      <c r="K394" s="87" t="s">
        <v>799</v>
      </c>
      <c r="L394" s="110" t="s">
        <v>1989</v>
      </c>
      <c r="M394" s="88" t="s">
        <v>34</v>
      </c>
      <c r="N394" s="88" t="s">
        <v>34</v>
      </c>
      <c r="O394" s="88" t="s">
        <v>34</v>
      </c>
      <c r="P394" s="88">
        <v>10.5</v>
      </c>
      <c r="Q394" s="88" t="s">
        <v>2654</v>
      </c>
      <c r="R394" s="88" t="s">
        <v>2655</v>
      </c>
      <c r="S394" s="87" t="s">
        <v>2656</v>
      </c>
      <c r="T394" s="113">
        <v>0</v>
      </c>
      <c r="U394" s="113">
        <v>0</v>
      </c>
      <c r="V394" s="88" t="s">
        <v>409</v>
      </c>
      <c r="W394" s="88" t="s">
        <v>369</v>
      </c>
      <c r="X394" s="112" t="s">
        <v>2685</v>
      </c>
    </row>
    <row r="395" spans="1:24" s="108" customFormat="1" ht="124.5" customHeight="1" x14ac:dyDescent="0.25">
      <c r="A395" s="109" t="s">
        <v>31</v>
      </c>
      <c r="B395" s="110" t="s">
        <v>364</v>
      </c>
      <c r="C395" s="88" t="s">
        <v>370</v>
      </c>
      <c r="D395" s="88" t="s">
        <v>370</v>
      </c>
      <c r="E395" s="88" t="s">
        <v>696</v>
      </c>
      <c r="F395" s="88" t="s">
        <v>847</v>
      </c>
      <c r="G395" s="110" t="s">
        <v>798</v>
      </c>
      <c r="H395" s="88" t="s">
        <v>528</v>
      </c>
      <c r="I395" s="110" t="s">
        <v>529</v>
      </c>
      <c r="J395" s="88" t="s">
        <v>384</v>
      </c>
      <c r="K395" s="87" t="s">
        <v>799</v>
      </c>
      <c r="L395" s="110" t="s">
        <v>1990</v>
      </c>
      <c r="M395" s="88" t="s">
        <v>36</v>
      </c>
      <c r="N395" s="88" t="s">
        <v>42</v>
      </c>
      <c r="O395" s="88" t="s">
        <v>39</v>
      </c>
      <c r="P395" s="88">
        <v>12</v>
      </c>
      <c r="Q395" s="88" t="s">
        <v>2654</v>
      </c>
      <c r="R395" s="88" t="s">
        <v>2658</v>
      </c>
      <c r="S395" s="87" t="s">
        <v>2656</v>
      </c>
      <c r="T395" s="111">
        <v>500000000</v>
      </c>
      <c r="U395" s="111">
        <v>500000000</v>
      </c>
      <c r="V395" s="88" t="s">
        <v>409</v>
      </c>
      <c r="W395" s="88" t="s">
        <v>369</v>
      </c>
      <c r="X395" s="112" t="s">
        <v>2685</v>
      </c>
    </row>
    <row r="396" spans="1:24" s="108" customFormat="1" ht="124.5" customHeight="1" x14ac:dyDescent="0.25">
      <c r="A396" s="109" t="s">
        <v>31</v>
      </c>
      <c r="B396" s="110" t="s">
        <v>364</v>
      </c>
      <c r="C396" s="88" t="s">
        <v>370</v>
      </c>
      <c r="D396" s="88" t="s">
        <v>370</v>
      </c>
      <c r="E396" s="88">
        <v>39</v>
      </c>
      <c r="F396" s="88" t="s">
        <v>848</v>
      </c>
      <c r="G396" s="110" t="s">
        <v>788</v>
      </c>
      <c r="H396" s="88" t="s">
        <v>373</v>
      </c>
      <c r="I396" s="110" t="s">
        <v>811</v>
      </c>
      <c r="J396" s="88">
        <v>80111713</v>
      </c>
      <c r="K396" s="87" t="s">
        <v>790</v>
      </c>
      <c r="L396" s="110" t="s">
        <v>1991</v>
      </c>
      <c r="M396" s="88" t="s">
        <v>38</v>
      </c>
      <c r="N396" s="88" t="s">
        <v>38</v>
      </c>
      <c r="O396" s="88" t="s">
        <v>41</v>
      </c>
      <c r="P396" s="88">
        <v>12</v>
      </c>
      <c r="Q396" s="88" t="s">
        <v>2654</v>
      </c>
      <c r="R396" s="88" t="s">
        <v>2675</v>
      </c>
      <c r="S396" s="87" t="s">
        <v>2656</v>
      </c>
      <c r="T396" s="113">
        <v>0</v>
      </c>
      <c r="U396" s="113">
        <v>0</v>
      </c>
      <c r="V396" s="88" t="s">
        <v>409</v>
      </c>
      <c r="W396" s="88" t="s">
        <v>369</v>
      </c>
      <c r="X396" s="112" t="s">
        <v>2685</v>
      </c>
    </row>
    <row r="397" spans="1:24" s="108" customFormat="1" ht="124.5" customHeight="1" x14ac:dyDescent="0.25">
      <c r="A397" s="109" t="s">
        <v>31</v>
      </c>
      <c r="B397" s="110" t="s">
        <v>364</v>
      </c>
      <c r="C397" s="88" t="s">
        <v>370</v>
      </c>
      <c r="D397" s="88" t="s">
        <v>370</v>
      </c>
      <c r="E397" s="88">
        <v>39</v>
      </c>
      <c r="F397" s="88" t="s">
        <v>849</v>
      </c>
      <c r="G397" s="110" t="s">
        <v>777</v>
      </c>
      <c r="H397" s="88" t="s">
        <v>460</v>
      </c>
      <c r="I397" s="110" t="s">
        <v>781</v>
      </c>
      <c r="J397" s="88">
        <v>80111713</v>
      </c>
      <c r="K397" s="87" t="s">
        <v>779</v>
      </c>
      <c r="L397" s="110" t="s">
        <v>1992</v>
      </c>
      <c r="M397" s="88" t="s">
        <v>38</v>
      </c>
      <c r="N397" s="88" t="s">
        <v>38</v>
      </c>
      <c r="O397" s="88" t="s">
        <v>41</v>
      </c>
      <c r="P397" s="88">
        <v>12</v>
      </c>
      <c r="Q397" s="88" t="s">
        <v>2654</v>
      </c>
      <c r="R397" s="88" t="s">
        <v>2675</v>
      </c>
      <c r="S397" s="87" t="s">
        <v>2656</v>
      </c>
      <c r="T397" s="113">
        <v>0</v>
      </c>
      <c r="U397" s="113">
        <v>0</v>
      </c>
      <c r="V397" s="88" t="s">
        <v>409</v>
      </c>
      <c r="W397" s="88" t="s">
        <v>369</v>
      </c>
      <c r="X397" s="112" t="s">
        <v>2685</v>
      </c>
    </row>
    <row r="398" spans="1:24" s="108" customFormat="1" ht="124.5" customHeight="1" x14ac:dyDescent="0.25">
      <c r="A398" s="109" t="s">
        <v>31</v>
      </c>
      <c r="B398" s="110" t="s">
        <v>364</v>
      </c>
      <c r="C398" s="88" t="s">
        <v>370</v>
      </c>
      <c r="D398" s="88" t="s">
        <v>370</v>
      </c>
      <c r="E398" s="88">
        <v>39</v>
      </c>
      <c r="F398" s="88" t="s">
        <v>850</v>
      </c>
      <c r="G398" s="110" t="s">
        <v>798</v>
      </c>
      <c r="H398" s="88" t="s">
        <v>528</v>
      </c>
      <c r="I398" s="110" t="s">
        <v>529</v>
      </c>
      <c r="J398" s="88">
        <v>80111713</v>
      </c>
      <c r="K398" s="87" t="s">
        <v>799</v>
      </c>
      <c r="L398" s="110" t="s">
        <v>1993</v>
      </c>
      <c r="M398" s="88" t="s">
        <v>38</v>
      </c>
      <c r="N398" s="88" t="s">
        <v>38</v>
      </c>
      <c r="O398" s="88" t="s">
        <v>41</v>
      </c>
      <c r="P398" s="88">
        <v>12</v>
      </c>
      <c r="Q398" s="88" t="s">
        <v>2654</v>
      </c>
      <c r="R398" s="88" t="s">
        <v>2675</v>
      </c>
      <c r="S398" s="87" t="s">
        <v>2656</v>
      </c>
      <c r="T398" s="113">
        <v>0</v>
      </c>
      <c r="U398" s="113">
        <v>0</v>
      </c>
      <c r="V398" s="88" t="s">
        <v>409</v>
      </c>
      <c r="W398" s="88" t="s">
        <v>369</v>
      </c>
      <c r="X398" s="112" t="s">
        <v>2685</v>
      </c>
    </row>
    <row r="399" spans="1:24" s="108" customFormat="1" ht="124.5" customHeight="1" x14ac:dyDescent="0.25">
      <c r="A399" s="109" t="s">
        <v>31</v>
      </c>
      <c r="B399" s="110" t="s">
        <v>364</v>
      </c>
      <c r="C399" s="88" t="s">
        <v>370</v>
      </c>
      <c r="D399" s="88" t="s">
        <v>370</v>
      </c>
      <c r="E399" s="88">
        <v>39</v>
      </c>
      <c r="F399" s="88" t="s">
        <v>851</v>
      </c>
      <c r="G399" s="110" t="s">
        <v>777</v>
      </c>
      <c r="H399" s="88" t="s">
        <v>460</v>
      </c>
      <c r="I399" s="110" t="s">
        <v>781</v>
      </c>
      <c r="J399" s="88">
        <v>80111713</v>
      </c>
      <c r="K399" s="87" t="s">
        <v>779</v>
      </c>
      <c r="L399" s="110" t="s">
        <v>1994</v>
      </c>
      <c r="M399" s="88" t="s">
        <v>38</v>
      </c>
      <c r="N399" s="88" t="s">
        <v>38</v>
      </c>
      <c r="O399" s="88" t="s">
        <v>41</v>
      </c>
      <c r="P399" s="88">
        <v>12</v>
      </c>
      <c r="Q399" s="88" t="s">
        <v>2654</v>
      </c>
      <c r="R399" s="88" t="s">
        <v>2675</v>
      </c>
      <c r="S399" s="87" t="s">
        <v>2663</v>
      </c>
      <c r="T399" s="113">
        <v>0</v>
      </c>
      <c r="U399" s="113">
        <v>0</v>
      </c>
      <c r="V399" s="88" t="s">
        <v>409</v>
      </c>
      <c r="W399" s="88" t="s">
        <v>369</v>
      </c>
      <c r="X399" s="112" t="s">
        <v>2685</v>
      </c>
    </row>
    <row r="400" spans="1:24" s="108" customFormat="1" ht="124.5" customHeight="1" x14ac:dyDescent="0.25">
      <c r="A400" s="109" t="s">
        <v>31</v>
      </c>
      <c r="B400" s="110" t="s">
        <v>364</v>
      </c>
      <c r="C400" s="88" t="s">
        <v>370</v>
      </c>
      <c r="D400" s="88" t="s">
        <v>370</v>
      </c>
      <c r="E400" s="88">
        <v>37</v>
      </c>
      <c r="F400" s="88" t="s">
        <v>852</v>
      </c>
      <c r="G400" s="110" t="s">
        <v>798</v>
      </c>
      <c r="H400" s="88" t="s">
        <v>528</v>
      </c>
      <c r="I400" s="110" t="s">
        <v>534</v>
      </c>
      <c r="J400" s="88">
        <v>78111502</v>
      </c>
      <c r="K400" s="87" t="s">
        <v>799</v>
      </c>
      <c r="L400" s="110" t="s">
        <v>1995</v>
      </c>
      <c r="M400" s="88" t="s">
        <v>34</v>
      </c>
      <c r="N400" s="88" t="s">
        <v>34</v>
      </c>
      <c r="O400" s="88" t="s">
        <v>34</v>
      </c>
      <c r="P400" s="88">
        <v>11</v>
      </c>
      <c r="Q400" s="88" t="s">
        <v>2654</v>
      </c>
      <c r="R400" s="88" t="s">
        <v>2661</v>
      </c>
      <c r="S400" s="87" t="s">
        <v>2656</v>
      </c>
      <c r="T400" s="111">
        <v>9965136</v>
      </c>
      <c r="U400" s="111">
        <v>9965136</v>
      </c>
      <c r="V400" s="88" t="s">
        <v>409</v>
      </c>
      <c r="W400" s="88" t="s">
        <v>369</v>
      </c>
      <c r="X400" s="112" t="s">
        <v>2685</v>
      </c>
    </row>
    <row r="401" spans="1:24" s="108" customFormat="1" ht="124.5" customHeight="1" x14ac:dyDescent="0.25">
      <c r="A401" s="109" t="s">
        <v>31</v>
      </c>
      <c r="B401" s="110" t="s">
        <v>364</v>
      </c>
      <c r="C401" s="88" t="s">
        <v>409</v>
      </c>
      <c r="D401" s="88" t="s">
        <v>370</v>
      </c>
      <c r="E401" s="88">
        <v>68</v>
      </c>
      <c r="F401" s="88" t="s">
        <v>853</v>
      </c>
      <c r="G401" s="110" t="s">
        <v>798</v>
      </c>
      <c r="H401" s="88" t="s">
        <v>528</v>
      </c>
      <c r="I401" s="110" t="s">
        <v>534</v>
      </c>
      <c r="J401" s="88" t="s">
        <v>369</v>
      </c>
      <c r="K401" s="87" t="s">
        <v>799</v>
      </c>
      <c r="L401" s="110" t="s">
        <v>1996</v>
      </c>
      <c r="M401" s="88" t="s">
        <v>369</v>
      </c>
      <c r="N401" s="88" t="s">
        <v>369</v>
      </c>
      <c r="O401" s="88" t="s">
        <v>369</v>
      </c>
      <c r="P401" s="88" t="s">
        <v>369</v>
      </c>
      <c r="Q401" s="88" t="s">
        <v>369</v>
      </c>
      <c r="R401" s="88" t="s">
        <v>369</v>
      </c>
      <c r="S401" s="87" t="s">
        <v>2656</v>
      </c>
      <c r="T401" s="111">
        <v>16297892</v>
      </c>
      <c r="U401" s="111">
        <v>16297892</v>
      </c>
      <c r="V401" s="88" t="s">
        <v>409</v>
      </c>
      <c r="W401" s="88" t="s">
        <v>369</v>
      </c>
      <c r="X401" s="112" t="s">
        <v>2685</v>
      </c>
    </row>
    <row r="402" spans="1:24" s="108" customFormat="1" ht="124.5" customHeight="1" x14ac:dyDescent="0.25">
      <c r="A402" s="109" t="s">
        <v>31</v>
      </c>
      <c r="B402" s="110" t="s">
        <v>364</v>
      </c>
      <c r="C402" s="88" t="s">
        <v>409</v>
      </c>
      <c r="D402" s="88" t="s">
        <v>370</v>
      </c>
      <c r="E402" s="88">
        <v>68</v>
      </c>
      <c r="F402" s="88" t="s">
        <v>854</v>
      </c>
      <c r="G402" s="110" t="s">
        <v>798</v>
      </c>
      <c r="H402" s="88" t="s">
        <v>528</v>
      </c>
      <c r="I402" s="110" t="s">
        <v>529</v>
      </c>
      <c r="J402" s="88" t="s">
        <v>369</v>
      </c>
      <c r="K402" s="87" t="s">
        <v>799</v>
      </c>
      <c r="L402" s="110" t="s">
        <v>1997</v>
      </c>
      <c r="M402" s="88" t="s">
        <v>369</v>
      </c>
      <c r="N402" s="88" t="s">
        <v>369</v>
      </c>
      <c r="O402" s="88" t="s">
        <v>369</v>
      </c>
      <c r="P402" s="88" t="s">
        <v>369</v>
      </c>
      <c r="Q402" s="88" t="s">
        <v>369</v>
      </c>
      <c r="R402" s="88" t="s">
        <v>369</v>
      </c>
      <c r="S402" s="87" t="s">
        <v>2656</v>
      </c>
      <c r="T402" s="111">
        <v>37526804</v>
      </c>
      <c r="U402" s="111">
        <v>37526804</v>
      </c>
      <c r="V402" s="88" t="s">
        <v>409</v>
      </c>
      <c r="W402" s="88" t="s">
        <v>369</v>
      </c>
      <c r="X402" s="112" t="s">
        <v>2685</v>
      </c>
    </row>
    <row r="403" spans="1:24" s="108" customFormat="1" ht="124.5" customHeight="1" x14ac:dyDescent="0.25">
      <c r="A403" s="109" t="s">
        <v>31</v>
      </c>
      <c r="B403" s="110" t="s">
        <v>364</v>
      </c>
      <c r="C403" s="88" t="s">
        <v>855</v>
      </c>
      <c r="D403" s="88" t="s">
        <v>370</v>
      </c>
      <c r="E403" s="88">
        <v>37</v>
      </c>
      <c r="F403" s="88" t="s">
        <v>856</v>
      </c>
      <c r="G403" s="110" t="s">
        <v>798</v>
      </c>
      <c r="H403" s="88" t="s">
        <v>528</v>
      </c>
      <c r="I403" s="110" t="s">
        <v>529</v>
      </c>
      <c r="J403" s="88">
        <v>80111620</v>
      </c>
      <c r="K403" s="87" t="s">
        <v>799</v>
      </c>
      <c r="L403" s="110" t="s">
        <v>1998</v>
      </c>
      <c r="M403" s="88" t="s">
        <v>34</v>
      </c>
      <c r="N403" s="88" t="s">
        <v>34</v>
      </c>
      <c r="O403" s="88" t="s">
        <v>34</v>
      </c>
      <c r="P403" s="88">
        <v>11.4</v>
      </c>
      <c r="Q403" s="88" t="s">
        <v>2654</v>
      </c>
      <c r="R403" s="88" t="s">
        <v>2655</v>
      </c>
      <c r="S403" s="87" t="s">
        <v>2656</v>
      </c>
      <c r="T403" s="111">
        <v>15600000</v>
      </c>
      <c r="U403" s="111">
        <v>15600000</v>
      </c>
      <c r="V403" s="88" t="s">
        <v>409</v>
      </c>
      <c r="W403" s="88" t="s">
        <v>369</v>
      </c>
      <c r="X403" s="112" t="s">
        <v>2685</v>
      </c>
    </row>
    <row r="404" spans="1:24" s="108" customFormat="1" ht="124.5" customHeight="1" x14ac:dyDescent="0.25">
      <c r="A404" s="109" t="s">
        <v>31</v>
      </c>
      <c r="B404" s="110" t="s">
        <v>364</v>
      </c>
      <c r="C404" s="88" t="s">
        <v>855</v>
      </c>
      <c r="D404" s="88" t="s">
        <v>370</v>
      </c>
      <c r="E404" s="88">
        <v>37</v>
      </c>
      <c r="F404" s="88" t="s">
        <v>857</v>
      </c>
      <c r="G404" s="110" t="s">
        <v>788</v>
      </c>
      <c r="H404" s="88" t="s">
        <v>373</v>
      </c>
      <c r="I404" s="110" t="s">
        <v>778</v>
      </c>
      <c r="J404" s="88">
        <v>80111620</v>
      </c>
      <c r="K404" s="87" t="s">
        <v>790</v>
      </c>
      <c r="L404" s="110" t="s">
        <v>1999</v>
      </c>
      <c r="M404" s="88" t="s">
        <v>34</v>
      </c>
      <c r="N404" s="88" t="s">
        <v>34</v>
      </c>
      <c r="O404" s="88" t="s">
        <v>34</v>
      </c>
      <c r="P404" s="88">
        <v>11.3</v>
      </c>
      <c r="Q404" s="88" t="s">
        <v>2654</v>
      </c>
      <c r="R404" s="88" t="s">
        <v>2655</v>
      </c>
      <c r="S404" s="87" t="s">
        <v>2656</v>
      </c>
      <c r="T404" s="111">
        <v>4600000</v>
      </c>
      <c r="U404" s="111">
        <v>4600000</v>
      </c>
      <c r="V404" s="88" t="s">
        <v>409</v>
      </c>
      <c r="W404" s="88" t="s">
        <v>369</v>
      </c>
      <c r="X404" s="112" t="s">
        <v>2685</v>
      </c>
    </row>
    <row r="405" spans="1:24" s="108" customFormat="1" ht="124.5" customHeight="1" x14ac:dyDescent="0.25">
      <c r="A405" s="109" t="s">
        <v>31</v>
      </c>
      <c r="B405" s="110" t="s">
        <v>364</v>
      </c>
      <c r="C405" s="88" t="s">
        <v>370</v>
      </c>
      <c r="D405" s="88" t="s">
        <v>370</v>
      </c>
      <c r="E405" s="88">
        <v>37</v>
      </c>
      <c r="F405" s="88" t="s">
        <v>858</v>
      </c>
      <c r="G405" s="110" t="s">
        <v>777</v>
      </c>
      <c r="H405" s="88" t="s">
        <v>460</v>
      </c>
      <c r="I405" s="110" t="s">
        <v>781</v>
      </c>
      <c r="J405" s="88">
        <v>80111620</v>
      </c>
      <c r="K405" s="87" t="s">
        <v>779</v>
      </c>
      <c r="L405" s="110" t="s">
        <v>2000</v>
      </c>
      <c r="M405" s="88" t="s">
        <v>34</v>
      </c>
      <c r="N405" s="88" t="s">
        <v>34</v>
      </c>
      <c r="O405" s="88" t="s">
        <v>34</v>
      </c>
      <c r="P405" s="88">
        <v>11.3</v>
      </c>
      <c r="Q405" s="88" t="s">
        <v>2654</v>
      </c>
      <c r="R405" s="88" t="s">
        <v>2655</v>
      </c>
      <c r="S405" s="87" t="s">
        <v>2656</v>
      </c>
      <c r="T405" s="111">
        <v>10106667</v>
      </c>
      <c r="U405" s="111">
        <v>10106667</v>
      </c>
      <c r="V405" s="88" t="s">
        <v>409</v>
      </c>
      <c r="W405" s="88" t="s">
        <v>369</v>
      </c>
      <c r="X405" s="112" t="s">
        <v>2685</v>
      </c>
    </row>
    <row r="406" spans="1:24" s="108" customFormat="1" ht="124.5" customHeight="1" x14ac:dyDescent="0.25">
      <c r="A406" s="109" t="s">
        <v>31</v>
      </c>
      <c r="B406" s="110" t="s">
        <v>364</v>
      </c>
      <c r="C406" s="88" t="s">
        <v>370</v>
      </c>
      <c r="D406" s="88" t="s">
        <v>370</v>
      </c>
      <c r="E406" s="88">
        <v>37</v>
      </c>
      <c r="F406" s="88" t="s">
        <v>859</v>
      </c>
      <c r="G406" s="110" t="s">
        <v>777</v>
      </c>
      <c r="H406" s="88" t="s">
        <v>460</v>
      </c>
      <c r="I406" s="110" t="s">
        <v>781</v>
      </c>
      <c r="J406" s="88">
        <v>80111620</v>
      </c>
      <c r="K406" s="87" t="s">
        <v>779</v>
      </c>
      <c r="L406" s="110" t="s">
        <v>2001</v>
      </c>
      <c r="M406" s="88" t="s">
        <v>34</v>
      </c>
      <c r="N406" s="88" t="s">
        <v>34</v>
      </c>
      <c r="O406" s="88" t="s">
        <v>34</v>
      </c>
      <c r="P406" s="88">
        <v>11.3</v>
      </c>
      <c r="Q406" s="88" t="s">
        <v>2654</v>
      </c>
      <c r="R406" s="88" t="s">
        <v>2655</v>
      </c>
      <c r="S406" s="87" t="s">
        <v>2656</v>
      </c>
      <c r="T406" s="111">
        <v>60800000</v>
      </c>
      <c r="U406" s="111">
        <v>60800000</v>
      </c>
      <c r="V406" s="88" t="s">
        <v>409</v>
      </c>
      <c r="W406" s="88" t="s">
        <v>369</v>
      </c>
      <c r="X406" s="112" t="s">
        <v>2685</v>
      </c>
    </row>
    <row r="407" spans="1:24" s="108" customFormat="1" ht="124.5" customHeight="1" x14ac:dyDescent="0.25">
      <c r="A407" s="109" t="s">
        <v>31</v>
      </c>
      <c r="B407" s="110" t="s">
        <v>364</v>
      </c>
      <c r="C407" s="88" t="s">
        <v>855</v>
      </c>
      <c r="D407" s="88" t="s">
        <v>370</v>
      </c>
      <c r="E407" s="88">
        <v>37</v>
      </c>
      <c r="F407" s="88" t="s">
        <v>860</v>
      </c>
      <c r="G407" s="110" t="s">
        <v>788</v>
      </c>
      <c r="H407" s="88" t="s">
        <v>373</v>
      </c>
      <c r="I407" s="110" t="s">
        <v>778</v>
      </c>
      <c r="J407" s="88">
        <v>80111620</v>
      </c>
      <c r="K407" s="87" t="s">
        <v>790</v>
      </c>
      <c r="L407" s="110" t="s">
        <v>2002</v>
      </c>
      <c r="M407" s="88" t="s">
        <v>34</v>
      </c>
      <c r="N407" s="88" t="s">
        <v>34</v>
      </c>
      <c r="O407" s="88" t="s">
        <v>34</v>
      </c>
      <c r="P407" s="88">
        <v>11.3</v>
      </c>
      <c r="Q407" s="88" t="s">
        <v>2654</v>
      </c>
      <c r="R407" s="88" t="s">
        <v>2655</v>
      </c>
      <c r="S407" s="87" t="s">
        <v>2656</v>
      </c>
      <c r="T407" s="111">
        <v>2800000</v>
      </c>
      <c r="U407" s="111">
        <v>2800000</v>
      </c>
      <c r="V407" s="88" t="s">
        <v>409</v>
      </c>
      <c r="W407" s="88" t="s">
        <v>369</v>
      </c>
      <c r="X407" s="112" t="s">
        <v>2685</v>
      </c>
    </row>
    <row r="408" spans="1:24" s="108" customFormat="1" ht="124.5" customHeight="1" x14ac:dyDescent="0.25">
      <c r="A408" s="109" t="s">
        <v>31</v>
      </c>
      <c r="B408" s="110" t="s">
        <v>364</v>
      </c>
      <c r="C408" s="88" t="s">
        <v>855</v>
      </c>
      <c r="D408" s="88" t="s">
        <v>370</v>
      </c>
      <c r="E408" s="88">
        <v>37</v>
      </c>
      <c r="F408" s="88" t="s">
        <v>861</v>
      </c>
      <c r="G408" s="110" t="s">
        <v>788</v>
      </c>
      <c r="H408" s="88" t="s">
        <v>373</v>
      </c>
      <c r="I408" s="110" t="s">
        <v>789</v>
      </c>
      <c r="J408" s="88">
        <v>80111620</v>
      </c>
      <c r="K408" s="87" t="s">
        <v>790</v>
      </c>
      <c r="L408" s="110" t="s">
        <v>2003</v>
      </c>
      <c r="M408" s="88" t="s">
        <v>34</v>
      </c>
      <c r="N408" s="88" t="s">
        <v>34</v>
      </c>
      <c r="O408" s="88" t="s">
        <v>34</v>
      </c>
      <c r="P408" s="88">
        <v>11.3</v>
      </c>
      <c r="Q408" s="88" t="s">
        <v>2654</v>
      </c>
      <c r="R408" s="88" t="s">
        <v>2655</v>
      </c>
      <c r="S408" s="87" t="s">
        <v>2656</v>
      </c>
      <c r="T408" s="113">
        <v>0</v>
      </c>
      <c r="U408" s="113">
        <v>0</v>
      </c>
      <c r="V408" s="88" t="s">
        <v>409</v>
      </c>
      <c r="W408" s="88" t="s">
        <v>369</v>
      </c>
      <c r="X408" s="112" t="s">
        <v>2685</v>
      </c>
    </row>
    <row r="409" spans="1:24" s="108" customFormat="1" ht="124.5" customHeight="1" x14ac:dyDescent="0.25">
      <c r="A409" s="109" t="s">
        <v>31</v>
      </c>
      <c r="B409" s="110" t="s">
        <v>364</v>
      </c>
      <c r="C409" s="88" t="s">
        <v>370</v>
      </c>
      <c r="D409" s="88" t="s">
        <v>370</v>
      </c>
      <c r="E409" s="88">
        <v>36</v>
      </c>
      <c r="F409" s="88" t="s">
        <v>862</v>
      </c>
      <c r="G409" s="110" t="s">
        <v>788</v>
      </c>
      <c r="H409" s="88" t="s">
        <v>373</v>
      </c>
      <c r="I409" s="110" t="s">
        <v>778</v>
      </c>
      <c r="J409" s="88">
        <v>80111620</v>
      </c>
      <c r="K409" s="87" t="s">
        <v>790</v>
      </c>
      <c r="L409" s="110" t="s">
        <v>2004</v>
      </c>
      <c r="M409" s="88" t="s">
        <v>34</v>
      </c>
      <c r="N409" s="88" t="s">
        <v>34</v>
      </c>
      <c r="O409" s="88" t="s">
        <v>34</v>
      </c>
      <c r="P409" s="88">
        <v>11.3</v>
      </c>
      <c r="Q409" s="88" t="s">
        <v>2654</v>
      </c>
      <c r="R409" s="88" t="s">
        <v>2655</v>
      </c>
      <c r="S409" s="87" t="s">
        <v>2656</v>
      </c>
      <c r="T409" s="113">
        <v>0</v>
      </c>
      <c r="U409" s="113">
        <v>0</v>
      </c>
      <c r="V409" s="88" t="s">
        <v>409</v>
      </c>
      <c r="W409" s="88" t="s">
        <v>369</v>
      </c>
      <c r="X409" s="112" t="s">
        <v>2685</v>
      </c>
    </row>
    <row r="410" spans="1:24" s="108" customFormat="1" ht="124.5" customHeight="1" x14ac:dyDescent="0.25">
      <c r="A410" s="109" t="s">
        <v>31</v>
      </c>
      <c r="B410" s="110" t="s">
        <v>364</v>
      </c>
      <c r="C410" s="88" t="s">
        <v>370</v>
      </c>
      <c r="D410" s="88" t="s">
        <v>370</v>
      </c>
      <c r="E410" s="88">
        <v>36</v>
      </c>
      <c r="F410" s="88" t="s">
        <v>863</v>
      </c>
      <c r="G410" s="110" t="s">
        <v>788</v>
      </c>
      <c r="H410" s="88" t="s">
        <v>373</v>
      </c>
      <c r="I410" s="114" t="s">
        <v>811</v>
      </c>
      <c r="J410" s="88">
        <v>80111620</v>
      </c>
      <c r="K410" s="87" t="s">
        <v>790</v>
      </c>
      <c r="L410" s="110" t="s">
        <v>2005</v>
      </c>
      <c r="M410" s="88" t="s">
        <v>39</v>
      </c>
      <c r="N410" s="88" t="s">
        <v>39</v>
      </c>
      <c r="O410" s="88" t="s">
        <v>33</v>
      </c>
      <c r="P410" s="88">
        <v>5</v>
      </c>
      <c r="Q410" s="88" t="s">
        <v>2654</v>
      </c>
      <c r="R410" s="88" t="s">
        <v>2655</v>
      </c>
      <c r="S410" s="87" t="s">
        <v>2656</v>
      </c>
      <c r="T410" s="111">
        <v>40000000</v>
      </c>
      <c r="U410" s="111">
        <v>40000000</v>
      </c>
      <c r="V410" s="88" t="s">
        <v>409</v>
      </c>
      <c r="W410" s="88" t="s">
        <v>369</v>
      </c>
      <c r="X410" s="112" t="s">
        <v>2685</v>
      </c>
    </row>
    <row r="411" spans="1:24" s="108" customFormat="1" ht="124.5" customHeight="1" x14ac:dyDescent="0.25">
      <c r="A411" s="109" t="s">
        <v>31</v>
      </c>
      <c r="B411" s="110" t="s">
        <v>364</v>
      </c>
      <c r="C411" s="88" t="s">
        <v>370</v>
      </c>
      <c r="D411" s="88" t="s">
        <v>370</v>
      </c>
      <c r="E411" s="88">
        <v>34</v>
      </c>
      <c r="F411" s="88" t="s">
        <v>864</v>
      </c>
      <c r="G411" s="110" t="s">
        <v>788</v>
      </c>
      <c r="H411" s="88" t="s">
        <v>373</v>
      </c>
      <c r="I411" s="110" t="s">
        <v>778</v>
      </c>
      <c r="J411" s="88">
        <v>80111620</v>
      </c>
      <c r="K411" s="87" t="s">
        <v>790</v>
      </c>
      <c r="L411" s="110" t="s">
        <v>2006</v>
      </c>
      <c r="M411" s="88" t="s">
        <v>39</v>
      </c>
      <c r="N411" s="88" t="s">
        <v>39</v>
      </c>
      <c r="O411" s="88" t="s">
        <v>33</v>
      </c>
      <c r="P411" s="88">
        <v>5</v>
      </c>
      <c r="Q411" s="88" t="s">
        <v>2654</v>
      </c>
      <c r="R411" s="88" t="s">
        <v>2655</v>
      </c>
      <c r="S411" s="87" t="s">
        <v>2656</v>
      </c>
      <c r="T411" s="111">
        <v>29910750</v>
      </c>
      <c r="U411" s="111">
        <v>29910750</v>
      </c>
      <c r="V411" s="88" t="s">
        <v>409</v>
      </c>
      <c r="W411" s="88" t="s">
        <v>369</v>
      </c>
      <c r="X411" s="112" t="s">
        <v>2685</v>
      </c>
    </row>
    <row r="412" spans="1:24" s="108" customFormat="1" ht="124.5" customHeight="1" x14ac:dyDescent="0.25">
      <c r="A412" s="109" t="s">
        <v>31</v>
      </c>
      <c r="B412" s="110" t="s">
        <v>364</v>
      </c>
      <c r="C412" s="88" t="s">
        <v>370</v>
      </c>
      <c r="D412" s="88" t="s">
        <v>370</v>
      </c>
      <c r="E412" s="88">
        <v>22</v>
      </c>
      <c r="F412" s="88" t="s">
        <v>865</v>
      </c>
      <c r="G412" s="110" t="s">
        <v>777</v>
      </c>
      <c r="H412" s="88" t="s">
        <v>460</v>
      </c>
      <c r="I412" s="110" t="s">
        <v>781</v>
      </c>
      <c r="J412" s="88">
        <v>80141607</v>
      </c>
      <c r="K412" s="87" t="s">
        <v>779</v>
      </c>
      <c r="L412" s="110" t="s">
        <v>2007</v>
      </c>
      <c r="M412" s="88" t="s">
        <v>34</v>
      </c>
      <c r="N412" s="88" t="s">
        <v>34</v>
      </c>
      <c r="O412" s="88" t="s">
        <v>34</v>
      </c>
      <c r="P412" s="88">
        <v>11</v>
      </c>
      <c r="Q412" s="88" t="s">
        <v>2654</v>
      </c>
      <c r="R412" s="88" t="s">
        <v>2661</v>
      </c>
      <c r="S412" s="87" t="s">
        <v>2656</v>
      </c>
      <c r="T412" s="111">
        <v>80000000</v>
      </c>
      <c r="U412" s="111">
        <v>80000000</v>
      </c>
      <c r="V412" s="88" t="s">
        <v>409</v>
      </c>
      <c r="W412" s="88" t="s">
        <v>369</v>
      </c>
      <c r="X412" s="112" t="s">
        <v>2685</v>
      </c>
    </row>
    <row r="413" spans="1:24" s="108" customFormat="1" ht="124.5" customHeight="1" x14ac:dyDescent="0.25">
      <c r="A413" s="109" t="s">
        <v>31</v>
      </c>
      <c r="B413" s="110" t="s">
        <v>364</v>
      </c>
      <c r="C413" s="88" t="s">
        <v>370</v>
      </c>
      <c r="D413" s="88" t="s">
        <v>370</v>
      </c>
      <c r="E413" s="88">
        <v>25</v>
      </c>
      <c r="F413" s="88" t="s">
        <v>866</v>
      </c>
      <c r="G413" s="110" t="s">
        <v>777</v>
      </c>
      <c r="H413" s="88" t="s">
        <v>460</v>
      </c>
      <c r="I413" s="110" t="s">
        <v>781</v>
      </c>
      <c r="J413" s="88">
        <v>43232605</v>
      </c>
      <c r="K413" s="87" t="s">
        <v>779</v>
      </c>
      <c r="L413" s="110" t="s">
        <v>2008</v>
      </c>
      <c r="M413" s="88" t="s">
        <v>39</v>
      </c>
      <c r="N413" s="88" t="s">
        <v>39</v>
      </c>
      <c r="O413" s="88" t="s">
        <v>39</v>
      </c>
      <c r="P413" s="88">
        <v>12</v>
      </c>
      <c r="Q413" s="88" t="s">
        <v>2654</v>
      </c>
      <c r="R413" s="88" t="s">
        <v>2675</v>
      </c>
      <c r="S413" s="87" t="s">
        <v>2656</v>
      </c>
      <c r="T413" s="111">
        <v>20000000</v>
      </c>
      <c r="U413" s="111">
        <v>20000000</v>
      </c>
      <c r="V413" s="88" t="s">
        <v>409</v>
      </c>
      <c r="W413" s="88" t="s">
        <v>369</v>
      </c>
      <c r="X413" s="112" t="s">
        <v>2685</v>
      </c>
    </row>
    <row r="414" spans="1:24" s="108" customFormat="1" ht="124.5" customHeight="1" x14ac:dyDescent="0.25">
      <c r="A414" s="109" t="s">
        <v>31</v>
      </c>
      <c r="B414" s="110" t="s">
        <v>364</v>
      </c>
      <c r="C414" s="88" t="s">
        <v>370</v>
      </c>
      <c r="D414" s="88" t="s">
        <v>370</v>
      </c>
      <c r="E414" s="88" t="s">
        <v>805</v>
      </c>
      <c r="F414" s="88" t="s">
        <v>867</v>
      </c>
      <c r="G414" s="110" t="s">
        <v>777</v>
      </c>
      <c r="H414" s="88" t="s">
        <v>460</v>
      </c>
      <c r="I414" s="110" t="s">
        <v>781</v>
      </c>
      <c r="J414" s="88" t="s">
        <v>807</v>
      </c>
      <c r="K414" s="87" t="s">
        <v>779</v>
      </c>
      <c r="L414" s="110" t="s">
        <v>2009</v>
      </c>
      <c r="M414" s="88" t="s">
        <v>42</v>
      </c>
      <c r="N414" s="88" t="s">
        <v>42</v>
      </c>
      <c r="O414" s="88" t="s">
        <v>42</v>
      </c>
      <c r="P414" s="88">
        <v>12</v>
      </c>
      <c r="Q414" s="88" t="s">
        <v>2654</v>
      </c>
      <c r="R414" s="88" t="s">
        <v>2675</v>
      </c>
      <c r="S414" s="87" t="s">
        <v>2656</v>
      </c>
      <c r="T414" s="111">
        <v>31000000</v>
      </c>
      <c r="U414" s="111">
        <v>31000000</v>
      </c>
      <c r="V414" s="88" t="s">
        <v>409</v>
      </c>
      <c r="W414" s="88" t="s">
        <v>369</v>
      </c>
      <c r="X414" s="112" t="s">
        <v>2685</v>
      </c>
    </row>
    <row r="415" spans="1:24" s="108" customFormat="1" ht="124.5" customHeight="1" x14ac:dyDescent="0.25">
      <c r="A415" s="109" t="s">
        <v>31</v>
      </c>
      <c r="B415" s="110" t="s">
        <v>364</v>
      </c>
      <c r="C415" s="88" t="s">
        <v>370</v>
      </c>
      <c r="D415" s="88" t="s">
        <v>370</v>
      </c>
      <c r="E415" s="88">
        <v>34</v>
      </c>
      <c r="F415" s="88" t="s">
        <v>868</v>
      </c>
      <c r="G415" s="110" t="s">
        <v>788</v>
      </c>
      <c r="H415" s="88" t="s">
        <v>373</v>
      </c>
      <c r="I415" s="110" t="s">
        <v>811</v>
      </c>
      <c r="J415" s="88">
        <v>80111620</v>
      </c>
      <c r="K415" s="87" t="s">
        <v>790</v>
      </c>
      <c r="L415" s="110" t="s">
        <v>2010</v>
      </c>
      <c r="M415" s="88" t="s">
        <v>39</v>
      </c>
      <c r="N415" s="88" t="s">
        <v>39</v>
      </c>
      <c r="O415" s="88" t="s">
        <v>33</v>
      </c>
      <c r="P415" s="88">
        <v>5</v>
      </c>
      <c r="Q415" s="88" t="s">
        <v>2654</v>
      </c>
      <c r="R415" s="88" t="s">
        <v>2655</v>
      </c>
      <c r="S415" s="87" t="s">
        <v>2656</v>
      </c>
      <c r="T415" s="111">
        <v>37500000</v>
      </c>
      <c r="U415" s="111">
        <v>37500000</v>
      </c>
      <c r="V415" s="88" t="s">
        <v>409</v>
      </c>
      <c r="W415" s="88" t="s">
        <v>369</v>
      </c>
      <c r="X415" s="112" t="s">
        <v>2685</v>
      </c>
    </row>
    <row r="416" spans="1:24" s="108" customFormat="1" ht="124.5" customHeight="1" x14ac:dyDescent="0.25">
      <c r="A416" s="109" t="s">
        <v>31</v>
      </c>
      <c r="B416" s="110" t="s">
        <v>364</v>
      </c>
      <c r="C416" s="88" t="s">
        <v>370</v>
      </c>
      <c r="D416" s="88" t="s">
        <v>370</v>
      </c>
      <c r="E416" s="88">
        <v>34</v>
      </c>
      <c r="F416" s="88" t="s">
        <v>869</v>
      </c>
      <c r="G416" s="110" t="s">
        <v>788</v>
      </c>
      <c r="H416" s="88" t="s">
        <v>373</v>
      </c>
      <c r="I416" s="110" t="s">
        <v>811</v>
      </c>
      <c r="J416" s="88">
        <v>80111620</v>
      </c>
      <c r="K416" s="87" t="s">
        <v>790</v>
      </c>
      <c r="L416" s="110" t="s">
        <v>2011</v>
      </c>
      <c r="M416" s="88" t="s">
        <v>39</v>
      </c>
      <c r="N416" s="88" t="s">
        <v>39</v>
      </c>
      <c r="O416" s="88" t="s">
        <v>33</v>
      </c>
      <c r="P416" s="88">
        <v>5</v>
      </c>
      <c r="Q416" s="88" t="s">
        <v>2654</v>
      </c>
      <c r="R416" s="88" t="s">
        <v>2655</v>
      </c>
      <c r="S416" s="87" t="s">
        <v>2656</v>
      </c>
      <c r="T416" s="111">
        <v>30000000</v>
      </c>
      <c r="U416" s="111">
        <v>30000000</v>
      </c>
      <c r="V416" s="88" t="s">
        <v>409</v>
      </c>
      <c r="W416" s="88" t="s">
        <v>369</v>
      </c>
      <c r="X416" s="112" t="s">
        <v>2685</v>
      </c>
    </row>
    <row r="417" spans="1:24" s="108" customFormat="1" ht="124.5" customHeight="1" x14ac:dyDescent="0.25">
      <c r="A417" s="109" t="s">
        <v>31</v>
      </c>
      <c r="B417" s="110" t="s">
        <v>364</v>
      </c>
      <c r="C417" s="88" t="s">
        <v>370</v>
      </c>
      <c r="D417" s="88" t="s">
        <v>370</v>
      </c>
      <c r="E417" s="88">
        <v>34</v>
      </c>
      <c r="F417" s="88" t="s">
        <v>870</v>
      </c>
      <c r="G417" s="110" t="s">
        <v>788</v>
      </c>
      <c r="H417" s="88" t="s">
        <v>373</v>
      </c>
      <c r="I417" s="110" t="s">
        <v>811</v>
      </c>
      <c r="J417" s="88">
        <v>80111620</v>
      </c>
      <c r="K417" s="87" t="s">
        <v>790</v>
      </c>
      <c r="L417" s="110" t="s">
        <v>2012</v>
      </c>
      <c r="M417" s="88" t="s">
        <v>39</v>
      </c>
      <c r="N417" s="88" t="s">
        <v>39</v>
      </c>
      <c r="O417" s="88" t="s">
        <v>33</v>
      </c>
      <c r="P417" s="88">
        <v>5</v>
      </c>
      <c r="Q417" s="88" t="s">
        <v>2654</v>
      </c>
      <c r="R417" s="88" t="s">
        <v>2655</v>
      </c>
      <c r="S417" s="87" t="s">
        <v>2656</v>
      </c>
      <c r="T417" s="111">
        <v>45000000</v>
      </c>
      <c r="U417" s="111">
        <v>45000000</v>
      </c>
      <c r="V417" s="88" t="s">
        <v>409</v>
      </c>
      <c r="W417" s="88" t="s">
        <v>369</v>
      </c>
      <c r="X417" s="112" t="s">
        <v>2685</v>
      </c>
    </row>
    <row r="418" spans="1:24" s="108" customFormat="1" ht="124.5" customHeight="1" x14ac:dyDescent="0.25">
      <c r="A418" s="109" t="s">
        <v>31</v>
      </c>
      <c r="B418" s="110" t="s">
        <v>364</v>
      </c>
      <c r="C418" s="88" t="s">
        <v>370</v>
      </c>
      <c r="D418" s="88" t="s">
        <v>370</v>
      </c>
      <c r="E418" s="88">
        <v>39</v>
      </c>
      <c r="F418" s="88" t="s">
        <v>871</v>
      </c>
      <c r="G418" s="110" t="s">
        <v>788</v>
      </c>
      <c r="H418" s="88" t="s">
        <v>373</v>
      </c>
      <c r="I418" s="110" t="s">
        <v>789</v>
      </c>
      <c r="J418" s="88">
        <v>80111620</v>
      </c>
      <c r="K418" s="87" t="s">
        <v>790</v>
      </c>
      <c r="L418" s="110" t="s">
        <v>2013</v>
      </c>
      <c r="M418" s="88" t="s">
        <v>33</v>
      </c>
      <c r="N418" s="88" t="s">
        <v>33</v>
      </c>
      <c r="O418" s="88" t="s">
        <v>33</v>
      </c>
      <c r="P418" s="88">
        <v>5</v>
      </c>
      <c r="Q418" s="88" t="s">
        <v>2654</v>
      </c>
      <c r="R418" s="88" t="s">
        <v>2655</v>
      </c>
      <c r="S418" s="87" t="s">
        <v>2656</v>
      </c>
      <c r="T418" s="111">
        <v>700000</v>
      </c>
      <c r="U418" s="111">
        <v>700000</v>
      </c>
      <c r="V418" s="88" t="s">
        <v>409</v>
      </c>
      <c r="W418" s="88" t="s">
        <v>369</v>
      </c>
      <c r="X418" s="112" t="s">
        <v>2685</v>
      </c>
    </row>
    <row r="419" spans="1:24" s="108" customFormat="1" ht="124.5" customHeight="1" x14ac:dyDescent="0.25">
      <c r="A419" s="109" t="s">
        <v>31</v>
      </c>
      <c r="B419" s="110" t="s">
        <v>364</v>
      </c>
      <c r="C419" s="88" t="s">
        <v>370</v>
      </c>
      <c r="D419" s="88" t="s">
        <v>370</v>
      </c>
      <c r="E419" s="88">
        <v>34</v>
      </c>
      <c r="F419" s="88" t="s">
        <v>872</v>
      </c>
      <c r="G419" s="110" t="s">
        <v>788</v>
      </c>
      <c r="H419" s="88" t="s">
        <v>373</v>
      </c>
      <c r="I419" s="110" t="s">
        <v>789</v>
      </c>
      <c r="J419" s="88">
        <v>80111620</v>
      </c>
      <c r="K419" s="87" t="s">
        <v>790</v>
      </c>
      <c r="L419" s="110" t="s">
        <v>2014</v>
      </c>
      <c r="M419" s="88" t="s">
        <v>39</v>
      </c>
      <c r="N419" s="88" t="s">
        <v>39</v>
      </c>
      <c r="O419" s="88" t="s">
        <v>33</v>
      </c>
      <c r="P419" s="88">
        <v>5</v>
      </c>
      <c r="Q419" s="88" t="s">
        <v>2654</v>
      </c>
      <c r="R419" s="88" t="s">
        <v>2655</v>
      </c>
      <c r="S419" s="87" t="s">
        <v>2656</v>
      </c>
      <c r="T419" s="111">
        <v>48389250</v>
      </c>
      <c r="U419" s="111">
        <v>48389250</v>
      </c>
      <c r="V419" s="88" t="s">
        <v>409</v>
      </c>
      <c r="W419" s="88" t="s">
        <v>369</v>
      </c>
      <c r="X419" s="112" t="s">
        <v>2685</v>
      </c>
    </row>
    <row r="420" spans="1:24" s="108" customFormat="1" ht="124.5" customHeight="1" x14ac:dyDescent="0.25">
      <c r="A420" s="109" t="s">
        <v>31</v>
      </c>
      <c r="B420" s="110" t="s">
        <v>364</v>
      </c>
      <c r="C420" s="88" t="s">
        <v>370</v>
      </c>
      <c r="D420" s="88" t="s">
        <v>370</v>
      </c>
      <c r="E420" s="88">
        <v>39</v>
      </c>
      <c r="F420" s="88" t="s">
        <v>873</v>
      </c>
      <c r="G420" s="110" t="s">
        <v>788</v>
      </c>
      <c r="H420" s="88" t="s">
        <v>373</v>
      </c>
      <c r="I420" s="110" t="s">
        <v>789</v>
      </c>
      <c r="J420" s="88">
        <v>80111620</v>
      </c>
      <c r="K420" s="87" t="s">
        <v>790</v>
      </c>
      <c r="L420" s="110" t="s">
        <v>2015</v>
      </c>
      <c r="M420" s="88" t="s">
        <v>33</v>
      </c>
      <c r="N420" s="88" t="s">
        <v>33</v>
      </c>
      <c r="O420" s="88" t="s">
        <v>33</v>
      </c>
      <c r="P420" s="88">
        <v>5</v>
      </c>
      <c r="Q420" s="88" t="s">
        <v>2654</v>
      </c>
      <c r="R420" s="88" t="s">
        <v>2655</v>
      </c>
      <c r="S420" s="87" t="s">
        <v>2656</v>
      </c>
      <c r="T420" s="111">
        <v>25000000</v>
      </c>
      <c r="U420" s="111">
        <v>25000000</v>
      </c>
      <c r="V420" s="88" t="s">
        <v>409</v>
      </c>
      <c r="W420" s="88" t="s">
        <v>369</v>
      </c>
      <c r="X420" s="112" t="s">
        <v>2685</v>
      </c>
    </row>
    <row r="421" spans="1:24" s="108" customFormat="1" ht="124.5" customHeight="1" x14ac:dyDescent="0.25">
      <c r="A421" s="109" t="s">
        <v>31</v>
      </c>
      <c r="B421" s="110" t="s">
        <v>364</v>
      </c>
      <c r="C421" s="88" t="s">
        <v>370</v>
      </c>
      <c r="D421" s="88" t="s">
        <v>370</v>
      </c>
      <c r="E421" s="88">
        <v>34</v>
      </c>
      <c r="F421" s="88" t="s">
        <v>874</v>
      </c>
      <c r="G421" s="110" t="s">
        <v>788</v>
      </c>
      <c r="H421" s="88" t="s">
        <v>373</v>
      </c>
      <c r="I421" s="110" t="s">
        <v>789</v>
      </c>
      <c r="J421" s="88">
        <v>80111620</v>
      </c>
      <c r="K421" s="87" t="s">
        <v>790</v>
      </c>
      <c r="L421" s="110" t="s">
        <v>2016</v>
      </c>
      <c r="M421" s="88" t="s">
        <v>39</v>
      </c>
      <c r="N421" s="88" t="s">
        <v>39</v>
      </c>
      <c r="O421" s="88" t="s">
        <v>33</v>
      </c>
      <c r="P421" s="88">
        <v>5</v>
      </c>
      <c r="Q421" s="88" t="s">
        <v>2654</v>
      </c>
      <c r="R421" s="88" t="s">
        <v>2655</v>
      </c>
      <c r="S421" s="87" t="s">
        <v>2656</v>
      </c>
      <c r="T421" s="111">
        <v>25000000</v>
      </c>
      <c r="U421" s="111">
        <v>25000000</v>
      </c>
      <c r="V421" s="88" t="s">
        <v>409</v>
      </c>
      <c r="W421" s="88" t="s">
        <v>369</v>
      </c>
      <c r="X421" s="112" t="s">
        <v>2685</v>
      </c>
    </row>
    <row r="422" spans="1:24" s="108" customFormat="1" ht="124.5" customHeight="1" x14ac:dyDescent="0.25">
      <c r="A422" s="109" t="s">
        <v>31</v>
      </c>
      <c r="B422" s="110" t="s">
        <v>364</v>
      </c>
      <c r="C422" s="88" t="s">
        <v>370</v>
      </c>
      <c r="D422" s="88" t="s">
        <v>370</v>
      </c>
      <c r="E422" s="88">
        <v>34</v>
      </c>
      <c r="F422" s="88" t="s">
        <v>875</v>
      </c>
      <c r="G422" s="110" t="s">
        <v>788</v>
      </c>
      <c r="H422" s="88" t="s">
        <v>373</v>
      </c>
      <c r="I422" s="110" t="s">
        <v>778</v>
      </c>
      <c r="J422" s="88">
        <v>80111620</v>
      </c>
      <c r="K422" s="87" t="s">
        <v>790</v>
      </c>
      <c r="L422" s="110" t="s">
        <v>2017</v>
      </c>
      <c r="M422" s="88" t="s">
        <v>39</v>
      </c>
      <c r="N422" s="88" t="s">
        <v>39</v>
      </c>
      <c r="O422" s="88" t="s">
        <v>33</v>
      </c>
      <c r="P422" s="88">
        <v>5</v>
      </c>
      <c r="Q422" s="88" t="s">
        <v>2654</v>
      </c>
      <c r="R422" s="88" t="s">
        <v>2655</v>
      </c>
      <c r="S422" s="87" t="s">
        <v>2656</v>
      </c>
      <c r="T422" s="111">
        <v>5289250</v>
      </c>
      <c r="U422" s="111">
        <v>5289250</v>
      </c>
      <c r="V422" s="88" t="s">
        <v>409</v>
      </c>
      <c r="W422" s="88" t="s">
        <v>369</v>
      </c>
      <c r="X422" s="112" t="s">
        <v>2685</v>
      </c>
    </row>
    <row r="423" spans="1:24" s="108" customFormat="1" ht="124.5" customHeight="1" x14ac:dyDescent="0.25">
      <c r="A423" s="109" t="s">
        <v>31</v>
      </c>
      <c r="B423" s="110" t="s">
        <v>364</v>
      </c>
      <c r="C423" s="88" t="s">
        <v>370</v>
      </c>
      <c r="D423" s="88" t="s">
        <v>370</v>
      </c>
      <c r="E423" s="88">
        <v>34</v>
      </c>
      <c r="F423" s="88" t="s">
        <v>876</v>
      </c>
      <c r="G423" s="110" t="s">
        <v>777</v>
      </c>
      <c r="H423" s="88" t="s">
        <v>460</v>
      </c>
      <c r="I423" s="110" t="s">
        <v>781</v>
      </c>
      <c r="J423" s="88">
        <v>80111620</v>
      </c>
      <c r="K423" s="87" t="s">
        <v>779</v>
      </c>
      <c r="L423" s="110" t="s">
        <v>2018</v>
      </c>
      <c r="M423" s="88" t="s">
        <v>39</v>
      </c>
      <c r="N423" s="88" t="s">
        <v>39</v>
      </c>
      <c r="O423" s="88" t="s">
        <v>33</v>
      </c>
      <c r="P423" s="88">
        <v>5</v>
      </c>
      <c r="Q423" s="88" t="s">
        <v>2654</v>
      </c>
      <c r="R423" s="88" t="s">
        <v>2655</v>
      </c>
      <c r="S423" s="87" t="s">
        <v>2656</v>
      </c>
      <c r="T423" s="111">
        <v>15089250</v>
      </c>
      <c r="U423" s="111">
        <v>15089250</v>
      </c>
      <c r="V423" s="88" t="s">
        <v>409</v>
      </c>
      <c r="W423" s="88" t="s">
        <v>369</v>
      </c>
      <c r="X423" s="112" t="s">
        <v>2685</v>
      </c>
    </row>
    <row r="424" spans="1:24" s="108" customFormat="1" ht="124.5" customHeight="1" x14ac:dyDescent="0.25">
      <c r="A424" s="109" t="s">
        <v>31</v>
      </c>
      <c r="B424" s="110" t="s">
        <v>364</v>
      </c>
      <c r="C424" s="88" t="s">
        <v>370</v>
      </c>
      <c r="D424" s="88" t="s">
        <v>370</v>
      </c>
      <c r="E424" s="88">
        <v>36</v>
      </c>
      <c r="F424" s="88" t="s">
        <v>877</v>
      </c>
      <c r="G424" s="110" t="s">
        <v>777</v>
      </c>
      <c r="H424" s="88" t="s">
        <v>460</v>
      </c>
      <c r="I424" s="110" t="s">
        <v>781</v>
      </c>
      <c r="J424" s="88">
        <v>80111620</v>
      </c>
      <c r="K424" s="87" t="s">
        <v>779</v>
      </c>
      <c r="L424" s="110" t="s">
        <v>2019</v>
      </c>
      <c r="M424" s="88" t="s">
        <v>39</v>
      </c>
      <c r="N424" s="88" t="s">
        <v>39</v>
      </c>
      <c r="O424" s="88" t="s">
        <v>39</v>
      </c>
      <c r="P424" s="88">
        <v>5</v>
      </c>
      <c r="Q424" s="88" t="s">
        <v>2654</v>
      </c>
      <c r="R424" s="88" t="s">
        <v>2655</v>
      </c>
      <c r="S424" s="87" t="s">
        <v>2656</v>
      </c>
      <c r="T424" s="111">
        <v>28783333</v>
      </c>
      <c r="U424" s="111">
        <v>28783333</v>
      </c>
      <c r="V424" s="88" t="s">
        <v>409</v>
      </c>
      <c r="W424" s="88" t="s">
        <v>369</v>
      </c>
      <c r="X424" s="112" t="s">
        <v>2685</v>
      </c>
    </row>
    <row r="425" spans="1:24" s="108" customFormat="1" ht="124.5" customHeight="1" x14ac:dyDescent="0.25">
      <c r="A425" s="109" t="s">
        <v>31</v>
      </c>
      <c r="B425" s="110" t="s">
        <v>364</v>
      </c>
      <c r="C425" s="88" t="s">
        <v>370</v>
      </c>
      <c r="D425" s="88" t="s">
        <v>370</v>
      </c>
      <c r="E425" s="88">
        <v>36</v>
      </c>
      <c r="F425" s="88" t="s">
        <v>878</v>
      </c>
      <c r="G425" s="110" t="s">
        <v>777</v>
      </c>
      <c r="H425" s="88" t="s">
        <v>460</v>
      </c>
      <c r="I425" s="110" t="s">
        <v>781</v>
      </c>
      <c r="J425" s="88">
        <v>80111620</v>
      </c>
      <c r="K425" s="87" t="s">
        <v>779</v>
      </c>
      <c r="L425" s="110" t="s">
        <v>2020</v>
      </c>
      <c r="M425" s="88" t="s">
        <v>33</v>
      </c>
      <c r="N425" s="88" t="s">
        <v>33</v>
      </c>
      <c r="O425" s="88" t="s">
        <v>33</v>
      </c>
      <c r="P425" s="88">
        <v>5</v>
      </c>
      <c r="Q425" s="88" t="s">
        <v>2654</v>
      </c>
      <c r="R425" s="88" t="s">
        <v>2655</v>
      </c>
      <c r="S425" s="87" t="s">
        <v>2656</v>
      </c>
      <c r="T425" s="111">
        <v>4513917</v>
      </c>
      <c r="U425" s="111">
        <v>4513917</v>
      </c>
      <c r="V425" s="88" t="s">
        <v>409</v>
      </c>
      <c r="W425" s="88" t="s">
        <v>369</v>
      </c>
      <c r="X425" s="112" t="s">
        <v>2685</v>
      </c>
    </row>
    <row r="426" spans="1:24" s="108" customFormat="1" ht="124.5" customHeight="1" x14ac:dyDescent="0.25">
      <c r="A426" s="109" t="s">
        <v>31</v>
      </c>
      <c r="B426" s="110" t="s">
        <v>364</v>
      </c>
      <c r="C426" s="88" t="s">
        <v>370</v>
      </c>
      <c r="D426" s="88" t="s">
        <v>370</v>
      </c>
      <c r="E426" s="88">
        <v>36</v>
      </c>
      <c r="F426" s="88" t="s">
        <v>879</v>
      </c>
      <c r="G426" s="110" t="s">
        <v>777</v>
      </c>
      <c r="H426" s="88" t="s">
        <v>460</v>
      </c>
      <c r="I426" s="110" t="s">
        <v>781</v>
      </c>
      <c r="J426" s="88">
        <v>80111620</v>
      </c>
      <c r="K426" s="87" t="s">
        <v>779</v>
      </c>
      <c r="L426" s="110" t="s">
        <v>2021</v>
      </c>
      <c r="M426" s="88" t="s">
        <v>39</v>
      </c>
      <c r="N426" s="88" t="s">
        <v>39</v>
      </c>
      <c r="O426" s="88" t="s">
        <v>33</v>
      </c>
      <c r="P426" s="88">
        <v>5.2</v>
      </c>
      <c r="Q426" s="88" t="s">
        <v>2654</v>
      </c>
      <c r="R426" s="88" t="s">
        <v>2655</v>
      </c>
      <c r="S426" s="87" t="s">
        <v>2663</v>
      </c>
      <c r="T426" s="111">
        <v>4800000</v>
      </c>
      <c r="U426" s="111">
        <v>4800000</v>
      </c>
      <c r="V426" s="88" t="s">
        <v>409</v>
      </c>
      <c r="W426" s="88" t="s">
        <v>369</v>
      </c>
      <c r="X426" s="112" t="s">
        <v>2685</v>
      </c>
    </row>
    <row r="427" spans="1:24" s="108" customFormat="1" ht="124.5" customHeight="1" x14ac:dyDescent="0.25">
      <c r="A427" s="109" t="s">
        <v>31</v>
      </c>
      <c r="B427" s="110" t="s">
        <v>364</v>
      </c>
      <c r="C427" s="88" t="s">
        <v>370</v>
      </c>
      <c r="D427" s="88" t="s">
        <v>370</v>
      </c>
      <c r="E427" s="88">
        <v>36</v>
      </c>
      <c r="F427" s="88" t="s">
        <v>880</v>
      </c>
      <c r="G427" s="110" t="s">
        <v>777</v>
      </c>
      <c r="H427" s="88" t="s">
        <v>460</v>
      </c>
      <c r="I427" s="110" t="s">
        <v>781</v>
      </c>
      <c r="J427" s="88">
        <v>80111620</v>
      </c>
      <c r="K427" s="87" t="s">
        <v>779</v>
      </c>
      <c r="L427" s="110" t="s">
        <v>2022</v>
      </c>
      <c r="M427" s="88" t="s">
        <v>39</v>
      </c>
      <c r="N427" s="88" t="s">
        <v>39</v>
      </c>
      <c r="O427" s="88" t="s">
        <v>33</v>
      </c>
      <c r="P427" s="88">
        <v>5.2</v>
      </c>
      <c r="Q427" s="88" t="s">
        <v>2654</v>
      </c>
      <c r="R427" s="88" t="s">
        <v>2655</v>
      </c>
      <c r="S427" s="87" t="s">
        <v>2656</v>
      </c>
      <c r="T427" s="111">
        <v>15000000</v>
      </c>
      <c r="U427" s="111">
        <v>15000000</v>
      </c>
      <c r="V427" s="88" t="s">
        <v>409</v>
      </c>
      <c r="W427" s="88" t="s">
        <v>369</v>
      </c>
      <c r="X427" s="112" t="s">
        <v>2685</v>
      </c>
    </row>
    <row r="428" spans="1:24" s="108" customFormat="1" ht="124.5" customHeight="1" x14ac:dyDescent="0.25">
      <c r="A428" s="109" t="s">
        <v>31</v>
      </c>
      <c r="B428" s="110" t="s">
        <v>364</v>
      </c>
      <c r="C428" s="88" t="s">
        <v>370</v>
      </c>
      <c r="D428" s="88" t="s">
        <v>370</v>
      </c>
      <c r="E428" s="88">
        <v>36</v>
      </c>
      <c r="F428" s="88" t="s">
        <v>881</v>
      </c>
      <c r="G428" s="110" t="s">
        <v>798</v>
      </c>
      <c r="H428" s="88" t="s">
        <v>528</v>
      </c>
      <c r="I428" s="110" t="s">
        <v>534</v>
      </c>
      <c r="J428" s="88">
        <v>80111620</v>
      </c>
      <c r="K428" s="87" t="s">
        <v>799</v>
      </c>
      <c r="L428" s="110" t="s">
        <v>2023</v>
      </c>
      <c r="M428" s="88" t="s">
        <v>39</v>
      </c>
      <c r="N428" s="88" t="s">
        <v>39</v>
      </c>
      <c r="O428" s="88" t="s">
        <v>33</v>
      </c>
      <c r="P428" s="88">
        <v>5.2</v>
      </c>
      <c r="Q428" s="88" t="s">
        <v>2654</v>
      </c>
      <c r="R428" s="88" t="s">
        <v>2655</v>
      </c>
      <c r="S428" s="87" t="s">
        <v>2656</v>
      </c>
      <c r="T428" s="111">
        <v>1833333</v>
      </c>
      <c r="U428" s="111">
        <v>1833333</v>
      </c>
      <c r="V428" s="88" t="s">
        <v>409</v>
      </c>
      <c r="W428" s="88" t="s">
        <v>369</v>
      </c>
      <c r="X428" s="112" t="s">
        <v>2685</v>
      </c>
    </row>
    <row r="429" spans="1:24" s="108" customFormat="1" ht="124.5" customHeight="1" x14ac:dyDescent="0.25">
      <c r="A429" s="109" t="s">
        <v>31</v>
      </c>
      <c r="B429" s="110" t="s">
        <v>364</v>
      </c>
      <c r="C429" s="88" t="s">
        <v>370</v>
      </c>
      <c r="D429" s="88" t="s">
        <v>370</v>
      </c>
      <c r="E429" s="88">
        <v>36</v>
      </c>
      <c r="F429" s="88" t="s">
        <v>882</v>
      </c>
      <c r="G429" s="110" t="s">
        <v>788</v>
      </c>
      <c r="H429" s="88" t="s">
        <v>373</v>
      </c>
      <c r="I429" s="110" t="s">
        <v>811</v>
      </c>
      <c r="J429" s="88">
        <v>80111620</v>
      </c>
      <c r="K429" s="87" t="s">
        <v>790</v>
      </c>
      <c r="L429" s="110" t="s">
        <v>2024</v>
      </c>
      <c r="M429" s="88" t="s">
        <v>39</v>
      </c>
      <c r="N429" s="88" t="s">
        <v>39</v>
      </c>
      <c r="O429" s="88" t="s">
        <v>33</v>
      </c>
      <c r="P429" s="88">
        <v>5.2</v>
      </c>
      <c r="Q429" s="88" t="s">
        <v>2654</v>
      </c>
      <c r="R429" s="88" t="s">
        <v>2655</v>
      </c>
      <c r="S429" s="87" t="s">
        <v>2656</v>
      </c>
      <c r="T429" s="111">
        <v>4166667</v>
      </c>
      <c r="U429" s="111">
        <v>4166667</v>
      </c>
      <c r="V429" s="88" t="s">
        <v>409</v>
      </c>
      <c r="W429" s="88" t="s">
        <v>369</v>
      </c>
      <c r="X429" s="112" t="s">
        <v>2685</v>
      </c>
    </row>
    <row r="430" spans="1:24" s="108" customFormat="1" ht="124.5" customHeight="1" x14ac:dyDescent="0.25">
      <c r="A430" s="109" t="s">
        <v>31</v>
      </c>
      <c r="B430" s="110" t="s">
        <v>364</v>
      </c>
      <c r="C430" s="88" t="s">
        <v>370</v>
      </c>
      <c r="D430" s="88" t="s">
        <v>370</v>
      </c>
      <c r="E430" s="88">
        <v>36</v>
      </c>
      <c r="F430" s="88" t="s">
        <v>883</v>
      </c>
      <c r="G430" s="110" t="s">
        <v>788</v>
      </c>
      <c r="H430" s="88" t="s">
        <v>373</v>
      </c>
      <c r="I430" s="110" t="s">
        <v>778</v>
      </c>
      <c r="J430" s="88">
        <v>80111620</v>
      </c>
      <c r="K430" s="87" t="s">
        <v>790</v>
      </c>
      <c r="L430" s="110" t="s">
        <v>2025</v>
      </c>
      <c r="M430" s="88" t="s">
        <v>39</v>
      </c>
      <c r="N430" s="88" t="s">
        <v>39</v>
      </c>
      <c r="O430" s="88" t="s">
        <v>33</v>
      </c>
      <c r="P430" s="88">
        <v>5.2</v>
      </c>
      <c r="Q430" s="88" t="s">
        <v>2654</v>
      </c>
      <c r="R430" s="88" t="s">
        <v>2655</v>
      </c>
      <c r="S430" s="87" t="s">
        <v>2656</v>
      </c>
      <c r="T430" s="111">
        <v>10793333</v>
      </c>
      <c r="U430" s="111">
        <v>10793333</v>
      </c>
      <c r="V430" s="88" t="s">
        <v>409</v>
      </c>
      <c r="W430" s="88" t="s">
        <v>369</v>
      </c>
      <c r="X430" s="112" t="s">
        <v>2685</v>
      </c>
    </row>
    <row r="431" spans="1:24" s="108" customFormat="1" ht="124.5" customHeight="1" x14ac:dyDescent="0.25">
      <c r="A431" s="109" t="s">
        <v>31</v>
      </c>
      <c r="B431" s="110" t="s">
        <v>364</v>
      </c>
      <c r="C431" s="88" t="s">
        <v>370</v>
      </c>
      <c r="D431" s="88" t="s">
        <v>370</v>
      </c>
      <c r="E431" s="88">
        <v>36</v>
      </c>
      <c r="F431" s="88" t="s">
        <v>884</v>
      </c>
      <c r="G431" s="110" t="s">
        <v>777</v>
      </c>
      <c r="H431" s="88" t="s">
        <v>885</v>
      </c>
      <c r="I431" s="110" t="s">
        <v>778</v>
      </c>
      <c r="J431" s="88">
        <v>80111620</v>
      </c>
      <c r="K431" s="87" t="s">
        <v>779</v>
      </c>
      <c r="L431" s="115" t="s">
        <v>2026</v>
      </c>
      <c r="M431" s="88" t="s">
        <v>39</v>
      </c>
      <c r="N431" s="88" t="s">
        <v>39</v>
      </c>
      <c r="O431" s="88" t="s">
        <v>33</v>
      </c>
      <c r="P431" s="88">
        <v>5.2</v>
      </c>
      <c r="Q431" s="88" t="s">
        <v>2654</v>
      </c>
      <c r="R431" s="88" t="s">
        <v>2655</v>
      </c>
      <c r="S431" s="87" t="s">
        <v>2656</v>
      </c>
      <c r="T431" s="111">
        <v>6462172</v>
      </c>
      <c r="U431" s="111">
        <v>6462172</v>
      </c>
      <c r="V431" s="88" t="s">
        <v>409</v>
      </c>
      <c r="W431" s="88" t="s">
        <v>369</v>
      </c>
      <c r="X431" s="112" t="s">
        <v>2685</v>
      </c>
    </row>
    <row r="432" spans="1:24" s="108" customFormat="1" ht="124.5" customHeight="1" x14ac:dyDescent="0.25">
      <c r="A432" s="109" t="s">
        <v>31</v>
      </c>
      <c r="B432" s="110" t="s">
        <v>364</v>
      </c>
      <c r="C432" s="88" t="s">
        <v>370</v>
      </c>
      <c r="D432" s="88" t="s">
        <v>370</v>
      </c>
      <c r="E432" s="88">
        <v>36</v>
      </c>
      <c r="F432" s="88" t="s">
        <v>886</v>
      </c>
      <c r="G432" s="110" t="s">
        <v>788</v>
      </c>
      <c r="H432" s="88" t="s">
        <v>373</v>
      </c>
      <c r="I432" s="110" t="s">
        <v>789</v>
      </c>
      <c r="J432" s="88">
        <v>80111620</v>
      </c>
      <c r="K432" s="87" t="s">
        <v>790</v>
      </c>
      <c r="L432" s="115" t="s">
        <v>2027</v>
      </c>
      <c r="M432" s="88" t="s">
        <v>39</v>
      </c>
      <c r="N432" s="88" t="s">
        <v>39</v>
      </c>
      <c r="O432" s="88" t="s">
        <v>33</v>
      </c>
      <c r="P432" s="88">
        <v>5</v>
      </c>
      <c r="Q432" s="88" t="s">
        <v>2654</v>
      </c>
      <c r="R432" s="88" t="s">
        <v>2655</v>
      </c>
      <c r="S432" s="87" t="s">
        <v>2656</v>
      </c>
      <c r="T432" s="111">
        <v>13537828</v>
      </c>
      <c r="U432" s="111">
        <v>13537828</v>
      </c>
      <c r="V432" s="88" t="s">
        <v>409</v>
      </c>
      <c r="W432" s="88" t="s">
        <v>369</v>
      </c>
      <c r="X432" s="112" t="s">
        <v>2685</v>
      </c>
    </row>
    <row r="433" spans="1:24" s="108" customFormat="1" ht="124.5" customHeight="1" x14ac:dyDescent="0.25">
      <c r="A433" s="109" t="s">
        <v>31</v>
      </c>
      <c r="B433" s="110" t="s">
        <v>364</v>
      </c>
      <c r="C433" s="88" t="s">
        <v>370</v>
      </c>
      <c r="D433" s="88" t="s">
        <v>370</v>
      </c>
      <c r="E433" s="88">
        <v>36</v>
      </c>
      <c r="F433" s="88" t="s">
        <v>887</v>
      </c>
      <c r="G433" s="110" t="s">
        <v>777</v>
      </c>
      <c r="H433" s="88" t="s">
        <v>885</v>
      </c>
      <c r="I433" s="110" t="s">
        <v>781</v>
      </c>
      <c r="J433" s="88">
        <v>80111620</v>
      </c>
      <c r="K433" s="87" t="s">
        <v>779</v>
      </c>
      <c r="L433" s="115" t="s">
        <v>2028</v>
      </c>
      <c r="M433" s="88" t="s">
        <v>39</v>
      </c>
      <c r="N433" s="88" t="s">
        <v>39</v>
      </c>
      <c r="O433" s="88" t="s">
        <v>33</v>
      </c>
      <c r="P433" s="88">
        <v>5</v>
      </c>
      <c r="Q433" s="88" t="s">
        <v>2654</v>
      </c>
      <c r="R433" s="88" t="s">
        <v>2655</v>
      </c>
      <c r="S433" s="87" t="s">
        <v>2656</v>
      </c>
      <c r="T433" s="111">
        <v>14800000</v>
      </c>
      <c r="U433" s="111">
        <v>14800000</v>
      </c>
      <c r="V433" s="88" t="s">
        <v>409</v>
      </c>
      <c r="W433" s="88" t="s">
        <v>369</v>
      </c>
      <c r="X433" s="112" t="s">
        <v>2685</v>
      </c>
    </row>
    <row r="434" spans="1:24" s="108" customFormat="1" ht="124.5" customHeight="1" x14ac:dyDescent="0.25">
      <c r="A434" s="109" t="s">
        <v>31</v>
      </c>
      <c r="B434" s="110" t="s">
        <v>364</v>
      </c>
      <c r="C434" s="88" t="s">
        <v>370</v>
      </c>
      <c r="D434" s="88" t="s">
        <v>370</v>
      </c>
      <c r="E434" s="88">
        <v>36</v>
      </c>
      <c r="F434" s="88" t="s">
        <v>888</v>
      </c>
      <c r="G434" s="110" t="s">
        <v>788</v>
      </c>
      <c r="H434" s="88" t="s">
        <v>373</v>
      </c>
      <c r="I434" s="110" t="s">
        <v>778</v>
      </c>
      <c r="J434" s="88">
        <v>80111620</v>
      </c>
      <c r="K434" s="87" t="s">
        <v>790</v>
      </c>
      <c r="L434" s="110" t="s">
        <v>2029</v>
      </c>
      <c r="M434" s="88" t="s">
        <v>39</v>
      </c>
      <c r="N434" s="88" t="s">
        <v>39</v>
      </c>
      <c r="O434" s="88" t="s">
        <v>33</v>
      </c>
      <c r="P434" s="88">
        <v>5</v>
      </c>
      <c r="Q434" s="88" t="s">
        <v>2654</v>
      </c>
      <c r="R434" s="88" t="s">
        <v>2655</v>
      </c>
      <c r="S434" s="87" t="s">
        <v>2656</v>
      </c>
      <c r="T434" s="111">
        <v>10200000</v>
      </c>
      <c r="U434" s="111">
        <v>10200000</v>
      </c>
      <c r="V434" s="88" t="s">
        <v>409</v>
      </c>
      <c r="W434" s="88" t="s">
        <v>369</v>
      </c>
      <c r="X434" s="112" t="s">
        <v>2685</v>
      </c>
    </row>
    <row r="435" spans="1:24" s="108" customFormat="1" ht="124.5" customHeight="1" x14ac:dyDescent="0.25">
      <c r="A435" s="109" t="s">
        <v>31</v>
      </c>
      <c r="B435" s="110" t="s">
        <v>364</v>
      </c>
      <c r="C435" s="88" t="s">
        <v>370</v>
      </c>
      <c r="D435" s="88" t="s">
        <v>370</v>
      </c>
      <c r="E435" s="88">
        <v>36</v>
      </c>
      <c r="F435" s="88" t="s">
        <v>889</v>
      </c>
      <c r="G435" s="110" t="s">
        <v>777</v>
      </c>
      <c r="H435" s="88" t="s">
        <v>885</v>
      </c>
      <c r="I435" s="110" t="s">
        <v>781</v>
      </c>
      <c r="J435" s="88">
        <v>80111620</v>
      </c>
      <c r="K435" s="87" t="s">
        <v>779</v>
      </c>
      <c r="L435" s="110" t="s">
        <v>2030</v>
      </c>
      <c r="M435" s="88" t="s">
        <v>39</v>
      </c>
      <c r="N435" s="88" t="s">
        <v>39</v>
      </c>
      <c r="O435" s="88" t="s">
        <v>33</v>
      </c>
      <c r="P435" s="88">
        <v>5</v>
      </c>
      <c r="Q435" s="88" t="s">
        <v>2654</v>
      </c>
      <c r="R435" s="88" t="s">
        <v>2655</v>
      </c>
      <c r="S435" s="87" t="s">
        <v>2656</v>
      </c>
      <c r="T435" s="111">
        <v>40000000</v>
      </c>
      <c r="U435" s="111">
        <v>40000000</v>
      </c>
      <c r="V435" s="88" t="s">
        <v>409</v>
      </c>
      <c r="W435" s="88" t="s">
        <v>369</v>
      </c>
      <c r="X435" s="112" t="s">
        <v>2685</v>
      </c>
    </row>
    <row r="436" spans="1:24" s="108" customFormat="1" ht="124.5" customHeight="1" x14ac:dyDescent="0.25">
      <c r="A436" s="109" t="s">
        <v>31</v>
      </c>
      <c r="B436" s="110" t="s">
        <v>364</v>
      </c>
      <c r="C436" s="88" t="s">
        <v>370</v>
      </c>
      <c r="D436" s="88" t="s">
        <v>370</v>
      </c>
      <c r="E436" s="88">
        <v>37</v>
      </c>
      <c r="F436" s="88" t="s">
        <v>890</v>
      </c>
      <c r="G436" s="110" t="s">
        <v>777</v>
      </c>
      <c r="H436" s="88" t="s">
        <v>460</v>
      </c>
      <c r="I436" s="110" t="s">
        <v>781</v>
      </c>
      <c r="J436" s="88">
        <v>80111620</v>
      </c>
      <c r="K436" s="87" t="s">
        <v>779</v>
      </c>
      <c r="L436" s="110" t="s">
        <v>2031</v>
      </c>
      <c r="M436" s="88" t="s">
        <v>39</v>
      </c>
      <c r="N436" s="88" t="s">
        <v>39</v>
      </c>
      <c r="O436" s="88" t="s">
        <v>33</v>
      </c>
      <c r="P436" s="88">
        <v>5</v>
      </c>
      <c r="Q436" s="88" t="s">
        <v>2654</v>
      </c>
      <c r="R436" s="88" t="s">
        <v>2655</v>
      </c>
      <c r="S436" s="87" t="s">
        <v>2656</v>
      </c>
      <c r="T436" s="111">
        <v>52756667</v>
      </c>
      <c r="U436" s="111">
        <v>52756667</v>
      </c>
      <c r="V436" s="88" t="s">
        <v>409</v>
      </c>
      <c r="W436" s="88" t="s">
        <v>369</v>
      </c>
      <c r="X436" s="112" t="s">
        <v>2685</v>
      </c>
    </row>
    <row r="437" spans="1:24" s="108" customFormat="1" ht="124.5" customHeight="1" x14ac:dyDescent="0.25">
      <c r="A437" s="109" t="s">
        <v>31</v>
      </c>
      <c r="B437" s="110" t="s">
        <v>364</v>
      </c>
      <c r="C437" s="88" t="s">
        <v>370</v>
      </c>
      <c r="D437" s="88" t="s">
        <v>370</v>
      </c>
      <c r="E437" s="88">
        <v>37</v>
      </c>
      <c r="F437" s="88" t="s">
        <v>891</v>
      </c>
      <c r="G437" s="110" t="s">
        <v>777</v>
      </c>
      <c r="H437" s="88" t="s">
        <v>460</v>
      </c>
      <c r="I437" s="110" t="s">
        <v>781</v>
      </c>
      <c r="J437" s="88">
        <v>80111620</v>
      </c>
      <c r="K437" s="87" t="s">
        <v>779</v>
      </c>
      <c r="L437" s="110" t="s">
        <v>2032</v>
      </c>
      <c r="M437" s="88" t="s">
        <v>39</v>
      </c>
      <c r="N437" s="88" t="s">
        <v>39</v>
      </c>
      <c r="O437" s="88" t="s">
        <v>33</v>
      </c>
      <c r="P437" s="88">
        <v>5</v>
      </c>
      <c r="Q437" s="88" t="s">
        <v>2654</v>
      </c>
      <c r="R437" s="88" t="s">
        <v>2655</v>
      </c>
      <c r="S437" s="87" t="s">
        <v>2656</v>
      </c>
      <c r="T437" s="111">
        <v>8399000</v>
      </c>
      <c r="U437" s="111">
        <v>8399000</v>
      </c>
      <c r="V437" s="88" t="s">
        <v>409</v>
      </c>
      <c r="W437" s="88" t="s">
        <v>369</v>
      </c>
      <c r="X437" s="112" t="s">
        <v>2685</v>
      </c>
    </row>
    <row r="438" spans="1:24" s="108" customFormat="1" ht="124.5" customHeight="1" x14ac:dyDescent="0.25">
      <c r="A438" s="109" t="s">
        <v>31</v>
      </c>
      <c r="B438" s="110" t="s">
        <v>364</v>
      </c>
      <c r="C438" s="88" t="s">
        <v>370</v>
      </c>
      <c r="D438" s="88" t="s">
        <v>370</v>
      </c>
      <c r="E438" s="88">
        <v>37</v>
      </c>
      <c r="F438" s="88" t="s">
        <v>892</v>
      </c>
      <c r="G438" s="110" t="s">
        <v>777</v>
      </c>
      <c r="H438" s="88" t="s">
        <v>460</v>
      </c>
      <c r="I438" s="110" t="s">
        <v>781</v>
      </c>
      <c r="J438" s="88">
        <v>80111620</v>
      </c>
      <c r="K438" s="87" t="s">
        <v>779</v>
      </c>
      <c r="L438" s="110" t="s">
        <v>2033</v>
      </c>
      <c r="M438" s="88" t="s">
        <v>39</v>
      </c>
      <c r="N438" s="88" t="s">
        <v>39</v>
      </c>
      <c r="O438" s="88" t="s">
        <v>33</v>
      </c>
      <c r="P438" s="88">
        <v>5</v>
      </c>
      <c r="Q438" s="88" t="s">
        <v>2654</v>
      </c>
      <c r="R438" s="88" t="s">
        <v>2655</v>
      </c>
      <c r="S438" s="87" t="s">
        <v>2656</v>
      </c>
      <c r="T438" s="111">
        <v>8323333</v>
      </c>
      <c r="U438" s="111">
        <v>8323333</v>
      </c>
      <c r="V438" s="88" t="s">
        <v>409</v>
      </c>
      <c r="W438" s="88" t="s">
        <v>369</v>
      </c>
      <c r="X438" s="112" t="s">
        <v>2685</v>
      </c>
    </row>
    <row r="439" spans="1:24" s="108" customFormat="1" ht="124.5" customHeight="1" x14ac:dyDescent="0.25">
      <c r="A439" s="109" t="s">
        <v>31</v>
      </c>
      <c r="B439" s="110" t="s">
        <v>364</v>
      </c>
      <c r="C439" s="88" t="s">
        <v>370</v>
      </c>
      <c r="D439" s="88" t="s">
        <v>370</v>
      </c>
      <c r="E439" s="88">
        <v>37</v>
      </c>
      <c r="F439" s="88" t="s">
        <v>893</v>
      </c>
      <c r="G439" s="110" t="s">
        <v>777</v>
      </c>
      <c r="H439" s="88" t="s">
        <v>460</v>
      </c>
      <c r="I439" s="110" t="s">
        <v>781</v>
      </c>
      <c r="J439" s="88">
        <v>80111620</v>
      </c>
      <c r="K439" s="87" t="s">
        <v>779</v>
      </c>
      <c r="L439" s="110" t="s">
        <v>2034</v>
      </c>
      <c r="M439" s="88" t="s">
        <v>39</v>
      </c>
      <c r="N439" s="88" t="s">
        <v>39</v>
      </c>
      <c r="O439" s="88" t="s">
        <v>33</v>
      </c>
      <c r="P439" s="88">
        <v>5</v>
      </c>
      <c r="Q439" s="88" t="s">
        <v>2654</v>
      </c>
      <c r="R439" s="88" t="s">
        <v>2655</v>
      </c>
      <c r="S439" s="87" t="s">
        <v>2656</v>
      </c>
      <c r="T439" s="111">
        <v>7945000</v>
      </c>
      <c r="U439" s="111">
        <v>7945000</v>
      </c>
      <c r="V439" s="88" t="s">
        <v>409</v>
      </c>
      <c r="W439" s="88" t="s">
        <v>369</v>
      </c>
      <c r="X439" s="112" t="s">
        <v>2685</v>
      </c>
    </row>
    <row r="440" spans="1:24" s="108" customFormat="1" ht="124.5" customHeight="1" x14ac:dyDescent="0.25">
      <c r="A440" s="109" t="s">
        <v>31</v>
      </c>
      <c r="B440" s="110" t="s">
        <v>364</v>
      </c>
      <c r="C440" s="88" t="s">
        <v>370</v>
      </c>
      <c r="D440" s="88" t="s">
        <v>370</v>
      </c>
      <c r="E440" s="88">
        <v>41</v>
      </c>
      <c r="F440" s="88" t="s">
        <v>894</v>
      </c>
      <c r="G440" s="110" t="s">
        <v>777</v>
      </c>
      <c r="H440" s="88" t="s">
        <v>460</v>
      </c>
      <c r="I440" s="110" t="s">
        <v>778</v>
      </c>
      <c r="J440" s="88">
        <v>80101505</v>
      </c>
      <c r="K440" s="87" t="s">
        <v>779</v>
      </c>
      <c r="L440" s="110" t="s">
        <v>2035</v>
      </c>
      <c r="M440" s="88" t="s">
        <v>39</v>
      </c>
      <c r="N440" s="88" t="s">
        <v>39</v>
      </c>
      <c r="O440" s="88" t="s">
        <v>33</v>
      </c>
      <c r="P440" s="88">
        <v>12</v>
      </c>
      <c r="Q440" s="88" t="s">
        <v>2654</v>
      </c>
      <c r="R440" s="88" t="s">
        <v>2655</v>
      </c>
      <c r="S440" s="87" t="s">
        <v>2656</v>
      </c>
      <c r="T440" s="111">
        <v>8000000</v>
      </c>
      <c r="U440" s="111">
        <v>8000000</v>
      </c>
      <c r="V440" s="88" t="s">
        <v>409</v>
      </c>
      <c r="W440" s="88" t="s">
        <v>369</v>
      </c>
      <c r="X440" s="112" t="s">
        <v>2685</v>
      </c>
    </row>
    <row r="441" spans="1:24" s="108" customFormat="1" ht="124.5" customHeight="1" x14ac:dyDescent="0.25">
      <c r="A441" s="109" t="s">
        <v>31</v>
      </c>
      <c r="B441" s="110" t="s">
        <v>364</v>
      </c>
      <c r="C441" s="88" t="s">
        <v>370</v>
      </c>
      <c r="D441" s="88" t="s">
        <v>370</v>
      </c>
      <c r="E441" s="88">
        <v>41</v>
      </c>
      <c r="F441" s="88" t="s">
        <v>895</v>
      </c>
      <c r="G441" s="110" t="s">
        <v>777</v>
      </c>
      <c r="H441" s="88" t="s">
        <v>460</v>
      </c>
      <c r="I441" s="110" t="s">
        <v>781</v>
      </c>
      <c r="J441" s="88">
        <v>80101505</v>
      </c>
      <c r="K441" s="87" t="s">
        <v>779</v>
      </c>
      <c r="L441" s="110" t="s">
        <v>2036</v>
      </c>
      <c r="M441" s="88" t="s">
        <v>39</v>
      </c>
      <c r="N441" s="88" t="s">
        <v>39</v>
      </c>
      <c r="O441" s="88" t="s">
        <v>33</v>
      </c>
      <c r="P441" s="88">
        <v>12</v>
      </c>
      <c r="Q441" s="88" t="s">
        <v>2654</v>
      </c>
      <c r="R441" s="88" t="s">
        <v>2655</v>
      </c>
      <c r="S441" s="87" t="s">
        <v>2656</v>
      </c>
      <c r="T441" s="111">
        <v>75771911</v>
      </c>
      <c r="U441" s="111">
        <v>75771911</v>
      </c>
      <c r="V441" s="88" t="s">
        <v>409</v>
      </c>
      <c r="W441" s="88" t="s">
        <v>369</v>
      </c>
      <c r="X441" s="112" t="s">
        <v>2685</v>
      </c>
    </row>
    <row r="442" spans="1:24" s="108" customFormat="1" ht="124.5" customHeight="1" x14ac:dyDescent="0.25">
      <c r="A442" s="109" t="s">
        <v>31</v>
      </c>
      <c r="B442" s="110" t="s">
        <v>364</v>
      </c>
      <c r="C442" s="88" t="s">
        <v>370</v>
      </c>
      <c r="D442" s="88" t="s">
        <v>370</v>
      </c>
      <c r="E442" s="88">
        <v>41</v>
      </c>
      <c r="F442" s="88" t="s">
        <v>896</v>
      </c>
      <c r="G442" s="110" t="s">
        <v>777</v>
      </c>
      <c r="H442" s="88" t="s">
        <v>460</v>
      </c>
      <c r="I442" s="110" t="s">
        <v>781</v>
      </c>
      <c r="J442" s="88">
        <v>80101505</v>
      </c>
      <c r="K442" s="87" t="s">
        <v>779</v>
      </c>
      <c r="L442" s="110" t="s">
        <v>2037</v>
      </c>
      <c r="M442" s="88" t="s">
        <v>39</v>
      </c>
      <c r="N442" s="88" t="s">
        <v>39</v>
      </c>
      <c r="O442" s="88" t="s">
        <v>33</v>
      </c>
      <c r="P442" s="88">
        <v>12</v>
      </c>
      <c r="Q442" s="88" t="s">
        <v>2654</v>
      </c>
      <c r="R442" s="88" t="s">
        <v>2661</v>
      </c>
      <c r="S442" s="87" t="s">
        <v>2663</v>
      </c>
      <c r="T442" s="111">
        <v>40075667</v>
      </c>
      <c r="U442" s="111">
        <v>40075667</v>
      </c>
      <c r="V442" s="88" t="s">
        <v>409</v>
      </c>
      <c r="W442" s="88" t="s">
        <v>369</v>
      </c>
      <c r="X442" s="112" t="s">
        <v>2685</v>
      </c>
    </row>
    <row r="443" spans="1:24" s="108" customFormat="1" ht="124.5" customHeight="1" x14ac:dyDescent="0.25">
      <c r="A443" s="109" t="s">
        <v>31</v>
      </c>
      <c r="B443" s="110" t="s">
        <v>364</v>
      </c>
      <c r="C443" s="88" t="s">
        <v>370</v>
      </c>
      <c r="D443" s="88" t="s">
        <v>370</v>
      </c>
      <c r="E443" s="88">
        <v>41</v>
      </c>
      <c r="F443" s="88" t="s">
        <v>897</v>
      </c>
      <c r="G443" s="110" t="s">
        <v>777</v>
      </c>
      <c r="H443" s="88" t="s">
        <v>460</v>
      </c>
      <c r="I443" s="110" t="s">
        <v>792</v>
      </c>
      <c r="J443" s="88">
        <v>80101505</v>
      </c>
      <c r="K443" s="87" t="s">
        <v>779</v>
      </c>
      <c r="L443" s="110" t="s">
        <v>2038</v>
      </c>
      <c r="M443" s="88" t="s">
        <v>39</v>
      </c>
      <c r="N443" s="88" t="s">
        <v>39</v>
      </c>
      <c r="O443" s="88" t="s">
        <v>33</v>
      </c>
      <c r="P443" s="88">
        <v>12</v>
      </c>
      <c r="Q443" s="88" t="s">
        <v>2654</v>
      </c>
      <c r="R443" s="88" t="s">
        <v>2661</v>
      </c>
      <c r="S443" s="87" t="s">
        <v>2656</v>
      </c>
      <c r="T443" s="111">
        <v>3353745</v>
      </c>
      <c r="U443" s="111">
        <v>3353745</v>
      </c>
      <c r="V443" s="88" t="s">
        <v>409</v>
      </c>
      <c r="W443" s="88" t="s">
        <v>369</v>
      </c>
      <c r="X443" s="112" t="s">
        <v>2685</v>
      </c>
    </row>
    <row r="444" spans="1:24" s="108" customFormat="1" ht="124.5" customHeight="1" x14ac:dyDescent="0.25">
      <c r="A444" s="109" t="s">
        <v>31</v>
      </c>
      <c r="B444" s="110" t="s">
        <v>364</v>
      </c>
      <c r="C444" s="88" t="s">
        <v>370</v>
      </c>
      <c r="D444" s="88" t="s">
        <v>370</v>
      </c>
      <c r="E444" s="88">
        <v>41</v>
      </c>
      <c r="F444" s="88" t="s">
        <v>898</v>
      </c>
      <c r="G444" s="110" t="s">
        <v>788</v>
      </c>
      <c r="H444" s="88" t="s">
        <v>373</v>
      </c>
      <c r="I444" s="110" t="s">
        <v>778</v>
      </c>
      <c r="J444" s="88">
        <v>80101505</v>
      </c>
      <c r="K444" s="87" t="s">
        <v>790</v>
      </c>
      <c r="L444" s="110" t="s">
        <v>2039</v>
      </c>
      <c r="M444" s="88" t="s">
        <v>39</v>
      </c>
      <c r="N444" s="88" t="s">
        <v>39</v>
      </c>
      <c r="O444" s="88" t="s">
        <v>33</v>
      </c>
      <c r="P444" s="88">
        <v>12</v>
      </c>
      <c r="Q444" s="88" t="s">
        <v>2654</v>
      </c>
      <c r="R444" s="88" t="s">
        <v>2661</v>
      </c>
      <c r="S444" s="87" t="s">
        <v>2656</v>
      </c>
      <c r="T444" s="111">
        <v>11250000</v>
      </c>
      <c r="U444" s="111">
        <v>11250000</v>
      </c>
      <c r="V444" s="88" t="s">
        <v>409</v>
      </c>
      <c r="W444" s="88" t="s">
        <v>369</v>
      </c>
      <c r="X444" s="112" t="s">
        <v>2685</v>
      </c>
    </row>
    <row r="445" spans="1:24" s="108" customFormat="1" ht="124.5" customHeight="1" x14ac:dyDescent="0.25">
      <c r="A445" s="109" t="s">
        <v>31</v>
      </c>
      <c r="B445" s="110" t="s">
        <v>364</v>
      </c>
      <c r="C445" s="88" t="s">
        <v>370</v>
      </c>
      <c r="D445" s="88" t="s">
        <v>370</v>
      </c>
      <c r="E445" s="88">
        <v>41</v>
      </c>
      <c r="F445" s="88" t="s">
        <v>899</v>
      </c>
      <c r="G445" s="110" t="s">
        <v>788</v>
      </c>
      <c r="H445" s="88" t="s">
        <v>373</v>
      </c>
      <c r="I445" s="110" t="s">
        <v>811</v>
      </c>
      <c r="J445" s="88">
        <v>80101505</v>
      </c>
      <c r="K445" s="87" t="s">
        <v>790</v>
      </c>
      <c r="L445" s="110" t="s">
        <v>2040</v>
      </c>
      <c r="M445" s="88" t="s">
        <v>39</v>
      </c>
      <c r="N445" s="88" t="s">
        <v>39</v>
      </c>
      <c r="O445" s="88" t="s">
        <v>33</v>
      </c>
      <c r="P445" s="88">
        <v>12</v>
      </c>
      <c r="Q445" s="88" t="s">
        <v>2654</v>
      </c>
      <c r="R445" s="88" t="s">
        <v>2661</v>
      </c>
      <c r="S445" s="87" t="s">
        <v>2656</v>
      </c>
      <c r="T445" s="111">
        <v>756000</v>
      </c>
      <c r="U445" s="111">
        <v>756000</v>
      </c>
      <c r="V445" s="88" t="s">
        <v>409</v>
      </c>
      <c r="W445" s="88" t="s">
        <v>369</v>
      </c>
      <c r="X445" s="112" t="s">
        <v>2685</v>
      </c>
    </row>
    <row r="446" spans="1:24" s="108" customFormat="1" ht="124.5" customHeight="1" x14ac:dyDescent="0.25">
      <c r="A446" s="109" t="s">
        <v>31</v>
      </c>
      <c r="B446" s="110" t="s">
        <v>364</v>
      </c>
      <c r="C446" s="88" t="s">
        <v>370</v>
      </c>
      <c r="D446" s="88" t="s">
        <v>370</v>
      </c>
      <c r="E446" s="88">
        <v>41</v>
      </c>
      <c r="F446" s="88" t="s">
        <v>900</v>
      </c>
      <c r="G446" s="110" t="s">
        <v>788</v>
      </c>
      <c r="H446" s="88" t="s">
        <v>373</v>
      </c>
      <c r="I446" s="110" t="s">
        <v>789</v>
      </c>
      <c r="J446" s="88">
        <v>80101505</v>
      </c>
      <c r="K446" s="87" t="s">
        <v>790</v>
      </c>
      <c r="L446" s="110" t="s">
        <v>2041</v>
      </c>
      <c r="M446" s="88" t="s">
        <v>39</v>
      </c>
      <c r="N446" s="88" t="s">
        <v>39</v>
      </c>
      <c r="O446" s="88" t="s">
        <v>33</v>
      </c>
      <c r="P446" s="88">
        <v>12</v>
      </c>
      <c r="Q446" s="88" t="s">
        <v>2654</v>
      </c>
      <c r="R446" s="88" t="s">
        <v>2661</v>
      </c>
      <c r="S446" s="87" t="s">
        <v>2656</v>
      </c>
      <c r="T446" s="111">
        <v>80500000</v>
      </c>
      <c r="U446" s="111">
        <v>80500000</v>
      </c>
      <c r="V446" s="88" t="s">
        <v>409</v>
      </c>
      <c r="W446" s="88" t="s">
        <v>369</v>
      </c>
      <c r="X446" s="112" t="s">
        <v>2685</v>
      </c>
    </row>
    <row r="447" spans="1:24" s="108" customFormat="1" ht="124.5" customHeight="1" x14ac:dyDescent="0.25">
      <c r="A447" s="109" t="s">
        <v>31</v>
      </c>
      <c r="B447" s="110" t="s">
        <v>364</v>
      </c>
      <c r="C447" s="88" t="s">
        <v>370</v>
      </c>
      <c r="D447" s="88" t="s">
        <v>370</v>
      </c>
      <c r="E447" s="88">
        <v>41</v>
      </c>
      <c r="F447" s="88" t="s">
        <v>901</v>
      </c>
      <c r="G447" s="110" t="s">
        <v>798</v>
      </c>
      <c r="H447" s="88" t="s">
        <v>528</v>
      </c>
      <c r="I447" s="110" t="s">
        <v>529</v>
      </c>
      <c r="J447" s="88">
        <v>80101505</v>
      </c>
      <c r="K447" s="87" t="s">
        <v>799</v>
      </c>
      <c r="L447" s="110" t="s">
        <v>2042</v>
      </c>
      <c r="M447" s="88" t="s">
        <v>39</v>
      </c>
      <c r="N447" s="88" t="s">
        <v>39</v>
      </c>
      <c r="O447" s="88" t="s">
        <v>33</v>
      </c>
      <c r="P447" s="88">
        <v>12</v>
      </c>
      <c r="Q447" s="88" t="s">
        <v>2654</v>
      </c>
      <c r="R447" s="88" t="s">
        <v>2661</v>
      </c>
      <c r="S447" s="87" t="s">
        <v>2656</v>
      </c>
      <c r="T447" s="111">
        <v>99409284</v>
      </c>
      <c r="U447" s="111">
        <v>99409284</v>
      </c>
      <c r="V447" s="88" t="s">
        <v>409</v>
      </c>
      <c r="W447" s="88" t="s">
        <v>369</v>
      </c>
      <c r="X447" s="112" t="s">
        <v>2685</v>
      </c>
    </row>
    <row r="448" spans="1:24" s="108" customFormat="1" ht="124.5" customHeight="1" x14ac:dyDescent="0.25">
      <c r="A448" s="109" t="s">
        <v>31</v>
      </c>
      <c r="B448" s="110" t="s">
        <v>364</v>
      </c>
      <c r="C448" s="88" t="s">
        <v>370</v>
      </c>
      <c r="D448" s="88" t="s">
        <v>370</v>
      </c>
      <c r="E448" s="88">
        <v>41</v>
      </c>
      <c r="F448" s="88" t="s">
        <v>902</v>
      </c>
      <c r="G448" s="110" t="s">
        <v>798</v>
      </c>
      <c r="H448" s="88" t="s">
        <v>528</v>
      </c>
      <c r="I448" s="110" t="s">
        <v>534</v>
      </c>
      <c r="J448" s="88">
        <v>80101505</v>
      </c>
      <c r="K448" s="87" t="s">
        <v>799</v>
      </c>
      <c r="L448" s="110" t="s">
        <v>2043</v>
      </c>
      <c r="M448" s="88" t="s">
        <v>39</v>
      </c>
      <c r="N448" s="88" t="s">
        <v>39</v>
      </c>
      <c r="O448" s="88" t="s">
        <v>33</v>
      </c>
      <c r="P448" s="88">
        <v>12</v>
      </c>
      <c r="Q448" s="88" t="s">
        <v>2654</v>
      </c>
      <c r="R448" s="88" t="s">
        <v>2661</v>
      </c>
      <c r="S448" s="87" t="s">
        <v>2656</v>
      </c>
      <c r="T448" s="111">
        <v>108476835</v>
      </c>
      <c r="U448" s="111">
        <v>108476835</v>
      </c>
      <c r="V448" s="88" t="s">
        <v>409</v>
      </c>
      <c r="W448" s="88" t="s">
        <v>369</v>
      </c>
      <c r="X448" s="112" t="s">
        <v>2685</v>
      </c>
    </row>
    <row r="449" spans="1:24" s="108" customFormat="1" ht="124.5" customHeight="1" x14ac:dyDescent="0.25">
      <c r="A449" s="109" t="s">
        <v>31</v>
      </c>
      <c r="B449" s="110" t="s">
        <v>364</v>
      </c>
      <c r="C449" s="88" t="s">
        <v>370</v>
      </c>
      <c r="D449" s="88" t="s">
        <v>370</v>
      </c>
      <c r="E449" s="88">
        <v>39</v>
      </c>
      <c r="F449" s="88" t="s">
        <v>903</v>
      </c>
      <c r="G449" s="110" t="s">
        <v>788</v>
      </c>
      <c r="H449" s="88" t="s">
        <v>373</v>
      </c>
      <c r="I449" s="110" t="s">
        <v>811</v>
      </c>
      <c r="J449" s="88">
        <v>80111620</v>
      </c>
      <c r="K449" s="87" t="s">
        <v>790</v>
      </c>
      <c r="L449" s="110" t="s">
        <v>2044</v>
      </c>
      <c r="M449" s="88" t="s">
        <v>33</v>
      </c>
      <c r="N449" s="88" t="s">
        <v>33</v>
      </c>
      <c r="O449" s="88" t="s">
        <v>33</v>
      </c>
      <c r="P449" s="88">
        <v>5</v>
      </c>
      <c r="Q449" s="88" t="s">
        <v>2654</v>
      </c>
      <c r="R449" s="88" t="s">
        <v>2655</v>
      </c>
      <c r="S449" s="87" t="s">
        <v>2656</v>
      </c>
      <c r="T449" s="111">
        <v>25000000</v>
      </c>
      <c r="U449" s="111">
        <v>25000000</v>
      </c>
      <c r="V449" s="88" t="s">
        <v>409</v>
      </c>
      <c r="W449" s="88" t="s">
        <v>369</v>
      </c>
      <c r="X449" s="112" t="s">
        <v>2685</v>
      </c>
    </row>
    <row r="450" spans="1:24" s="108" customFormat="1" ht="124.5" customHeight="1" x14ac:dyDescent="0.25">
      <c r="A450" s="109" t="s">
        <v>31</v>
      </c>
      <c r="B450" s="110" t="s">
        <v>364</v>
      </c>
      <c r="C450" s="88" t="s">
        <v>370</v>
      </c>
      <c r="D450" s="88" t="s">
        <v>370</v>
      </c>
      <c r="E450" s="88">
        <v>39</v>
      </c>
      <c r="F450" s="88" t="s">
        <v>904</v>
      </c>
      <c r="G450" s="110" t="s">
        <v>788</v>
      </c>
      <c r="H450" s="88" t="s">
        <v>373</v>
      </c>
      <c r="I450" s="110" t="s">
        <v>811</v>
      </c>
      <c r="J450" s="88">
        <v>80111620</v>
      </c>
      <c r="K450" s="87" t="s">
        <v>790</v>
      </c>
      <c r="L450" s="110" t="s">
        <v>2045</v>
      </c>
      <c r="M450" s="88" t="s">
        <v>33</v>
      </c>
      <c r="N450" s="88" t="s">
        <v>33</v>
      </c>
      <c r="O450" s="88" t="s">
        <v>33</v>
      </c>
      <c r="P450" s="88">
        <v>5</v>
      </c>
      <c r="Q450" s="88" t="s">
        <v>2654</v>
      </c>
      <c r="R450" s="88" t="s">
        <v>2655</v>
      </c>
      <c r="S450" s="87" t="s">
        <v>2656</v>
      </c>
      <c r="T450" s="111">
        <v>2357280</v>
      </c>
      <c r="U450" s="111">
        <v>2357280</v>
      </c>
      <c r="V450" s="88" t="s">
        <v>409</v>
      </c>
      <c r="W450" s="88" t="s">
        <v>369</v>
      </c>
      <c r="X450" s="112" t="s">
        <v>2685</v>
      </c>
    </row>
    <row r="451" spans="1:24" s="108" customFormat="1" ht="124.5" customHeight="1" x14ac:dyDescent="0.25">
      <c r="A451" s="109" t="s">
        <v>31</v>
      </c>
      <c r="B451" s="110" t="s">
        <v>364</v>
      </c>
      <c r="C451" s="88" t="s">
        <v>370</v>
      </c>
      <c r="D451" s="88" t="s">
        <v>370</v>
      </c>
      <c r="E451" s="88">
        <v>39</v>
      </c>
      <c r="F451" s="88" t="s">
        <v>905</v>
      </c>
      <c r="G451" s="110" t="s">
        <v>777</v>
      </c>
      <c r="H451" s="88" t="s">
        <v>885</v>
      </c>
      <c r="I451" s="110" t="s">
        <v>781</v>
      </c>
      <c r="J451" s="88">
        <v>80111620</v>
      </c>
      <c r="K451" s="87" t="s">
        <v>779</v>
      </c>
      <c r="L451" s="110" t="s">
        <v>2046</v>
      </c>
      <c r="M451" s="88" t="s">
        <v>33</v>
      </c>
      <c r="N451" s="88" t="s">
        <v>33</v>
      </c>
      <c r="O451" s="88" t="s">
        <v>33</v>
      </c>
      <c r="P451" s="88">
        <v>5</v>
      </c>
      <c r="Q451" s="88" t="s">
        <v>2654</v>
      </c>
      <c r="R451" s="88" t="s">
        <v>2655</v>
      </c>
      <c r="S451" s="87" t="s">
        <v>2656</v>
      </c>
      <c r="T451" s="111">
        <v>286252</v>
      </c>
      <c r="U451" s="111">
        <v>286252</v>
      </c>
      <c r="V451" s="88" t="s">
        <v>409</v>
      </c>
      <c r="W451" s="88" t="s">
        <v>369</v>
      </c>
      <c r="X451" s="112" t="s">
        <v>2685</v>
      </c>
    </row>
    <row r="452" spans="1:24" s="108" customFormat="1" ht="124.5" customHeight="1" x14ac:dyDescent="0.25">
      <c r="A452" s="109" t="s">
        <v>31</v>
      </c>
      <c r="B452" s="110" t="s">
        <v>364</v>
      </c>
      <c r="C452" s="88" t="s">
        <v>370</v>
      </c>
      <c r="D452" s="88" t="s">
        <v>370</v>
      </c>
      <c r="E452" s="88">
        <v>39</v>
      </c>
      <c r="F452" s="88" t="s">
        <v>906</v>
      </c>
      <c r="G452" s="110" t="s">
        <v>798</v>
      </c>
      <c r="H452" s="88" t="s">
        <v>528</v>
      </c>
      <c r="I452" s="110" t="s">
        <v>529</v>
      </c>
      <c r="J452" s="88">
        <v>80111620</v>
      </c>
      <c r="K452" s="87" t="s">
        <v>799</v>
      </c>
      <c r="L452" s="110" t="s">
        <v>2047</v>
      </c>
      <c r="M452" s="88" t="s">
        <v>33</v>
      </c>
      <c r="N452" s="88" t="s">
        <v>33</v>
      </c>
      <c r="O452" s="88" t="s">
        <v>33</v>
      </c>
      <c r="P452" s="88">
        <v>5</v>
      </c>
      <c r="Q452" s="88" t="s">
        <v>2654</v>
      </c>
      <c r="R452" s="88" t="s">
        <v>2655</v>
      </c>
      <c r="S452" s="87" t="s">
        <v>2656</v>
      </c>
      <c r="T452" s="111">
        <v>18591085</v>
      </c>
      <c r="U452" s="111">
        <v>18591085</v>
      </c>
      <c r="V452" s="88" t="s">
        <v>409</v>
      </c>
      <c r="W452" s="88" t="s">
        <v>369</v>
      </c>
      <c r="X452" s="112" t="s">
        <v>2685</v>
      </c>
    </row>
    <row r="453" spans="1:24" s="108" customFormat="1" ht="124.5" customHeight="1" x14ac:dyDescent="0.25">
      <c r="A453" s="109" t="s">
        <v>31</v>
      </c>
      <c r="B453" s="110" t="s">
        <v>364</v>
      </c>
      <c r="C453" s="88" t="s">
        <v>370</v>
      </c>
      <c r="D453" s="88" t="s">
        <v>370</v>
      </c>
      <c r="E453" s="88">
        <v>39</v>
      </c>
      <c r="F453" s="88" t="s">
        <v>907</v>
      </c>
      <c r="G453" s="110" t="s">
        <v>777</v>
      </c>
      <c r="H453" s="88" t="s">
        <v>885</v>
      </c>
      <c r="I453" s="110" t="s">
        <v>781</v>
      </c>
      <c r="J453" s="88">
        <v>80111620</v>
      </c>
      <c r="K453" s="87" t="s">
        <v>779</v>
      </c>
      <c r="L453" s="110" t="s">
        <v>2048</v>
      </c>
      <c r="M453" s="88" t="s">
        <v>33</v>
      </c>
      <c r="N453" s="88" t="s">
        <v>33</v>
      </c>
      <c r="O453" s="88" t="s">
        <v>33</v>
      </c>
      <c r="P453" s="88">
        <v>5</v>
      </c>
      <c r="Q453" s="88" t="s">
        <v>2654</v>
      </c>
      <c r="R453" s="88" t="s">
        <v>2655</v>
      </c>
      <c r="S453" s="87" t="s">
        <v>2663</v>
      </c>
      <c r="T453" s="111">
        <v>3765383</v>
      </c>
      <c r="U453" s="111">
        <v>3765383</v>
      </c>
      <c r="V453" s="88" t="s">
        <v>409</v>
      </c>
      <c r="W453" s="88" t="s">
        <v>369</v>
      </c>
      <c r="X453" s="112" t="s">
        <v>2685</v>
      </c>
    </row>
    <row r="454" spans="1:24" s="108" customFormat="1" ht="124.5" customHeight="1" x14ac:dyDescent="0.25">
      <c r="A454" s="109" t="s">
        <v>31</v>
      </c>
      <c r="B454" s="110" t="s">
        <v>365</v>
      </c>
      <c r="C454" s="88" t="s">
        <v>370</v>
      </c>
      <c r="D454" s="88" t="s">
        <v>370</v>
      </c>
      <c r="E454" s="88">
        <v>34</v>
      </c>
      <c r="F454" s="88" t="s">
        <v>908</v>
      </c>
      <c r="G454" s="110" t="s">
        <v>909</v>
      </c>
      <c r="H454" s="88" t="s">
        <v>460</v>
      </c>
      <c r="I454" s="110" t="s">
        <v>566</v>
      </c>
      <c r="J454" s="88">
        <v>80111620</v>
      </c>
      <c r="K454" s="87" t="s">
        <v>910</v>
      </c>
      <c r="L454" s="110" t="s">
        <v>2049</v>
      </c>
      <c r="M454" s="88" t="s">
        <v>34</v>
      </c>
      <c r="N454" s="88" t="s">
        <v>34</v>
      </c>
      <c r="O454" s="88" t="s">
        <v>34</v>
      </c>
      <c r="P454" s="88">
        <v>12</v>
      </c>
      <c r="Q454" s="88" t="s">
        <v>2654</v>
      </c>
      <c r="R454" s="88" t="s">
        <v>2655</v>
      </c>
      <c r="S454" s="87" t="s">
        <v>2656</v>
      </c>
      <c r="T454" s="111">
        <v>38551800</v>
      </c>
      <c r="U454" s="111">
        <v>38551800</v>
      </c>
      <c r="V454" s="88" t="s">
        <v>855</v>
      </c>
      <c r="W454" s="88" t="s">
        <v>2686</v>
      </c>
      <c r="X454" s="112" t="s">
        <v>2687</v>
      </c>
    </row>
    <row r="455" spans="1:24" s="108" customFormat="1" ht="124.5" customHeight="1" x14ac:dyDescent="0.25">
      <c r="A455" s="109" t="s">
        <v>31</v>
      </c>
      <c r="B455" s="110" t="s">
        <v>365</v>
      </c>
      <c r="C455" s="88" t="s">
        <v>370</v>
      </c>
      <c r="D455" s="88" t="s">
        <v>370</v>
      </c>
      <c r="E455" s="88">
        <v>34</v>
      </c>
      <c r="F455" s="88" t="s">
        <v>911</v>
      </c>
      <c r="G455" s="110" t="s">
        <v>909</v>
      </c>
      <c r="H455" s="88" t="s">
        <v>460</v>
      </c>
      <c r="I455" s="110" t="s">
        <v>566</v>
      </c>
      <c r="J455" s="88">
        <v>80111620</v>
      </c>
      <c r="K455" s="87" t="s">
        <v>910</v>
      </c>
      <c r="L455" s="110" t="s">
        <v>2050</v>
      </c>
      <c r="M455" s="88" t="s">
        <v>34</v>
      </c>
      <c r="N455" s="88" t="s">
        <v>34</v>
      </c>
      <c r="O455" s="88" t="s">
        <v>34</v>
      </c>
      <c r="P455" s="88">
        <v>12</v>
      </c>
      <c r="Q455" s="88" t="s">
        <v>2654</v>
      </c>
      <c r="R455" s="88" t="s">
        <v>2655</v>
      </c>
      <c r="S455" s="87" t="s">
        <v>2656</v>
      </c>
      <c r="T455" s="111">
        <v>26562900</v>
      </c>
      <c r="U455" s="111">
        <v>26562900</v>
      </c>
      <c r="V455" s="88" t="s">
        <v>855</v>
      </c>
      <c r="W455" s="88" t="s">
        <v>2686</v>
      </c>
      <c r="X455" s="112" t="s">
        <v>2687</v>
      </c>
    </row>
    <row r="456" spans="1:24" s="108" customFormat="1" ht="124.5" customHeight="1" x14ac:dyDescent="0.25">
      <c r="A456" s="109" t="s">
        <v>31</v>
      </c>
      <c r="B456" s="110" t="s">
        <v>365</v>
      </c>
      <c r="C456" s="88" t="s">
        <v>370</v>
      </c>
      <c r="D456" s="88" t="s">
        <v>370</v>
      </c>
      <c r="E456" s="88">
        <v>1</v>
      </c>
      <c r="F456" s="88" t="s">
        <v>912</v>
      </c>
      <c r="G456" s="110" t="s">
        <v>913</v>
      </c>
      <c r="H456" s="88" t="s">
        <v>512</v>
      </c>
      <c r="I456" s="110" t="s">
        <v>914</v>
      </c>
      <c r="J456" s="88">
        <v>80111620</v>
      </c>
      <c r="K456" s="87" t="s">
        <v>915</v>
      </c>
      <c r="L456" s="110" t="s">
        <v>2051</v>
      </c>
      <c r="M456" s="88" t="s">
        <v>34</v>
      </c>
      <c r="N456" s="88" t="s">
        <v>34</v>
      </c>
      <c r="O456" s="88" t="s">
        <v>34</v>
      </c>
      <c r="P456" s="88">
        <v>10</v>
      </c>
      <c r="Q456" s="88" t="s">
        <v>2654</v>
      </c>
      <c r="R456" s="88" t="s">
        <v>2655</v>
      </c>
      <c r="S456" s="87" t="s">
        <v>2656</v>
      </c>
      <c r="T456" s="111">
        <v>77000000</v>
      </c>
      <c r="U456" s="111">
        <v>77000000</v>
      </c>
      <c r="V456" s="88" t="s">
        <v>409</v>
      </c>
      <c r="W456" s="88" t="s">
        <v>369</v>
      </c>
      <c r="X456" s="112" t="s">
        <v>2687</v>
      </c>
    </row>
    <row r="457" spans="1:24" s="108" customFormat="1" ht="124.5" customHeight="1" x14ac:dyDescent="0.25">
      <c r="A457" s="109" t="s">
        <v>31</v>
      </c>
      <c r="B457" s="110" t="s">
        <v>365</v>
      </c>
      <c r="C457" s="88" t="s">
        <v>370</v>
      </c>
      <c r="D457" s="88" t="s">
        <v>370</v>
      </c>
      <c r="E457" s="88">
        <v>68</v>
      </c>
      <c r="F457" s="88" t="s">
        <v>916</v>
      </c>
      <c r="G457" s="110" t="s">
        <v>909</v>
      </c>
      <c r="H457" s="88" t="s">
        <v>460</v>
      </c>
      <c r="I457" s="110" t="s">
        <v>566</v>
      </c>
      <c r="J457" s="88">
        <v>80111620</v>
      </c>
      <c r="K457" s="87" t="s">
        <v>910</v>
      </c>
      <c r="L457" s="110" t="s">
        <v>2052</v>
      </c>
      <c r="M457" s="88" t="s">
        <v>34</v>
      </c>
      <c r="N457" s="88" t="s">
        <v>34</v>
      </c>
      <c r="O457" s="88" t="s">
        <v>34</v>
      </c>
      <c r="P457" s="88">
        <v>10</v>
      </c>
      <c r="Q457" s="88" t="s">
        <v>2654</v>
      </c>
      <c r="R457" s="88" t="s">
        <v>2655</v>
      </c>
      <c r="S457" s="87" t="s">
        <v>2656</v>
      </c>
      <c r="T457" s="111">
        <v>87000000</v>
      </c>
      <c r="U457" s="111">
        <v>87000000</v>
      </c>
      <c r="V457" s="88" t="s">
        <v>409</v>
      </c>
      <c r="W457" s="88" t="s">
        <v>369</v>
      </c>
      <c r="X457" s="112" t="s">
        <v>2687</v>
      </c>
    </row>
    <row r="458" spans="1:24" s="108" customFormat="1" ht="124.5" customHeight="1" x14ac:dyDescent="0.25">
      <c r="A458" s="109" t="s">
        <v>31</v>
      </c>
      <c r="B458" s="110" t="s">
        <v>365</v>
      </c>
      <c r="C458" s="88" t="s">
        <v>370</v>
      </c>
      <c r="D458" s="88" t="s">
        <v>370</v>
      </c>
      <c r="E458" s="88">
        <v>68</v>
      </c>
      <c r="F458" s="88" t="s">
        <v>917</v>
      </c>
      <c r="G458" s="110" t="s">
        <v>909</v>
      </c>
      <c r="H458" s="88" t="s">
        <v>460</v>
      </c>
      <c r="I458" s="110" t="s">
        <v>566</v>
      </c>
      <c r="J458" s="88">
        <v>80111620</v>
      </c>
      <c r="K458" s="87" t="s">
        <v>910</v>
      </c>
      <c r="L458" s="110" t="s">
        <v>2053</v>
      </c>
      <c r="M458" s="88" t="s">
        <v>34</v>
      </c>
      <c r="N458" s="88" t="s">
        <v>34</v>
      </c>
      <c r="O458" s="88" t="s">
        <v>34</v>
      </c>
      <c r="P458" s="88">
        <v>10</v>
      </c>
      <c r="Q458" s="88" t="s">
        <v>2654</v>
      </c>
      <c r="R458" s="88" t="s">
        <v>2655</v>
      </c>
      <c r="S458" s="87" t="s">
        <v>2656</v>
      </c>
      <c r="T458" s="111">
        <v>87000000</v>
      </c>
      <c r="U458" s="111">
        <v>87000000</v>
      </c>
      <c r="V458" s="88" t="s">
        <v>409</v>
      </c>
      <c r="W458" s="88" t="s">
        <v>369</v>
      </c>
      <c r="X458" s="112" t="s">
        <v>2687</v>
      </c>
    </row>
    <row r="459" spans="1:24" s="108" customFormat="1" ht="124.5" customHeight="1" x14ac:dyDescent="0.25">
      <c r="A459" s="109" t="s">
        <v>31</v>
      </c>
      <c r="B459" s="110" t="s">
        <v>365</v>
      </c>
      <c r="C459" s="88" t="s">
        <v>370</v>
      </c>
      <c r="D459" s="88" t="s">
        <v>370</v>
      </c>
      <c r="E459" s="88">
        <v>68</v>
      </c>
      <c r="F459" s="88" t="s">
        <v>918</v>
      </c>
      <c r="G459" s="110" t="s">
        <v>909</v>
      </c>
      <c r="H459" s="88" t="s">
        <v>460</v>
      </c>
      <c r="I459" s="110" t="s">
        <v>566</v>
      </c>
      <c r="J459" s="88">
        <v>80111620</v>
      </c>
      <c r="K459" s="87" t="s">
        <v>910</v>
      </c>
      <c r="L459" s="110" t="s">
        <v>2054</v>
      </c>
      <c r="M459" s="88" t="s">
        <v>34</v>
      </c>
      <c r="N459" s="88" t="s">
        <v>34</v>
      </c>
      <c r="O459" s="88" t="s">
        <v>34</v>
      </c>
      <c r="P459" s="88">
        <v>10</v>
      </c>
      <c r="Q459" s="88" t="s">
        <v>2654</v>
      </c>
      <c r="R459" s="88" t="s">
        <v>2655</v>
      </c>
      <c r="S459" s="87" t="s">
        <v>2656</v>
      </c>
      <c r="T459" s="111">
        <v>87000000</v>
      </c>
      <c r="U459" s="111">
        <v>87000000</v>
      </c>
      <c r="V459" s="88" t="s">
        <v>409</v>
      </c>
      <c r="W459" s="88" t="s">
        <v>369</v>
      </c>
      <c r="X459" s="112" t="s">
        <v>2687</v>
      </c>
    </row>
    <row r="460" spans="1:24" s="108" customFormat="1" ht="124.5" customHeight="1" x14ac:dyDescent="0.25">
      <c r="A460" s="109" t="s">
        <v>31</v>
      </c>
      <c r="B460" s="110" t="s">
        <v>365</v>
      </c>
      <c r="C460" s="88" t="s">
        <v>370</v>
      </c>
      <c r="D460" s="88" t="s">
        <v>370</v>
      </c>
      <c r="E460" s="88">
        <v>68</v>
      </c>
      <c r="F460" s="88" t="s">
        <v>919</v>
      </c>
      <c r="G460" s="110" t="s">
        <v>909</v>
      </c>
      <c r="H460" s="88" t="s">
        <v>460</v>
      </c>
      <c r="I460" s="110" t="s">
        <v>566</v>
      </c>
      <c r="J460" s="88">
        <v>80111620</v>
      </c>
      <c r="K460" s="87" t="s">
        <v>910</v>
      </c>
      <c r="L460" s="110" t="s">
        <v>2055</v>
      </c>
      <c r="M460" s="88" t="s">
        <v>34</v>
      </c>
      <c r="N460" s="88" t="s">
        <v>34</v>
      </c>
      <c r="O460" s="88" t="s">
        <v>34</v>
      </c>
      <c r="P460" s="88">
        <v>10</v>
      </c>
      <c r="Q460" s="88" t="s">
        <v>2654</v>
      </c>
      <c r="R460" s="88" t="s">
        <v>2655</v>
      </c>
      <c r="S460" s="87" t="s">
        <v>2656</v>
      </c>
      <c r="T460" s="111">
        <v>87000000</v>
      </c>
      <c r="U460" s="111">
        <v>87000000</v>
      </c>
      <c r="V460" s="88" t="s">
        <v>409</v>
      </c>
      <c r="W460" s="88" t="s">
        <v>369</v>
      </c>
      <c r="X460" s="112" t="s">
        <v>2687</v>
      </c>
    </row>
    <row r="461" spans="1:24" s="108" customFormat="1" ht="124.5" customHeight="1" x14ac:dyDescent="0.25">
      <c r="A461" s="109" t="s">
        <v>31</v>
      </c>
      <c r="B461" s="110" t="s">
        <v>365</v>
      </c>
      <c r="C461" s="88" t="s">
        <v>370</v>
      </c>
      <c r="D461" s="88" t="s">
        <v>370</v>
      </c>
      <c r="E461" s="88">
        <v>68</v>
      </c>
      <c r="F461" s="88" t="s">
        <v>920</v>
      </c>
      <c r="G461" s="110" t="s">
        <v>909</v>
      </c>
      <c r="H461" s="88" t="s">
        <v>460</v>
      </c>
      <c r="I461" s="110" t="s">
        <v>566</v>
      </c>
      <c r="J461" s="88">
        <v>80111620</v>
      </c>
      <c r="K461" s="87" t="s">
        <v>910</v>
      </c>
      <c r="L461" s="110" t="s">
        <v>2056</v>
      </c>
      <c r="M461" s="88" t="s">
        <v>34</v>
      </c>
      <c r="N461" s="88" t="s">
        <v>34</v>
      </c>
      <c r="O461" s="88" t="s">
        <v>34</v>
      </c>
      <c r="P461" s="88">
        <v>10</v>
      </c>
      <c r="Q461" s="88" t="s">
        <v>2654</v>
      </c>
      <c r="R461" s="88" t="s">
        <v>2655</v>
      </c>
      <c r="S461" s="87" t="s">
        <v>2656</v>
      </c>
      <c r="T461" s="111">
        <v>45000000</v>
      </c>
      <c r="U461" s="111">
        <v>45000000</v>
      </c>
      <c r="V461" s="88" t="s">
        <v>409</v>
      </c>
      <c r="W461" s="88" t="s">
        <v>369</v>
      </c>
      <c r="X461" s="112" t="s">
        <v>2687</v>
      </c>
    </row>
    <row r="462" spans="1:24" s="108" customFormat="1" ht="124.5" customHeight="1" x14ac:dyDescent="0.25">
      <c r="A462" s="109" t="s">
        <v>31</v>
      </c>
      <c r="B462" s="110" t="s">
        <v>365</v>
      </c>
      <c r="C462" s="88" t="s">
        <v>370</v>
      </c>
      <c r="D462" s="88" t="s">
        <v>370</v>
      </c>
      <c r="E462" s="88">
        <v>68</v>
      </c>
      <c r="F462" s="88" t="s">
        <v>921</v>
      </c>
      <c r="G462" s="110" t="s">
        <v>909</v>
      </c>
      <c r="H462" s="88" t="s">
        <v>460</v>
      </c>
      <c r="I462" s="110" t="s">
        <v>566</v>
      </c>
      <c r="J462" s="88">
        <v>80111620</v>
      </c>
      <c r="K462" s="87" t="s">
        <v>910</v>
      </c>
      <c r="L462" s="110" t="s">
        <v>2057</v>
      </c>
      <c r="M462" s="88" t="s">
        <v>34</v>
      </c>
      <c r="N462" s="88" t="s">
        <v>34</v>
      </c>
      <c r="O462" s="88" t="s">
        <v>34</v>
      </c>
      <c r="P462" s="88">
        <v>10</v>
      </c>
      <c r="Q462" s="88" t="s">
        <v>2654</v>
      </c>
      <c r="R462" s="88" t="s">
        <v>2655</v>
      </c>
      <c r="S462" s="87" t="s">
        <v>2656</v>
      </c>
      <c r="T462" s="111">
        <v>62000000</v>
      </c>
      <c r="U462" s="111">
        <v>62000000</v>
      </c>
      <c r="V462" s="88" t="s">
        <v>409</v>
      </c>
      <c r="W462" s="88" t="s">
        <v>369</v>
      </c>
      <c r="X462" s="112" t="s">
        <v>2687</v>
      </c>
    </row>
    <row r="463" spans="1:24" s="108" customFormat="1" ht="124.5" customHeight="1" x14ac:dyDescent="0.25">
      <c r="A463" s="109" t="s">
        <v>31</v>
      </c>
      <c r="B463" s="110" t="s">
        <v>365</v>
      </c>
      <c r="C463" s="88" t="s">
        <v>370</v>
      </c>
      <c r="D463" s="88" t="s">
        <v>370</v>
      </c>
      <c r="E463" s="88">
        <v>68</v>
      </c>
      <c r="F463" s="88" t="s">
        <v>922</v>
      </c>
      <c r="G463" s="110" t="s">
        <v>909</v>
      </c>
      <c r="H463" s="88" t="s">
        <v>460</v>
      </c>
      <c r="I463" s="110" t="s">
        <v>566</v>
      </c>
      <c r="J463" s="88">
        <v>80111620</v>
      </c>
      <c r="K463" s="87" t="s">
        <v>910</v>
      </c>
      <c r="L463" s="110" t="s">
        <v>2058</v>
      </c>
      <c r="M463" s="88" t="s">
        <v>34</v>
      </c>
      <c r="N463" s="88" t="s">
        <v>34</v>
      </c>
      <c r="O463" s="88" t="s">
        <v>34</v>
      </c>
      <c r="P463" s="88">
        <v>10</v>
      </c>
      <c r="Q463" s="88" t="s">
        <v>2654</v>
      </c>
      <c r="R463" s="88" t="s">
        <v>2655</v>
      </c>
      <c r="S463" s="87" t="s">
        <v>2656</v>
      </c>
      <c r="T463" s="111">
        <v>70000000</v>
      </c>
      <c r="U463" s="111">
        <v>70000000</v>
      </c>
      <c r="V463" s="88" t="s">
        <v>409</v>
      </c>
      <c r="W463" s="88" t="s">
        <v>369</v>
      </c>
      <c r="X463" s="112" t="s">
        <v>2687</v>
      </c>
    </row>
    <row r="464" spans="1:24" s="108" customFormat="1" ht="124.5" customHeight="1" x14ac:dyDescent="0.25">
      <c r="A464" s="109" t="s">
        <v>31</v>
      </c>
      <c r="B464" s="110" t="s">
        <v>365</v>
      </c>
      <c r="C464" s="88" t="s">
        <v>370</v>
      </c>
      <c r="D464" s="88" t="s">
        <v>370</v>
      </c>
      <c r="E464" s="88">
        <v>68</v>
      </c>
      <c r="F464" s="88" t="s">
        <v>923</v>
      </c>
      <c r="G464" s="110" t="s">
        <v>909</v>
      </c>
      <c r="H464" s="88" t="s">
        <v>460</v>
      </c>
      <c r="I464" s="110" t="s">
        <v>566</v>
      </c>
      <c r="J464" s="88">
        <v>80111620</v>
      </c>
      <c r="K464" s="87" t="s">
        <v>910</v>
      </c>
      <c r="L464" s="110" t="s">
        <v>2059</v>
      </c>
      <c r="M464" s="88" t="s">
        <v>34</v>
      </c>
      <c r="N464" s="88" t="s">
        <v>34</v>
      </c>
      <c r="O464" s="88" t="s">
        <v>34</v>
      </c>
      <c r="P464" s="88">
        <v>10</v>
      </c>
      <c r="Q464" s="88" t="s">
        <v>2654</v>
      </c>
      <c r="R464" s="88" t="s">
        <v>2655</v>
      </c>
      <c r="S464" s="87" t="s">
        <v>2656</v>
      </c>
      <c r="T464" s="111">
        <v>70000000</v>
      </c>
      <c r="U464" s="111">
        <v>70000000</v>
      </c>
      <c r="V464" s="88" t="s">
        <v>409</v>
      </c>
      <c r="W464" s="88" t="s">
        <v>369</v>
      </c>
      <c r="X464" s="112" t="s">
        <v>2687</v>
      </c>
    </row>
    <row r="465" spans="1:24" s="108" customFormat="1" ht="124.5" customHeight="1" x14ac:dyDescent="0.25">
      <c r="A465" s="109" t="s">
        <v>31</v>
      </c>
      <c r="B465" s="110" t="s">
        <v>365</v>
      </c>
      <c r="C465" s="88" t="s">
        <v>370</v>
      </c>
      <c r="D465" s="88" t="s">
        <v>370</v>
      </c>
      <c r="E465" s="88">
        <v>68</v>
      </c>
      <c r="F465" s="88" t="s">
        <v>924</v>
      </c>
      <c r="G465" s="110" t="s">
        <v>909</v>
      </c>
      <c r="H465" s="88" t="s">
        <v>460</v>
      </c>
      <c r="I465" s="110" t="s">
        <v>566</v>
      </c>
      <c r="J465" s="88">
        <v>80111620</v>
      </c>
      <c r="K465" s="87" t="s">
        <v>910</v>
      </c>
      <c r="L465" s="110" t="s">
        <v>2060</v>
      </c>
      <c r="M465" s="88" t="s">
        <v>34</v>
      </c>
      <c r="N465" s="88" t="s">
        <v>34</v>
      </c>
      <c r="O465" s="88" t="s">
        <v>34</v>
      </c>
      <c r="P465" s="88">
        <v>10</v>
      </c>
      <c r="Q465" s="88" t="s">
        <v>2654</v>
      </c>
      <c r="R465" s="88" t="s">
        <v>2655</v>
      </c>
      <c r="S465" s="87" t="s">
        <v>2656</v>
      </c>
      <c r="T465" s="111">
        <v>70000000</v>
      </c>
      <c r="U465" s="111">
        <v>70000000</v>
      </c>
      <c r="V465" s="88" t="s">
        <v>409</v>
      </c>
      <c r="W465" s="88" t="s">
        <v>369</v>
      </c>
      <c r="X465" s="112" t="s">
        <v>2687</v>
      </c>
    </row>
    <row r="466" spans="1:24" s="108" customFormat="1" ht="124.5" customHeight="1" x14ac:dyDescent="0.25">
      <c r="A466" s="109" t="s">
        <v>31</v>
      </c>
      <c r="B466" s="110" t="s">
        <v>365</v>
      </c>
      <c r="C466" s="88" t="s">
        <v>370</v>
      </c>
      <c r="D466" s="88" t="s">
        <v>370</v>
      </c>
      <c r="E466" s="88">
        <v>68</v>
      </c>
      <c r="F466" s="88" t="s">
        <v>925</v>
      </c>
      <c r="G466" s="110" t="s">
        <v>909</v>
      </c>
      <c r="H466" s="88" t="s">
        <v>460</v>
      </c>
      <c r="I466" s="110" t="s">
        <v>566</v>
      </c>
      <c r="J466" s="88">
        <v>80111620</v>
      </c>
      <c r="K466" s="87" t="s">
        <v>910</v>
      </c>
      <c r="L466" s="110" t="s">
        <v>2061</v>
      </c>
      <c r="M466" s="88" t="s">
        <v>34</v>
      </c>
      <c r="N466" s="88" t="s">
        <v>34</v>
      </c>
      <c r="O466" s="88" t="s">
        <v>34</v>
      </c>
      <c r="P466" s="88">
        <v>10</v>
      </c>
      <c r="Q466" s="88" t="s">
        <v>2654</v>
      </c>
      <c r="R466" s="88" t="s">
        <v>2655</v>
      </c>
      <c r="S466" s="87" t="s">
        <v>2656</v>
      </c>
      <c r="T466" s="111">
        <v>70000000</v>
      </c>
      <c r="U466" s="111">
        <v>70000000</v>
      </c>
      <c r="V466" s="88" t="s">
        <v>409</v>
      </c>
      <c r="W466" s="88" t="s">
        <v>369</v>
      </c>
      <c r="X466" s="112" t="s">
        <v>2687</v>
      </c>
    </row>
    <row r="467" spans="1:24" s="108" customFormat="1" ht="124.5" customHeight="1" x14ac:dyDescent="0.25">
      <c r="A467" s="109" t="s">
        <v>31</v>
      </c>
      <c r="B467" s="110" t="s">
        <v>365</v>
      </c>
      <c r="C467" s="88" t="s">
        <v>370</v>
      </c>
      <c r="D467" s="88" t="s">
        <v>370</v>
      </c>
      <c r="E467" s="88">
        <v>68</v>
      </c>
      <c r="F467" s="88" t="s">
        <v>926</v>
      </c>
      <c r="G467" s="110" t="s">
        <v>909</v>
      </c>
      <c r="H467" s="88" t="s">
        <v>460</v>
      </c>
      <c r="I467" s="110" t="s">
        <v>566</v>
      </c>
      <c r="J467" s="88">
        <v>80111620</v>
      </c>
      <c r="K467" s="87" t="s">
        <v>910</v>
      </c>
      <c r="L467" s="110" t="s">
        <v>2062</v>
      </c>
      <c r="M467" s="88" t="s">
        <v>34</v>
      </c>
      <c r="N467" s="88" t="s">
        <v>34</v>
      </c>
      <c r="O467" s="88" t="s">
        <v>34</v>
      </c>
      <c r="P467" s="88">
        <v>10</v>
      </c>
      <c r="Q467" s="88" t="s">
        <v>2654</v>
      </c>
      <c r="R467" s="88" t="s">
        <v>2655</v>
      </c>
      <c r="S467" s="87" t="s">
        <v>2656</v>
      </c>
      <c r="T467" s="111">
        <v>70000000</v>
      </c>
      <c r="U467" s="111">
        <v>70000000</v>
      </c>
      <c r="V467" s="88" t="s">
        <v>409</v>
      </c>
      <c r="W467" s="88" t="s">
        <v>369</v>
      </c>
      <c r="X467" s="112" t="s">
        <v>2687</v>
      </c>
    </row>
    <row r="468" spans="1:24" s="108" customFormat="1" ht="124.5" customHeight="1" x14ac:dyDescent="0.25">
      <c r="A468" s="109" t="s">
        <v>31</v>
      </c>
      <c r="B468" s="110" t="s">
        <v>365</v>
      </c>
      <c r="C468" s="88" t="s">
        <v>370</v>
      </c>
      <c r="D468" s="88" t="s">
        <v>370</v>
      </c>
      <c r="E468" s="88">
        <v>68</v>
      </c>
      <c r="F468" s="88" t="s">
        <v>927</v>
      </c>
      <c r="G468" s="110" t="s">
        <v>909</v>
      </c>
      <c r="H468" s="88" t="s">
        <v>460</v>
      </c>
      <c r="I468" s="110" t="s">
        <v>566</v>
      </c>
      <c r="J468" s="88">
        <v>80111620</v>
      </c>
      <c r="K468" s="87" t="s">
        <v>910</v>
      </c>
      <c r="L468" s="110" t="s">
        <v>2063</v>
      </c>
      <c r="M468" s="88" t="s">
        <v>34</v>
      </c>
      <c r="N468" s="88" t="s">
        <v>34</v>
      </c>
      <c r="O468" s="88" t="s">
        <v>34</v>
      </c>
      <c r="P468" s="88">
        <v>10</v>
      </c>
      <c r="Q468" s="88" t="s">
        <v>2654</v>
      </c>
      <c r="R468" s="88" t="s">
        <v>2655</v>
      </c>
      <c r="S468" s="87" t="s">
        <v>2656</v>
      </c>
      <c r="T468" s="111">
        <v>70000000</v>
      </c>
      <c r="U468" s="111">
        <v>70000000</v>
      </c>
      <c r="V468" s="88" t="s">
        <v>409</v>
      </c>
      <c r="W468" s="88" t="s">
        <v>369</v>
      </c>
      <c r="X468" s="112" t="s">
        <v>2687</v>
      </c>
    </row>
    <row r="469" spans="1:24" s="108" customFormat="1" ht="124.5" customHeight="1" x14ac:dyDescent="0.25">
      <c r="A469" s="109" t="s">
        <v>31</v>
      </c>
      <c r="B469" s="110" t="s">
        <v>365</v>
      </c>
      <c r="C469" s="88" t="s">
        <v>370</v>
      </c>
      <c r="D469" s="88" t="s">
        <v>370</v>
      </c>
      <c r="E469" s="88">
        <v>68</v>
      </c>
      <c r="F469" s="88" t="s">
        <v>928</v>
      </c>
      <c r="G469" s="110" t="s">
        <v>909</v>
      </c>
      <c r="H469" s="88" t="s">
        <v>460</v>
      </c>
      <c r="I469" s="110" t="s">
        <v>566</v>
      </c>
      <c r="J469" s="88">
        <v>80111620</v>
      </c>
      <c r="K469" s="87" t="s">
        <v>910</v>
      </c>
      <c r="L469" s="110" t="s">
        <v>2064</v>
      </c>
      <c r="M469" s="88" t="s">
        <v>34</v>
      </c>
      <c r="N469" s="88" t="s">
        <v>34</v>
      </c>
      <c r="O469" s="88" t="s">
        <v>34</v>
      </c>
      <c r="P469" s="88">
        <v>10</v>
      </c>
      <c r="Q469" s="88" t="s">
        <v>2654</v>
      </c>
      <c r="R469" s="88" t="s">
        <v>2655</v>
      </c>
      <c r="S469" s="87" t="s">
        <v>2656</v>
      </c>
      <c r="T469" s="111">
        <v>35000000</v>
      </c>
      <c r="U469" s="111">
        <v>35000000</v>
      </c>
      <c r="V469" s="88" t="s">
        <v>409</v>
      </c>
      <c r="W469" s="88" t="s">
        <v>369</v>
      </c>
      <c r="X469" s="112" t="s">
        <v>2687</v>
      </c>
    </row>
    <row r="470" spans="1:24" s="108" customFormat="1" ht="124.5" customHeight="1" x14ac:dyDescent="0.25">
      <c r="A470" s="109" t="s">
        <v>31</v>
      </c>
      <c r="B470" s="110" t="s">
        <v>365</v>
      </c>
      <c r="C470" s="88" t="s">
        <v>370</v>
      </c>
      <c r="D470" s="88" t="s">
        <v>370</v>
      </c>
      <c r="E470" s="88">
        <v>68</v>
      </c>
      <c r="F470" s="88" t="s">
        <v>929</v>
      </c>
      <c r="G470" s="110" t="s">
        <v>909</v>
      </c>
      <c r="H470" s="88" t="s">
        <v>460</v>
      </c>
      <c r="I470" s="110" t="s">
        <v>566</v>
      </c>
      <c r="J470" s="88">
        <v>80111620</v>
      </c>
      <c r="K470" s="87" t="s">
        <v>910</v>
      </c>
      <c r="L470" s="110" t="s">
        <v>2065</v>
      </c>
      <c r="M470" s="88" t="s">
        <v>34</v>
      </c>
      <c r="N470" s="88" t="s">
        <v>34</v>
      </c>
      <c r="O470" s="88" t="s">
        <v>34</v>
      </c>
      <c r="P470" s="88">
        <v>10</v>
      </c>
      <c r="Q470" s="88" t="s">
        <v>2654</v>
      </c>
      <c r="R470" s="88" t="s">
        <v>2655</v>
      </c>
      <c r="S470" s="87" t="s">
        <v>2656</v>
      </c>
      <c r="T470" s="111">
        <v>35000000</v>
      </c>
      <c r="U470" s="111">
        <v>35000000</v>
      </c>
      <c r="V470" s="88" t="s">
        <v>409</v>
      </c>
      <c r="W470" s="88" t="s">
        <v>369</v>
      </c>
      <c r="X470" s="112" t="s">
        <v>2687</v>
      </c>
    </row>
    <row r="471" spans="1:24" s="108" customFormat="1" ht="124.5" customHeight="1" x14ac:dyDescent="0.25">
      <c r="A471" s="109" t="s">
        <v>31</v>
      </c>
      <c r="B471" s="110" t="s">
        <v>365</v>
      </c>
      <c r="C471" s="88" t="s">
        <v>370</v>
      </c>
      <c r="D471" s="88" t="s">
        <v>370</v>
      </c>
      <c r="E471" s="88">
        <v>34</v>
      </c>
      <c r="F471" s="88" t="s">
        <v>930</v>
      </c>
      <c r="G471" s="110" t="s">
        <v>909</v>
      </c>
      <c r="H471" s="88" t="s">
        <v>460</v>
      </c>
      <c r="I471" s="110" t="s">
        <v>566</v>
      </c>
      <c r="J471" s="88">
        <v>80111620</v>
      </c>
      <c r="K471" s="87" t="s">
        <v>910</v>
      </c>
      <c r="L471" s="110" t="s">
        <v>2066</v>
      </c>
      <c r="M471" s="88" t="s">
        <v>34</v>
      </c>
      <c r="N471" s="88" t="s">
        <v>34</v>
      </c>
      <c r="O471" s="88" t="s">
        <v>34</v>
      </c>
      <c r="P471" s="88">
        <v>12</v>
      </c>
      <c r="Q471" s="88" t="s">
        <v>2654</v>
      </c>
      <c r="R471" s="88" t="s">
        <v>2655</v>
      </c>
      <c r="S471" s="87" t="s">
        <v>2656</v>
      </c>
      <c r="T471" s="111">
        <v>67744950</v>
      </c>
      <c r="U471" s="111">
        <v>67744950</v>
      </c>
      <c r="V471" s="88" t="s">
        <v>855</v>
      </c>
      <c r="W471" s="88" t="s">
        <v>2686</v>
      </c>
      <c r="X471" s="112" t="s">
        <v>2687</v>
      </c>
    </row>
    <row r="472" spans="1:24" s="108" customFormat="1" ht="124.5" customHeight="1" x14ac:dyDescent="0.25">
      <c r="A472" s="109" t="s">
        <v>31</v>
      </c>
      <c r="B472" s="110" t="s">
        <v>365</v>
      </c>
      <c r="C472" s="88" t="s">
        <v>370</v>
      </c>
      <c r="D472" s="88" t="s">
        <v>370</v>
      </c>
      <c r="E472" s="88">
        <v>68</v>
      </c>
      <c r="F472" s="88" t="s">
        <v>931</v>
      </c>
      <c r="G472" s="110" t="s">
        <v>909</v>
      </c>
      <c r="H472" s="88" t="s">
        <v>460</v>
      </c>
      <c r="I472" s="110" t="s">
        <v>566</v>
      </c>
      <c r="J472" s="88">
        <v>80111620</v>
      </c>
      <c r="K472" s="87" t="s">
        <v>910</v>
      </c>
      <c r="L472" s="110" t="s">
        <v>2067</v>
      </c>
      <c r="M472" s="88" t="s">
        <v>34</v>
      </c>
      <c r="N472" s="88" t="s">
        <v>34</v>
      </c>
      <c r="O472" s="88" t="s">
        <v>34</v>
      </c>
      <c r="P472" s="88">
        <v>10</v>
      </c>
      <c r="Q472" s="88" t="s">
        <v>2654</v>
      </c>
      <c r="R472" s="88" t="s">
        <v>2655</v>
      </c>
      <c r="S472" s="87" t="s">
        <v>2656</v>
      </c>
      <c r="T472" s="111">
        <v>87000000</v>
      </c>
      <c r="U472" s="111">
        <v>87000000</v>
      </c>
      <c r="V472" s="88" t="s">
        <v>409</v>
      </c>
      <c r="W472" s="88" t="s">
        <v>369</v>
      </c>
      <c r="X472" s="112" t="s">
        <v>2687</v>
      </c>
    </row>
    <row r="473" spans="1:24" s="108" customFormat="1" ht="124.5" customHeight="1" x14ac:dyDescent="0.25">
      <c r="A473" s="109" t="s">
        <v>31</v>
      </c>
      <c r="B473" s="110" t="s">
        <v>365</v>
      </c>
      <c r="C473" s="88" t="s">
        <v>370</v>
      </c>
      <c r="D473" s="88" t="s">
        <v>370</v>
      </c>
      <c r="E473" s="88">
        <v>33</v>
      </c>
      <c r="F473" s="88" t="s">
        <v>932</v>
      </c>
      <c r="G473" s="110" t="s">
        <v>909</v>
      </c>
      <c r="H473" s="88" t="s">
        <v>460</v>
      </c>
      <c r="I473" s="110" t="s">
        <v>566</v>
      </c>
      <c r="J473" s="88">
        <v>80111620</v>
      </c>
      <c r="K473" s="87" t="s">
        <v>910</v>
      </c>
      <c r="L473" s="110" t="s">
        <v>2068</v>
      </c>
      <c r="M473" s="88" t="s">
        <v>34</v>
      </c>
      <c r="N473" s="88" t="s">
        <v>34</v>
      </c>
      <c r="O473" s="88" t="s">
        <v>34</v>
      </c>
      <c r="P473" s="88">
        <v>12</v>
      </c>
      <c r="Q473" s="88" t="s">
        <v>2654</v>
      </c>
      <c r="R473" s="88" t="s">
        <v>2655</v>
      </c>
      <c r="S473" s="87" t="s">
        <v>2656</v>
      </c>
      <c r="T473" s="111">
        <v>62380500</v>
      </c>
      <c r="U473" s="111">
        <v>62380500</v>
      </c>
      <c r="V473" s="88" t="s">
        <v>855</v>
      </c>
      <c r="W473" s="88" t="s">
        <v>2686</v>
      </c>
      <c r="X473" s="112" t="s">
        <v>2687</v>
      </c>
    </row>
    <row r="474" spans="1:24" s="108" customFormat="1" ht="124.5" customHeight="1" x14ac:dyDescent="0.25">
      <c r="A474" s="109" t="s">
        <v>31</v>
      </c>
      <c r="B474" s="110" t="s">
        <v>365</v>
      </c>
      <c r="C474" s="88" t="s">
        <v>370</v>
      </c>
      <c r="D474" s="88" t="s">
        <v>370</v>
      </c>
      <c r="E474" s="88">
        <v>33</v>
      </c>
      <c r="F474" s="88" t="s">
        <v>933</v>
      </c>
      <c r="G474" s="110" t="s">
        <v>909</v>
      </c>
      <c r="H474" s="88" t="s">
        <v>460</v>
      </c>
      <c r="I474" s="110" t="s">
        <v>566</v>
      </c>
      <c r="J474" s="88">
        <v>80111620</v>
      </c>
      <c r="K474" s="87" t="s">
        <v>910</v>
      </c>
      <c r="L474" s="110" t="s">
        <v>2069</v>
      </c>
      <c r="M474" s="88" t="s">
        <v>34</v>
      </c>
      <c r="N474" s="88" t="s">
        <v>34</v>
      </c>
      <c r="O474" s="88" t="s">
        <v>34</v>
      </c>
      <c r="P474" s="88">
        <v>12</v>
      </c>
      <c r="Q474" s="88" t="s">
        <v>2654</v>
      </c>
      <c r="R474" s="88" t="s">
        <v>2655</v>
      </c>
      <c r="S474" s="87" t="s">
        <v>2656</v>
      </c>
      <c r="T474" s="111">
        <v>62380500</v>
      </c>
      <c r="U474" s="111">
        <v>62380500</v>
      </c>
      <c r="V474" s="88" t="s">
        <v>855</v>
      </c>
      <c r="W474" s="88" t="s">
        <v>2686</v>
      </c>
      <c r="X474" s="112" t="s">
        <v>2687</v>
      </c>
    </row>
    <row r="475" spans="1:24" s="108" customFormat="1" ht="124.5" customHeight="1" x14ac:dyDescent="0.25">
      <c r="A475" s="109" t="s">
        <v>31</v>
      </c>
      <c r="B475" s="110" t="s">
        <v>365</v>
      </c>
      <c r="C475" s="88" t="s">
        <v>370</v>
      </c>
      <c r="D475" s="88" t="s">
        <v>370</v>
      </c>
      <c r="E475" s="88">
        <v>33</v>
      </c>
      <c r="F475" s="88" t="s">
        <v>934</v>
      </c>
      <c r="G475" s="110" t="s">
        <v>909</v>
      </c>
      <c r="H475" s="88" t="s">
        <v>460</v>
      </c>
      <c r="I475" s="110" t="s">
        <v>566</v>
      </c>
      <c r="J475" s="88">
        <v>80111620</v>
      </c>
      <c r="K475" s="87" t="s">
        <v>910</v>
      </c>
      <c r="L475" s="110" t="s">
        <v>2070</v>
      </c>
      <c r="M475" s="88" t="s">
        <v>34</v>
      </c>
      <c r="N475" s="88" t="s">
        <v>34</v>
      </c>
      <c r="O475" s="88" t="s">
        <v>34</v>
      </c>
      <c r="P475" s="88">
        <v>12</v>
      </c>
      <c r="Q475" s="88" t="s">
        <v>2654</v>
      </c>
      <c r="R475" s="88" t="s">
        <v>2655</v>
      </c>
      <c r="S475" s="87" t="s">
        <v>2656</v>
      </c>
      <c r="T475" s="111">
        <v>43350973</v>
      </c>
      <c r="U475" s="111">
        <v>43350973</v>
      </c>
      <c r="V475" s="88" t="s">
        <v>409</v>
      </c>
      <c r="W475" s="88" t="s">
        <v>369</v>
      </c>
      <c r="X475" s="112" t="s">
        <v>2687</v>
      </c>
    </row>
    <row r="476" spans="1:24" s="108" customFormat="1" ht="124.5" customHeight="1" x14ac:dyDescent="0.25">
      <c r="A476" s="109" t="s">
        <v>31</v>
      </c>
      <c r="B476" s="110" t="s">
        <v>365</v>
      </c>
      <c r="C476" s="88" t="s">
        <v>370</v>
      </c>
      <c r="D476" s="88" t="s">
        <v>370</v>
      </c>
      <c r="E476" s="88">
        <v>68</v>
      </c>
      <c r="F476" s="88" t="s">
        <v>935</v>
      </c>
      <c r="G476" s="110" t="s">
        <v>909</v>
      </c>
      <c r="H476" s="88" t="s">
        <v>460</v>
      </c>
      <c r="I476" s="110" t="s">
        <v>566</v>
      </c>
      <c r="J476" s="88">
        <v>80111620</v>
      </c>
      <c r="K476" s="87" t="s">
        <v>910</v>
      </c>
      <c r="L476" s="110" t="s">
        <v>2071</v>
      </c>
      <c r="M476" s="88" t="s">
        <v>34</v>
      </c>
      <c r="N476" s="88" t="s">
        <v>34</v>
      </c>
      <c r="O476" s="88" t="s">
        <v>34</v>
      </c>
      <c r="P476" s="88">
        <v>12</v>
      </c>
      <c r="Q476" s="88" t="s">
        <v>2654</v>
      </c>
      <c r="R476" s="88" t="s">
        <v>2655</v>
      </c>
      <c r="S476" s="87" t="s">
        <v>2656</v>
      </c>
      <c r="T476" s="111">
        <v>37782675</v>
      </c>
      <c r="U476" s="111">
        <v>37782675</v>
      </c>
      <c r="V476" s="88" t="s">
        <v>409</v>
      </c>
      <c r="W476" s="88" t="s">
        <v>369</v>
      </c>
      <c r="X476" s="112" t="s">
        <v>2687</v>
      </c>
    </row>
    <row r="477" spans="1:24" s="108" customFormat="1" ht="124.5" customHeight="1" x14ac:dyDescent="0.25">
      <c r="A477" s="109" t="s">
        <v>31</v>
      </c>
      <c r="B477" s="110" t="s">
        <v>365</v>
      </c>
      <c r="C477" s="88" t="s">
        <v>370</v>
      </c>
      <c r="D477" s="88" t="s">
        <v>370</v>
      </c>
      <c r="E477" s="88">
        <v>34</v>
      </c>
      <c r="F477" s="88" t="s">
        <v>936</v>
      </c>
      <c r="G477" s="110" t="s">
        <v>909</v>
      </c>
      <c r="H477" s="88" t="s">
        <v>460</v>
      </c>
      <c r="I477" s="110" t="s">
        <v>566</v>
      </c>
      <c r="J477" s="88">
        <v>80111620</v>
      </c>
      <c r="K477" s="87" t="s">
        <v>910</v>
      </c>
      <c r="L477" s="110" t="s">
        <v>2072</v>
      </c>
      <c r="M477" s="88" t="s">
        <v>34</v>
      </c>
      <c r="N477" s="88" t="s">
        <v>34</v>
      </c>
      <c r="O477" s="88" t="s">
        <v>34</v>
      </c>
      <c r="P477" s="88">
        <v>10</v>
      </c>
      <c r="Q477" s="88" t="s">
        <v>2654</v>
      </c>
      <c r="R477" s="88" t="s">
        <v>2655</v>
      </c>
      <c r="S477" s="87" t="s">
        <v>2656</v>
      </c>
      <c r="T477" s="111">
        <v>77933333</v>
      </c>
      <c r="U477" s="111">
        <v>77933333</v>
      </c>
      <c r="V477" s="88" t="s">
        <v>409</v>
      </c>
      <c r="W477" s="88" t="s">
        <v>369</v>
      </c>
      <c r="X477" s="112" t="s">
        <v>2687</v>
      </c>
    </row>
    <row r="478" spans="1:24" s="108" customFormat="1" ht="124.5" customHeight="1" x14ac:dyDescent="0.25">
      <c r="A478" s="109" t="s">
        <v>31</v>
      </c>
      <c r="B478" s="110" t="s">
        <v>365</v>
      </c>
      <c r="C478" s="88" t="s">
        <v>370</v>
      </c>
      <c r="D478" s="88" t="s">
        <v>370</v>
      </c>
      <c r="E478" s="88">
        <v>34</v>
      </c>
      <c r="F478" s="88" t="s">
        <v>937</v>
      </c>
      <c r="G478" s="110" t="s">
        <v>909</v>
      </c>
      <c r="H478" s="88" t="s">
        <v>460</v>
      </c>
      <c r="I478" s="110" t="s">
        <v>566</v>
      </c>
      <c r="J478" s="88">
        <v>80111620</v>
      </c>
      <c r="K478" s="87" t="s">
        <v>910</v>
      </c>
      <c r="L478" s="110" t="s">
        <v>2073</v>
      </c>
      <c r="M478" s="88" t="s">
        <v>34</v>
      </c>
      <c r="N478" s="88" t="s">
        <v>34</v>
      </c>
      <c r="O478" s="88" t="s">
        <v>34</v>
      </c>
      <c r="P478" s="88">
        <v>12</v>
      </c>
      <c r="Q478" s="88" t="s">
        <v>2654</v>
      </c>
      <c r="R478" s="88" t="s">
        <v>2655</v>
      </c>
      <c r="S478" s="87" t="s">
        <v>2656</v>
      </c>
      <c r="T478" s="111">
        <v>51076200</v>
      </c>
      <c r="U478" s="111">
        <v>51076200</v>
      </c>
      <c r="V478" s="88" t="s">
        <v>855</v>
      </c>
      <c r="W478" s="88" t="s">
        <v>2686</v>
      </c>
      <c r="X478" s="112" t="s">
        <v>2687</v>
      </c>
    </row>
    <row r="479" spans="1:24" s="108" customFormat="1" ht="124.5" customHeight="1" x14ac:dyDescent="0.25">
      <c r="A479" s="109" t="s">
        <v>31</v>
      </c>
      <c r="B479" s="110" t="s">
        <v>365</v>
      </c>
      <c r="C479" s="88" t="s">
        <v>370</v>
      </c>
      <c r="D479" s="88" t="s">
        <v>370</v>
      </c>
      <c r="E479" s="88">
        <v>34</v>
      </c>
      <c r="F479" s="88" t="s">
        <v>938</v>
      </c>
      <c r="G479" s="110" t="s">
        <v>909</v>
      </c>
      <c r="H479" s="88" t="s">
        <v>460</v>
      </c>
      <c r="I479" s="110" t="s">
        <v>566</v>
      </c>
      <c r="J479" s="88">
        <v>80111620</v>
      </c>
      <c r="K479" s="87" t="s">
        <v>910</v>
      </c>
      <c r="L479" s="110" t="s">
        <v>2074</v>
      </c>
      <c r="M479" s="88" t="s">
        <v>34</v>
      </c>
      <c r="N479" s="88" t="s">
        <v>34</v>
      </c>
      <c r="O479" s="88" t="s">
        <v>34</v>
      </c>
      <c r="P479" s="88">
        <v>12</v>
      </c>
      <c r="Q479" s="88" t="s">
        <v>2654</v>
      </c>
      <c r="R479" s="88" t="s">
        <v>2655</v>
      </c>
      <c r="S479" s="87" t="s">
        <v>2656</v>
      </c>
      <c r="T479" s="111">
        <v>31827600</v>
      </c>
      <c r="U479" s="111">
        <v>31827600</v>
      </c>
      <c r="V479" s="88" t="s">
        <v>855</v>
      </c>
      <c r="W479" s="88" t="s">
        <v>2686</v>
      </c>
      <c r="X479" s="112" t="s">
        <v>2687</v>
      </c>
    </row>
    <row r="480" spans="1:24" s="108" customFormat="1" ht="124.5" customHeight="1" x14ac:dyDescent="0.25">
      <c r="A480" s="109" t="s">
        <v>31</v>
      </c>
      <c r="B480" s="110" t="s">
        <v>365</v>
      </c>
      <c r="C480" s="88" t="s">
        <v>370</v>
      </c>
      <c r="D480" s="88" t="s">
        <v>370</v>
      </c>
      <c r="E480" s="88">
        <v>34</v>
      </c>
      <c r="F480" s="88" t="s">
        <v>939</v>
      </c>
      <c r="G480" s="110" t="s">
        <v>909</v>
      </c>
      <c r="H480" s="88" t="s">
        <v>460</v>
      </c>
      <c r="I480" s="110" t="s">
        <v>566</v>
      </c>
      <c r="J480" s="88">
        <v>80111620</v>
      </c>
      <c r="K480" s="87" t="s">
        <v>910</v>
      </c>
      <c r="L480" s="110" t="s">
        <v>2075</v>
      </c>
      <c r="M480" s="88" t="s">
        <v>34</v>
      </c>
      <c r="N480" s="88" t="s">
        <v>34</v>
      </c>
      <c r="O480" s="88" t="s">
        <v>34</v>
      </c>
      <c r="P480" s="88">
        <v>12</v>
      </c>
      <c r="Q480" s="88" t="s">
        <v>2654</v>
      </c>
      <c r="R480" s="88" t="s">
        <v>2655</v>
      </c>
      <c r="S480" s="87" t="s">
        <v>2656</v>
      </c>
      <c r="T480" s="111">
        <v>55276200</v>
      </c>
      <c r="U480" s="111">
        <v>55276200</v>
      </c>
      <c r="V480" s="88" t="s">
        <v>855</v>
      </c>
      <c r="W480" s="88" t="s">
        <v>2686</v>
      </c>
      <c r="X480" s="112" t="s">
        <v>2687</v>
      </c>
    </row>
    <row r="481" spans="1:24" s="108" customFormat="1" ht="124.5" customHeight="1" x14ac:dyDescent="0.25">
      <c r="A481" s="109" t="s">
        <v>31</v>
      </c>
      <c r="B481" s="110" t="s">
        <v>365</v>
      </c>
      <c r="C481" s="88" t="s">
        <v>370</v>
      </c>
      <c r="D481" s="88" t="s">
        <v>370</v>
      </c>
      <c r="E481" s="88" t="s">
        <v>940</v>
      </c>
      <c r="F481" s="88" t="s">
        <v>941</v>
      </c>
      <c r="G481" s="110" t="s">
        <v>909</v>
      </c>
      <c r="H481" s="88" t="s">
        <v>460</v>
      </c>
      <c r="I481" s="110" t="s">
        <v>566</v>
      </c>
      <c r="J481" s="88">
        <v>80111620</v>
      </c>
      <c r="K481" s="87" t="s">
        <v>910</v>
      </c>
      <c r="L481" s="110" t="s">
        <v>2076</v>
      </c>
      <c r="M481" s="88" t="s">
        <v>34</v>
      </c>
      <c r="N481" s="88" t="s">
        <v>34</v>
      </c>
      <c r="O481" s="88" t="s">
        <v>34</v>
      </c>
      <c r="P481" s="88">
        <v>12</v>
      </c>
      <c r="Q481" s="88" t="s">
        <v>2654</v>
      </c>
      <c r="R481" s="88" t="s">
        <v>2655</v>
      </c>
      <c r="S481" s="87" t="s">
        <v>2656</v>
      </c>
      <c r="T481" s="111">
        <v>94759200</v>
      </c>
      <c r="U481" s="111">
        <v>94759200</v>
      </c>
      <c r="V481" s="88" t="s">
        <v>855</v>
      </c>
      <c r="W481" s="88" t="s">
        <v>2686</v>
      </c>
      <c r="X481" s="112" t="s">
        <v>2687</v>
      </c>
    </row>
    <row r="482" spans="1:24" s="108" customFormat="1" ht="124.5" customHeight="1" x14ac:dyDescent="0.25">
      <c r="A482" s="109" t="s">
        <v>31</v>
      </c>
      <c r="B482" s="110" t="s">
        <v>365</v>
      </c>
      <c r="C482" s="88" t="s">
        <v>370</v>
      </c>
      <c r="D482" s="88" t="s">
        <v>370</v>
      </c>
      <c r="E482" s="88">
        <v>34</v>
      </c>
      <c r="F482" s="88" t="s">
        <v>942</v>
      </c>
      <c r="G482" s="110" t="s">
        <v>909</v>
      </c>
      <c r="H482" s="88" t="s">
        <v>460</v>
      </c>
      <c r="I482" s="110" t="s">
        <v>566</v>
      </c>
      <c r="J482" s="88">
        <v>80111620</v>
      </c>
      <c r="K482" s="87" t="s">
        <v>910</v>
      </c>
      <c r="L482" s="110" t="s">
        <v>2077</v>
      </c>
      <c r="M482" s="88" t="s">
        <v>34</v>
      </c>
      <c r="N482" s="88" t="s">
        <v>34</v>
      </c>
      <c r="O482" s="88" t="s">
        <v>34</v>
      </c>
      <c r="P482" s="88">
        <v>12</v>
      </c>
      <c r="Q482" s="88" t="s">
        <v>2654</v>
      </c>
      <c r="R482" s="88" t="s">
        <v>2655</v>
      </c>
      <c r="S482" s="87" t="s">
        <v>2656</v>
      </c>
      <c r="T482" s="111">
        <v>55276200</v>
      </c>
      <c r="U482" s="111">
        <v>55276200</v>
      </c>
      <c r="V482" s="88" t="s">
        <v>855</v>
      </c>
      <c r="W482" s="88" t="s">
        <v>2686</v>
      </c>
      <c r="X482" s="112" t="s">
        <v>2687</v>
      </c>
    </row>
    <row r="483" spans="1:24" s="108" customFormat="1" ht="124.5" customHeight="1" x14ac:dyDescent="0.25">
      <c r="A483" s="109" t="s">
        <v>31</v>
      </c>
      <c r="B483" s="110" t="s">
        <v>365</v>
      </c>
      <c r="C483" s="88" t="s">
        <v>370</v>
      </c>
      <c r="D483" s="88" t="s">
        <v>370</v>
      </c>
      <c r="E483" s="88">
        <v>34</v>
      </c>
      <c r="F483" s="88" t="s">
        <v>943</v>
      </c>
      <c r="G483" s="110" t="s">
        <v>909</v>
      </c>
      <c r="H483" s="88" t="s">
        <v>460</v>
      </c>
      <c r="I483" s="110" t="s">
        <v>566</v>
      </c>
      <c r="J483" s="88">
        <v>80111620</v>
      </c>
      <c r="K483" s="87" t="s">
        <v>910</v>
      </c>
      <c r="L483" s="110" t="s">
        <v>2078</v>
      </c>
      <c r="M483" s="88" t="s">
        <v>34</v>
      </c>
      <c r="N483" s="88" t="s">
        <v>34</v>
      </c>
      <c r="O483" s="88" t="s">
        <v>34</v>
      </c>
      <c r="P483" s="88">
        <v>12</v>
      </c>
      <c r="Q483" s="88" t="s">
        <v>2654</v>
      </c>
      <c r="R483" s="88" t="s">
        <v>2655</v>
      </c>
      <c r="S483" s="87" t="s">
        <v>2656</v>
      </c>
      <c r="T483" s="111">
        <v>55276200</v>
      </c>
      <c r="U483" s="111">
        <v>55276200</v>
      </c>
      <c r="V483" s="88" t="s">
        <v>855</v>
      </c>
      <c r="W483" s="88" t="s">
        <v>2686</v>
      </c>
      <c r="X483" s="112" t="s">
        <v>2687</v>
      </c>
    </row>
    <row r="484" spans="1:24" s="108" customFormat="1" ht="124.5" customHeight="1" x14ac:dyDescent="0.25">
      <c r="A484" s="109" t="s">
        <v>31</v>
      </c>
      <c r="B484" s="110" t="s">
        <v>365</v>
      </c>
      <c r="C484" s="88" t="s">
        <v>370</v>
      </c>
      <c r="D484" s="88" t="s">
        <v>370</v>
      </c>
      <c r="E484" s="88">
        <v>21</v>
      </c>
      <c r="F484" s="88" t="s">
        <v>944</v>
      </c>
      <c r="G484" s="110" t="s">
        <v>909</v>
      </c>
      <c r="H484" s="88" t="s">
        <v>460</v>
      </c>
      <c r="I484" s="110" t="s">
        <v>566</v>
      </c>
      <c r="J484" s="88">
        <v>80111620</v>
      </c>
      <c r="K484" s="87" t="s">
        <v>910</v>
      </c>
      <c r="L484" s="110" t="s">
        <v>2079</v>
      </c>
      <c r="M484" s="88" t="s">
        <v>34</v>
      </c>
      <c r="N484" s="88" t="s">
        <v>34</v>
      </c>
      <c r="O484" s="88" t="s">
        <v>35</v>
      </c>
      <c r="P484" s="88">
        <v>11.5</v>
      </c>
      <c r="Q484" s="88" t="s">
        <v>2654</v>
      </c>
      <c r="R484" s="88" t="s">
        <v>2655</v>
      </c>
      <c r="S484" s="87" t="s">
        <v>2656</v>
      </c>
      <c r="T484" s="111">
        <v>7578318</v>
      </c>
      <c r="U484" s="111">
        <v>7578318</v>
      </c>
      <c r="V484" s="88" t="s">
        <v>409</v>
      </c>
      <c r="W484" s="88" t="s">
        <v>369</v>
      </c>
      <c r="X484" s="112" t="s">
        <v>2687</v>
      </c>
    </row>
    <row r="485" spans="1:24" s="108" customFormat="1" ht="124.5" customHeight="1" x14ac:dyDescent="0.25">
      <c r="A485" s="109" t="s">
        <v>31</v>
      </c>
      <c r="B485" s="110" t="s">
        <v>365</v>
      </c>
      <c r="C485" s="88" t="s">
        <v>370</v>
      </c>
      <c r="D485" s="88" t="s">
        <v>370</v>
      </c>
      <c r="E485" s="88">
        <v>68</v>
      </c>
      <c r="F485" s="88" t="s">
        <v>945</v>
      </c>
      <c r="G485" s="110" t="s">
        <v>909</v>
      </c>
      <c r="H485" s="88" t="s">
        <v>460</v>
      </c>
      <c r="I485" s="110" t="s">
        <v>566</v>
      </c>
      <c r="J485" s="88">
        <v>80111620</v>
      </c>
      <c r="K485" s="87" t="s">
        <v>910</v>
      </c>
      <c r="L485" s="110" t="s">
        <v>2080</v>
      </c>
      <c r="M485" s="88" t="s">
        <v>34</v>
      </c>
      <c r="N485" s="88" t="s">
        <v>34</v>
      </c>
      <c r="O485" s="88" t="s">
        <v>35</v>
      </c>
      <c r="P485" s="88">
        <v>11.5</v>
      </c>
      <c r="Q485" s="88" t="s">
        <v>2654</v>
      </c>
      <c r="R485" s="88" t="s">
        <v>2655</v>
      </c>
      <c r="S485" s="87" t="s">
        <v>2656</v>
      </c>
      <c r="T485" s="111">
        <v>11828317</v>
      </c>
      <c r="U485" s="111">
        <v>11828317</v>
      </c>
      <c r="V485" s="88" t="s">
        <v>409</v>
      </c>
      <c r="W485" s="88" t="s">
        <v>369</v>
      </c>
      <c r="X485" s="112" t="s">
        <v>2687</v>
      </c>
    </row>
    <row r="486" spans="1:24" s="108" customFormat="1" ht="124.5" customHeight="1" x14ac:dyDescent="0.25">
      <c r="A486" s="109" t="s">
        <v>31</v>
      </c>
      <c r="B486" s="110" t="s">
        <v>365</v>
      </c>
      <c r="C486" s="88" t="s">
        <v>370</v>
      </c>
      <c r="D486" s="88" t="s">
        <v>370</v>
      </c>
      <c r="E486" s="88">
        <v>68</v>
      </c>
      <c r="F486" s="88" t="s">
        <v>946</v>
      </c>
      <c r="G486" s="110" t="s">
        <v>909</v>
      </c>
      <c r="H486" s="88" t="s">
        <v>460</v>
      </c>
      <c r="I486" s="110" t="s">
        <v>566</v>
      </c>
      <c r="J486" s="88">
        <v>80111620</v>
      </c>
      <c r="K486" s="87" t="s">
        <v>910</v>
      </c>
      <c r="L486" s="110" t="s">
        <v>2081</v>
      </c>
      <c r="M486" s="88" t="s">
        <v>34</v>
      </c>
      <c r="N486" s="88" t="s">
        <v>34</v>
      </c>
      <c r="O486" s="88" t="s">
        <v>35</v>
      </c>
      <c r="P486" s="88">
        <v>11.5</v>
      </c>
      <c r="Q486" s="88" t="s">
        <v>2654</v>
      </c>
      <c r="R486" s="88" t="s">
        <v>2655</v>
      </c>
      <c r="S486" s="87" t="s">
        <v>2656</v>
      </c>
      <c r="T486" s="111">
        <v>11828317</v>
      </c>
      <c r="U486" s="111">
        <v>11828317</v>
      </c>
      <c r="V486" s="88" t="s">
        <v>409</v>
      </c>
      <c r="W486" s="88" t="s">
        <v>369</v>
      </c>
      <c r="X486" s="112" t="s">
        <v>2687</v>
      </c>
    </row>
    <row r="487" spans="1:24" s="108" customFormat="1" ht="124.5" customHeight="1" x14ac:dyDescent="0.25">
      <c r="A487" s="109" t="s">
        <v>31</v>
      </c>
      <c r="B487" s="110" t="s">
        <v>365</v>
      </c>
      <c r="C487" s="88" t="s">
        <v>370</v>
      </c>
      <c r="D487" s="88" t="s">
        <v>370</v>
      </c>
      <c r="E487" s="88">
        <v>33</v>
      </c>
      <c r="F487" s="88" t="s">
        <v>947</v>
      </c>
      <c r="G487" s="110" t="s">
        <v>913</v>
      </c>
      <c r="H487" s="88" t="s">
        <v>512</v>
      </c>
      <c r="I487" s="110" t="s">
        <v>948</v>
      </c>
      <c r="J487" s="88">
        <v>80111620</v>
      </c>
      <c r="K487" s="87" t="s">
        <v>915</v>
      </c>
      <c r="L487" s="110" t="s">
        <v>2082</v>
      </c>
      <c r="M487" s="88" t="s">
        <v>34</v>
      </c>
      <c r="N487" s="88" t="s">
        <v>34</v>
      </c>
      <c r="O487" s="88" t="s">
        <v>34</v>
      </c>
      <c r="P487" s="88">
        <v>12</v>
      </c>
      <c r="Q487" s="88" t="s">
        <v>2654</v>
      </c>
      <c r="R487" s="88" t="s">
        <v>2655</v>
      </c>
      <c r="S487" s="87" t="s">
        <v>2663</v>
      </c>
      <c r="T487" s="111">
        <v>76942133</v>
      </c>
      <c r="U487" s="111">
        <v>76942133</v>
      </c>
      <c r="V487" s="88" t="s">
        <v>409</v>
      </c>
      <c r="W487" s="88" t="s">
        <v>369</v>
      </c>
      <c r="X487" s="112" t="s">
        <v>2687</v>
      </c>
    </row>
    <row r="488" spans="1:24" s="108" customFormat="1" ht="124.5" customHeight="1" x14ac:dyDescent="0.25">
      <c r="A488" s="109" t="s">
        <v>31</v>
      </c>
      <c r="B488" s="110" t="s">
        <v>365</v>
      </c>
      <c r="C488" s="88" t="s">
        <v>370</v>
      </c>
      <c r="D488" s="88" t="s">
        <v>370</v>
      </c>
      <c r="E488" s="88">
        <v>8</v>
      </c>
      <c r="F488" s="88" t="s">
        <v>949</v>
      </c>
      <c r="G488" s="110" t="s">
        <v>909</v>
      </c>
      <c r="H488" s="88" t="s">
        <v>460</v>
      </c>
      <c r="I488" s="110" t="s">
        <v>566</v>
      </c>
      <c r="J488" s="88">
        <v>80111620</v>
      </c>
      <c r="K488" s="87" t="s">
        <v>910</v>
      </c>
      <c r="L488" s="110" t="s">
        <v>2083</v>
      </c>
      <c r="M488" s="88" t="s">
        <v>34</v>
      </c>
      <c r="N488" s="88" t="s">
        <v>34</v>
      </c>
      <c r="O488" s="88" t="s">
        <v>34</v>
      </c>
      <c r="P488" s="88">
        <v>12</v>
      </c>
      <c r="Q488" s="88" t="s">
        <v>2654</v>
      </c>
      <c r="R488" s="88" t="s">
        <v>2655</v>
      </c>
      <c r="S488" s="87" t="s">
        <v>2656</v>
      </c>
      <c r="T488" s="111">
        <v>51076200</v>
      </c>
      <c r="U488" s="111">
        <v>51076200</v>
      </c>
      <c r="V488" s="88" t="s">
        <v>855</v>
      </c>
      <c r="W488" s="88" t="s">
        <v>2686</v>
      </c>
      <c r="X488" s="112" t="s">
        <v>2687</v>
      </c>
    </row>
    <row r="489" spans="1:24" s="108" customFormat="1" ht="124.5" customHeight="1" x14ac:dyDescent="0.25">
      <c r="A489" s="109" t="s">
        <v>31</v>
      </c>
      <c r="B489" s="110" t="s">
        <v>365</v>
      </c>
      <c r="C489" s="88" t="s">
        <v>370</v>
      </c>
      <c r="D489" s="88" t="s">
        <v>370</v>
      </c>
      <c r="E489" s="88">
        <v>8</v>
      </c>
      <c r="F489" s="88" t="s">
        <v>950</v>
      </c>
      <c r="G489" s="110" t="s">
        <v>913</v>
      </c>
      <c r="H489" s="88" t="s">
        <v>512</v>
      </c>
      <c r="I489" s="110" t="s">
        <v>948</v>
      </c>
      <c r="J489" s="88">
        <v>80111620</v>
      </c>
      <c r="K489" s="87" t="s">
        <v>915</v>
      </c>
      <c r="L489" s="110" t="s">
        <v>2084</v>
      </c>
      <c r="M489" s="88" t="s">
        <v>34</v>
      </c>
      <c r="N489" s="88" t="s">
        <v>34</v>
      </c>
      <c r="O489" s="88" t="s">
        <v>34</v>
      </c>
      <c r="P489" s="88">
        <v>12</v>
      </c>
      <c r="Q489" s="88" t="s">
        <v>2654</v>
      </c>
      <c r="R489" s="88" t="s">
        <v>2655</v>
      </c>
      <c r="S489" s="87" t="s">
        <v>2656</v>
      </c>
      <c r="T489" s="111">
        <v>51076200</v>
      </c>
      <c r="U489" s="111">
        <v>51076200</v>
      </c>
      <c r="V489" s="88" t="s">
        <v>855</v>
      </c>
      <c r="W489" s="88" t="s">
        <v>2686</v>
      </c>
      <c r="X489" s="112" t="s">
        <v>2687</v>
      </c>
    </row>
    <row r="490" spans="1:24" s="108" customFormat="1" ht="124.5" customHeight="1" x14ac:dyDescent="0.25">
      <c r="A490" s="109" t="s">
        <v>31</v>
      </c>
      <c r="B490" s="110" t="s">
        <v>365</v>
      </c>
      <c r="C490" s="88" t="s">
        <v>370</v>
      </c>
      <c r="D490" s="88" t="s">
        <v>370</v>
      </c>
      <c r="E490" s="88">
        <v>8</v>
      </c>
      <c r="F490" s="88" t="s">
        <v>951</v>
      </c>
      <c r="G490" s="110" t="s">
        <v>913</v>
      </c>
      <c r="H490" s="88" t="s">
        <v>512</v>
      </c>
      <c r="I490" s="110" t="s">
        <v>948</v>
      </c>
      <c r="J490" s="88">
        <v>80111620</v>
      </c>
      <c r="K490" s="87" t="s">
        <v>915</v>
      </c>
      <c r="L490" s="110" t="s">
        <v>2085</v>
      </c>
      <c r="M490" s="88" t="s">
        <v>34</v>
      </c>
      <c r="N490" s="88" t="s">
        <v>34</v>
      </c>
      <c r="O490" s="88" t="s">
        <v>34</v>
      </c>
      <c r="P490" s="88">
        <v>12</v>
      </c>
      <c r="Q490" s="88" t="s">
        <v>2654</v>
      </c>
      <c r="R490" s="88" t="s">
        <v>2655</v>
      </c>
      <c r="S490" s="87" t="s">
        <v>2656</v>
      </c>
      <c r="T490" s="111">
        <v>51076200</v>
      </c>
      <c r="U490" s="111">
        <v>51076200</v>
      </c>
      <c r="V490" s="88" t="s">
        <v>855</v>
      </c>
      <c r="W490" s="88" t="s">
        <v>2686</v>
      </c>
      <c r="X490" s="112" t="s">
        <v>2687</v>
      </c>
    </row>
    <row r="491" spans="1:24" s="108" customFormat="1" ht="124.5" customHeight="1" x14ac:dyDescent="0.25">
      <c r="A491" s="109" t="s">
        <v>31</v>
      </c>
      <c r="B491" s="110" t="s">
        <v>365</v>
      </c>
      <c r="C491" s="88" t="s">
        <v>370</v>
      </c>
      <c r="D491" s="88" t="s">
        <v>370</v>
      </c>
      <c r="E491" s="88">
        <v>8</v>
      </c>
      <c r="F491" s="88" t="s">
        <v>952</v>
      </c>
      <c r="G491" s="110" t="s">
        <v>909</v>
      </c>
      <c r="H491" s="88" t="s">
        <v>460</v>
      </c>
      <c r="I491" s="110" t="s">
        <v>566</v>
      </c>
      <c r="J491" s="88">
        <v>80111620</v>
      </c>
      <c r="K491" s="87" t="s">
        <v>910</v>
      </c>
      <c r="L491" s="110" t="s">
        <v>2086</v>
      </c>
      <c r="M491" s="88" t="s">
        <v>34</v>
      </c>
      <c r="N491" s="88" t="s">
        <v>34</v>
      </c>
      <c r="O491" s="88" t="s">
        <v>34</v>
      </c>
      <c r="P491" s="88">
        <v>12</v>
      </c>
      <c r="Q491" s="88" t="s">
        <v>2654</v>
      </c>
      <c r="R491" s="88" t="s">
        <v>2655</v>
      </c>
      <c r="S491" s="87" t="s">
        <v>2656</v>
      </c>
      <c r="T491" s="111">
        <v>44422000</v>
      </c>
      <c r="U491" s="111">
        <v>44422000</v>
      </c>
      <c r="V491" s="88" t="s">
        <v>855</v>
      </c>
      <c r="W491" s="88" t="s">
        <v>2686</v>
      </c>
      <c r="X491" s="112" t="s">
        <v>2687</v>
      </c>
    </row>
    <row r="492" spans="1:24" s="108" customFormat="1" ht="124.5" customHeight="1" x14ac:dyDescent="0.25">
      <c r="A492" s="109" t="s">
        <v>31</v>
      </c>
      <c r="B492" s="110" t="s">
        <v>365</v>
      </c>
      <c r="C492" s="88" t="s">
        <v>370</v>
      </c>
      <c r="D492" s="88" t="s">
        <v>370</v>
      </c>
      <c r="E492" s="88">
        <v>8</v>
      </c>
      <c r="F492" s="88" t="s">
        <v>953</v>
      </c>
      <c r="G492" s="110" t="s">
        <v>909</v>
      </c>
      <c r="H492" s="88" t="s">
        <v>460</v>
      </c>
      <c r="I492" s="110" t="s">
        <v>566</v>
      </c>
      <c r="J492" s="88">
        <v>80111620</v>
      </c>
      <c r="K492" s="87" t="s">
        <v>910</v>
      </c>
      <c r="L492" s="110" t="s">
        <v>2087</v>
      </c>
      <c r="M492" s="88" t="s">
        <v>34</v>
      </c>
      <c r="N492" s="88" t="s">
        <v>34</v>
      </c>
      <c r="O492" s="88" t="s">
        <v>34</v>
      </c>
      <c r="P492" s="88">
        <v>12</v>
      </c>
      <c r="Q492" s="88" t="s">
        <v>2654</v>
      </c>
      <c r="R492" s="88" t="s">
        <v>2655</v>
      </c>
      <c r="S492" s="87" t="s">
        <v>2656</v>
      </c>
      <c r="T492" s="111">
        <v>44422000</v>
      </c>
      <c r="U492" s="111">
        <v>44422000</v>
      </c>
      <c r="V492" s="88" t="s">
        <v>855</v>
      </c>
      <c r="W492" s="88" t="s">
        <v>2686</v>
      </c>
      <c r="X492" s="112" t="s">
        <v>2687</v>
      </c>
    </row>
    <row r="493" spans="1:24" s="108" customFormat="1" ht="124.5" customHeight="1" x14ac:dyDescent="0.25">
      <c r="A493" s="109" t="s">
        <v>31</v>
      </c>
      <c r="B493" s="110" t="s">
        <v>365</v>
      </c>
      <c r="C493" s="88" t="s">
        <v>370</v>
      </c>
      <c r="D493" s="88" t="s">
        <v>370</v>
      </c>
      <c r="E493" s="88">
        <v>33</v>
      </c>
      <c r="F493" s="88" t="s">
        <v>954</v>
      </c>
      <c r="G493" s="110" t="s">
        <v>913</v>
      </c>
      <c r="H493" s="88" t="s">
        <v>512</v>
      </c>
      <c r="I493" s="110" t="s">
        <v>948</v>
      </c>
      <c r="J493" s="88">
        <v>80111620</v>
      </c>
      <c r="K493" s="87" t="s">
        <v>915</v>
      </c>
      <c r="L493" s="110" t="s">
        <v>2088</v>
      </c>
      <c r="M493" s="88" t="s">
        <v>34</v>
      </c>
      <c r="N493" s="88" t="s">
        <v>34</v>
      </c>
      <c r="O493" s="88" t="s">
        <v>35</v>
      </c>
      <c r="P493" s="88">
        <v>12</v>
      </c>
      <c r="Q493" s="88" t="s">
        <v>2654</v>
      </c>
      <c r="R493" s="88" t="s">
        <v>2655</v>
      </c>
      <c r="S493" s="87" t="s">
        <v>2663</v>
      </c>
      <c r="T493" s="111">
        <v>67690667</v>
      </c>
      <c r="U493" s="111">
        <v>67690667</v>
      </c>
      <c r="V493" s="88" t="s">
        <v>409</v>
      </c>
      <c r="W493" s="88" t="s">
        <v>369</v>
      </c>
      <c r="X493" s="112" t="s">
        <v>2687</v>
      </c>
    </row>
    <row r="494" spans="1:24" s="108" customFormat="1" ht="124.5" customHeight="1" x14ac:dyDescent="0.25">
      <c r="A494" s="109" t="s">
        <v>31</v>
      </c>
      <c r="B494" s="110" t="s">
        <v>365</v>
      </c>
      <c r="C494" s="88" t="s">
        <v>370</v>
      </c>
      <c r="D494" s="88" t="s">
        <v>370</v>
      </c>
      <c r="E494" s="88">
        <v>20</v>
      </c>
      <c r="F494" s="88" t="s">
        <v>955</v>
      </c>
      <c r="G494" s="110" t="s">
        <v>909</v>
      </c>
      <c r="H494" s="88" t="s">
        <v>460</v>
      </c>
      <c r="I494" s="110" t="s">
        <v>566</v>
      </c>
      <c r="J494" s="88">
        <v>80111620</v>
      </c>
      <c r="K494" s="87" t="s">
        <v>910</v>
      </c>
      <c r="L494" s="110" t="s">
        <v>2089</v>
      </c>
      <c r="M494" s="88" t="s">
        <v>34</v>
      </c>
      <c r="N494" s="88" t="s">
        <v>34</v>
      </c>
      <c r="O494" s="88" t="s">
        <v>34</v>
      </c>
      <c r="P494" s="88">
        <v>6</v>
      </c>
      <c r="Q494" s="88" t="s">
        <v>2654</v>
      </c>
      <c r="R494" s="88" t="s">
        <v>2655</v>
      </c>
      <c r="S494" s="87" t="s">
        <v>2656</v>
      </c>
      <c r="T494" s="111">
        <v>4400000</v>
      </c>
      <c r="U494" s="111">
        <v>4400000</v>
      </c>
      <c r="V494" s="88" t="s">
        <v>409</v>
      </c>
      <c r="W494" s="88" t="s">
        <v>369</v>
      </c>
      <c r="X494" s="112" t="s">
        <v>2687</v>
      </c>
    </row>
    <row r="495" spans="1:24" s="108" customFormat="1" ht="124.5" customHeight="1" x14ac:dyDescent="0.25">
      <c r="A495" s="109" t="s">
        <v>31</v>
      </c>
      <c r="B495" s="110" t="s">
        <v>365</v>
      </c>
      <c r="C495" s="88" t="s">
        <v>370</v>
      </c>
      <c r="D495" s="88" t="s">
        <v>370</v>
      </c>
      <c r="E495" s="88">
        <v>33</v>
      </c>
      <c r="F495" s="88" t="s">
        <v>956</v>
      </c>
      <c r="G495" s="110" t="s">
        <v>913</v>
      </c>
      <c r="H495" s="88" t="s">
        <v>512</v>
      </c>
      <c r="I495" s="110" t="s">
        <v>948</v>
      </c>
      <c r="J495" s="88">
        <v>80111620</v>
      </c>
      <c r="K495" s="87" t="s">
        <v>915</v>
      </c>
      <c r="L495" s="110" t="s">
        <v>2090</v>
      </c>
      <c r="M495" s="88" t="s">
        <v>34</v>
      </c>
      <c r="N495" s="88" t="s">
        <v>34</v>
      </c>
      <c r="O495" s="88" t="s">
        <v>35</v>
      </c>
      <c r="P495" s="88">
        <v>12</v>
      </c>
      <c r="Q495" s="88" t="s">
        <v>2654</v>
      </c>
      <c r="R495" s="88" t="s">
        <v>2655</v>
      </c>
      <c r="S495" s="87" t="s">
        <v>2663</v>
      </c>
      <c r="T495" s="111">
        <v>29569050</v>
      </c>
      <c r="U495" s="111">
        <v>29569050</v>
      </c>
      <c r="V495" s="88" t="s">
        <v>409</v>
      </c>
      <c r="W495" s="88" t="s">
        <v>369</v>
      </c>
      <c r="X495" s="112" t="s">
        <v>2687</v>
      </c>
    </row>
    <row r="496" spans="1:24" s="108" customFormat="1" ht="124.5" customHeight="1" x14ac:dyDescent="0.25">
      <c r="A496" s="109" t="s">
        <v>31</v>
      </c>
      <c r="B496" s="110" t="s">
        <v>365</v>
      </c>
      <c r="C496" s="88" t="s">
        <v>370</v>
      </c>
      <c r="D496" s="88" t="s">
        <v>370</v>
      </c>
      <c r="E496" s="88">
        <v>68</v>
      </c>
      <c r="F496" s="88" t="s">
        <v>957</v>
      </c>
      <c r="G496" s="110" t="s">
        <v>909</v>
      </c>
      <c r="H496" s="88" t="s">
        <v>460</v>
      </c>
      <c r="I496" s="110" t="s">
        <v>566</v>
      </c>
      <c r="J496" s="88">
        <v>80111620</v>
      </c>
      <c r="K496" s="87" t="s">
        <v>910</v>
      </c>
      <c r="L496" s="110" t="s">
        <v>2091</v>
      </c>
      <c r="M496" s="88" t="s">
        <v>34</v>
      </c>
      <c r="N496" s="88" t="s">
        <v>34</v>
      </c>
      <c r="O496" s="88" t="s">
        <v>34</v>
      </c>
      <c r="P496" s="88">
        <v>10</v>
      </c>
      <c r="Q496" s="88" t="s">
        <v>2654</v>
      </c>
      <c r="R496" s="88" t="s">
        <v>2655</v>
      </c>
      <c r="S496" s="87" t="s">
        <v>2656</v>
      </c>
      <c r="T496" s="111">
        <v>50000000</v>
      </c>
      <c r="U496" s="111">
        <v>50000000</v>
      </c>
      <c r="V496" s="88" t="s">
        <v>409</v>
      </c>
      <c r="W496" s="88" t="s">
        <v>369</v>
      </c>
      <c r="X496" s="112" t="s">
        <v>2687</v>
      </c>
    </row>
    <row r="497" spans="1:24" s="108" customFormat="1" ht="124.5" customHeight="1" x14ac:dyDescent="0.25">
      <c r="A497" s="109" t="s">
        <v>31</v>
      </c>
      <c r="B497" s="110" t="s">
        <v>365</v>
      </c>
      <c r="C497" s="88" t="s">
        <v>370</v>
      </c>
      <c r="D497" s="88" t="s">
        <v>370</v>
      </c>
      <c r="E497" s="88">
        <v>8</v>
      </c>
      <c r="F497" s="88" t="s">
        <v>958</v>
      </c>
      <c r="G497" s="110" t="s">
        <v>913</v>
      </c>
      <c r="H497" s="88" t="s">
        <v>512</v>
      </c>
      <c r="I497" s="110" t="s">
        <v>948</v>
      </c>
      <c r="J497" s="88">
        <v>80111620</v>
      </c>
      <c r="K497" s="87" t="s">
        <v>915</v>
      </c>
      <c r="L497" s="110" t="s">
        <v>2092</v>
      </c>
      <c r="M497" s="88" t="s">
        <v>34</v>
      </c>
      <c r="N497" s="88" t="s">
        <v>34</v>
      </c>
      <c r="O497" s="88" t="s">
        <v>34</v>
      </c>
      <c r="P497" s="88">
        <v>12</v>
      </c>
      <c r="Q497" s="88" t="s">
        <v>2654</v>
      </c>
      <c r="R497" s="88" t="s">
        <v>2655</v>
      </c>
      <c r="S497" s="87" t="s">
        <v>2656</v>
      </c>
      <c r="T497" s="111">
        <v>55065000</v>
      </c>
      <c r="U497" s="111">
        <v>55065000</v>
      </c>
      <c r="V497" s="88" t="s">
        <v>855</v>
      </c>
      <c r="W497" s="88" t="s">
        <v>2686</v>
      </c>
      <c r="X497" s="112" t="s">
        <v>2687</v>
      </c>
    </row>
    <row r="498" spans="1:24" s="108" customFormat="1" ht="124.5" customHeight="1" x14ac:dyDescent="0.25">
      <c r="A498" s="109" t="s">
        <v>31</v>
      </c>
      <c r="B498" s="110" t="s">
        <v>365</v>
      </c>
      <c r="C498" s="88" t="s">
        <v>370</v>
      </c>
      <c r="D498" s="88" t="s">
        <v>370</v>
      </c>
      <c r="E498" s="88">
        <v>8</v>
      </c>
      <c r="F498" s="88" t="s">
        <v>959</v>
      </c>
      <c r="G498" s="110" t="s">
        <v>913</v>
      </c>
      <c r="H498" s="88" t="s">
        <v>512</v>
      </c>
      <c r="I498" s="110" t="s">
        <v>948</v>
      </c>
      <c r="J498" s="88">
        <v>80111620</v>
      </c>
      <c r="K498" s="87" t="s">
        <v>915</v>
      </c>
      <c r="L498" s="110" t="s">
        <v>2093</v>
      </c>
      <c r="M498" s="88" t="s">
        <v>34</v>
      </c>
      <c r="N498" s="88" t="s">
        <v>34</v>
      </c>
      <c r="O498" s="88" t="s">
        <v>34</v>
      </c>
      <c r="P498" s="88">
        <v>12</v>
      </c>
      <c r="Q498" s="88" t="s">
        <v>2654</v>
      </c>
      <c r="R498" s="88" t="s">
        <v>2655</v>
      </c>
      <c r="S498" s="87" t="s">
        <v>2656</v>
      </c>
      <c r="T498" s="111">
        <v>55065500</v>
      </c>
      <c r="U498" s="111">
        <v>55065500</v>
      </c>
      <c r="V498" s="88" t="s">
        <v>855</v>
      </c>
      <c r="W498" s="88" t="s">
        <v>2686</v>
      </c>
      <c r="X498" s="112" t="s">
        <v>2687</v>
      </c>
    </row>
    <row r="499" spans="1:24" s="108" customFormat="1" ht="124.5" customHeight="1" x14ac:dyDescent="0.25">
      <c r="A499" s="109" t="s">
        <v>31</v>
      </c>
      <c r="B499" s="110" t="s">
        <v>365</v>
      </c>
      <c r="C499" s="88" t="s">
        <v>370</v>
      </c>
      <c r="D499" s="88" t="s">
        <v>370</v>
      </c>
      <c r="E499" s="88">
        <v>8</v>
      </c>
      <c r="F499" s="88" t="s">
        <v>960</v>
      </c>
      <c r="G499" s="110" t="s">
        <v>913</v>
      </c>
      <c r="H499" s="88" t="s">
        <v>512</v>
      </c>
      <c r="I499" s="110" t="s">
        <v>948</v>
      </c>
      <c r="J499" s="88">
        <v>80111620</v>
      </c>
      <c r="K499" s="87" t="s">
        <v>915</v>
      </c>
      <c r="L499" s="110" t="s">
        <v>2094</v>
      </c>
      <c r="M499" s="88" t="s">
        <v>34</v>
      </c>
      <c r="N499" s="88" t="s">
        <v>34</v>
      </c>
      <c r="O499" s="88" t="s">
        <v>34</v>
      </c>
      <c r="P499" s="88">
        <v>12</v>
      </c>
      <c r="Q499" s="88" t="s">
        <v>2654</v>
      </c>
      <c r="R499" s="88" t="s">
        <v>2655</v>
      </c>
      <c r="S499" s="87" t="s">
        <v>2656</v>
      </c>
      <c r="T499" s="111">
        <v>55065500</v>
      </c>
      <c r="U499" s="111">
        <v>55065500</v>
      </c>
      <c r="V499" s="88" t="s">
        <v>855</v>
      </c>
      <c r="W499" s="88" t="s">
        <v>2686</v>
      </c>
      <c r="X499" s="112" t="s">
        <v>2687</v>
      </c>
    </row>
    <row r="500" spans="1:24" s="108" customFormat="1" ht="124.5" customHeight="1" x14ac:dyDescent="0.25">
      <c r="A500" s="109" t="s">
        <v>31</v>
      </c>
      <c r="B500" s="110" t="s">
        <v>365</v>
      </c>
      <c r="C500" s="88" t="s">
        <v>370</v>
      </c>
      <c r="D500" s="88" t="s">
        <v>370</v>
      </c>
      <c r="E500" s="88">
        <v>33</v>
      </c>
      <c r="F500" s="88" t="s">
        <v>961</v>
      </c>
      <c r="G500" s="110" t="s">
        <v>913</v>
      </c>
      <c r="H500" s="88" t="s">
        <v>512</v>
      </c>
      <c r="I500" s="110" t="s">
        <v>948</v>
      </c>
      <c r="J500" s="88">
        <v>80111620</v>
      </c>
      <c r="K500" s="87" t="s">
        <v>915</v>
      </c>
      <c r="L500" s="110" t="s">
        <v>2095</v>
      </c>
      <c r="M500" s="88" t="s">
        <v>34</v>
      </c>
      <c r="N500" s="88" t="s">
        <v>34</v>
      </c>
      <c r="O500" s="88" t="s">
        <v>34</v>
      </c>
      <c r="P500" s="88">
        <v>12</v>
      </c>
      <c r="Q500" s="88" t="s">
        <v>2654</v>
      </c>
      <c r="R500" s="88" t="s">
        <v>2655</v>
      </c>
      <c r="S500" s="87" t="s">
        <v>2656</v>
      </c>
      <c r="T500" s="111">
        <v>63965333</v>
      </c>
      <c r="U500" s="111">
        <v>63965333</v>
      </c>
      <c r="V500" s="88" t="s">
        <v>409</v>
      </c>
      <c r="W500" s="88" t="s">
        <v>369</v>
      </c>
      <c r="X500" s="112" t="s">
        <v>2687</v>
      </c>
    </row>
    <row r="501" spans="1:24" s="108" customFormat="1" ht="124.5" customHeight="1" x14ac:dyDescent="0.25">
      <c r="A501" s="109" t="s">
        <v>31</v>
      </c>
      <c r="B501" s="110" t="s">
        <v>365</v>
      </c>
      <c r="C501" s="88" t="s">
        <v>370</v>
      </c>
      <c r="D501" s="88" t="s">
        <v>370</v>
      </c>
      <c r="E501" s="88">
        <v>8</v>
      </c>
      <c r="F501" s="88" t="s">
        <v>962</v>
      </c>
      <c r="G501" s="110" t="s">
        <v>913</v>
      </c>
      <c r="H501" s="88" t="s">
        <v>512</v>
      </c>
      <c r="I501" s="110" t="s">
        <v>948</v>
      </c>
      <c r="J501" s="88">
        <v>80111620</v>
      </c>
      <c r="K501" s="87" t="s">
        <v>915</v>
      </c>
      <c r="L501" s="110" t="s">
        <v>2096</v>
      </c>
      <c r="M501" s="88" t="s">
        <v>34</v>
      </c>
      <c r="N501" s="88" t="s">
        <v>34</v>
      </c>
      <c r="O501" s="88" t="s">
        <v>34</v>
      </c>
      <c r="P501" s="88">
        <v>12</v>
      </c>
      <c r="Q501" s="88" t="s">
        <v>2654</v>
      </c>
      <c r="R501" s="88" t="s">
        <v>2655</v>
      </c>
      <c r="S501" s="87" t="s">
        <v>2656</v>
      </c>
      <c r="T501" s="111">
        <v>51076200</v>
      </c>
      <c r="U501" s="111">
        <v>51076200</v>
      </c>
      <c r="V501" s="88" t="s">
        <v>855</v>
      </c>
      <c r="W501" s="88" t="s">
        <v>2686</v>
      </c>
      <c r="X501" s="112" t="s">
        <v>2687</v>
      </c>
    </row>
    <row r="502" spans="1:24" s="108" customFormat="1" ht="124.5" customHeight="1" x14ac:dyDescent="0.25">
      <c r="A502" s="109" t="s">
        <v>31</v>
      </c>
      <c r="B502" s="110" t="s">
        <v>365</v>
      </c>
      <c r="C502" s="88" t="s">
        <v>370</v>
      </c>
      <c r="D502" s="88" t="s">
        <v>370</v>
      </c>
      <c r="E502" s="88">
        <v>33</v>
      </c>
      <c r="F502" s="88" t="s">
        <v>963</v>
      </c>
      <c r="G502" s="110" t="s">
        <v>909</v>
      </c>
      <c r="H502" s="88" t="s">
        <v>460</v>
      </c>
      <c r="I502" s="110" t="s">
        <v>566</v>
      </c>
      <c r="J502" s="88">
        <v>80111620</v>
      </c>
      <c r="K502" s="87" t="s">
        <v>910</v>
      </c>
      <c r="L502" s="110" t="s">
        <v>2097</v>
      </c>
      <c r="M502" s="88" t="s">
        <v>34</v>
      </c>
      <c r="N502" s="88" t="s">
        <v>34</v>
      </c>
      <c r="O502" s="88" t="s">
        <v>35</v>
      </c>
      <c r="P502" s="88">
        <v>12</v>
      </c>
      <c r="Q502" s="88" t="s">
        <v>2654</v>
      </c>
      <c r="R502" s="88" t="s">
        <v>2655</v>
      </c>
      <c r="S502" s="87" t="s">
        <v>2656</v>
      </c>
      <c r="T502" s="111">
        <v>65783467</v>
      </c>
      <c r="U502" s="111">
        <v>65783467</v>
      </c>
      <c r="V502" s="88" t="s">
        <v>409</v>
      </c>
      <c r="W502" s="88" t="s">
        <v>369</v>
      </c>
      <c r="X502" s="112" t="s">
        <v>2687</v>
      </c>
    </row>
    <row r="503" spans="1:24" s="108" customFormat="1" ht="124.5" customHeight="1" x14ac:dyDescent="0.25">
      <c r="A503" s="109" t="s">
        <v>31</v>
      </c>
      <c r="B503" s="110" t="s">
        <v>365</v>
      </c>
      <c r="C503" s="88" t="s">
        <v>370</v>
      </c>
      <c r="D503" s="88" t="s">
        <v>370</v>
      </c>
      <c r="E503" s="88">
        <v>34</v>
      </c>
      <c r="F503" s="88" t="s">
        <v>964</v>
      </c>
      <c r="G503" s="110" t="s">
        <v>909</v>
      </c>
      <c r="H503" s="88" t="s">
        <v>460</v>
      </c>
      <c r="I503" s="110" t="s">
        <v>566</v>
      </c>
      <c r="J503" s="88">
        <v>80111620</v>
      </c>
      <c r="K503" s="87" t="s">
        <v>910</v>
      </c>
      <c r="L503" s="110" t="s">
        <v>2098</v>
      </c>
      <c r="M503" s="88" t="s">
        <v>34</v>
      </c>
      <c r="N503" s="88" t="s">
        <v>34</v>
      </c>
      <c r="O503" s="88" t="s">
        <v>34</v>
      </c>
      <c r="P503" s="88">
        <v>12</v>
      </c>
      <c r="Q503" s="88" t="s">
        <v>2654</v>
      </c>
      <c r="R503" s="88" t="s">
        <v>2655</v>
      </c>
      <c r="S503" s="87" t="s">
        <v>2656</v>
      </c>
      <c r="T503" s="111">
        <v>59500000</v>
      </c>
      <c r="U503" s="111">
        <v>59500000</v>
      </c>
      <c r="V503" s="88" t="s">
        <v>855</v>
      </c>
      <c r="W503" s="88" t="s">
        <v>2686</v>
      </c>
      <c r="X503" s="112" t="s">
        <v>2687</v>
      </c>
    </row>
    <row r="504" spans="1:24" s="108" customFormat="1" ht="124.5" customHeight="1" x14ac:dyDescent="0.25">
      <c r="A504" s="109" t="s">
        <v>31</v>
      </c>
      <c r="B504" s="110" t="s">
        <v>365</v>
      </c>
      <c r="C504" s="88" t="s">
        <v>370</v>
      </c>
      <c r="D504" s="88" t="s">
        <v>370</v>
      </c>
      <c r="E504" s="88">
        <v>20</v>
      </c>
      <c r="F504" s="88" t="s">
        <v>965</v>
      </c>
      <c r="G504" s="110" t="s">
        <v>909</v>
      </c>
      <c r="H504" s="88" t="s">
        <v>460</v>
      </c>
      <c r="I504" s="110" t="s">
        <v>566</v>
      </c>
      <c r="J504" s="88">
        <v>80111620</v>
      </c>
      <c r="K504" s="87" t="s">
        <v>910</v>
      </c>
      <c r="L504" s="110" t="s">
        <v>2099</v>
      </c>
      <c r="M504" s="88" t="s">
        <v>34</v>
      </c>
      <c r="N504" s="88" t="s">
        <v>34</v>
      </c>
      <c r="O504" s="88" t="s">
        <v>35</v>
      </c>
      <c r="P504" s="88">
        <v>12</v>
      </c>
      <c r="Q504" s="88" t="s">
        <v>2654</v>
      </c>
      <c r="R504" s="88" t="s">
        <v>2655</v>
      </c>
      <c r="S504" s="87" t="s">
        <v>2656</v>
      </c>
      <c r="T504" s="111">
        <v>95972800</v>
      </c>
      <c r="U504" s="111">
        <v>95972800</v>
      </c>
      <c r="V504" s="88" t="s">
        <v>409</v>
      </c>
      <c r="W504" s="88" t="s">
        <v>369</v>
      </c>
      <c r="X504" s="112" t="s">
        <v>2687</v>
      </c>
    </row>
    <row r="505" spans="1:24" s="108" customFormat="1" ht="124.5" customHeight="1" x14ac:dyDescent="0.25">
      <c r="A505" s="109" t="s">
        <v>31</v>
      </c>
      <c r="B505" s="110" t="s">
        <v>365</v>
      </c>
      <c r="C505" s="88" t="s">
        <v>370</v>
      </c>
      <c r="D505" s="88" t="s">
        <v>370</v>
      </c>
      <c r="E505" s="88">
        <v>33</v>
      </c>
      <c r="F505" s="88" t="s">
        <v>966</v>
      </c>
      <c r="G505" s="110" t="s">
        <v>909</v>
      </c>
      <c r="H505" s="88" t="s">
        <v>460</v>
      </c>
      <c r="I505" s="110" t="s">
        <v>566</v>
      </c>
      <c r="J505" s="88">
        <v>80111620</v>
      </c>
      <c r="K505" s="87" t="s">
        <v>910</v>
      </c>
      <c r="L505" s="110" t="s">
        <v>2100</v>
      </c>
      <c r="M505" s="88" t="s">
        <v>34</v>
      </c>
      <c r="N505" s="88" t="s">
        <v>34</v>
      </c>
      <c r="O505" s="88" t="s">
        <v>35</v>
      </c>
      <c r="P505" s="88">
        <v>12</v>
      </c>
      <c r="Q505" s="88" t="s">
        <v>2654</v>
      </c>
      <c r="R505" s="88" t="s">
        <v>2655</v>
      </c>
      <c r="S505" s="87" t="s">
        <v>2656</v>
      </c>
      <c r="T505" s="111">
        <v>40330000</v>
      </c>
      <c r="U505" s="111">
        <v>40330000</v>
      </c>
      <c r="V505" s="88" t="s">
        <v>409</v>
      </c>
      <c r="W505" s="88" t="s">
        <v>369</v>
      </c>
      <c r="X505" s="112" t="s">
        <v>2687</v>
      </c>
    </row>
    <row r="506" spans="1:24" s="108" customFormat="1" ht="124.5" customHeight="1" x14ac:dyDescent="0.25">
      <c r="A506" s="109" t="s">
        <v>31</v>
      </c>
      <c r="B506" s="110" t="s">
        <v>365</v>
      </c>
      <c r="C506" s="88" t="s">
        <v>370</v>
      </c>
      <c r="D506" s="88" t="s">
        <v>370</v>
      </c>
      <c r="E506" s="88">
        <v>33</v>
      </c>
      <c r="F506" s="88" t="s">
        <v>967</v>
      </c>
      <c r="G506" s="110" t="s">
        <v>909</v>
      </c>
      <c r="H506" s="88" t="s">
        <v>460</v>
      </c>
      <c r="I506" s="110" t="s">
        <v>566</v>
      </c>
      <c r="J506" s="88">
        <v>80111620</v>
      </c>
      <c r="K506" s="87" t="s">
        <v>910</v>
      </c>
      <c r="L506" s="110" t="s">
        <v>2101</v>
      </c>
      <c r="M506" s="88" t="s">
        <v>34</v>
      </c>
      <c r="N506" s="88" t="s">
        <v>34</v>
      </c>
      <c r="O506" s="88" t="s">
        <v>34</v>
      </c>
      <c r="P506" s="88">
        <v>12</v>
      </c>
      <c r="Q506" s="88" t="s">
        <v>2654</v>
      </c>
      <c r="R506" s="88" t="s">
        <v>2655</v>
      </c>
      <c r="S506" s="87" t="s">
        <v>2656</v>
      </c>
      <c r="T506" s="111">
        <v>68406667</v>
      </c>
      <c r="U506" s="111">
        <v>68406667</v>
      </c>
      <c r="V506" s="88" t="s">
        <v>409</v>
      </c>
      <c r="W506" s="88" t="s">
        <v>369</v>
      </c>
      <c r="X506" s="112" t="s">
        <v>2687</v>
      </c>
    </row>
    <row r="507" spans="1:24" s="108" customFormat="1" ht="124.5" customHeight="1" x14ac:dyDescent="0.25">
      <c r="A507" s="109" t="s">
        <v>31</v>
      </c>
      <c r="B507" s="110" t="s">
        <v>365</v>
      </c>
      <c r="C507" s="88" t="s">
        <v>370</v>
      </c>
      <c r="D507" s="88" t="s">
        <v>370</v>
      </c>
      <c r="E507" s="88">
        <v>68</v>
      </c>
      <c r="F507" s="88" t="s">
        <v>968</v>
      </c>
      <c r="G507" s="110" t="s">
        <v>909</v>
      </c>
      <c r="H507" s="88" t="s">
        <v>460</v>
      </c>
      <c r="I507" s="110" t="s">
        <v>566</v>
      </c>
      <c r="J507" s="88">
        <v>80111620</v>
      </c>
      <c r="K507" s="87" t="s">
        <v>910</v>
      </c>
      <c r="L507" s="110" t="s">
        <v>2102</v>
      </c>
      <c r="M507" s="88" t="s">
        <v>34</v>
      </c>
      <c r="N507" s="88" t="s">
        <v>34</v>
      </c>
      <c r="O507" s="88" t="s">
        <v>34</v>
      </c>
      <c r="P507" s="88">
        <v>10</v>
      </c>
      <c r="Q507" s="88" t="s">
        <v>2654</v>
      </c>
      <c r="R507" s="88" t="s">
        <v>2655</v>
      </c>
      <c r="S507" s="87" t="s">
        <v>2656</v>
      </c>
      <c r="T507" s="111">
        <v>60000000</v>
      </c>
      <c r="U507" s="111">
        <v>60000000</v>
      </c>
      <c r="V507" s="88" t="s">
        <v>409</v>
      </c>
      <c r="W507" s="88" t="s">
        <v>369</v>
      </c>
      <c r="X507" s="112" t="s">
        <v>2687</v>
      </c>
    </row>
    <row r="508" spans="1:24" s="108" customFormat="1" ht="124.5" customHeight="1" x14ac:dyDescent="0.25">
      <c r="A508" s="109" t="s">
        <v>31</v>
      </c>
      <c r="B508" s="110" t="s">
        <v>365</v>
      </c>
      <c r="C508" s="88" t="s">
        <v>370</v>
      </c>
      <c r="D508" s="88" t="s">
        <v>370</v>
      </c>
      <c r="E508" s="88">
        <v>8</v>
      </c>
      <c r="F508" s="88" t="s">
        <v>969</v>
      </c>
      <c r="G508" s="110" t="s">
        <v>913</v>
      </c>
      <c r="H508" s="88" t="s">
        <v>512</v>
      </c>
      <c r="I508" s="110" t="s">
        <v>948</v>
      </c>
      <c r="J508" s="88">
        <v>80111620</v>
      </c>
      <c r="K508" s="87" t="s">
        <v>915</v>
      </c>
      <c r="L508" s="110" t="s">
        <v>2103</v>
      </c>
      <c r="M508" s="88" t="s">
        <v>34</v>
      </c>
      <c r="N508" s="88" t="s">
        <v>34</v>
      </c>
      <c r="O508" s="88" t="s">
        <v>35</v>
      </c>
      <c r="P508" s="88">
        <v>10</v>
      </c>
      <c r="Q508" s="88" t="s">
        <v>2654</v>
      </c>
      <c r="R508" s="88" t="s">
        <v>2655</v>
      </c>
      <c r="S508" s="87" t="s">
        <v>2656</v>
      </c>
      <c r="T508" s="111">
        <v>3898291</v>
      </c>
      <c r="U508" s="111">
        <v>3898291</v>
      </c>
      <c r="V508" s="88" t="s">
        <v>409</v>
      </c>
      <c r="W508" s="88" t="s">
        <v>369</v>
      </c>
      <c r="X508" s="112" t="s">
        <v>2687</v>
      </c>
    </row>
    <row r="509" spans="1:24" s="108" customFormat="1" ht="124.5" customHeight="1" x14ac:dyDescent="0.25">
      <c r="A509" s="109" t="s">
        <v>31</v>
      </c>
      <c r="B509" s="110" t="s">
        <v>365</v>
      </c>
      <c r="C509" s="88" t="s">
        <v>370</v>
      </c>
      <c r="D509" s="88" t="s">
        <v>370</v>
      </c>
      <c r="E509" s="88">
        <v>21</v>
      </c>
      <c r="F509" s="88" t="s">
        <v>970</v>
      </c>
      <c r="G509" s="110" t="s">
        <v>909</v>
      </c>
      <c r="H509" s="88" t="s">
        <v>460</v>
      </c>
      <c r="I509" s="110" t="s">
        <v>566</v>
      </c>
      <c r="J509" s="88">
        <v>80111620</v>
      </c>
      <c r="K509" s="87" t="s">
        <v>910</v>
      </c>
      <c r="L509" s="110" t="s">
        <v>2104</v>
      </c>
      <c r="M509" s="88" t="s">
        <v>34</v>
      </c>
      <c r="N509" s="88" t="s">
        <v>34</v>
      </c>
      <c r="O509" s="88" t="s">
        <v>35</v>
      </c>
      <c r="P509" s="88">
        <v>11.5</v>
      </c>
      <c r="Q509" s="88" t="s">
        <v>2654</v>
      </c>
      <c r="R509" s="88" t="s">
        <v>2655</v>
      </c>
      <c r="S509" s="87" t="s">
        <v>2656</v>
      </c>
      <c r="T509" s="111">
        <v>35811405</v>
      </c>
      <c r="U509" s="111">
        <v>35811405</v>
      </c>
      <c r="V509" s="88" t="s">
        <v>409</v>
      </c>
      <c r="W509" s="88" t="s">
        <v>369</v>
      </c>
      <c r="X509" s="112" t="s">
        <v>2687</v>
      </c>
    </row>
    <row r="510" spans="1:24" s="108" customFormat="1" ht="124.5" customHeight="1" x14ac:dyDescent="0.25">
      <c r="A510" s="109" t="s">
        <v>31</v>
      </c>
      <c r="B510" s="110" t="s">
        <v>365</v>
      </c>
      <c r="C510" s="88" t="s">
        <v>370</v>
      </c>
      <c r="D510" s="88" t="s">
        <v>370</v>
      </c>
      <c r="E510" s="88">
        <v>21</v>
      </c>
      <c r="F510" s="88" t="s">
        <v>971</v>
      </c>
      <c r="G510" s="110" t="s">
        <v>909</v>
      </c>
      <c r="H510" s="88" t="s">
        <v>460</v>
      </c>
      <c r="I510" s="110" t="s">
        <v>566</v>
      </c>
      <c r="J510" s="88">
        <v>80111620</v>
      </c>
      <c r="K510" s="87" t="s">
        <v>910</v>
      </c>
      <c r="L510" s="110" t="s">
        <v>2105</v>
      </c>
      <c r="M510" s="88" t="s">
        <v>34</v>
      </c>
      <c r="N510" s="88" t="s">
        <v>34</v>
      </c>
      <c r="O510" s="88" t="s">
        <v>35</v>
      </c>
      <c r="P510" s="88">
        <v>11.5</v>
      </c>
      <c r="Q510" s="88" t="s">
        <v>2654</v>
      </c>
      <c r="R510" s="88" t="s">
        <v>2655</v>
      </c>
      <c r="S510" s="87" t="s">
        <v>2656</v>
      </c>
      <c r="T510" s="111">
        <v>79289720</v>
      </c>
      <c r="U510" s="111">
        <v>79289720</v>
      </c>
      <c r="V510" s="88" t="s">
        <v>409</v>
      </c>
      <c r="W510" s="88" t="s">
        <v>369</v>
      </c>
      <c r="X510" s="112" t="s">
        <v>2687</v>
      </c>
    </row>
    <row r="511" spans="1:24" s="108" customFormat="1" ht="124.5" customHeight="1" x14ac:dyDescent="0.25">
      <c r="A511" s="109" t="s">
        <v>31</v>
      </c>
      <c r="B511" s="110" t="s">
        <v>365</v>
      </c>
      <c r="C511" s="88" t="s">
        <v>370</v>
      </c>
      <c r="D511" s="88" t="s">
        <v>370</v>
      </c>
      <c r="E511" s="88">
        <v>21</v>
      </c>
      <c r="F511" s="88" t="s">
        <v>972</v>
      </c>
      <c r="G511" s="110" t="s">
        <v>909</v>
      </c>
      <c r="H511" s="88" t="s">
        <v>460</v>
      </c>
      <c r="I511" s="110" t="s">
        <v>566</v>
      </c>
      <c r="J511" s="88">
        <v>80111620</v>
      </c>
      <c r="K511" s="87" t="s">
        <v>910</v>
      </c>
      <c r="L511" s="110" t="s">
        <v>2106</v>
      </c>
      <c r="M511" s="88" t="s">
        <v>34</v>
      </c>
      <c r="N511" s="88" t="s">
        <v>34</v>
      </c>
      <c r="O511" s="88" t="s">
        <v>35</v>
      </c>
      <c r="P511" s="88">
        <v>11.5</v>
      </c>
      <c r="Q511" s="88" t="s">
        <v>2654</v>
      </c>
      <c r="R511" s="88" t="s">
        <v>2655</v>
      </c>
      <c r="S511" s="87" t="s">
        <v>2656</v>
      </c>
      <c r="T511" s="111">
        <v>79046500</v>
      </c>
      <c r="U511" s="111">
        <v>79046500</v>
      </c>
      <c r="V511" s="88" t="s">
        <v>409</v>
      </c>
      <c r="W511" s="88" t="s">
        <v>369</v>
      </c>
      <c r="X511" s="112" t="s">
        <v>2687</v>
      </c>
    </row>
    <row r="512" spans="1:24" s="108" customFormat="1" ht="124.5" customHeight="1" x14ac:dyDescent="0.25">
      <c r="A512" s="109" t="s">
        <v>31</v>
      </c>
      <c r="B512" s="110" t="s">
        <v>365</v>
      </c>
      <c r="C512" s="88" t="s">
        <v>370</v>
      </c>
      <c r="D512" s="88" t="s">
        <v>370</v>
      </c>
      <c r="E512" s="88">
        <v>21</v>
      </c>
      <c r="F512" s="88" t="s">
        <v>973</v>
      </c>
      <c r="G512" s="110" t="s">
        <v>909</v>
      </c>
      <c r="H512" s="88" t="s">
        <v>460</v>
      </c>
      <c r="I512" s="110" t="s">
        <v>566</v>
      </c>
      <c r="J512" s="88">
        <v>80111620</v>
      </c>
      <c r="K512" s="87" t="s">
        <v>910</v>
      </c>
      <c r="L512" s="110" t="s">
        <v>2107</v>
      </c>
      <c r="M512" s="88" t="s">
        <v>34</v>
      </c>
      <c r="N512" s="88" t="s">
        <v>34</v>
      </c>
      <c r="O512" s="88" t="s">
        <v>34</v>
      </c>
      <c r="P512" s="88">
        <v>11.5</v>
      </c>
      <c r="Q512" s="88" t="s">
        <v>2654</v>
      </c>
      <c r="R512" s="88" t="s">
        <v>2655</v>
      </c>
      <c r="S512" s="87" t="s">
        <v>2656</v>
      </c>
      <c r="T512" s="111">
        <v>81315542</v>
      </c>
      <c r="U512" s="111">
        <v>81315542</v>
      </c>
      <c r="V512" s="88" t="s">
        <v>409</v>
      </c>
      <c r="W512" s="88" t="s">
        <v>369</v>
      </c>
      <c r="X512" s="112" t="s">
        <v>2687</v>
      </c>
    </row>
    <row r="513" spans="1:24" s="108" customFormat="1" ht="124.5" customHeight="1" x14ac:dyDescent="0.25">
      <c r="A513" s="109" t="s">
        <v>31</v>
      </c>
      <c r="B513" s="110" t="s">
        <v>365</v>
      </c>
      <c r="C513" s="88" t="s">
        <v>370</v>
      </c>
      <c r="D513" s="88" t="s">
        <v>370</v>
      </c>
      <c r="E513" s="88">
        <v>68</v>
      </c>
      <c r="F513" s="88" t="s">
        <v>974</v>
      </c>
      <c r="G513" s="110" t="s">
        <v>909</v>
      </c>
      <c r="H513" s="88" t="s">
        <v>460</v>
      </c>
      <c r="I513" s="110" t="s">
        <v>566</v>
      </c>
      <c r="J513" s="88">
        <v>80111620</v>
      </c>
      <c r="K513" s="87" t="s">
        <v>910</v>
      </c>
      <c r="L513" s="110" t="s">
        <v>2108</v>
      </c>
      <c r="M513" s="88" t="s">
        <v>34</v>
      </c>
      <c r="N513" s="88" t="s">
        <v>34</v>
      </c>
      <c r="O513" s="88" t="s">
        <v>34</v>
      </c>
      <c r="P513" s="88">
        <v>11.5</v>
      </c>
      <c r="Q513" s="88" t="s">
        <v>2654</v>
      </c>
      <c r="R513" s="88" t="s">
        <v>2655</v>
      </c>
      <c r="S513" s="87" t="s">
        <v>2656</v>
      </c>
      <c r="T513" s="111">
        <v>83910900</v>
      </c>
      <c r="U513" s="111">
        <v>83910900</v>
      </c>
      <c r="V513" s="88" t="s">
        <v>409</v>
      </c>
      <c r="W513" s="88" t="s">
        <v>369</v>
      </c>
      <c r="X513" s="112" t="s">
        <v>2687</v>
      </c>
    </row>
    <row r="514" spans="1:24" s="108" customFormat="1" ht="124.5" customHeight="1" x14ac:dyDescent="0.25">
      <c r="A514" s="109" t="s">
        <v>31</v>
      </c>
      <c r="B514" s="110" t="s">
        <v>365</v>
      </c>
      <c r="C514" s="88" t="s">
        <v>370</v>
      </c>
      <c r="D514" s="88" t="s">
        <v>370</v>
      </c>
      <c r="E514" s="88">
        <v>33</v>
      </c>
      <c r="F514" s="88" t="s">
        <v>975</v>
      </c>
      <c r="G514" s="110" t="s">
        <v>909</v>
      </c>
      <c r="H514" s="88" t="s">
        <v>460</v>
      </c>
      <c r="I514" s="110" t="s">
        <v>566</v>
      </c>
      <c r="J514" s="88">
        <v>80111620</v>
      </c>
      <c r="K514" s="87" t="s">
        <v>910</v>
      </c>
      <c r="L514" s="110" t="s">
        <v>2109</v>
      </c>
      <c r="M514" s="88" t="s">
        <v>34</v>
      </c>
      <c r="N514" s="88" t="s">
        <v>34</v>
      </c>
      <c r="O514" s="88" t="s">
        <v>34</v>
      </c>
      <c r="P514" s="88">
        <v>11.5</v>
      </c>
      <c r="Q514" s="88" t="s">
        <v>2654</v>
      </c>
      <c r="R514" s="88" t="s">
        <v>2655</v>
      </c>
      <c r="S514" s="87" t="s">
        <v>2656</v>
      </c>
      <c r="T514" s="111">
        <v>14553000</v>
      </c>
      <c r="U514" s="111">
        <v>14553000</v>
      </c>
      <c r="V514" s="88" t="s">
        <v>409</v>
      </c>
      <c r="W514" s="88" t="s">
        <v>369</v>
      </c>
      <c r="X514" s="112" t="s">
        <v>2687</v>
      </c>
    </row>
    <row r="515" spans="1:24" s="108" customFormat="1" ht="124.5" customHeight="1" x14ac:dyDescent="0.25">
      <c r="A515" s="109" t="s">
        <v>31</v>
      </c>
      <c r="B515" s="110" t="s">
        <v>365</v>
      </c>
      <c r="C515" s="88" t="s">
        <v>370</v>
      </c>
      <c r="D515" s="88" t="s">
        <v>370</v>
      </c>
      <c r="E515" s="88">
        <v>33</v>
      </c>
      <c r="F515" s="88" t="s">
        <v>976</v>
      </c>
      <c r="G515" s="110" t="s">
        <v>909</v>
      </c>
      <c r="H515" s="88" t="s">
        <v>460</v>
      </c>
      <c r="I515" s="110" t="s">
        <v>566</v>
      </c>
      <c r="J515" s="88">
        <v>80111620</v>
      </c>
      <c r="K515" s="87" t="s">
        <v>910</v>
      </c>
      <c r="L515" s="110" t="s">
        <v>2110</v>
      </c>
      <c r="M515" s="88" t="s">
        <v>34</v>
      </c>
      <c r="N515" s="88" t="s">
        <v>34</v>
      </c>
      <c r="O515" s="88" t="s">
        <v>34</v>
      </c>
      <c r="P515" s="88">
        <v>12</v>
      </c>
      <c r="Q515" s="88" t="s">
        <v>2654</v>
      </c>
      <c r="R515" s="88" t="s">
        <v>2655</v>
      </c>
      <c r="S515" s="87" t="s">
        <v>2656</v>
      </c>
      <c r="T515" s="111">
        <v>29591100</v>
      </c>
      <c r="U515" s="111">
        <v>29591100</v>
      </c>
      <c r="V515" s="88" t="s">
        <v>855</v>
      </c>
      <c r="W515" s="88" t="s">
        <v>2686</v>
      </c>
      <c r="X515" s="112" t="s">
        <v>2687</v>
      </c>
    </row>
    <row r="516" spans="1:24" s="108" customFormat="1" ht="124.5" customHeight="1" x14ac:dyDescent="0.25">
      <c r="A516" s="109" t="s">
        <v>31</v>
      </c>
      <c r="B516" s="110" t="s">
        <v>365</v>
      </c>
      <c r="C516" s="88" t="s">
        <v>370</v>
      </c>
      <c r="D516" s="88" t="s">
        <v>370</v>
      </c>
      <c r="E516" s="88">
        <v>33</v>
      </c>
      <c r="F516" s="88" t="s">
        <v>977</v>
      </c>
      <c r="G516" s="110" t="s">
        <v>909</v>
      </c>
      <c r="H516" s="88" t="s">
        <v>460</v>
      </c>
      <c r="I516" s="110" t="s">
        <v>566</v>
      </c>
      <c r="J516" s="88">
        <v>80111620</v>
      </c>
      <c r="K516" s="87" t="s">
        <v>910</v>
      </c>
      <c r="L516" s="110" t="s">
        <v>2111</v>
      </c>
      <c r="M516" s="88" t="s">
        <v>34</v>
      </c>
      <c r="N516" s="88" t="s">
        <v>34</v>
      </c>
      <c r="O516" s="88" t="s">
        <v>34</v>
      </c>
      <c r="P516" s="88">
        <v>12</v>
      </c>
      <c r="Q516" s="88" t="s">
        <v>2654</v>
      </c>
      <c r="R516" s="88" t="s">
        <v>2655</v>
      </c>
      <c r="S516" s="87" t="s">
        <v>2656</v>
      </c>
      <c r="T516" s="111">
        <v>25416300</v>
      </c>
      <c r="U516" s="111">
        <v>25416300</v>
      </c>
      <c r="V516" s="88" t="s">
        <v>855</v>
      </c>
      <c r="W516" s="88" t="s">
        <v>2686</v>
      </c>
      <c r="X516" s="112" t="s">
        <v>2687</v>
      </c>
    </row>
    <row r="517" spans="1:24" s="108" customFormat="1" ht="124.5" customHeight="1" x14ac:dyDescent="0.25">
      <c r="A517" s="109" t="s">
        <v>31</v>
      </c>
      <c r="B517" s="110" t="s">
        <v>365</v>
      </c>
      <c r="C517" s="88" t="s">
        <v>370</v>
      </c>
      <c r="D517" s="88" t="s">
        <v>370</v>
      </c>
      <c r="E517" s="88">
        <v>68</v>
      </c>
      <c r="F517" s="88" t="s">
        <v>978</v>
      </c>
      <c r="G517" s="110" t="s">
        <v>909</v>
      </c>
      <c r="H517" s="88" t="s">
        <v>460</v>
      </c>
      <c r="I517" s="110" t="s">
        <v>566</v>
      </c>
      <c r="J517" s="88">
        <v>80111620</v>
      </c>
      <c r="K517" s="87" t="s">
        <v>910</v>
      </c>
      <c r="L517" s="110" t="s">
        <v>2112</v>
      </c>
      <c r="M517" s="88" t="s">
        <v>34</v>
      </c>
      <c r="N517" s="88" t="s">
        <v>34</v>
      </c>
      <c r="O517" s="88" t="s">
        <v>34</v>
      </c>
      <c r="P517" s="88">
        <v>12</v>
      </c>
      <c r="Q517" s="88" t="s">
        <v>2654</v>
      </c>
      <c r="R517" s="88" t="s">
        <v>2655</v>
      </c>
      <c r="S517" s="87" t="s">
        <v>2656</v>
      </c>
      <c r="T517" s="111">
        <v>80684000</v>
      </c>
      <c r="U517" s="111">
        <v>80684000</v>
      </c>
      <c r="V517" s="88" t="s">
        <v>409</v>
      </c>
      <c r="W517" s="88" t="s">
        <v>369</v>
      </c>
      <c r="X517" s="112" t="s">
        <v>2687</v>
      </c>
    </row>
    <row r="518" spans="1:24" s="108" customFormat="1" ht="124.5" customHeight="1" x14ac:dyDescent="0.25">
      <c r="A518" s="109" t="s">
        <v>31</v>
      </c>
      <c r="B518" s="110" t="s">
        <v>365</v>
      </c>
      <c r="C518" s="88" t="s">
        <v>370</v>
      </c>
      <c r="D518" s="88" t="s">
        <v>370</v>
      </c>
      <c r="E518" s="88">
        <v>33</v>
      </c>
      <c r="F518" s="88" t="s">
        <v>979</v>
      </c>
      <c r="G518" s="110" t="s">
        <v>909</v>
      </c>
      <c r="H518" s="88" t="s">
        <v>460</v>
      </c>
      <c r="I518" s="110" t="s">
        <v>566</v>
      </c>
      <c r="J518" s="88">
        <v>80111620</v>
      </c>
      <c r="K518" s="87" t="s">
        <v>910</v>
      </c>
      <c r="L518" s="110" t="s">
        <v>2113</v>
      </c>
      <c r="M518" s="88" t="s">
        <v>34</v>
      </c>
      <c r="N518" s="88" t="s">
        <v>34</v>
      </c>
      <c r="O518" s="88" t="s">
        <v>35</v>
      </c>
      <c r="P518" s="88">
        <v>12</v>
      </c>
      <c r="Q518" s="88" t="s">
        <v>2654</v>
      </c>
      <c r="R518" s="88" t="s">
        <v>2655</v>
      </c>
      <c r="S518" s="87" t="s">
        <v>2656</v>
      </c>
      <c r="T518" s="111">
        <v>76708267</v>
      </c>
      <c r="U518" s="111">
        <v>76708267</v>
      </c>
      <c r="V518" s="88" t="s">
        <v>409</v>
      </c>
      <c r="W518" s="88" t="s">
        <v>369</v>
      </c>
      <c r="X518" s="112" t="s">
        <v>2687</v>
      </c>
    </row>
    <row r="519" spans="1:24" s="108" customFormat="1" ht="124.5" customHeight="1" x14ac:dyDescent="0.25">
      <c r="A519" s="109" t="s">
        <v>31</v>
      </c>
      <c r="B519" s="110" t="s">
        <v>365</v>
      </c>
      <c r="C519" s="88" t="s">
        <v>370</v>
      </c>
      <c r="D519" s="88" t="s">
        <v>370</v>
      </c>
      <c r="E519" s="88">
        <v>33</v>
      </c>
      <c r="F519" s="88" t="s">
        <v>980</v>
      </c>
      <c r="G519" s="110" t="s">
        <v>909</v>
      </c>
      <c r="H519" s="88" t="s">
        <v>460</v>
      </c>
      <c r="I519" s="110" t="s">
        <v>566</v>
      </c>
      <c r="J519" s="88">
        <v>80111620</v>
      </c>
      <c r="K519" s="87" t="s">
        <v>910</v>
      </c>
      <c r="L519" s="110" t="s">
        <v>2114</v>
      </c>
      <c r="M519" s="88" t="s">
        <v>34</v>
      </c>
      <c r="N519" s="88" t="s">
        <v>34</v>
      </c>
      <c r="O519" s="88" t="s">
        <v>34</v>
      </c>
      <c r="P519" s="88">
        <v>12</v>
      </c>
      <c r="Q519" s="88" t="s">
        <v>2654</v>
      </c>
      <c r="R519" s="88" t="s">
        <v>2655</v>
      </c>
      <c r="S519" s="87" t="s">
        <v>2656</v>
      </c>
      <c r="T519" s="111">
        <v>73074190</v>
      </c>
      <c r="U519" s="111">
        <v>73074190</v>
      </c>
      <c r="V519" s="88" t="s">
        <v>409</v>
      </c>
      <c r="W519" s="88" t="s">
        <v>369</v>
      </c>
      <c r="X519" s="112" t="s">
        <v>2687</v>
      </c>
    </row>
    <row r="520" spans="1:24" s="108" customFormat="1" ht="124.5" customHeight="1" x14ac:dyDescent="0.25">
      <c r="A520" s="109" t="s">
        <v>31</v>
      </c>
      <c r="B520" s="110" t="s">
        <v>365</v>
      </c>
      <c r="C520" s="88" t="s">
        <v>409</v>
      </c>
      <c r="D520" s="88" t="s">
        <v>370</v>
      </c>
      <c r="E520" s="88">
        <v>14</v>
      </c>
      <c r="F520" s="88" t="s">
        <v>981</v>
      </c>
      <c r="G520" s="110" t="s">
        <v>909</v>
      </c>
      <c r="H520" s="88" t="s">
        <v>460</v>
      </c>
      <c r="I520" s="110" t="s">
        <v>566</v>
      </c>
      <c r="J520" s="88" t="s">
        <v>369</v>
      </c>
      <c r="K520" s="87" t="s">
        <v>910</v>
      </c>
      <c r="L520" s="110" t="s">
        <v>2115</v>
      </c>
      <c r="M520" s="88" t="s">
        <v>369</v>
      </c>
      <c r="N520" s="88" t="s">
        <v>369</v>
      </c>
      <c r="O520" s="88" t="s">
        <v>369</v>
      </c>
      <c r="P520" s="88" t="s">
        <v>369</v>
      </c>
      <c r="Q520" s="88" t="s">
        <v>369</v>
      </c>
      <c r="R520" s="88" t="s">
        <v>369</v>
      </c>
      <c r="S520" s="87" t="s">
        <v>2656</v>
      </c>
      <c r="T520" s="111">
        <v>45000000</v>
      </c>
      <c r="U520" s="111">
        <v>45000000</v>
      </c>
      <c r="V520" s="88" t="s">
        <v>409</v>
      </c>
      <c r="W520" s="88" t="s">
        <v>369</v>
      </c>
      <c r="X520" s="112" t="s">
        <v>2687</v>
      </c>
    </row>
    <row r="521" spans="1:24" s="108" customFormat="1" ht="124.5" customHeight="1" x14ac:dyDescent="0.25">
      <c r="A521" s="109" t="s">
        <v>31</v>
      </c>
      <c r="B521" s="110" t="s">
        <v>365</v>
      </c>
      <c r="C521" s="88" t="s">
        <v>370</v>
      </c>
      <c r="D521" s="88" t="s">
        <v>370</v>
      </c>
      <c r="E521" s="88" t="s">
        <v>982</v>
      </c>
      <c r="F521" s="88" t="s">
        <v>983</v>
      </c>
      <c r="G521" s="110" t="s">
        <v>909</v>
      </c>
      <c r="H521" s="88" t="s">
        <v>460</v>
      </c>
      <c r="I521" s="110" t="s">
        <v>566</v>
      </c>
      <c r="J521" s="88">
        <v>78111502</v>
      </c>
      <c r="K521" s="87" t="s">
        <v>910</v>
      </c>
      <c r="L521" s="110" t="s">
        <v>2116</v>
      </c>
      <c r="M521" s="88" t="s">
        <v>34</v>
      </c>
      <c r="N521" s="88" t="s">
        <v>34</v>
      </c>
      <c r="O521" s="88" t="s">
        <v>34</v>
      </c>
      <c r="P521" s="88">
        <v>11</v>
      </c>
      <c r="Q521" s="88" t="s">
        <v>2654</v>
      </c>
      <c r="R521" s="88" t="s">
        <v>2661</v>
      </c>
      <c r="S521" s="87" t="s">
        <v>2656</v>
      </c>
      <c r="T521" s="111">
        <v>50000000</v>
      </c>
      <c r="U521" s="111">
        <v>50000000</v>
      </c>
      <c r="V521" s="88" t="s">
        <v>409</v>
      </c>
      <c r="W521" s="88" t="s">
        <v>369</v>
      </c>
      <c r="X521" s="112" t="s">
        <v>2687</v>
      </c>
    </row>
    <row r="522" spans="1:24" s="108" customFormat="1" ht="124.5" customHeight="1" x14ac:dyDescent="0.25">
      <c r="A522" s="109" t="s">
        <v>31</v>
      </c>
      <c r="B522" s="110" t="s">
        <v>365</v>
      </c>
      <c r="C522" s="88" t="s">
        <v>370</v>
      </c>
      <c r="D522" s="88" t="s">
        <v>370</v>
      </c>
      <c r="E522" s="88">
        <v>68</v>
      </c>
      <c r="F522" s="88" t="s">
        <v>984</v>
      </c>
      <c r="G522" s="110" t="s">
        <v>909</v>
      </c>
      <c r="H522" s="88" t="s">
        <v>460</v>
      </c>
      <c r="I522" s="110" t="s">
        <v>566</v>
      </c>
      <c r="J522" s="88">
        <v>81112501</v>
      </c>
      <c r="K522" s="87" t="s">
        <v>910</v>
      </c>
      <c r="L522" s="110" t="s">
        <v>2117</v>
      </c>
      <c r="M522" s="88" t="s">
        <v>40</v>
      </c>
      <c r="N522" s="88" t="s">
        <v>38</v>
      </c>
      <c r="O522" s="88" t="s">
        <v>41</v>
      </c>
      <c r="P522" s="88">
        <v>12</v>
      </c>
      <c r="Q522" s="88" t="s">
        <v>2654</v>
      </c>
      <c r="R522" s="88" t="s">
        <v>2668</v>
      </c>
      <c r="S522" s="87" t="s">
        <v>2656</v>
      </c>
      <c r="T522" s="111">
        <v>368750411</v>
      </c>
      <c r="U522" s="111">
        <v>368750411</v>
      </c>
      <c r="V522" s="88" t="s">
        <v>409</v>
      </c>
      <c r="W522" s="88" t="s">
        <v>369</v>
      </c>
      <c r="X522" s="112" t="s">
        <v>2687</v>
      </c>
    </row>
    <row r="523" spans="1:24" s="108" customFormat="1" ht="124.5" customHeight="1" x14ac:dyDescent="0.25">
      <c r="A523" s="109" t="s">
        <v>31</v>
      </c>
      <c r="B523" s="110" t="s">
        <v>365</v>
      </c>
      <c r="C523" s="88" t="s">
        <v>370</v>
      </c>
      <c r="D523" s="88" t="s">
        <v>370</v>
      </c>
      <c r="E523" s="88">
        <v>6</v>
      </c>
      <c r="F523" s="88" t="s">
        <v>985</v>
      </c>
      <c r="G523" s="110" t="s">
        <v>909</v>
      </c>
      <c r="H523" s="88" t="s">
        <v>460</v>
      </c>
      <c r="I523" s="110" t="s">
        <v>566</v>
      </c>
      <c r="J523" s="88">
        <v>80111620</v>
      </c>
      <c r="K523" s="87" t="s">
        <v>910</v>
      </c>
      <c r="L523" s="110" t="s">
        <v>2118</v>
      </c>
      <c r="M523" s="88" t="s">
        <v>34</v>
      </c>
      <c r="N523" s="88" t="s">
        <v>34</v>
      </c>
      <c r="O523" s="88" t="s">
        <v>35</v>
      </c>
      <c r="P523" s="88">
        <v>6</v>
      </c>
      <c r="Q523" s="88" t="s">
        <v>2654</v>
      </c>
      <c r="R523" s="88" t="s">
        <v>2655</v>
      </c>
      <c r="S523" s="87" t="s">
        <v>2656</v>
      </c>
      <c r="T523" s="111">
        <v>12000000</v>
      </c>
      <c r="U523" s="111">
        <v>12000000</v>
      </c>
      <c r="V523" s="88" t="s">
        <v>409</v>
      </c>
      <c r="W523" s="88" t="s">
        <v>369</v>
      </c>
      <c r="X523" s="112" t="s">
        <v>2687</v>
      </c>
    </row>
    <row r="524" spans="1:24" s="108" customFormat="1" ht="124.5" customHeight="1" x14ac:dyDescent="0.25">
      <c r="A524" s="109" t="s">
        <v>31</v>
      </c>
      <c r="B524" s="110" t="s">
        <v>365</v>
      </c>
      <c r="C524" s="88" t="s">
        <v>370</v>
      </c>
      <c r="D524" s="88" t="s">
        <v>370</v>
      </c>
      <c r="E524" s="88">
        <v>34</v>
      </c>
      <c r="F524" s="88" t="s">
        <v>986</v>
      </c>
      <c r="G524" s="110" t="s">
        <v>909</v>
      </c>
      <c r="H524" s="88" t="s">
        <v>460</v>
      </c>
      <c r="I524" s="110" t="s">
        <v>566</v>
      </c>
      <c r="J524" s="88">
        <v>81112501</v>
      </c>
      <c r="K524" s="87" t="s">
        <v>910</v>
      </c>
      <c r="L524" s="110" t="s">
        <v>2119</v>
      </c>
      <c r="M524" s="88" t="s">
        <v>38</v>
      </c>
      <c r="N524" s="88" t="s">
        <v>41</v>
      </c>
      <c r="O524" s="88" t="s">
        <v>43</v>
      </c>
      <c r="P524" s="88">
        <v>12</v>
      </c>
      <c r="Q524" s="88" t="s">
        <v>2654</v>
      </c>
      <c r="R524" s="88" t="s">
        <v>2668</v>
      </c>
      <c r="S524" s="87" t="s">
        <v>2663</v>
      </c>
      <c r="T524" s="111">
        <v>417422288</v>
      </c>
      <c r="U524" s="111">
        <v>417422288</v>
      </c>
      <c r="V524" s="88" t="s">
        <v>409</v>
      </c>
      <c r="W524" s="88" t="s">
        <v>369</v>
      </c>
      <c r="X524" s="112" t="s">
        <v>2687</v>
      </c>
    </row>
    <row r="525" spans="1:24" s="108" customFormat="1" ht="124.5" customHeight="1" x14ac:dyDescent="0.25">
      <c r="A525" s="109" t="s">
        <v>31</v>
      </c>
      <c r="B525" s="110" t="s">
        <v>365</v>
      </c>
      <c r="C525" s="88" t="s">
        <v>409</v>
      </c>
      <c r="D525" s="88" t="s">
        <v>370</v>
      </c>
      <c r="E525" s="88" t="s">
        <v>940</v>
      </c>
      <c r="F525" s="88" t="s">
        <v>987</v>
      </c>
      <c r="G525" s="110" t="s">
        <v>909</v>
      </c>
      <c r="H525" s="88" t="s">
        <v>460</v>
      </c>
      <c r="I525" s="110" t="s">
        <v>566</v>
      </c>
      <c r="J525" s="88" t="s">
        <v>369</v>
      </c>
      <c r="K525" s="87" t="s">
        <v>910</v>
      </c>
      <c r="L525" s="110" t="s">
        <v>2120</v>
      </c>
      <c r="M525" s="88" t="s">
        <v>369</v>
      </c>
      <c r="N525" s="88" t="s">
        <v>369</v>
      </c>
      <c r="O525" s="88" t="s">
        <v>369</v>
      </c>
      <c r="P525" s="88" t="s">
        <v>369</v>
      </c>
      <c r="Q525" s="88" t="s">
        <v>369</v>
      </c>
      <c r="R525" s="88" t="s">
        <v>369</v>
      </c>
      <c r="S525" s="87" t="s">
        <v>2663</v>
      </c>
      <c r="T525" s="111">
        <v>467193197</v>
      </c>
      <c r="U525" s="111">
        <v>467193197</v>
      </c>
      <c r="V525" s="88" t="s">
        <v>409</v>
      </c>
      <c r="W525" s="88" t="s">
        <v>369</v>
      </c>
      <c r="X525" s="112" t="s">
        <v>2687</v>
      </c>
    </row>
    <row r="526" spans="1:24" s="108" customFormat="1" ht="124.5" customHeight="1" x14ac:dyDescent="0.25">
      <c r="A526" s="109" t="s">
        <v>31</v>
      </c>
      <c r="B526" s="110" t="s">
        <v>365</v>
      </c>
      <c r="C526" s="88" t="s">
        <v>370</v>
      </c>
      <c r="D526" s="88" t="s">
        <v>370</v>
      </c>
      <c r="E526" s="88" t="s">
        <v>696</v>
      </c>
      <c r="F526" s="88" t="s">
        <v>988</v>
      </c>
      <c r="G526" s="110" t="s">
        <v>909</v>
      </c>
      <c r="H526" s="88" t="s">
        <v>460</v>
      </c>
      <c r="I526" s="110" t="s">
        <v>566</v>
      </c>
      <c r="J526" s="88" t="s">
        <v>384</v>
      </c>
      <c r="K526" s="87" t="s">
        <v>910</v>
      </c>
      <c r="L526" s="110" t="s">
        <v>2121</v>
      </c>
      <c r="M526" s="88" t="s">
        <v>36</v>
      </c>
      <c r="N526" s="88" t="s">
        <v>42</v>
      </c>
      <c r="O526" s="88" t="s">
        <v>39</v>
      </c>
      <c r="P526" s="88">
        <v>12</v>
      </c>
      <c r="Q526" s="88" t="s">
        <v>2654</v>
      </c>
      <c r="R526" s="88" t="s">
        <v>2658</v>
      </c>
      <c r="S526" s="87" t="s">
        <v>2663</v>
      </c>
      <c r="T526" s="111">
        <v>111294665</v>
      </c>
      <c r="U526" s="111">
        <v>111294665</v>
      </c>
      <c r="V526" s="88" t="s">
        <v>409</v>
      </c>
      <c r="W526" s="88" t="s">
        <v>369</v>
      </c>
      <c r="X526" s="112" t="s">
        <v>2687</v>
      </c>
    </row>
    <row r="527" spans="1:24" s="108" customFormat="1" ht="124.5" customHeight="1" x14ac:dyDescent="0.25">
      <c r="A527" s="109" t="s">
        <v>31</v>
      </c>
      <c r="B527" s="110" t="s">
        <v>365</v>
      </c>
      <c r="C527" s="88" t="s">
        <v>370</v>
      </c>
      <c r="D527" s="88" t="s">
        <v>370</v>
      </c>
      <c r="E527" s="88">
        <v>20</v>
      </c>
      <c r="F527" s="88" t="s">
        <v>989</v>
      </c>
      <c r="G527" s="110" t="s">
        <v>909</v>
      </c>
      <c r="H527" s="88" t="s">
        <v>460</v>
      </c>
      <c r="I527" s="110" t="s">
        <v>566</v>
      </c>
      <c r="J527" s="88" t="s">
        <v>384</v>
      </c>
      <c r="K527" s="87" t="s">
        <v>910</v>
      </c>
      <c r="L527" s="110" t="s">
        <v>2122</v>
      </c>
      <c r="M527" s="88" t="s">
        <v>36</v>
      </c>
      <c r="N527" s="88" t="s">
        <v>42</v>
      </c>
      <c r="O527" s="88" t="s">
        <v>39</v>
      </c>
      <c r="P527" s="88">
        <v>12</v>
      </c>
      <c r="Q527" s="88" t="s">
        <v>2654</v>
      </c>
      <c r="R527" s="88" t="s">
        <v>2658</v>
      </c>
      <c r="S527" s="87" t="s">
        <v>2656</v>
      </c>
      <c r="T527" s="111">
        <v>220049292</v>
      </c>
      <c r="U527" s="111">
        <v>220049292</v>
      </c>
      <c r="V527" s="88" t="s">
        <v>409</v>
      </c>
      <c r="W527" s="88" t="s">
        <v>369</v>
      </c>
      <c r="X527" s="112" t="s">
        <v>2687</v>
      </c>
    </row>
    <row r="528" spans="1:24" s="108" customFormat="1" ht="124.5" customHeight="1" x14ac:dyDescent="0.25">
      <c r="A528" s="109" t="s">
        <v>31</v>
      </c>
      <c r="B528" s="110" t="s">
        <v>365</v>
      </c>
      <c r="C528" s="88" t="s">
        <v>409</v>
      </c>
      <c r="D528" s="88" t="s">
        <v>370</v>
      </c>
      <c r="E528" s="88" t="s">
        <v>940</v>
      </c>
      <c r="F528" s="88" t="s">
        <v>990</v>
      </c>
      <c r="G528" s="110" t="s">
        <v>913</v>
      </c>
      <c r="H528" s="88" t="s">
        <v>512</v>
      </c>
      <c r="I528" s="110" t="s">
        <v>948</v>
      </c>
      <c r="J528" s="88" t="s">
        <v>369</v>
      </c>
      <c r="K528" s="87" t="s">
        <v>915</v>
      </c>
      <c r="L528" s="110" t="s">
        <v>2123</v>
      </c>
      <c r="M528" s="88" t="s">
        <v>369</v>
      </c>
      <c r="N528" s="88" t="s">
        <v>369</v>
      </c>
      <c r="O528" s="88" t="s">
        <v>369</v>
      </c>
      <c r="P528" s="88" t="s">
        <v>369</v>
      </c>
      <c r="Q528" s="88" t="s">
        <v>369</v>
      </c>
      <c r="R528" s="88" t="s">
        <v>369</v>
      </c>
      <c r="S528" s="87" t="s">
        <v>2663</v>
      </c>
      <c r="T528" s="111">
        <v>50424391</v>
      </c>
      <c r="U528" s="111">
        <v>50424391</v>
      </c>
      <c r="V528" s="88" t="s">
        <v>409</v>
      </c>
      <c r="W528" s="88" t="s">
        <v>369</v>
      </c>
      <c r="X528" s="112" t="s">
        <v>2687</v>
      </c>
    </row>
    <row r="529" spans="1:24" s="108" customFormat="1" ht="124.5" customHeight="1" x14ac:dyDescent="0.25">
      <c r="A529" s="109" t="s">
        <v>31</v>
      </c>
      <c r="B529" s="110" t="s">
        <v>365</v>
      </c>
      <c r="C529" s="88" t="s">
        <v>370</v>
      </c>
      <c r="D529" s="88" t="s">
        <v>370</v>
      </c>
      <c r="E529" s="88">
        <v>22</v>
      </c>
      <c r="F529" s="88" t="s">
        <v>991</v>
      </c>
      <c r="G529" s="110" t="s">
        <v>909</v>
      </c>
      <c r="H529" s="88" t="s">
        <v>460</v>
      </c>
      <c r="I529" s="110" t="s">
        <v>566</v>
      </c>
      <c r="J529" s="88">
        <v>80141607</v>
      </c>
      <c r="K529" s="87" t="s">
        <v>910</v>
      </c>
      <c r="L529" s="110" t="s">
        <v>2124</v>
      </c>
      <c r="M529" s="88" t="s">
        <v>34</v>
      </c>
      <c r="N529" s="88" t="s">
        <v>34</v>
      </c>
      <c r="O529" s="88" t="s">
        <v>34</v>
      </c>
      <c r="P529" s="88">
        <v>11</v>
      </c>
      <c r="Q529" s="88" t="s">
        <v>2654</v>
      </c>
      <c r="R529" s="88" t="s">
        <v>2661</v>
      </c>
      <c r="S529" s="87" t="s">
        <v>2656</v>
      </c>
      <c r="T529" s="111">
        <v>20000000</v>
      </c>
      <c r="U529" s="111">
        <v>20000000</v>
      </c>
      <c r="V529" s="88" t="s">
        <v>409</v>
      </c>
      <c r="W529" s="88" t="s">
        <v>369</v>
      </c>
      <c r="X529" s="112" t="s">
        <v>2687</v>
      </c>
    </row>
    <row r="530" spans="1:24" s="108" customFormat="1" ht="124.5" customHeight="1" x14ac:dyDescent="0.25">
      <c r="A530" s="109" t="s">
        <v>31</v>
      </c>
      <c r="B530" s="110" t="s">
        <v>365</v>
      </c>
      <c r="C530" s="88" t="s">
        <v>370</v>
      </c>
      <c r="D530" s="88" t="s">
        <v>370</v>
      </c>
      <c r="E530" s="88">
        <v>68</v>
      </c>
      <c r="F530" s="88" t="s">
        <v>992</v>
      </c>
      <c r="G530" s="110" t="s">
        <v>909</v>
      </c>
      <c r="H530" s="88" t="s">
        <v>460</v>
      </c>
      <c r="I530" s="110" t="s">
        <v>566</v>
      </c>
      <c r="J530" s="88">
        <v>80111620</v>
      </c>
      <c r="K530" s="87" t="s">
        <v>910</v>
      </c>
      <c r="L530" s="110" t="s">
        <v>2125</v>
      </c>
      <c r="M530" s="88" t="s">
        <v>34</v>
      </c>
      <c r="N530" s="88" t="s">
        <v>34</v>
      </c>
      <c r="O530" s="88" t="s">
        <v>35</v>
      </c>
      <c r="P530" s="88">
        <v>12</v>
      </c>
      <c r="Q530" s="88" t="s">
        <v>2654</v>
      </c>
      <c r="R530" s="88" t="s">
        <v>2655</v>
      </c>
      <c r="S530" s="87" t="s">
        <v>2656</v>
      </c>
      <c r="T530" s="111">
        <v>83636361</v>
      </c>
      <c r="U530" s="111">
        <v>83636361</v>
      </c>
      <c r="V530" s="88" t="s">
        <v>409</v>
      </c>
      <c r="W530" s="88" t="s">
        <v>369</v>
      </c>
      <c r="X530" s="112" t="s">
        <v>2687</v>
      </c>
    </row>
    <row r="531" spans="1:24" s="108" customFormat="1" ht="124.5" customHeight="1" x14ac:dyDescent="0.25">
      <c r="A531" s="109" t="s">
        <v>31</v>
      </c>
      <c r="B531" s="110" t="s">
        <v>365</v>
      </c>
      <c r="C531" s="88" t="s">
        <v>370</v>
      </c>
      <c r="D531" s="88" t="s">
        <v>370</v>
      </c>
      <c r="E531" s="88">
        <v>68</v>
      </c>
      <c r="F531" s="88" t="s">
        <v>993</v>
      </c>
      <c r="G531" s="110" t="s">
        <v>909</v>
      </c>
      <c r="H531" s="88" t="s">
        <v>460</v>
      </c>
      <c r="I531" s="110" t="s">
        <v>566</v>
      </c>
      <c r="J531" s="88">
        <v>80111620</v>
      </c>
      <c r="K531" s="87" t="s">
        <v>910</v>
      </c>
      <c r="L531" s="110" t="s">
        <v>2126</v>
      </c>
      <c r="M531" s="88" t="s">
        <v>34</v>
      </c>
      <c r="N531" s="88" t="s">
        <v>34</v>
      </c>
      <c r="O531" s="88" t="s">
        <v>34</v>
      </c>
      <c r="P531" s="88">
        <v>12</v>
      </c>
      <c r="Q531" s="88" t="s">
        <v>2654</v>
      </c>
      <c r="R531" s="88" t="s">
        <v>2655</v>
      </c>
      <c r="S531" s="87" t="s">
        <v>2656</v>
      </c>
      <c r="T531" s="111">
        <v>63250000</v>
      </c>
      <c r="U531" s="111">
        <v>63250000</v>
      </c>
      <c r="V531" s="88" t="s">
        <v>409</v>
      </c>
      <c r="W531" s="88" t="s">
        <v>369</v>
      </c>
      <c r="X531" s="112" t="s">
        <v>2687</v>
      </c>
    </row>
    <row r="532" spans="1:24" s="108" customFormat="1" ht="124.5" customHeight="1" x14ac:dyDescent="0.25">
      <c r="A532" s="109" t="s">
        <v>31</v>
      </c>
      <c r="B532" s="110" t="s">
        <v>365</v>
      </c>
      <c r="C532" s="88" t="s">
        <v>370</v>
      </c>
      <c r="D532" s="88" t="s">
        <v>370</v>
      </c>
      <c r="E532" s="88">
        <v>1</v>
      </c>
      <c r="F532" s="88" t="s">
        <v>994</v>
      </c>
      <c r="G532" s="110" t="s">
        <v>909</v>
      </c>
      <c r="H532" s="88" t="s">
        <v>460</v>
      </c>
      <c r="I532" s="110" t="s">
        <v>566</v>
      </c>
      <c r="J532" s="88">
        <v>80111620</v>
      </c>
      <c r="K532" s="87" t="s">
        <v>910</v>
      </c>
      <c r="L532" s="110" t="s">
        <v>2127</v>
      </c>
      <c r="M532" s="88" t="s">
        <v>34</v>
      </c>
      <c r="N532" s="88" t="s">
        <v>34</v>
      </c>
      <c r="O532" s="88" t="s">
        <v>34</v>
      </c>
      <c r="P532" s="88">
        <v>11.5</v>
      </c>
      <c r="Q532" s="88" t="s">
        <v>2654</v>
      </c>
      <c r="R532" s="88" t="s">
        <v>2655</v>
      </c>
      <c r="S532" s="87" t="s">
        <v>2656</v>
      </c>
      <c r="T532" s="111">
        <v>34879454</v>
      </c>
      <c r="U532" s="111">
        <v>34879454</v>
      </c>
      <c r="V532" s="88" t="s">
        <v>409</v>
      </c>
      <c r="W532" s="88" t="s">
        <v>369</v>
      </c>
      <c r="X532" s="112" t="s">
        <v>2687</v>
      </c>
    </row>
    <row r="533" spans="1:24" s="108" customFormat="1" ht="124.5" customHeight="1" x14ac:dyDescent="0.25">
      <c r="A533" s="109" t="s">
        <v>31</v>
      </c>
      <c r="B533" s="110" t="s">
        <v>365</v>
      </c>
      <c r="C533" s="88" t="s">
        <v>370</v>
      </c>
      <c r="D533" s="88" t="s">
        <v>370</v>
      </c>
      <c r="E533" s="88">
        <v>3</v>
      </c>
      <c r="F533" s="88" t="s">
        <v>995</v>
      </c>
      <c r="G533" s="110" t="s">
        <v>909</v>
      </c>
      <c r="H533" s="88" t="s">
        <v>460</v>
      </c>
      <c r="I533" s="110" t="s">
        <v>566</v>
      </c>
      <c r="J533" s="88">
        <v>80111620</v>
      </c>
      <c r="K533" s="87" t="s">
        <v>910</v>
      </c>
      <c r="L533" s="110" t="s">
        <v>2128</v>
      </c>
      <c r="M533" s="88" t="s">
        <v>34</v>
      </c>
      <c r="N533" s="88" t="s">
        <v>34</v>
      </c>
      <c r="O533" s="88" t="s">
        <v>34</v>
      </c>
      <c r="P533" s="88">
        <v>7</v>
      </c>
      <c r="Q533" s="88" t="s">
        <v>2654</v>
      </c>
      <c r="R533" s="88" t="s">
        <v>2655</v>
      </c>
      <c r="S533" s="87" t="s">
        <v>2656</v>
      </c>
      <c r="T533" s="111">
        <v>37782675</v>
      </c>
      <c r="U533" s="111">
        <v>37782675</v>
      </c>
      <c r="V533" s="88" t="s">
        <v>409</v>
      </c>
      <c r="W533" s="88" t="s">
        <v>369</v>
      </c>
      <c r="X533" s="112" t="s">
        <v>2687</v>
      </c>
    </row>
    <row r="534" spans="1:24" s="108" customFormat="1" ht="124.5" customHeight="1" x14ac:dyDescent="0.25">
      <c r="A534" s="109" t="s">
        <v>31</v>
      </c>
      <c r="B534" s="110" t="s">
        <v>365</v>
      </c>
      <c r="C534" s="88" t="s">
        <v>370</v>
      </c>
      <c r="D534" s="88" t="s">
        <v>370</v>
      </c>
      <c r="E534" s="88">
        <v>68</v>
      </c>
      <c r="F534" s="88" t="s">
        <v>996</v>
      </c>
      <c r="G534" s="110" t="s">
        <v>909</v>
      </c>
      <c r="H534" s="88" t="s">
        <v>460</v>
      </c>
      <c r="I534" s="110" t="s">
        <v>566</v>
      </c>
      <c r="J534" s="88">
        <v>80111620</v>
      </c>
      <c r="K534" s="87" t="s">
        <v>910</v>
      </c>
      <c r="L534" s="110" t="s">
        <v>2129</v>
      </c>
      <c r="M534" s="88" t="s">
        <v>34</v>
      </c>
      <c r="N534" s="88" t="s">
        <v>34</v>
      </c>
      <c r="O534" s="88" t="s">
        <v>34</v>
      </c>
      <c r="P534" s="88">
        <v>12</v>
      </c>
      <c r="Q534" s="88" t="s">
        <v>2654</v>
      </c>
      <c r="R534" s="88" t="s">
        <v>2655</v>
      </c>
      <c r="S534" s="87" t="s">
        <v>2663</v>
      </c>
      <c r="T534" s="111">
        <v>31197784</v>
      </c>
      <c r="U534" s="111">
        <v>31197784</v>
      </c>
      <c r="V534" s="88" t="s">
        <v>409</v>
      </c>
      <c r="W534" s="88" t="s">
        <v>369</v>
      </c>
      <c r="X534" s="112" t="s">
        <v>2687</v>
      </c>
    </row>
    <row r="535" spans="1:24" s="108" customFormat="1" ht="124.5" customHeight="1" x14ac:dyDescent="0.25">
      <c r="A535" s="109" t="s">
        <v>31</v>
      </c>
      <c r="B535" s="110" t="s">
        <v>365</v>
      </c>
      <c r="C535" s="88" t="s">
        <v>370</v>
      </c>
      <c r="D535" s="88" t="s">
        <v>370</v>
      </c>
      <c r="E535" s="88">
        <v>68</v>
      </c>
      <c r="F535" s="88" t="s">
        <v>997</v>
      </c>
      <c r="G535" s="110" t="s">
        <v>909</v>
      </c>
      <c r="H535" s="88" t="s">
        <v>460</v>
      </c>
      <c r="I535" s="110" t="s">
        <v>566</v>
      </c>
      <c r="J535" s="88">
        <v>80111620</v>
      </c>
      <c r="K535" s="87" t="s">
        <v>910</v>
      </c>
      <c r="L535" s="110" t="s">
        <v>2130</v>
      </c>
      <c r="M535" s="88" t="s">
        <v>34</v>
      </c>
      <c r="N535" s="88" t="s">
        <v>34</v>
      </c>
      <c r="O535" s="88" t="s">
        <v>34</v>
      </c>
      <c r="P535" s="88">
        <v>12</v>
      </c>
      <c r="Q535" s="88" t="s">
        <v>2654</v>
      </c>
      <c r="R535" s="88" t="s">
        <v>2655</v>
      </c>
      <c r="S535" s="87" t="s">
        <v>2656</v>
      </c>
      <c r="T535" s="111">
        <v>10202216</v>
      </c>
      <c r="U535" s="111">
        <v>10202216</v>
      </c>
      <c r="V535" s="88" t="s">
        <v>409</v>
      </c>
      <c r="W535" s="88" t="s">
        <v>369</v>
      </c>
      <c r="X535" s="112" t="s">
        <v>2687</v>
      </c>
    </row>
    <row r="536" spans="1:24" s="108" customFormat="1" ht="124.5" customHeight="1" x14ac:dyDescent="0.25">
      <c r="A536" s="109" t="s">
        <v>31</v>
      </c>
      <c r="B536" s="110" t="s">
        <v>365</v>
      </c>
      <c r="C536" s="88" t="s">
        <v>370</v>
      </c>
      <c r="D536" s="88" t="s">
        <v>370</v>
      </c>
      <c r="E536" s="88">
        <v>2</v>
      </c>
      <c r="F536" s="88" t="s">
        <v>998</v>
      </c>
      <c r="G536" s="110" t="s">
        <v>909</v>
      </c>
      <c r="H536" s="88" t="s">
        <v>460</v>
      </c>
      <c r="I536" s="110" t="s">
        <v>566</v>
      </c>
      <c r="J536" s="88">
        <v>80111620</v>
      </c>
      <c r="K536" s="87" t="s">
        <v>910</v>
      </c>
      <c r="L536" s="110" t="s">
        <v>2131</v>
      </c>
      <c r="M536" s="88" t="s">
        <v>34</v>
      </c>
      <c r="N536" s="88" t="s">
        <v>34</v>
      </c>
      <c r="O536" s="88" t="s">
        <v>35</v>
      </c>
      <c r="P536" s="88">
        <v>10</v>
      </c>
      <c r="Q536" s="88" t="s">
        <v>2654</v>
      </c>
      <c r="R536" s="88" t="s">
        <v>2655</v>
      </c>
      <c r="S536" s="87" t="s">
        <v>2656</v>
      </c>
      <c r="T536" s="111">
        <v>38909378</v>
      </c>
      <c r="U536" s="111">
        <v>38909378</v>
      </c>
      <c r="V536" s="88" t="s">
        <v>409</v>
      </c>
      <c r="W536" s="88" t="s">
        <v>369</v>
      </c>
      <c r="X536" s="112" t="s">
        <v>2687</v>
      </c>
    </row>
    <row r="537" spans="1:24" s="108" customFormat="1" ht="124.5" customHeight="1" x14ac:dyDescent="0.25">
      <c r="A537" s="109" t="s">
        <v>31</v>
      </c>
      <c r="B537" s="110" t="s">
        <v>365</v>
      </c>
      <c r="C537" s="88" t="s">
        <v>370</v>
      </c>
      <c r="D537" s="88" t="s">
        <v>370</v>
      </c>
      <c r="E537" s="88">
        <v>33</v>
      </c>
      <c r="F537" s="88" t="s">
        <v>999</v>
      </c>
      <c r="G537" s="110" t="s">
        <v>909</v>
      </c>
      <c r="H537" s="88" t="s">
        <v>460</v>
      </c>
      <c r="I537" s="110" t="s">
        <v>566</v>
      </c>
      <c r="J537" s="88">
        <v>80111620</v>
      </c>
      <c r="K537" s="87" t="s">
        <v>910</v>
      </c>
      <c r="L537" s="110" t="s">
        <v>2132</v>
      </c>
      <c r="M537" s="88" t="s">
        <v>34</v>
      </c>
      <c r="N537" s="88" t="s">
        <v>34</v>
      </c>
      <c r="O537" s="88" t="s">
        <v>34</v>
      </c>
      <c r="P537" s="88">
        <v>10</v>
      </c>
      <c r="Q537" s="88" t="s">
        <v>2654</v>
      </c>
      <c r="R537" s="88" t="s">
        <v>2655</v>
      </c>
      <c r="S537" s="87" t="s">
        <v>2656</v>
      </c>
      <c r="T537" s="111">
        <v>32854500</v>
      </c>
      <c r="U537" s="111">
        <v>32854500</v>
      </c>
      <c r="V537" s="88" t="s">
        <v>409</v>
      </c>
      <c r="W537" s="88" t="s">
        <v>369</v>
      </c>
      <c r="X537" s="112" t="s">
        <v>2687</v>
      </c>
    </row>
    <row r="538" spans="1:24" s="108" customFormat="1" ht="124.5" customHeight="1" x14ac:dyDescent="0.25">
      <c r="A538" s="109" t="s">
        <v>31</v>
      </c>
      <c r="B538" s="110" t="s">
        <v>365</v>
      </c>
      <c r="C538" s="88" t="s">
        <v>370</v>
      </c>
      <c r="D538" s="88" t="s">
        <v>370</v>
      </c>
      <c r="E538" s="88">
        <v>2</v>
      </c>
      <c r="F538" s="88" t="s">
        <v>1000</v>
      </c>
      <c r="G538" s="110" t="s">
        <v>909</v>
      </c>
      <c r="H538" s="88" t="s">
        <v>460</v>
      </c>
      <c r="I538" s="110" t="s">
        <v>566</v>
      </c>
      <c r="J538" s="88">
        <v>80111620</v>
      </c>
      <c r="K538" s="87" t="s">
        <v>910</v>
      </c>
      <c r="L538" s="110" t="s">
        <v>2133</v>
      </c>
      <c r="M538" s="88" t="s">
        <v>34</v>
      </c>
      <c r="N538" s="88" t="s">
        <v>34</v>
      </c>
      <c r="O538" s="88" t="s">
        <v>34</v>
      </c>
      <c r="P538" s="88">
        <v>11</v>
      </c>
      <c r="Q538" s="88" t="s">
        <v>2654</v>
      </c>
      <c r="R538" s="88" t="s">
        <v>2655</v>
      </c>
      <c r="S538" s="87" t="s">
        <v>2656</v>
      </c>
      <c r="T538" s="111">
        <v>59160122</v>
      </c>
      <c r="U538" s="111">
        <v>59160122</v>
      </c>
      <c r="V538" s="88" t="s">
        <v>409</v>
      </c>
      <c r="W538" s="88" t="s">
        <v>369</v>
      </c>
      <c r="X538" s="112" t="s">
        <v>2687</v>
      </c>
    </row>
    <row r="539" spans="1:24" s="108" customFormat="1" ht="124.5" customHeight="1" x14ac:dyDescent="0.25">
      <c r="A539" s="109" t="s">
        <v>31</v>
      </c>
      <c r="B539" s="110" t="s">
        <v>365</v>
      </c>
      <c r="C539" s="88" t="s">
        <v>370</v>
      </c>
      <c r="D539" s="88" t="s">
        <v>370</v>
      </c>
      <c r="E539" s="88">
        <v>68</v>
      </c>
      <c r="F539" s="88" t="s">
        <v>1001</v>
      </c>
      <c r="G539" s="110" t="s">
        <v>909</v>
      </c>
      <c r="H539" s="88" t="s">
        <v>460</v>
      </c>
      <c r="I539" s="110" t="s">
        <v>566</v>
      </c>
      <c r="J539" s="88">
        <v>80111620</v>
      </c>
      <c r="K539" s="87" t="s">
        <v>910</v>
      </c>
      <c r="L539" s="110" t="s">
        <v>2134</v>
      </c>
      <c r="M539" s="88" t="s">
        <v>34</v>
      </c>
      <c r="N539" s="88" t="s">
        <v>34</v>
      </c>
      <c r="O539" s="88" t="s">
        <v>34</v>
      </c>
      <c r="P539" s="88">
        <v>10</v>
      </c>
      <c r="Q539" s="88" t="s">
        <v>2654</v>
      </c>
      <c r="R539" s="88" t="s">
        <v>2655</v>
      </c>
      <c r="S539" s="87" t="s">
        <v>2656</v>
      </c>
      <c r="T539" s="111">
        <v>50000000</v>
      </c>
      <c r="U539" s="111">
        <v>50000000</v>
      </c>
      <c r="V539" s="88" t="s">
        <v>409</v>
      </c>
      <c r="W539" s="88" t="s">
        <v>369</v>
      </c>
      <c r="X539" s="112" t="s">
        <v>2687</v>
      </c>
    </row>
    <row r="540" spans="1:24" s="108" customFormat="1" ht="124.5" customHeight="1" x14ac:dyDescent="0.25">
      <c r="A540" s="109" t="s">
        <v>31</v>
      </c>
      <c r="B540" s="110" t="s">
        <v>365</v>
      </c>
      <c r="C540" s="88" t="s">
        <v>370</v>
      </c>
      <c r="D540" s="88" t="s">
        <v>370</v>
      </c>
      <c r="E540" s="88">
        <v>68</v>
      </c>
      <c r="F540" s="88" t="s">
        <v>1002</v>
      </c>
      <c r="G540" s="110" t="s">
        <v>909</v>
      </c>
      <c r="H540" s="88" t="s">
        <v>460</v>
      </c>
      <c r="I540" s="110" t="s">
        <v>566</v>
      </c>
      <c r="J540" s="88">
        <v>80111620</v>
      </c>
      <c r="K540" s="87" t="s">
        <v>910</v>
      </c>
      <c r="L540" s="110" t="s">
        <v>2135</v>
      </c>
      <c r="M540" s="88" t="s">
        <v>34</v>
      </c>
      <c r="N540" s="88" t="s">
        <v>34</v>
      </c>
      <c r="O540" s="88" t="s">
        <v>34</v>
      </c>
      <c r="P540" s="88">
        <v>10</v>
      </c>
      <c r="Q540" s="88" t="s">
        <v>2654</v>
      </c>
      <c r="R540" s="88" t="s">
        <v>2655</v>
      </c>
      <c r="S540" s="87" t="s">
        <v>2656</v>
      </c>
      <c r="T540" s="111">
        <v>32000000</v>
      </c>
      <c r="U540" s="111">
        <v>32000000</v>
      </c>
      <c r="V540" s="88" t="s">
        <v>409</v>
      </c>
      <c r="W540" s="88" t="s">
        <v>369</v>
      </c>
      <c r="X540" s="112" t="s">
        <v>2687</v>
      </c>
    </row>
    <row r="541" spans="1:24" s="108" customFormat="1" ht="124.5" customHeight="1" x14ac:dyDescent="0.25">
      <c r="A541" s="109" t="s">
        <v>31</v>
      </c>
      <c r="B541" s="110" t="s">
        <v>365</v>
      </c>
      <c r="C541" s="88" t="s">
        <v>370</v>
      </c>
      <c r="D541" s="88" t="s">
        <v>370</v>
      </c>
      <c r="E541" s="88">
        <v>68</v>
      </c>
      <c r="F541" s="88" t="s">
        <v>1003</v>
      </c>
      <c r="G541" s="110" t="s">
        <v>909</v>
      </c>
      <c r="H541" s="88" t="s">
        <v>460</v>
      </c>
      <c r="I541" s="110" t="s">
        <v>566</v>
      </c>
      <c r="J541" s="88">
        <v>80111620</v>
      </c>
      <c r="K541" s="87" t="s">
        <v>910</v>
      </c>
      <c r="L541" s="110" t="s">
        <v>2136</v>
      </c>
      <c r="M541" s="88" t="s">
        <v>34</v>
      </c>
      <c r="N541" s="88" t="s">
        <v>34</v>
      </c>
      <c r="O541" s="88" t="s">
        <v>34</v>
      </c>
      <c r="P541" s="88">
        <v>10</v>
      </c>
      <c r="Q541" s="88" t="s">
        <v>2654</v>
      </c>
      <c r="R541" s="88" t="s">
        <v>2655</v>
      </c>
      <c r="S541" s="87" t="s">
        <v>2656</v>
      </c>
      <c r="T541" s="111">
        <v>32000000</v>
      </c>
      <c r="U541" s="111">
        <v>32000000</v>
      </c>
      <c r="V541" s="88" t="s">
        <v>409</v>
      </c>
      <c r="W541" s="88" t="s">
        <v>369</v>
      </c>
      <c r="X541" s="112" t="s">
        <v>2687</v>
      </c>
    </row>
    <row r="542" spans="1:24" s="108" customFormat="1" ht="124.5" customHeight="1" x14ac:dyDescent="0.25">
      <c r="A542" s="109" t="s">
        <v>31</v>
      </c>
      <c r="B542" s="110" t="s">
        <v>365</v>
      </c>
      <c r="C542" s="88" t="s">
        <v>370</v>
      </c>
      <c r="D542" s="88" t="s">
        <v>370</v>
      </c>
      <c r="E542" s="88">
        <v>2</v>
      </c>
      <c r="F542" s="88" t="s">
        <v>1004</v>
      </c>
      <c r="G542" s="110" t="s">
        <v>909</v>
      </c>
      <c r="H542" s="88" t="s">
        <v>460</v>
      </c>
      <c r="I542" s="110" t="s">
        <v>566</v>
      </c>
      <c r="J542" s="88">
        <v>80111620</v>
      </c>
      <c r="K542" s="87" t="s">
        <v>910</v>
      </c>
      <c r="L542" s="110" t="s">
        <v>2137</v>
      </c>
      <c r="M542" s="88" t="s">
        <v>34</v>
      </c>
      <c r="N542" s="88" t="s">
        <v>34</v>
      </c>
      <c r="O542" s="88" t="s">
        <v>34</v>
      </c>
      <c r="P542" s="88">
        <v>10</v>
      </c>
      <c r="Q542" s="88" t="s">
        <v>2654</v>
      </c>
      <c r="R542" s="88" t="s">
        <v>2655</v>
      </c>
      <c r="S542" s="87" t="s">
        <v>2656</v>
      </c>
      <c r="T542" s="111">
        <v>50000000</v>
      </c>
      <c r="U542" s="111">
        <v>50000000</v>
      </c>
      <c r="V542" s="88" t="s">
        <v>409</v>
      </c>
      <c r="W542" s="88" t="s">
        <v>369</v>
      </c>
      <c r="X542" s="112" t="s">
        <v>2687</v>
      </c>
    </row>
    <row r="543" spans="1:24" s="108" customFormat="1" ht="124.5" customHeight="1" x14ac:dyDescent="0.25">
      <c r="A543" s="109" t="s">
        <v>31</v>
      </c>
      <c r="B543" s="110" t="s">
        <v>365</v>
      </c>
      <c r="C543" s="88" t="s">
        <v>370</v>
      </c>
      <c r="D543" s="88" t="s">
        <v>370</v>
      </c>
      <c r="E543" s="88">
        <v>68</v>
      </c>
      <c r="F543" s="88" t="s">
        <v>1005</v>
      </c>
      <c r="G543" s="110" t="s">
        <v>909</v>
      </c>
      <c r="H543" s="88" t="s">
        <v>460</v>
      </c>
      <c r="I543" s="110" t="s">
        <v>566</v>
      </c>
      <c r="J543" s="88">
        <v>80111620</v>
      </c>
      <c r="K543" s="87" t="s">
        <v>910</v>
      </c>
      <c r="L543" s="110" t="s">
        <v>2138</v>
      </c>
      <c r="M543" s="88" t="s">
        <v>34</v>
      </c>
      <c r="N543" s="88" t="s">
        <v>34</v>
      </c>
      <c r="O543" s="88" t="s">
        <v>34</v>
      </c>
      <c r="P543" s="88">
        <v>11</v>
      </c>
      <c r="Q543" s="88" t="s">
        <v>2654</v>
      </c>
      <c r="R543" s="88" t="s">
        <v>2655</v>
      </c>
      <c r="S543" s="87" t="s">
        <v>2656</v>
      </c>
      <c r="T543" s="111">
        <v>60000000</v>
      </c>
      <c r="U543" s="111">
        <v>60000000</v>
      </c>
      <c r="V543" s="88" t="s">
        <v>409</v>
      </c>
      <c r="W543" s="88" t="s">
        <v>369</v>
      </c>
      <c r="X543" s="112" t="s">
        <v>2687</v>
      </c>
    </row>
    <row r="544" spans="1:24" s="108" customFormat="1" ht="124.5" customHeight="1" x14ac:dyDescent="0.25">
      <c r="A544" s="109" t="s">
        <v>31</v>
      </c>
      <c r="B544" s="110" t="s">
        <v>365</v>
      </c>
      <c r="C544" s="88" t="s">
        <v>370</v>
      </c>
      <c r="D544" s="88" t="s">
        <v>370</v>
      </c>
      <c r="E544" s="88">
        <v>68</v>
      </c>
      <c r="F544" s="88" t="s">
        <v>1006</v>
      </c>
      <c r="G544" s="110" t="s">
        <v>909</v>
      </c>
      <c r="H544" s="88" t="s">
        <v>460</v>
      </c>
      <c r="I544" s="110" t="s">
        <v>566</v>
      </c>
      <c r="J544" s="88">
        <v>80111620</v>
      </c>
      <c r="K544" s="87" t="s">
        <v>910</v>
      </c>
      <c r="L544" s="110" t="s">
        <v>2139</v>
      </c>
      <c r="M544" s="88" t="s">
        <v>34</v>
      </c>
      <c r="N544" s="88" t="s">
        <v>34</v>
      </c>
      <c r="O544" s="88" t="s">
        <v>34</v>
      </c>
      <c r="P544" s="88">
        <v>10</v>
      </c>
      <c r="Q544" s="88" t="s">
        <v>2654</v>
      </c>
      <c r="R544" s="88" t="s">
        <v>2655</v>
      </c>
      <c r="S544" s="87" t="s">
        <v>2656</v>
      </c>
      <c r="T544" s="111">
        <v>32000000</v>
      </c>
      <c r="U544" s="111">
        <v>32000000</v>
      </c>
      <c r="V544" s="88" t="s">
        <v>409</v>
      </c>
      <c r="W544" s="88" t="s">
        <v>369</v>
      </c>
      <c r="X544" s="112" t="s">
        <v>2687</v>
      </c>
    </row>
    <row r="545" spans="1:24" s="108" customFormat="1" ht="124.5" customHeight="1" x14ac:dyDescent="0.25">
      <c r="A545" s="109" t="s">
        <v>31</v>
      </c>
      <c r="B545" s="110" t="s">
        <v>365</v>
      </c>
      <c r="C545" s="88" t="s">
        <v>370</v>
      </c>
      <c r="D545" s="88" t="s">
        <v>370</v>
      </c>
      <c r="E545" s="88">
        <v>68</v>
      </c>
      <c r="F545" s="88" t="s">
        <v>1007</v>
      </c>
      <c r="G545" s="110" t="s">
        <v>909</v>
      </c>
      <c r="H545" s="88" t="s">
        <v>460</v>
      </c>
      <c r="I545" s="110" t="s">
        <v>566</v>
      </c>
      <c r="J545" s="88">
        <v>80111620</v>
      </c>
      <c r="K545" s="87" t="s">
        <v>910</v>
      </c>
      <c r="L545" s="110" t="s">
        <v>2140</v>
      </c>
      <c r="M545" s="88" t="s">
        <v>34</v>
      </c>
      <c r="N545" s="88" t="s">
        <v>34</v>
      </c>
      <c r="O545" s="88" t="s">
        <v>34</v>
      </c>
      <c r="P545" s="88">
        <v>10</v>
      </c>
      <c r="Q545" s="88" t="s">
        <v>2654</v>
      </c>
      <c r="R545" s="88" t="s">
        <v>2655</v>
      </c>
      <c r="S545" s="87" t="s">
        <v>2656</v>
      </c>
      <c r="T545" s="111">
        <v>70000000</v>
      </c>
      <c r="U545" s="111">
        <v>70000000</v>
      </c>
      <c r="V545" s="88" t="s">
        <v>409</v>
      </c>
      <c r="W545" s="88" t="s">
        <v>369</v>
      </c>
      <c r="X545" s="112" t="s">
        <v>2687</v>
      </c>
    </row>
    <row r="546" spans="1:24" s="108" customFormat="1" ht="124.5" customHeight="1" x14ac:dyDescent="0.25">
      <c r="A546" s="109" t="s">
        <v>31</v>
      </c>
      <c r="B546" s="110" t="s">
        <v>365</v>
      </c>
      <c r="C546" s="88" t="s">
        <v>370</v>
      </c>
      <c r="D546" s="88" t="s">
        <v>370</v>
      </c>
      <c r="E546" s="88">
        <v>20</v>
      </c>
      <c r="F546" s="88" t="s">
        <v>1008</v>
      </c>
      <c r="G546" s="110" t="s">
        <v>909</v>
      </c>
      <c r="H546" s="88" t="s">
        <v>460</v>
      </c>
      <c r="I546" s="110" t="s">
        <v>566</v>
      </c>
      <c r="J546" s="88">
        <v>80111620</v>
      </c>
      <c r="K546" s="87" t="s">
        <v>910</v>
      </c>
      <c r="L546" s="110" t="s">
        <v>2141</v>
      </c>
      <c r="M546" s="88" t="s">
        <v>34</v>
      </c>
      <c r="N546" s="88" t="s">
        <v>34</v>
      </c>
      <c r="O546" s="88" t="s">
        <v>34</v>
      </c>
      <c r="P546" s="88">
        <v>10</v>
      </c>
      <c r="Q546" s="88" t="s">
        <v>2654</v>
      </c>
      <c r="R546" s="88" t="s">
        <v>2655</v>
      </c>
      <c r="S546" s="87" t="s">
        <v>2656</v>
      </c>
      <c r="T546" s="113">
        <v>0</v>
      </c>
      <c r="U546" s="113">
        <v>0</v>
      </c>
      <c r="V546" s="88" t="s">
        <v>409</v>
      </c>
      <c r="W546" s="88" t="s">
        <v>369</v>
      </c>
      <c r="X546" s="112" t="s">
        <v>2687</v>
      </c>
    </row>
    <row r="547" spans="1:24" s="108" customFormat="1" ht="124.5" customHeight="1" x14ac:dyDescent="0.25">
      <c r="A547" s="109" t="s">
        <v>31</v>
      </c>
      <c r="B547" s="110" t="s">
        <v>365</v>
      </c>
      <c r="C547" s="88" t="s">
        <v>370</v>
      </c>
      <c r="D547" s="88" t="s">
        <v>370</v>
      </c>
      <c r="E547" s="88" t="s">
        <v>696</v>
      </c>
      <c r="F547" s="88" t="s">
        <v>1009</v>
      </c>
      <c r="G547" s="110" t="s">
        <v>909</v>
      </c>
      <c r="H547" s="88" t="s">
        <v>460</v>
      </c>
      <c r="I547" s="110" t="s">
        <v>566</v>
      </c>
      <c r="J547" s="88" t="s">
        <v>384</v>
      </c>
      <c r="K547" s="87" t="s">
        <v>910</v>
      </c>
      <c r="L547" s="110" t="s">
        <v>2142</v>
      </c>
      <c r="M547" s="88" t="s">
        <v>36</v>
      </c>
      <c r="N547" s="88" t="s">
        <v>42</v>
      </c>
      <c r="O547" s="88" t="s">
        <v>39</v>
      </c>
      <c r="P547" s="88">
        <v>12</v>
      </c>
      <c r="Q547" s="88" t="s">
        <v>2654</v>
      </c>
      <c r="R547" s="88" t="s">
        <v>2658</v>
      </c>
      <c r="S547" s="87" t="s">
        <v>2656</v>
      </c>
      <c r="T547" s="111">
        <v>168656043</v>
      </c>
      <c r="U547" s="111">
        <v>168656043</v>
      </c>
      <c r="V547" s="88" t="s">
        <v>409</v>
      </c>
      <c r="W547" s="88" t="s">
        <v>369</v>
      </c>
      <c r="X547" s="112" t="s">
        <v>2687</v>
      </c>
    </row>
    <row r="548" spans="1:24" s="108" customFormat="1" ht="124.5" customHeight="1" x14ac:dyDescent="0.25">
      <c r="A548" s="109" t="s">
        <v>31</v>
      </c>
      <c r="B548" s="110" t="s">
        <v>365</v>
      </c>
      <c r="C548" s="88" t="s">
        <v>370</v>
      </c>
      <c r="D548" s="88" t="s">
        <v>370</v>
      </c>
      <c r="E548" s="88">
        <v>39</v>
      </c>
      <c r="F548" s="88" t="s">
        <v>1010</v>
      </c>
      <c r="G548" s="110" t="s">
        <v>913</v>
      </c>
      <c r="H548" s="88" t="s">
        <v>512</v>
      </c>
      <c r="I548" s="110" t="s">
        <v>948</v>
      </c>
      <c r="J548" s="88">
        <v>43211507</v>
      </c>
      <c r="K548" s="87" t="s">
        <v>915</v>
      </c>
      <c r="L548" s="110" t="s">
        <v>2143</v>
      </c>
      <c r="M548" s="88" t="s">
        <v>42</v>
      </c>
      <c r="N548" s="88" t="s">
        <v>39</v>
      </c>
      <c r="O548" s="88" t="s">
        <v>33</v>
      </c>
      <c r="P548" s="88">
        <v>4</v>
      </c>
      <c r="Q548" s="88" t="s">
        <v>2654</v>
      </c>
      <c r="R548" s="88" t="s">
        <v>2661</v>
      </c>
      <c r="S548" s="87" t="s">
        <v>2663</v>
      </c>
      <c r="T548" s="111">
        <v>70765900</v>
      </c>
      <c r="U548" s="111">
        <v>70765900</v>
      </c>
      <c r="V548" s="88" t="s">
        <v>409</v>
      </c>
      <c r="W548" s="88" t="s">
        <v>369</v>
      </c>
      <c r="X548" s="112" t="s">
        <v>2687</v>
      </c>
    </row>
    <row r="549" spans="1:24" s="108" customFormat="1" ht="124.5" customHeight="1" x14ac:dyDescent="0.25">
      <c r="A549" s="109" t="s">
        <v>31</v>
      </c>
      <c r="B549" s="110" t="s">
        <v>365</v>
      </c>
      <c r="C549" s="88" t="s">
        <v>370</v>
      </c>
      <c r="D549" s="88" t="s">
        <v>370</v>
      </c>
      <c r="E549" s="88">
        <v>68</v>
      </c>
      <c r="F549" s="88" t="s">
        <v>1011</v>
      </c>
      <c r="G549" s="110" t="s">
        <v>913</v>
      </c>
      <c r="H549" s="88" t="s">
        <v>512</v>
      </c>
      <c r="I549" s="110" t="s">
        <v>948</v>
      </c>
      <c r="J549" s="88">
        <v>80111620</v>
      </c>
      <c r="K549" s="87" t="s">
        <v>915</v>
      </c>
      <c r="L549" s="110" t="s">
        <v>2144</v>
      </c>
      <c r="M549" s="88" t="s">
        <v>34</v>
      </c>
      <c r="N549" s="88" t="s">
        <v>34</v>
      </c>
      <c r="O549" s="88" t="s">
        <v>34</v>
      </c>
      <c r="P549" s="88">
        <v>11</v>
      </c>
      <c r="Q549" s="88" t="s">
        <v>2654</v>
      </c>
      <c r="R549" s="88" t="s">
        <v>2655</v>
      </c>
      <c r="S549" s="87" t="s">
        <v>2656</v>
      </c>
      <c r="T549" s="111">
        <v>5039878</v>
      </c>
      <c r="U549" s="111">
        <v>5039878</v>
      </c>
      <c r="V549" s="88" t="s">
        <v>409</v>
      </c>
      <c r="W549" s="88" t="s">
        <v>369</v>
      </c>
      <c r="X549" s="112" t="s">
        <v>2687</v>
      </c>
    </row>
    <row r="550" spans="1:24" s="108" customFormat="1" ht="124.5" customHeight="1" x14ac:dyDescent="0.25">
      <c r="A550" s="109" t="s">
        <v>31</v>
      </c>
      <c r="B550" s="110" t="s">
        <v>365</v>
      </c>
      <c r="C550" s="88" t="s">
        <v>370</v>
      </c>
      <c r="D550" s="88" t="s">
        <v>370</v>
      </c>
      <c r="E550" s="88">
        <v>68</v>
      </c>
      <c r="F550" s="88" t="s">
        <v>1012</v>
      </c>
      <c r="G550" s="110" t="s">
        <v>913</v>
      </c>
      <c r="H550" s="88" t="s">
        <v>512</v>
      </c>
      <c r="I550" s="110" t="s">
        <v>914</v>
      </c>
      <c r="J550" s="88">
        <v>80111620</v>
      </c>
      <c r="K550" s="87" t="s">
        <v>915</v>
      </c>
      <c r="L550" s="110" t="s">
        <v>2145</v>
      </c>
      <c r="M550" s="88" t="s">
        <v>34</v>
      </c>
      <c r="N550" s="88" t="s">
        <v>34</v>
      </c>
      <c r="O550" s="88" t="s">
        <v>34</v>
      </c>
      <c r="P550" s="88">
        <v>11</v>
      </c>
      <c r="Q550" s="88" t="s">
        <v>2654</v>
      </c>
      <c r="R550" s="88" t="s">
        <v>2655</v>
      </c>
      <c r="S550" s="87" t="s">
        <v>2663</v>
      </c>
      <c r="T550" s="111">
        <v>2113650</v>
      </c>
      <c r="U550" s="111">
        <v>2113650</v>
      </c>
      <c r="V550" s="88" t="s">
        <v>409</v>
      </c>
      <c r="W550" s="88" t="s">
        <v>369</v>
      </c>
      <c r="X550" s="112" t="s">
        <v>2687</v>
      </c>
    </row>
    <row r="551" spans="1:24" s="108" customFormat="1" ht="124.5" customHeight="1" x14ac:dyDescent="0.25">
      <c r="A551" s="109" t="s">
        <v>31</v>
      </c>
      <c r="B551" s="110" t="s">
        <v>365</v>
      </c>
      <c r="C551" s="88" t="s">
        <v>370</v>
      </c>
      <c r="D551" s="88" t="s">
        <v>370</v>
      </c>
      <c r="E551" s="88">
        <v>68</v>
      </c>
      <c r="F551" s="88" t="s">
        <v>1013</v>
      </c>
      <c r="G551" s="110" t="s">
        <v>913</v>
      </c>
      <c r="H551" s="88" t="s">
        <v>512</v>
      </c>
      <c r="I551" s="110" t="s">
        <v>914</v>
      </c>
      <c r="J551" s="88">
        <v>80111620</v>
      </c>
      <c r="K551" s="87" t="s">
        <v>915</v>
      </c>
      <c r="L551" s="110" t="s">
        <v>2146</v>
      </c>
      <c r="M551" s="88" t="s">
        <v>34</v>
      </c>
      <c r="N551" s="88" t="s">
        <v>34</v>
      </c>
      <c r="O551" s="88" t="s">
        <v>34</v>
      </c>
      <c r="P551" s="88">
        <v>11</v>
      </c>
      <c r="Q551" s="88" t="s">
        <v>2654</v>
      </c>
      <c r="R551" s="88" t="s">
        <v>2655</v>
      </c>
      <c r="S551" s="87" t="s">
        <v>2656</v>
      </c>
      <c r="T551" s="111">
        <v>3686350</v>
      </c>
      <c r="U551" s="111">
        <v>3686350</v>
      </c>
      <c r="V551" s="88" t="s">
        <v>409</v>
      </c>
      <c r="W551" s="88" t="s">
        <v>369</v>
      </c>
      <c r="X551" s="112" t="s">
        <v>2687</v>
      </c>
    </row>
    <row r="552" spans="1:24" s="108" customFormat="1" ht="124.5" customHeight="1" x14ac:dyDescent="0.25">
      <c r="A552" s="109" t="s">
        <v>31</v>
      </c>
      <c r="B552" s="110" t="s">
        <v>365</v>
      </c>
      <c r="C552" s="88" t="s">
        <v>370</v>
      </c>
      <c r="D552" s="88" t="s">
        <v>370</v>
      </c>
      <c r="E552" s="88">
        <v>68</v>
      </c>
      <c r="F552" s="88" t="s">
        <v>1014</v>
      </c>
      <c r="G552" s="110" t="s">
        <v>909</v>
      </c>
      <c r="H552" s="88" t="s">
        <v>460</v>
      </c>
      <c r="I552" s="110" t="s">
        <v>566</v>
      </c>
      <c r="J552" s="88">
        <v>80111620</v>
      </c>
      <c r="K552" s="87" t="s">
        <v>910</v>
      </c>
      <c r="L552" s="110" t="s">
        <v>2147</v>
      </c>
      <c r="M552" s="88" t="s">
        <v>34</v>
      </c>
      <c r="N552" s="88" t="s">
        <v>34</v>
      </c>
      <c r="O552" s="88" t="s">
        <v>34</v>
      </c>
      <c r="P552" s="88">
        <v>10</v>
      </c>
      <c r="Q552" s="88" t="s">
        <v>2654</v>
      </c>
      <c r="R552" s="88" t="s">
        <v>2655</v>
      </c>
      <c r="S552" s="87" t="s">
        <v>2656</v>
      </c>
      <c r="T552" s="111">
        <v>118644390</v>
      </c>
      <c r="U552" s="111">
        <v>118644390</v>
      </c>
      <c r="V552" s="88" t="s">
        <v>409</v>
      </c>
      <c r="W552" s="88" t="s">
        <v>369</v>
      </c>
      <c r="X552" s="112" t="s">
        <v>2687</v>
      </c>
    </row>
    <row r="553" spans="1:24" s="108" customFormat="1" ht="124.5" customHeight="1" x14ac:dyDescent="0.25">
      <c r="A553" s="109" t="s">
        <v>31</v>
      </c>
      <c r="B553" s="110" t="s">
        <v>365</v>
      </c>
      <c r="C553" s="88" t="s">
        <v>370</v>
      </c>
      <c r="D553" s="88" t="s">
        <v>370</v>
      </c>
      <c r="E553" s="88">
        <v>68</v>
      </c>
      <c r="F553" s="88" t="s">
        <v>1015</v>
      </c>
      <c r="G553" s="110" t="s">
        <v>913</v>
      </c>
      <c r="H553" s="88" t="s">
        <v>512</v>
      </c>
      <c r="I553" s="110" t="s">
        <v>948</v>
      </c>
      <c r="J553" s="88">
        <v>80111620</v>
      </c>
      <c r="K553" s="87" t="s">
        <v>915</v>
      </c>
      <c r="L553" s="110" t="s">
        <v>2148</v>
      </c>
      <c r="M553" s="88" t="s">
        <v>34</v>
      </c>
      <c r="N553" s="88" t="s">
        <v>34</v>
      </c>
      <c r="O553" s="88" t="s">
        <v>34</v>
      </c>
      <c r="P553" s="88">
        <v>10</v>
      </c>
      <c r="Q553" s="88" t="s">
        <v>2654</v>
      </c>
      <c r="R553" s="88" t="s">
        <v>2655</v>
      </c>
      <c r="S553" s="87" t="s">
        <v>2656</v>
      </c>
      <c r="T553" s="111">
        <v>1355610</v>
      </c>
      <c r="U553" s="111">
        <v>1355610</v>
      </c>
      <c r="V553" s="88" t="s">
        <v>409</v>
      </c>
      <c r="W553" s="88" t="s">
        <v>369</v>
      </c>
      <c r="X553" s="112" t="s">
        <v>2687</v>
      </c>
    </row>
    <row r="554" spans="1:24" s="108" customFormat="1" ht="124.5" customHeight="1" x14ac:dyDescent="0.25">
      <c r="A554" s="109" t="s">
        <v>31</v>
      </c>
      <c r="B554" s="110" t="s">
        <v>365</v>
      </c>
      <c r="C554" s="88" t="s">
        <v>370</v>
      </c>
      <c r="D554" s="88" t="s">
        <v>370</v>
      </c>
      <c r="E554" s="88">
        <v>3</v>
      </c>
      <c r="F554" s="88" t="s">
        <v>1016</v>
      </c>
      <c r="G554" s="110" t="s">
        <v>909</v>
      </c>
      <c r="H554" s="88" t="s">
        <v>460</v>
      </c>
      <c r="I554" s="110" t="s">
        <v>566</v>
      </c>
      <c r="J554" s="88">
        <v>80111620</v>
      </c>
      <c r="K554" s="87" t="s">
        <v>910</v>
      </c>
      <c r="L554" s="110" t="s">
        <v>2149</v>
      </c>
      <c r="M554" s="88" t="s">
        <v>34</v>
      </c>
      <c r="N554" s="88" t="s">
        <v>34</v>
      </c>
      <c r="O554" s="88" t="s">
        <v>34</v>
      </c>
      <c r="P554" s="88">
        <v>10</v>
      </c>
      <c r="Q554" s="88" t="s">
        <v>2654</v>
      </c>
      <c r="R554" s="88" t="s">
        <v>2655</v>
      </c>
      <c r="S554" s="87" t="s">
        <v>2656</v>
      </c>
      <c r="T554" s="111">
        <v>8000000</v>
      </c>
      <c r="U554" s="111">
        <v>8000000</v>
      </c>
      <c r="V554" s="88" t="s">
        <v>409</v>
      </c>
      <c r="W554" s="88" t="s">
        <v>369</v>
      </c>
      <c r="X554" s="112" t="s">
        <v>2687</v>
      </c>
    </row>
    <row r="555" spans="1:24" s="108" customFormat="1" ht="124.5" customHeight="1" x14ac:dyDescent="0.25">
      <c r="A555" s="109" t="s">
        <v>31</v>
      </c>
      <c r="B555" s="110" t="s">
        <v>365</v>
      </c>
      <c r="C555" s="88" t="s">
        <v>370</v>
      </c>
      <c r="D555" s="88" t="s">
        <v>370</v>
      </c>
      <c r="E555" s="88">
        <v>20</v>
      </c>
      <c r="F555" s="88" t="s">
        <v>1017</v>
      </c>
      <c r="G555" s="110" t="s">
        <v>909</v>
      </c>
      <c r="H555" s="88" t="s">
        <v>460</v>
      </c>
      <c r="I555" s="110" t="s">
        <v>566</v>
      </c>
      <c r="J555" s="88">
        <v>80111620</v>
      </c>
      <c r="K555" s="87" t="s">
        <v>910</v>
      </c>
      <c r="L555" s="110" t="s">
        <v>2150</v>
      </c>
      <c r="M555" s="88" t="s">
        <v>34</v>
      </c>
      <c r="N555" s="88" t="s">
        <v>34</v>
      </c>
      <c r="O555" s="88" t="s">
        <v>34</v>
      </c>
      <c r="P555" s="88">
        <v>10</v>
      </c>
      <c r="Q555" s="88" t="s">
        <v>2654</v>
      </c>
      <c r="R555" s="88" t="s">
        <v>2655</v>
      </c>
      <c r="S555" s="87" t="s">
        <v>2656</v>
      </c>
      <c r="T555" s="113">
        <v>0</v>
      </c>
      <c r="U555" s="113">
        <v>0</v>
      </c>
      <c r="V555" s="88" t="s">
        <v>409</v>
      </c>
      <c r="W555" s="88" t="s">
        <v>369</v>
      </c>
      <c r="X555" s="112" t="s">
        <v>2687</v>
      </c>
    </row>
    <row r="556" spans="1:24" s="108" customFormat="1" ht="124.5" customHeight="1" x14ac:dyDescent="0.25">
      <c r="A556" s="109" t="s">
        <v>31</v>
      </c>
      <c r="B556" s="110" t="s">
        <v>365</v>
      </c>
      <c r="C556" s="88" t="s">
        <v>370</v>
      </c>
      <c r="D556" s="88" t="s">
        <v>370</v>
      </c>
      <c r="E556" s="88">
        <v>2</v>
      </c>
      <c r="F556" s="88" t="s">
        <v>1018</v>
      </c>
      <c r="G556" s="110" t="s">
        <v>909</v>
      </c>
      <c r="H556" s="88" t="s">
        <v>460</v>
      </c>
      <c r="I556" s="110" t="s">
        <v>566</v>
      </c>
      <c r="J556" s="88">
        <v>80111620</v>
      </c>
      <c r="K556" s="87" t="s">
        <v>910</v>
      </c>
      <c r="L556" s="110" t="s">
        <v>2151</v>
      </c>
      <c r="M556" s="88" t="s">
        <v>34</v>
      </c>
      <c r="N556" s="88" t="s">
        <v>34</v>
      </c>
      <c r="O556" s="88" t="s">
        <v>34</v>
      </c>
      <c r="P556" s="88">
        <v>10</v>
      </c>
      <c r="Q556" s="88" t="s">
        <v>2654</v>
      </c>
      <c r="R556" s="88" t="s">
        <v>2655</v>
      </c>
      <c r="S556" s="87" t="s">
        <v>2656</v>
      </c>
      <c r="T556" s="111">
        <v>60000000</v>
      </c>
      <c r="U556" s="111">
        <v>60000000</v>
      </c>
      <c r="V556" s="88" t="s">
        <v>409</v>
      </c>
      <c r="W556" s="88" t="s">
        <v>369</v>
      </c>
      <c r="X556" s="112" t="s">
        <v>2687</v>
      </c>
    </row>
    <row r="557" spans="1:24" s="108" customFormat="1" ht="124.5" customHeight="1" x14ac:dyDescent="0.25">
      <c r="A557" s="109" t="s">
        <v>31</v>
      </c>
      <c r="B557" s="110" t="s">
        <v>365</v>
      </c>
      <c r="C557" s="88" t="s">
        <v>370</v>
      </c>
      <c r="D557" s="88" t="s">
        <v>370</v>
      </c>
      <c r="E557" s="88" t="s">
        <v>940</v>
      </c>
      <c r="F557" s="88" t="s">
        <v>1019</v>
      </c>
      <c r="G557" s="110" t="s">
        <v>909</v>
      </c>
      <c r="H557" s="88" t="s">
        <v>512</v>
      </c>
      <c r="I557" s="110" t="s">
        <v>948</v>
      </c>
      <c r="J557" s="88">
        <v>80111620</v>
      </c>
      <c r="K557" s="87" t="s">
        <v>915</v>
      </c>
      <c r="L557" s="110" t="s">
        <v>2152</v>
      </c>
      <c r="M557" s="88" t="s">
        <v>34</v>
      </c>
      <c r="N557" s="88" t="s">
        <v>34</v>
      </c>
      <c r="O557" s="88" t="s">
        <v>34</v>
      </c>
      <c r="P557" s="88">
        <v>10</v>
      </c>
      <c r="Q557" s="88" t="s">
        <v>2654</v>
      </c>
      <c r="R557" s="88" t="s">
        <v>2655</v>
      </c>
      <c r="S557" s="87" t="s">
        <v>2663</v>
      </c>
      <c r="T557" s="111">
        <v>35000000</v>
      </c>
      <c r="U557" s="111">
        <v>35000000</v>
      </c>
      <c r="V557" s="88" t="s">
        <v>409</v>
      </c>
      <c r="W557" s="88" t="s">
        <v>369</v>
      </c>
      <c r="X557" s="112" t="s">
        <v>2687</v>
      </c>
    </row>
    <row r="558" spans="1:24" s="108" customFormat="1" ht="124.5" customHeight="1" x14ac:dyDescent="0.25">
      <c r="A558" s="109" t="s">
        <v>31</v>
      </c>
      <c r="B558" s="110" t="s">
        <v>365</v>
      </c>
      <c r="C558" s="88" t="s">
        <v>370</v>
      </c>
      <c r="D558" s="88" t="s">
        <v>370</v>
      </c>
      <c r="E558" s="88">
        <v>20</v>
      </c>
      <c r="F558" s="88" t="s">
        <v>1020</v>
      </c>
      <c r="G558" s="110" t="s">
        <v>909</v>
      </c>
      <c r="H558" s="88" t="s">
        <v>460</v>
      </c>
      <c r="I558" s="110" t="s">
        <v>566</v>
      </c>
      <c r="J558" s="88">
        <v>80111620</v>
      </c>
      <c r="K558" s="87" t="s">
        <v>910</v>
      </c>
      <c r="L558" s="110" t="s">
        <v>2153</v>
      </c>
      <c r="M558" s="88" t="s">
        <v>34</v>
      </c>
      <c r="N558" s="88" t="s">
        <v>34</v>
      </c>
      <c r="O558" s="88" t="s">
        <v>34</v>
      </c>
      <c r="P558" s="88">
        <v>9</v>
      </c>
      <c r="Q558" s="88" t="s">
        <v>2654</v>
      </c>
      <c r="R558" s="88" t="s">
        <v>2655</v>
      </c>
      <c r="S558" s="87" t="s">
        <v>2656</v>
      </c>
      <c r="T558" s="113">
        <v>0</v>
      </c>
      <c r="U558" s="113">
        <v>0</v>
      </c>
      <c r="V558" s="88" t="s">
        <v>409</v>
      </c>
      <c r="W558" s="88" t="s">
        <v>369</v>
      </c>
      <c r="X558" s="112" t="s">
        <v>2687</v>
      </c>
    </row>
    <row r="559" spans="1:24" s="108" customFormat="1" ht="124.5" customHeight="1" x14ac:dyDescent="0.25">
      <c r="A559" s="109" t="s">
        <v>31</v>
      </c>
      <c r="B559" s="110" t="s">
        <v>365</v>
      </c>
      <c r="C559" s="88" t="s">
        <v>370</v>
      </c>
      <c r="D559" s="88" t="s">
        <v>370</v>
      </c>
      <c r="E559" s="88">
        <v>21</v>
      </c>
      <c r="F559" s="88" t="s">
        <v>1021</v>
      </c>
      <c r="G559" s="110" t="s">
        <v>909</v>
      </c>
      <c r="H559" s="88" t="s">
        <v>460</v>
      </c>
      <c r="I559" s="110" t="s">
        <v>566</v>
      </c>
      <c r="J559" s="88">
        <v>80111620</v>
      </c>
      <c r="K559" s="87" t="s">
        <v>910</v>
      </c>
      <c r="L559" s="110" t="s">
        <v>2154</v>
      </c>
      <c r="M559" s="88" t="s">
        <v>34</v>
      </c>
      <c r="N559" s="88" t="s">
        <v>34</v>
      </c>
      <c r="O559" s="88" t="s">
        <v>34</v>
      </c>
      <c r="P559" s="88">
        <v>6</v>
      </c>
      <c r="Q559" s="88" t="s">
        <v>2654</v>
      </c>
      <c r="R559" s="88" t="s">
        <v>2655</v>
      </c>
      <c r="S559" s="87" t="s">
        <v>2656</v>
      </c>
      <c r="T559" s="113">
        <v>0</v>
      </c>
      <c r="U559" s="113">
        <v>0</v>
      </c>
      <c r="V559" s="88" t="s">
        <v>409</v>
      </c>
      <c r="W559" s="88" t="s">
        <v>369</v>
      </c>
      <c r="X559" s="112" t="s">
        <v>2687</v>
      </c>
    </row>
    <row r="560" spans="1:24" s="108" customFormat="1" ht="124.5" customHeight="1" x14ac:dyDescent="0.25">
      <c r="A560" s="109" t="s">
        <v>31</v>
      </c>
      <c r="B560" s="110" t="s">
        <v>365</v>
      </c>
      <c r="C560" s="88" t="s">
        <v>370</v>
      </c>
      <c r="D560" s="88" t="s">
        <v>370</v>
      </c>
      <c r="E560" s="88">
        <v>21</v>
      </c>
      <c r="F560" s="88" t="s">
        <v>1022</v>
      </c>
      <c r="G560" s="110" t="s">
        <v>909</v>
      </c>
      <c r="H560" s="88" t="s">
        <v>460</v>
      </c>
      <c r="I560" s="110" t="s">
        <v>566</v>
      </c>
      <c r="J560" s="88">
        <v>80111620</v>
      </c>
      <c r="K560" s="87" t="s">
        <v>910</v>
      </c>
      <c r="L560" s="110" t="s">
        <v>2155</v>
      </c>
      <c r="M560" s="88" t="s">
        <v>34</v>
      </c>
      <c r="N560" s="88" t="s">
        <v>34</v>
      </c>
      <c r="O560" s="88" t="s">
        <v>34</v>
      </c>
      <c r="P560" s="88">
        <v>6</v>
      </c>
      <c r="Q560" s="88" t="s">
        <v>2654</v>
      </c>
      <c r="R560" s="88" t="s">
        <v>2655</v>
      </c>
      <c r="S560" s="87" t="s">
        <v>2656</v>
      </c>
      <c r="T560" s="113">
        <v>0</v>
      </c>
      <c r="U560" s="113">
        <v>0</v>
      </c>
      <c r="V560" s="88" t="s">
        <v>409</v>
      </c>
      <c r="W560" s="88" t="s">
        <v>369</v>
      </c>
      <c r="X560" s="112" t="s">
        <v>2687</v>
      </c>
    </row>
    <row r="561" spans="1:24" s="108" customFormat="1" ht="124.5" customHeight="1" x14ac:dyDescent="0.25">
      <c r="A561" s="109" t="s">
        <v>31</v>
      </c>
      <c r="B561" s="110" t="s">
        <v>365</v>
      </c>
      <c r="C561" s="88" t="s">
        <v>370</v>
      </c>
      <c r="D561" s="88" t="s">
        <v>370</v>
      </c>
      <c r="E561" s="88">
        <v>34</v>
      </c>
      <c r="F561" s="88" t="s">
        <v>1023</v>
      </c>
      <c r="G561" s="110" t="s">
        <v>909</v>
      </c>
      <c r="H561" s="88" t="s">
        <v>460</v>
      </c>
      <c r="I561" s="110" t="s">
        <v>566</v>
      </c>
      <c r="J561" s="88">
        <v>43211507</v>
      </c>
      <c r="K561" s="87" t="s">
        <v>910</v>
      </c>
      <c r="L561" s="110" t="s">
        <v>2156</v>
      </c>
      <c r="M561" s="88" t="s">
        <v>42</v>
      </c>
      <c r="N561" s="88" t="s">
        <v>39</v>
      </c>
      <c r="O561" s="88" t="s">
        <v>33</v>
      </c>
      <c r="P561" s="88">
        <v>4</v>
      </c>
      <c r="Q561" s="88" t="s">
        <v>2654</v>
      </c>
      <c r="R561" s="88" t="s">
        <v>2661</v>
      </c>
      <c r="S561" s="87" t="s">
        <v>2656</v>
      </c>
      <c r="T561" s="111">
        <v>95454383</v>
      </c>
      <c r="U561" s="111">
        <v>95454383</v>
      </c>
      <c r="V561" s="88" t="s">
        <v>409</v>
      </c>
      <c r="W561" s="88" t="s">
        <v>369</v>
      </c>
      <c r="X561" s="112" t="s">
        <v>2687</v>
      </c>
    </row>
    <row r="562" spans="1:24" s="108" customFormat="1" ht="124.5" customHeight="1" x14ac:dyDescent="0.25">
      <c r="A562" s="109" t="s">
        <v>31</v>
      </c>
      <c r="B562" s="110" t="s">
        <v>365</v>
      </c>
      <c r="C562" s="88" t="s">
        <v>370</v>
      </c>
      <c r="D562" s="88" t="s">
        <v>370</v>
      </c>
      <c r="E562" s="88">
        <v>8</v>
      </c>
      <c r="F562" s="88" t="s">
        <v>1024</v>
      </c>
      <c r="G562" s="110" t="s">
        <v>913</v>
      </c>
      <c r="H562" s="88" t="s">
        <v>1025</v>
      </c>
      <c r="I562" s="110" t="s">
        <v>948</v>
      </c>
      <c r="J562" s="88">
        <v>80111620</v>
      </c>
      <c r="K562" s="87" t="s">
        <v>915</v>
      </c>
      <c r="L562" s="110" t="s">
        <v>2157</v>
      </c>
      <c r="M562" s="88" t="s">
        <v>33</v>
      </c>
      <c r="N562" s="88" t="s">
        <v>33</v>
      </c>
      <c r="O562" s="88" t="s">
        <v>33</v>
      </c>
      <c r="P562" s="88">
        <v>5</v>
      </c>
      <c r="Q562" s="88" t="s">
        <v>2654</v>
      </c>
      <c r="R562" s="88" t="s">
        <v>2655</v>
      </c>
      <c r="S562" s="87" t="s">
        <v>2663</v>
      </c>
      <c r="T562" s="111">
        <v>36483000</v>
      </c>
      <c r="U562" s="111">
        <v>36483000</v>
      </c>
      <c r="V562" s="88" t="s">
        <v>409</v>
      </c>
      <c r="W562" s="88" t="s">
        <v>369</v>
      </c>
      <c r="X562" s="112" t="s">
        <v>2687</v>
      </c>
    </row>
    <row r="563" spans="1:24" s="108" customFormat="1" ht="124.5" customHeight="1" x14ac:dyDescent="0.25">
      <c r="A563" s="109" t="s">
        <v>31</v>
      </c>
      <c r="B563" s="110" t="s">
        <v>365</v>
      </c>
      <c r="C563" s="88" t="s">
        <v>370</v>
      </c>
      <c r="D563" s="88" t="s">
        <v>370</v>
      </c>
      <c r="E563" s="88">
        <v>8</v>
      </c>
      <c r="F563" s="88" t="s">
        <v>1026</v>
      </c>
      <c r="G563" s="110" t="s">
        <v>913</v>
      </c>
      <c r="H563" s="88" t="s">
        <v>1025</v>
      </c>
      <c r="I563" s="110" t="s">
        <v>948</v>
      </c>
      <c r="J563" s="88">
        <v>80111620</v>
      </c>
      <c r="K563" s="87" t="s">
        <v>915</v>
      </c>
      <c r="L563" s="110" t="s">
        <v>2158</v>
      </c>
      <c r="M563" s="88" t="s">
        <v>33</v>
      </c>
      <c r="N563" s="88" t="s">
        <v>33</v>
      </c>
      <c r="O563" s="88" t="s">
        <v>33</v>
      </c>
      <c r="P563" s="88">
        <v>5</v>
      </c>
      <c r="Q563" s="88" t="s">
        <v>2654</v>
      </c>
      <c r="R563" s="88" t="s">
        <v>2655</v>
      </c>
      <c r="S563" s="87" t="s">
        <v>2663</v>
      </c>
      <c r="T563" s="111">
        <v>36483000</v>
      </c>
      <c r="U563" s="111">
        <v>36483000</v>
      </c>
      <c r="V563" s="88" t="s">
        <v>409</v>
      </c>
      <c r="W563" s="88" t="s">
        <v>369</v>
      </c>
      <c r="X563" s="112" t="s">
        <v>2687</v>
      </c>
    </row>
    <row r="564" spans="1:24" s="108" customFormat="1" ht="124.5" customHeight="1" x14ac:dyDescent="0.25">
      <c r="A564" s="109" t="s">
        <v>31</v>
      </c>
      <c r="B564" s="110" t="s">
        <v>365</v>
      </c>
      <c r="C564" s="88" t="s">
        <v>370</v>
      </c>
      <c r="D564" s="88" t="s">
        <v>370</v>
      </c>
      <c r="E564" s="88">
        <v>8</v>
      </c>
      <c r="F564" s="88" t="s">
        <v>1027</v>
      </c>
      <c r="G564" s="110" t="s">
        <v>913</v>
      </c>
      <c r="H564" s="88" t="s">
        <v>1025</v>
      </c>
      <c r="I564" s="110" t="s">
        <v>948</v>
      </c>
      <c r="J564" s="88">
        <v>80111620</v>
      </c>
      <c r="K564" s="87" t="s">
        <v>915</v>
      </c>
      <c r="L564" s="110" t="s">
        <v>2159</v>
      </c>
      <c r="M564" s="88" t="s">
        <v>33</v>
      </c>
      <c r="N564" s="88" t="s">
        <v>33</v>
      </c>
      <c r="O564" s="88" t="s">
        <v>33</v>
      </c>
      <c r="P564" s="88">
        <v>5</v>
      </c>
      <c r="Q564" s="88" t="s">
        <v>2654</v>
      </c>
      <c r="R564" s="88" t="s">
        <v>2655</v>
      </c>
      <c r="S564" s="87" t="s">
        <v>2663</v>
      </c>
      <c r="T564" s="111">
        <v>36483000</v>
      </c>
      <c r="U564" s="111">
        <v>36483000</v>
      </c>
      <c r="V564" s="88" t="s">
        <v>409</v>
      </c>
      <c r="W564" s="88" t="s">
        <v>369</v>
      </c>
      <c r="X564" s="112" t="s">
        <v>2687</v>
      </c>
    </row>
    <row r="565" spans="1:24" s="108" customFormat="1" ht="124.5" customHeight="1" x14ac:dyDescent="0.25">
      <c r="A565" s="109" t="s">
        <v>31</v>
      </c>
      <c r="B565" s="110" t="s">
        <v>365</v>
      </c>
      <c r="C565" s="88" t="s">
        <v>370</v>
      </c>
      <c r="D565" s="88" t="s">
        <v>370</v>
      </c>
      <c r="E565" s="88">
        <v>8</v>
      </c>
      <c r="F565" s="88" t="s">
        <v>1028</v>
      </c>
      <c r="G565" s="110" t="s">
        <v>913</v>
      </c>
      <c r="H565" s="88" t="s">
        <v>1025</v>
      </c>
      <c r="I565" s="110" t="s">
        <v>948</v>
      </c>
      <c r="J565" s="88">
        <v>80111620</v>
      </c>
      <c r="K565" s="87" t="s">
        <v>915</v>
      </c>
      <c r="L565" s="110" t="s">
        <v>2160</v>
      </c>
      <c r="M565" s="88" t="s">
        <v>33</v>
      </c>
      <c r="N565" s="88" t="s">
        <v>33</v>
      </c>
      <c r="O565" s="88" t="s">
        <v>33</v>
      </c>
      <c r="P565" s="88">
        <v>5</v>
      </c>
      <c r="Q565" s="88" t="s">
        <v>2654</v>
      </c>
      <c r="R565" s="88" t="s">
        <v>2655</v>
      </c>
      <c r="S565" s="87" t="s">
        <v>2663</v>
      </c>
      <c r="T565" s="111">
        <v>31730000</v>
      </c>
      <c r="U565" s="111">
        <v>31730000</v>
      </c>
      <c r="V565" s="88" t="s">
        <v>409</v>
      </c>
      <c r="W565" s="88" t="s">
        <v>369</v>
      </c>
      <c r="X565" s="112" t="s">
        <v>2687</v>
      </c>
    </row>
    <row r="566" spans="1:24" s="108" customFormat="1" ht="124.5" customHeight="1" x14ac:dyDescent="0.25">
      <c r="A566" s="109" t="s">
        <v>31</v>
      </c>
      <c r="B566" s="110" t="s">
        <v>365</v>
      </c>
      <c r="C566" s="88" t="s">
        <v>370</v>
      </c>
      <c r="D566" s="88" t="s">
        <v>370</v>
      </c>
      <c r="E566" s="88">
        <v>8</v>
      </c>
      <c r="F566" s="88" t="s">
        <v>1029</v>
      </c>
      <c r="G566" s="110" t="s">
        <v>913</v>
      </c>
      <c r="H566" s="88" t="s">
        <v>1025</v>
      </c>
      <c r="I566" s="110" t="s">
        <v>948</v>
      </c>
      <c r="J566" s="88">
        <v>80111620</v>
      </c>
      <c r="K566" s="87" t="s">
        <v>915</v>
      </c>
      <c r="L566" s="110" t="s">
        <v>2161</v>
      </c>
      <c r="M566" s="88" t="s">
        <v>33</v>
      </c>
      <c r="N566" s="88" t="s">
        <v>33</v>
      </c>
      <c r="O566" s="88" t="s">
        <v>33</v>
      </c>
      <c r="P566" s="88">
        <v>5</v>
      </c>
      <c r="Q566" s="88" t="s">
        <v>2654</v>
      </c>
      <c r="R566" s="88" t="s">
        <v>2655</v>
      </c>
      <c r="S566" s="87" t="s">
        <v>2663</v>
      </c>
      <c r="T566" s="111">
        <v>31730000</v>
      </c>
      <c r="U566" s="111">
        <v>31730000</v>
      </c>
      <c r="V566" s="88" t="s">
        <v>409</v>
      </c>
      <c r="W566" s="88" t="s">
        <v>369</v>
      </c>
      <c r="X566" s="112" t="s">
        <v>2687</v>
      </c>
    </row>
    <row r="567" spans="1:24" s="108" customFormat="1" ht="124.5" customHeight="1" x14ac:dyDescent="0.25">
      <c r="A567" s="109" t="s">
        <v>31</v>
      </c>
      <c r="B567" s="110" t="s">
        <v>365</v>
      </c>
      <c r="C567" s="88" t="s">
        <v>370</v>
      </c>
      <c r="D567" s="88" t="s">
        <v>370</v>
      </c>
      <c r="E567" s="88">
        <v>8</v>
      </c>
      <c r="F567" s="88" t="s">
        <v>1030</v>
      </c>
      <c r="G567" s="110" t="s">
        <v>913</v>
      </c>
      <c r="H567" s="88" t="s">
        <v>1025</v>
      </c>
      <c r="I567" s="110" t="s">
        <v>948</v>
      </c>
      <c r="J567" s="88">
        <v>80111620</v>
      </c>
      <c r="K567" s="87" t="s">
        <v>915</v>
      </c>
      <c r="L567" s="110" t="s">
        <v>2162</v>
      </c>
      <c r="M567" s="88" t="s">
        <v>33</v>
      </c>
      <c r="N567" s="88" t="s">
        <v>33</v>
      </c>
      <c r="O567" s="88" t="s">
        <v>33</v>
      </c>
      <c r="P567" s="88">
        <v>5</v>
      </c>
      <c r="Q567" s="88" t="s">
        <v>2654</v>
      </c>
      <c r="R567" s="88" t="s">
        <v>2655</v>
      </c>
      <c r="S567" s="87" t="s">
        <v>2663</v>
      </c>
      <c r="T567" s="111">
        <v>39333000</v>
      </c>
      <c r="U567" s="111">
        <v>39333000</v>
      </c>
      <c r="V567" s="88" t="s">
        <v>409</v>
      </c>
      <c r="W567" s="88" t="s">
        <v>369</v>
      </c>
      <c r="X567" s="112" t="s">
        <v>2687</v>
      </c>
    </row>
    <row r="568" spans="1:24" s="108" customFormat="1" ht="124.5" customHeight="1" x14ac:dyDescent="0.25">
      <c r="A568" s="109" t="s">
        <v>31</v>
      </c>
      <c r="B568" s="110" t="s">
        <v>365</v>
      </c>
      <c r="C568" s="88" t="s">
        <v>370</v>
      </c>
      <c r="D568" s="88" t="s">
        <v>370</v>
      </c>
      <c r="E568" s="88">
        <v>8</v>
      </c>
      <c r="F568" s="88" t="s">
        <v>1031</v>
      </c>
      <c r="G568" s="110" t="s">
        <v>913</v>
      </c>
      <c r="H568" s="88" t="s">
        <v>1025</v>
      </c>
      <c r="I568" s="110" t="s">
        <v>948</v>
      </c>
      <c r="J568" s="88">
        <v>80111620</v>
      </c>
      <c r="K568" s="87" t="s">
        <v>915</v>
      </c>
      <c r="L568" s="110" t="s">
        <v>2163</v>
      </c>
      <c r="M568" s="88" t="s">
        <v>33</v>
      </c>
      <c r="N568" s="88" t="s">
        <v>33</v>
      </c>
      <c r="O568" s="88" t="s">
        <v>33</v>
      </c>
      <c r="P568" s="88">
        <v>5</v>
      </c>
      <c r="Q568" s="88" t="s">
        <v>2654</v>
      </c>
      <c r="R568" s="88" t="s">
        <v>2655</v>
      </c>
      <c r="S568" s="87" t="s">
        <v>2663</v>
      </c>
      <c r="T568" s="111">
        <v>39332500</v>
      </c>
      <c r="U568" s="111">
        <v>39332500</v>
      </c>
      <c r="V568" s="88" t="s">
        <v>409</v>
      </c>
      <c r="W568" s="88" t="s">
        <v>369</v>
      </c>
      <c r="X568" s="112" t="s">
        <v>2687</v>
      </c>
    </row>
    <row r="569" spans="1:24" s="108" customFormat="1" ht="124.5" customHeight="1" x14ac:dyDescent="0.25">
      <c r="A569" s="109" t="s">
        <v>31</v>
      </c>
      <c r="B569" s="110" t="s">
        <v>365</v>
      </c>
      <c r="C569" s="88" t="s">
        <v>370</v>
      </c>
      <c r="D569" s="88" t="s">
        <v>370</v>
      </c>
      <c r="E569" s="88">
        <v>8</v>
      </c>
      <c r="F569" s="88" t="s">
        <v>1032</v>
      </c>
      <c r="G569" s="110" t="s">
        <v>913</v>
      </c>
      <c r="H569" s="88" t="s">
        <v>1025</v>
      </c>
      <c r="I569" s="110" t="s">
        <v>948</v>
      </c>
      <c r="J569" s="88">
        <v>80111620</v>
      </c>
      <c r="K569" s="87" t="s">
        <v>915</v>
      </c>
      <c r="L569" s="110" t="s">
        <v>2164</v>
      </c>
      <c r="M569" s="88" t="s">
        <v>33</v>
      </c>
      <c r="N569" s="88" t="s">
        <v>33</v>
      </c>
      <c r="O569" s="88" t="s">
        <v>33</v>
      </c>
      <c r="P569" s="88">
        <v>5</v>
      </c>
      <c r="Q569" s="88" t="s">
        <v>2654</v>
      </c>
      <c r="R569" s="88" t="s">
        <v>2655</v>
      </c>
      <c r="S569" s="87" t="s">
        <v>2663</v>
      </c>
      <c r="T569" s="111">
        <v>39332500</v>
      </c>
      <c r="U569" s="111">
        <v>39332500</v>
      </c>
      <c r="V569" s="88" t="s">
        <v>409</v>
      </c>
      <c r="W569" s="88" t="s">
        <v>369</v>
      </c>
      <c r="X569" s="112" t="s">
        <v>2687</v>
      </c>
    </row>
    <row r="570" spans="1:24" s="108" customFormat="1" ht="124.5" customHeight="1" x14ac:dyDescent="0.25">
      <c r="A570" s="109" t="s">
        <v>31</v>
      </c>
      <c r="B570" s="110" t="s">
        <v>365</v>
      </c>
      <c r="C570" s="88" t="s">
        <v>370</v>
      </c>
      <c r="D570" s="88" t="s">
        <v>370</v>
      </c>
      <c r="E570" s="88">
        <v>8</v>
      </c>
      <c r="F570" s="88" t="s">
        <v>1033</v>
      </c>
      <c r="G570" s="110" t="s">
        <v>913</v>
      </c>
      <c r="H570" s="88" t="s">
        <v>1025</v>
      </c>
      <c r="I570" s="110" t="s">
        <v>948</v>
      </c>
      <c r="J570" s="88">
        <v>80111620</v>
      </c>
      <c r="K570" s="87" t="s">
        <v>915</v>
      </c>
      <c r="L570" s="110" t="s">
        <v>2165</v>
      </c>
      <c r="M570" s="88" t="s">
        <v>33</v>
      </c>
      <c r="N570" s="88" t="s">
        <v>33</v>
      </c>
      <c r="O570" s="88" t="s">
        <v>33</v>
      </c>
      <c r="P570" s="88">
        <v>5</v>
      </c>
      <c r="Q570" s="88" t="s">
        <v>2654</v>
      </c>
      <c r="R570" s="88" t="s">
        <v>2655</v>
      </c>
      <c r="S570" s="87" t="s">
        <v>2663</v>
      </c>
      <c r="T570" s="111">
        <v>37652333</v>
      </c>
      <c r="U570" s="111">
        <v>37652333</v>
      </c>
      <c r="V570" s="88" t="s">
        <v>409</v>
      </c>
      <c r="W570" s="88" t="s">
        <v>369</v>
      </c>
      <c r="X570" s="112" t="s">
        <v>2687</v>
      </c>
    </row>
    <row r="571" spans="1:24" s="108" customFormat="1" ht="124.5" customHeight="1" x14ac:dyDescent="0.25">
      <c r="A571" s="109" t="s">
        <v>31</v>
      </c>
      <c r="B571" s="110" t="s">
        <v>365</v>
      </c>
      <c r="C571" s="88" t="s">
        <v>370</v>
      </c>
      <c r="D571" s="88" t="s">
        <v>370</v>
      </c>
      <c r="E571" s="88">
        <v>8</v>
      </c>
      <c r="F571" s="88" t="s">
        <v>1034</v>
      </c>
      <c r="G571" s="110" t="s">
        <v>913</v>
      </c>
      <c r="H571" s="88" t="s">
        <v>1025</v>
      </c>
      <c r="I571" s="110" t="s">
        <v>948</v>
      </c>
      <c r="J571" s="88">
        <v>80111620</v>
      </c>
      <c r="K571" s="87" t="s">
        <v>915</v>
      </c>
      <c r="L571" s="110" t="s">
        <v>2166</v>
      </c>
      <c r="M571" s="88" t="s">
        <v>34</v>
      </c>
      <c r="N571" s="88" t="s">
        <v>34</v>
      </c>
      <c r="O571" s="88" t="s">
        <v>34</v>
      </c>
      <c r="P571" s="88">
        <v>11</v>
      </c>
      <c r="Q571" s="88" t="s">
        <v>2654</v>
      </c>
      <c r="R571" s="88" t="s">
        <v>2655</v>
      </c>
      <c r="S571" s="87" t="s">
        <v>2663</v>
      </c>
      <c r="T571" s="111">
        <v>46101709</v>
      </c>
      <c r="U571" s="111">
        <v>46101709</v>
      </c>
      <c r="V571" s="88" t="s">
        <v>409</v>
      </c>
      <c r="W571" s="88" t="s">
        <v>369</v>
      </c>
      <c r="X571" s="112" t="s">
        <v>2687</v>
      </c>
    </row>
    <row r="572" spans="1:24" s="108" customFormat="1" ht="124.5" customHeight="1" x14ac:dyDescent="0.25">
      <c r="A572" s="109" t="s">
        <v>31</v>
      </c>
      <c r="B572" s="110" t="s">
        <v>365</v>
      </c>
      <c r="C572" s="88" t="s">
        <v>370</v>
      </c>
      <c r="D572" s="88" t="s">
        <v>370</v>
      </c>
      <c r="E572" s="88" t="s">
        <v>805</v>
      </c>
      <c r="F572" s="88" t="s">
        <v>1035</v>
      </c>
      <c r="G572" s="110" t="s">
        <v>909</v>
      </c>
      <c r="H572" s="88" t="s">
        <v>460</v>
      </c>
      <c r="I572" s="110" t="s">
        <v>566</v>
      </c>
      <c r="J572" s="88" t="s">
        <v>807</v>
      </c>
      <c r="K572" s="87" t="s">
        <v>910</v>
      </c>
      <c r="L572" s="110" t="s">
        <v>2167</v>
      </c>
      <c r="M572" s="88" t="s">
        <v>42</v>
      </c>
      <c r="N572" s="88" t="s">
        <v>42</v>
      </c>
      <c r="O572" s="88" t="s">
        <v>42</v>
      </c>
      <c r="P572" s="88">
        <v>12</v>
      </c>
      <c r="Q572" s="88" t="s">
        <v>2654</v>
      </c>
      <c r="R572" s="88" t="s">
        <v>2675</v>
      </c>
      <c r="S572" s="87" t="s">
        <v>2656</v>
      </c>
      <c r="T572" s="111">
        <v>70000000</v>
      </c>
      <c r="U572" s="111">
        <v>70000000</v>
      </c>
      <c r="V572" s="88" t="s">
        <v>409</v>
      </c>
      <c r="W572" s="88" t="s">
        <v>369</v>
      </c>
      <c r="X572" s="112" t="s">
        <v>2687</v>
      </c>
    </row>
    <row r="573" spans="1:24" s="108" customFormat="1" ht="124.5" customHeight="1" x14ac:dyDescent="0.25">
      <c r="A573" s="109" t="s">
        <v>31</v>
      </c>
      <c r="B573" s="110" t="s">
        <v>365</v>
      </c>
      <c r="C573" s="88" t="s">
        <v>370</v>
      </c>
      <c r="D573" s="88" t="s">
        <v>370</v>
      </c>
      <c r="E573" s="88">
        <v>33</v>
      </c>
      <c r="F573" s="88" t="s">
        <v>1036</v>
      </c>
      <c r="G573" s="110" t="s">
        <v>913</v>
      </c>
      <c r="H573" s="88" t="s">
        <v>1025</v>
      </c>
      <c r="I573" s="110" t="s">
        <v>948</v>
      </c>
      <c r="J573" s="88">
        <v>81112501</v>
      </c>
      <c r="K573" s="87" t="s">
        <v>915</v>
      </c>
      <c r="L573" s="110" t="s">
        <v>2168</v>
      </c>
      <c r="M573" s="88" t="s">
        <v>38</v>
      </c>
      <c r="N573" s="88" t="s">
        <v>41</v>
      </c>
      <c r="O573" s="88" t="s">
        <v>43</v>
      </c>
      <c r="P573" s="88">
        <v>12</v>
      </c>
      <c r="Q573" s="88" t="s">
        <v>2654</v>
      </c>
      <c r="R573" s="88" t="s">
        <v>2661</v>
      </c>
      <c r="S573" s="87" t="s">
        <v>2663</v>
      </c>
      <c r="T573" s="111">
        <v>18791817</v>
      </c>
      <c r="U573" s="111">
        <v>18791817</v>
      </c>
      <c r="V573" s="88" t="s">
        <v>409</v>
      </c>
      <c r="W573" s="88" t="s">
        <v>369</v>
      </c>
      <c r="X573" s="112" t="s">
        <v>2687</v>
      </c>
    </row>
    <row r="574" spans="1:24" s="108" customFormat="1" ht="124.5" customHeight="1" x14ac:dyDescent="0.25">
      <c r="A574" s="109" t="s">
        <v>31</v>
      </c>
      <c r="B574" s="110" t="s">
        <v>365</v>
      </c>
      <c r="C574" s="88" t="s">
        <v>370</v>
      </c>
      <c r="D574" s="88" t="s">
        <v>370</v>
      </c>
      <c r="E574" s="88">
        <v>29</v>
      </c>
      <c r="F574" s="88" t="s">
        <v>1037</v>
      </c>
      <c r="G574" s="110" t="s">
        <v>913</v>
      </c>
      <c r="H574" s="88" t="s">
        <v>1025</v>
      </c>
      <c r="I574" s="110" t="s">
        <v>948</v>
      </c>
      <c r="J574" s="88">
        <v>43232605</v>
      </c>
      <c r="K574" s="87" t="s">
        <v>915</v>
      </c>
      <c r="L574" s="110" t="s">
        <v>2169</v>
      </c>
      <c r="M574" s="88" t="s">
        <v>39</v>
      </c>
      <c r="N574" s="88" t="s">
        <v>39</v>
      </c>
      <c r="O574" s="88" t="s">
        <v>39</v>
      </c>
      <c r="P574" s="88">
        <v>12</v>
      </c>
      <c r="Q574" s="88" t="s">
        <v>2654</v>
      </c>
      <c r="R574" s="88" t="s">
        <v>2675</v>
      </c>
      <c r="S574" s="87" t="s">
        <v>2663</v>
      </c>
      <c r="T574" s="111">
        <v>40000000</v>
      </c>
      <c r="U574" s="111">
        <v>40000000</v>
      </c>
      <c r="V574" s="88" t="s">
        <v>409</v>
      </c>
      <c r="W574" s="88" t="s">
        <v>369</v>
      </c>
      <c r="X574" s="112" t="s">
        <v>2688</v>
      </c>
    </row>
    <row r="575" spans="1:24" s="108" customFormat="1" ht="124.5" customHeight="1" x14ac:dyDescent="0.25">
      <c r="A575" s="109" t="s">
        <v>31</v>
      </c>
      <c r="B575" s="110" t="s">
        <v>365</v>
      </c>
      <c r="C575" s="88" t="s">
        <v>370</v>
      </c>
      <c r="D575" s="88" t="s">
        <v>370</v>
      </c>
      <c r="E575" s="88">
        <v>33</v>
      </c>
      <c r="F575" s="88" t="s">
        <v>1038</v>
      </c>
      <c r="G575" s="110" t="s">
        <v>913</v>
      </c>
      <c r="H575" s="88" t="s">
        <v>1025</v>
      </c>
      <c r="I575" s="110" t="s">
        <v>948</v>
      </c>
      <c r="J575" s="88">
        <v>80111620</v>
      </c>
      <c r="K575" s="87" t="s">
        <v>915</v>
      </c>
      <c r="L575" s="110" t="s">
        <v>2170</v>
      </c>
      <c r="M575" s="88" t="s">
        <v>39</v>
      </c>
      <c r="N575" s="88" t="s">
        <v>33</v>
      </c>
      <c r="O575" s="88" t="s">
        <v>33</v>
      </c>
      <c r="P575" s="88">
        <v>4</v>
      </c>
      <c r="Q575" s="88" t="s">
        <v>2654</v>
      </c>
      <c r="R575" s="88" t="s">
        <v>2655</v>
      </c>
      <c r="S575" s="87" t="s">
        <v>2656</v>
      </c>
      <c r="T575" s="111">
        <v>44557500</v>
      </c>
      <c r="U575" s="111">
        <v>44557500</v>
      </c>
      <c r="V575" s="88" t="s">
        <v>409</v>
      </c>
      <c r="W575" s="88" t="s">
        <v>369</v>
      </c>
      <c r="X575" s="112" t="s">
        <v>2687</v>
      </c>
    </row>
    <row r="576" spans="1:24" s="108" customFormat="1" ht="124.5" customHeight="1" x14ac:dyDescent="0.25">
      <c r="A576" s="109" t="s">
        <v>31</v>
      </c>
      <c r="B576" s="110" t="s">
        <v>365</v>
      </c>
      <c r="C576" s="88" t="s">
        <v>370</v>
      </c>
      <c r="D576" s="88" t="s">
        <v>370</v>
      </c>
      <c r="E576" s="88">
        <v>33</v>
      </c>
      <c r="F576" s="88" t="s">
        <v>1039</v>
      </c>
      <c r="G576" s="110" t="s">
        <v>913</v>
      </c>
      <c r="H576" s="88" t="s">
        <v>1025</v>
      </c>
      <c r="I576" s="110" t="s">
        <v>948</v>
      </c>
      <c r="J576" s="88">
        <v>80111620</v>
      </c>
      <c r="K576" s="87" t="s">
        <v>915</v>
      </c>
      <c r="L576" s="110" t="s">
        <v>2171</v>
      </c>
      <c r="M576" s="88" t="s">
        <v>39</v>
      </c>
      <c r="N576" s="88" t="s">
        <v>33</v>
      </c>
      <c r="O576" s="88" t="s">
        <v>33</v>
      </c>
      <c r="P576" s="88">
        <v>4</v>
      </c>
      <c r="Q576" s="88" t="s">
        <v>2654</v>
      </c>
      <c r="R576" s="88" t="s">
        <v>2655</v>
      </c>
      <c r="S576" s="87" t="s">
        <v>2656</v>
      </c>
      <c r="T576" s="111">
        <v>44557500</v>
      </c>
      <c r="U576" s="111">
        <v>44557500</v>
      </c>
      <c r="V576" s="88" t="s">
        <v>409</v>
      </c>
      <c r="W576" s="88" t="s">
        <v>369</v>
      </c>
      <c r="X576" s="112" t="s">
        <v>2687</v>
      </c>
    </row>
    <row r="577" spans="1:24" s="108" customFormat="1" ht="124.5" customHeight="1" x14ac:dyDescent="0.25">
      <c r="A577" s="109" t="s">
        <v>31</v>
      </c>
      <c r="B577" s="110" t="s">
        <v>365</v>
      </c>
      <c r="C577" s="88" t="s">
        <v>370</v>
      </c>
      <c r="D577" s="88" t="s">
        <v>370</v>
      </c>
      <c r="E577" s="88">
        <v>33</v>
      </c>
      <c r="F577" s="88" t="s">
        <v>1040</v>
      </c>
      <c r="G577" s="110" t="s">
        <v>913</v>
      </c>
      <c r="H577" s="88" t="s">
        <v>1025</v>
      </c>
      <c r="I577" s="110" t="s">
        <v>948</v>
      </c>
      <c r="J577" s="88">
        <v>80111620</v>
      </c>
      <c r="K577" s="87" t="s">
        <v>915</v>
      </c>
      <c r="L577" s="110" t="s">
        <v>2172</v>
      </c>
      <c r="M577" s="88" t="s">
        <v>39</v>
      </c>
      <c r="N577" s="88" t="s">
        <v>33</v>
      </c>
      <c r="O577" s="88" t="s">
        <v>33</v>
      </c>
      <c r="P577" s="88">
        <v>4</v>
      </c>
      <c r="Q577" s="88" t="s">
        <v>2654</v>
      </c>
      <c r="R577" s="88" t="s">
        <v>2655</v>
      </c>
      <c r="S577" s="87" t="s">
        <v>2656</v>
      </c>
      <c r="T577" s="111">
        <v>15443300</v>
      </c>
      <c r="U577" s="111">
        <v>15443300</v>
      </c>
      <c r="V577" s="88" t="s">
        <v>409</v>
      </c>
      <c r="W577" s="88" t="s">
        <v>369</v>
      </c>
      <c r="X577" s="112" t="s">
        <v>2687</v>
      </c>
    </row>
    <row r="578" spans="1:24" s="108" customFormat="1" ht="124.5" customHeight="1" x14ac:dyDescent="0.25">
      <c r="A578" s="109" t="s">
        <v>31</v>
      </c>
      <c r="B578" s="110" t="s">
        <v>365</v>
      </c>
      <c r="C578" s="88" t="s">
        <v>370</v>
      </c>
      <c r="D578" s="88" t="s">
        <v>370</v>
      </c>
      <c r="E578" s="88">
        <v>33</v>
      </c>
      <c r="F578" s="88" t="s">
        <v>1041</v>
      </c>
      <c r="G578" s="110" t="s">
        <v>913</v>
      </c>
      <c r="H578" s="88" t="s">
        <v>1025</v>
      </c>
      <c r="I578" s="110" t="s">
        <v>948</v>
      </c>
      <c r="J578" s="88">
        <v>80111620</v>
      </c>
      <c r="K578" s="87" t="s">
        <v>915</v>
      </c>
      <c r="L578" s="110" t="s">
        <v>2173</v>
      </c>
      <c r="M578" s="88" t="s">
        <v>39</v>
      </c>
      <c r="N578" s="88" t="s">
        <v>33</v>
      </c>
      <c r="O578" s="88" t="s">
        <v>33</v>
      </c>
      <c r="P578" s="88">
        <v>4</v>
      </c>
      <c r="Q578" s="88" t="s">
        <v>2654</v>
      </c>
      <c r="R578" s="88" t="s">
        <v>2655</v>
      </c>
      <c r="S578" s="87" t="s">
        <v>2656</v>
      </c>
      <c r="T578" s="111">
        <v>19022850</v>
      </c>
      <c r="U578" s="111">
        <v>19022850</v>
      </c>
      <c r="V578" s="88" t="s">
        <v>409</v>
      </c>
      <c r="W578" s="88" t="s">
        <v>369</v>
      </c>
      <c r="X578" s="112" t="s">
        <v>2687</v>
      </c>
    </row>
    <row r="579" spans="1:24" s="108" customFormat="1" ht="124.5" customHeight="1" x14ac:dyDescent="0.25">
      <c r="A579" s="109" t="s">
        <v>31</v>
      </c>
      <c r="B579" s="110" t="s">
        <v>365</v>
      </c>
      <c r="C579" s="88" t="s">
        <v>370</v>
      </c>
      <c r="D579" s="88" t="s">
        <v>370</v>
      </c>
      <c r="E579" s="88">
        <v>33</v>
      </c>
      <c r="F579" s="88" t="s">
        <v>1042</v>
      </c>
      <c r="G579" s="110" t="s">
        <v>913</v>
      </c>
      <c r="H579" s="88" t="s">
        <v>1025</v>
      </c>
      <c r="I579" s="110" t="s">
        <v>948</v>
      </c>
      <c r="J579" s="88">
        <v>80111620</v>
      </c>
      <c r="K579" s="87" t="s">
        <v>915</v>
      </c>
      <c r="L579" s="110" t="s">
        <v>2174</v>
      </c>
      <c r="M579" s="88" t="s">
        <v>39</v>
      </c>
      <c r="N579" s="88" t="s">
        <v>33</v>
      </c>
      <c r="O579" s="88" t="s">
        <v>33</v>
      </c>
      <c r="P579" s="88">
        <v>4</v>
      </c>
      <c r="Q579" s="88" t="s">
        <v>2654</v>
      </c>
      <c r="R579" s="88" t="s">
        <v>2655</v>
      </c>
      <c r="S579" s="87" t="s">
        <v>2656</v>
      </c>
      <c r="T579" s="111">
        <v>16339050</v>
      </c>
      <c r="U579" s="111">
        <v>16339050</v>
      </c>
      <c r="V579" s="88" t="s">
        <v>409</v>
      </c>
      <c r="W579" s="88" t="s">
        <v>369</v>
      </c>
      <c r="X579" s="112" t="s">
        <v>2687</v>
      </c>
    </row>
    <row r="580" spans="1:24" s="108" customFormat="1" ht="124.5" customHeight="1" x14ac:dyDescent="0.25">
      <c r="A580" s="109" t="s">
        <v>31</v>
      </c>
      <c r="B580" s="110" t="s">
        <v>365</v>
      </c>
      <c r="C580" s="88" t="s">
        <v>370</v>
      </c>
      <c r="D580" s="88" t="s">
        <v>370</v>
      </c>
      <c r="E580" s="88">
        <v>34</v>
      </c>
      <c r="F580" s="88" t="s">
        <v>1043</v>
      </c>
      <c r="G580" s="110" t="s">
        <v>909</v>
      </c>
      <c r="H580" s="88" t="s">
        <v>460</v>
      </c>
      <c r="I580" s="110" t="s">
        <v>566</v>
      </c>
      <c r="J580" s="88">
        <v>81112501</v>
      </c>
      <c r="K580" s="87" t="s">
        <v>910</v>
      </c>
      <c r="L580" s="110" t="s">
        <v>2175</v>
      </c>
      <c r="M580" s="88" t="s">
        <v>38</v>
      </c>
      <c r="N580" s="88" t="s">
        <v>41</v>
      </c>
      <c r="O580" s="88" t="s">
        <v>43</v>
      </c>
      <c r="P580" s="88">
        <v>12</v>
      </c>
      <c r="Q580" s="88" t="s">
        <v>2654</v>
      </c>
      <c r="R580" s="88" t="s">
        <v>2661</v>
      </c>
      <c r="S580" s="87" t="s">
        <v>2656</v>
      </c>
      <c r="T580" s="111">
        <v>1238753</v>
      </c>
      <c r="U580" s="111">
        <v>1238753</v>
      </c>
      <c r="V580" s="88" t="s">
        <v>409</v>
      </c>
      <c r="W580" s="88" t="s">
        <v>369</v>
      </c>
      <c r="X580" s="112" t="s">
        <v>2687</v>
      </c>
    </row>
    <row r="581" spans="1:24" s="108" customFormat="1" ht="124.5" customHeight="1" x14ac:dyDescent="0.25">
      <c r="A581" s="109" t="s">
        <v>31</v>
      </c>
      <c r="B581" s="110" t="s">
        <v>365</v>
      </c>
      <c r="C581" s="88" t="s">
        <v>370</v>
      </c>
      <c r="D581" s="88" t="s">
        <v>370</v>
      </c>
      <c r="E581" s="88">
        <v>33</v>
      </c>
      <c r="F581" s="88" t="s">
        <v>1044</v>
      </c>
      <c r="G581" s="110" t="s">
        <v>913</v>
      </c>
      <c r="H581" s="88" t="s">
        <v>1025</v>
      </c>
      <c r="I581" s="110" t="s">
        <v>948</v>
      </c>
      <c r="J581" s="88">
        <v>81112501</v>
      </c>
      <c r="K581" s="87" t="s">
        <v>915</v>
      </c>
      <c r="L581" s="110" t="s">
        <v>2176</v>
      </c>
      <c r="M581" s="88" t="s">
        <v>38</v>
      </c>
      <c r="N581" s="88" t="s">
        <v>41</v>
      </c>
      <c r="O581" s="88" t="s">
        <v>43</v>
      </c>
      <c r="P581" s="88">
        <v>12</v>
      </c>
      <c r="Q581" s="88" t="s">
        <v>2654</v>
      </c>
      <c r="R581" s="88" t="s">
        <v>2661</v>
      </c>
      <c r="S581" s="87" t="s">
        <v>2656</v>
      </c>
      <c r="T581" s="111">
        <v>2504667</v>
      </c>
      <c r="U581" s="111">
        <v>2504667</v>
      </c>
      <c r="V581" s="88" t="s">
        <v>409</v>
      </c>
      <c r="W581" s="88" t="s">
        <v>369</v>
      </c>
      <c r="X581" s="112" t="s">
        <v>2687</v>
      </c>
    </row>
    <row r="582" spans="1:24" s="108" customFormat="1" ht="124.5" customHeight="1" x14ac:dyDescent="0.25">
      <c r="A582" s="109" t="s">
        <v>31</v>
      </c>
      <c r="B582" s="110" t="s">
        <v>365</v>
      </c>
      <c r="C582" s="88" t="s">
        <v>370</v>
      </c>
      <c r="D582" s="88" t="s">
        <v>370</v>
      </c>
      <c r="E582" s="88">
        <v>34</v>
      </c>
      <c r="F582" s="88" t="s">
        <v>1045</v>
      </c>
      <c r="G582" s="110" t="s">
        <v>909</v>
      </c>
      <c r="H582" s="88" t="s">
        <v>460</v>
      </c>
      <c r="I582" s="110" t="s">
        <v>566</v>
      </c>
      <c r="J582" s="88">
        <v>80111620</v>
      </c>
      <c r="K582" s="87" t="s">
        <v>910</v>
      </c>
      <c r="L582" s="110" t="s">
        <v>2177</v>
      </c>
      <c r="M582" s="88" t="s">
        <v>39</v>
      </c>
      <c r="N582" s="88" t="s">
        <v>33</v>
      </c>
      <c r="O582" s="88" t="s">
        <v>33</v>
      </c>
      <c r="P582" s="88">
        <v>5</v>
      </c>
      <c r="Q582" s="88" t="s">
        <v>2654</v>
      </c>
      <c r="R582" s="88" t="s">
        <v>2655</v>
      </c>
      <c r="S582" s="87" t="s">
        <v>2656</v>
      </c>
      <c r="T582" s="111">
        <v>27537000</v>
      </c>
      <c r="U582" s="111">
        <v>27537000</v>
      </c>
      <c r="V582" s="88" t="s">
        <v>409</v>
      </c>
      <c r="W582" s="88" t="s">
        <v>369</v>
      </c>
      <c r="X582" s="112" t="s">
        <v>2687</v>
      </c>
    </row>
    <row r="583" spans="1:24" s="108" customFormat="1" ht="124.5" customHeight="1" x14ac:dyDescent="0.25">
      <c r="A583" s="109" t="s">
        <v>31</v>
      </c>
      <c r="B583" s="110" t="s">
        <v>365</v>
      </c>
      <c r="C583" s="88" t="s">
        <v>370</v>
      </c>
      <c r="D583" s="88" t="s">
        <v>370</v>
      </c>
      <c r="E583" s="88">
        <v>34</v>
      </c>
      <c r="F583" s="88" t="s">
        <v>1046</v>
      </c>
      <c r="G583" s="110" t="s">
        <v>909</v>
      </c>
      <c r="H583" s="88" t="s">
        <v>460</v>
      </c>
      <c r="I583" s="110" t="s">
        <v>566</v>
      </c>
      <c r="J583" s="88">
        <v>80111620</v>
      </c>
      <c r="K583" s="87" t="s">
        <v>910</v>
      </c>
      <c r="L583" s="110" t="s">
        <v>2178</v>
      </c>
      <c r="M583" s="88" t="s">
        <v>39</v>
      </c>
      <c r="N583" s="88" t="s">
        <v>33</v>
      </c>
      <c r="O583" s="88" t="s">
        <v>33</v>
      </c>
      <c r="P583" s="88">
        <v>5</v>
      </c>
      <c r="Q583" s="88" t="s">
        <v>2654</v>
      </c>
      <c r="R583" s="88" t="s">
        <v>2655</v>
      </c>
      <c r="S583" s="87" t="s">
        <v>2656</v>
      </c>
      <c r="T583" s="111">
        <v>24097500</v>
      </c>
      <c r="U583" s="111">
        <v>24097500</v>
      </c>
      <c r="V583" s="88" t="s">
        <v>409</v>
      </c>
      <c r="W583" s="88" t="s">
        <v>369</v>
      </c>
      <c r="X583" s="112" t="s">
        <v>2687</v>
      </c>
    </row>
    <row r="584" spans="1:24" s="108" customFormat="1" ht="124.5" customHeight="1" x14ac:dyDescent="0.25">
      <c r="A584" s="109" t="s">
        <v>31</v>
      </c>
      <c r="B584" s="110" t="s">
        <v>365</v>
      </c>
      <c r="C584" s="88" t="s">
        <v>370</v>
      </c>
      <c r="D584" s="88" t="s">
        <v>370</v>
      </c>
      <c r="E584" s="88">
        <v>34</v>
      </c>
      <c r="F584" s="88" t="s">
        <v>1047</v>
      </c>
      <c r="G584" s="110" t="s">
        <v>909</v>
      </c>
      <c r="H584" s="88" t="s">
        <v>460</v>
      </c>
      <c r="I584" s="110" t="s">
        <v>566</v>
      </c>
      <c r="J584" s="88">
        <v>80111620</v>
      </c>
      <c r="K584" s="87" t="s">
        <v>910</v>
      </c>
      <c r="L584" s="110" t="s">
        <v>2179</v>
      </c>
      <c r="M584" s="88" t="s">
        <v>39</v>
      </c>
      <c r="N584" s="88" t="s">
        <v>33</v>
      </c>
      <c r="O584" s="88" t="s">
        <v>33</v>
      </c>
      <c r="P584" s="88">
        <v>5</v>
      </c>
      <c r="Q584" s="88" t="s">
        <v>2654</v>
      </c>
      <c r="R584" s="88" t="s">
        <v>2655</v>
      </c>
      <c r="S584" s="87" t="s">
        <v>2656</v>
      </c>
      <c r="T584" s="111">
        <v>48389250</v>
      </c>
      <c r="U584" s="111">
        <v>48389250</v>
      </c>
      <c r="V584" s="88" t="s">
        <v>409</v>
      </c>
      <c r="W584" s="88" t="s">
        <v>369</v>
      </c>
      <c r="X584" s="112" t="s">
        <v>2687</v>
      </c>
    </row>
    <row r="585" spans="1:24" s="108" customFormat="1" ht="124.5" customHeight="1" x14ac:dyDescent="0.25">
      <c r="A585" s="109" t="s">
        <v>31</v>
      </c>
      <c r="B585" s="110" t="s">
        <v>365</v>
      </c>
      <c r="C585" s="88" t="s">
        <v>370</v>
      </c>
      <c r="D585" s="88" t="s">
        <v>370</v>
      </c>
      <c r="E585" s="88">
        <v>34</v>
      </c>
      <c r="F585" s="88" t="s">
        <v>1048</v>
      </c>
      <c r="G585" s="110" t="s">
        <v>909</v>
      </c>
      <c r="H585" s="88" t="s">
        <v>460</v>
      </c>
      <c r="I585" s="110" t="s">
        <v>566</v>
      </c>
      <c r="J585" s="88">
        <v>80111620</v>
      </c>
      <c r="K585" s="87" t="s">
        <v>910</v>
      </c>
      <c r="L585" s="110" t="s">
        <v>2180</v>
      </c>
      <c r="M585" s="88" t="s">
        <v>39</v>
      </c>
      <c r="N585" s="88" t="s">
        <v>33</v>
      </c>
      <c r="O585" s="88" t="s">
        <v>33</v>
      </c>
      <c r="P585" s="88">
        <v>5</v>
      </c>
      <c r="Q585" s="88" t="s">
        <v>2654</v>
      </c>
      <c r="R585" s="88" t="s">
        <v>2655</v>
      </c>
      <c r="S585" s="87" t="s">
        <v>2656</v>
      </c>
      <c r="T585" s="111">
        <v>36483000</v>
      </c>
      <c r="U585" s="111">
        <v>36483000</v>
      </c>
      <c r="V585" s="88" t="s">
        <v>409</v>
      </c>
      <c r="W585" s="88" t="s">
        <v>369</v>
      </c>
      <c r="X585" s="112" t="s">
        <v>2687</v>
      </c>
    </row>
    <row r="586" spans="1:24" s="108" customFormat="1" ht="124.5" customHeight="1" x14ac:dyDescent="0.25">
      <c r="A586" s="109" t="s">
        <v>31</v>
      </c>
      <c r="B586" s="110" t="s">
        <v>365</v>
      </c>
      <c r="C586" s="88" t="s">
        <v>370</v>
      </c>
      <c r="D586" s="88" t="s">
        <v>370</v>
      </c>
      <c r="E586" s="88">
        <v>34</v>
      </c>
      <c r="F586" s="88" t="s">
        <v>1049</v>
      </c>
      <c r="G586" s="110" t="s">
        <v>909</v>
      </c>
      <c r="H586" s="88" t="s">
        <v>460</v>
      </c>
      <c r="I586" s="110" t="s">
        <v>566</v>
      </c>
      <c r="J586" s="88">
        <v>80111620</v>
      </c>
      <c r="K586" s="87" t="s">
        <v>910</v>
      </c>
      <c r="L586" s="110" t="s">
        <v>2181</v>
      </c>
      <c r="M586" s="88" t="s">
        <v>39</v>
      </c>
      <c r="N586" s="88" t="s">
        <v>33</v>
      </c>
      <c r="O586" s="88" t="s">
        <v>33</v>
      </c>
      <c r="P586" s="88">
        <v>5</v>
      </c>
      <c r="Q586" s="88" t="s">
        <v>2654</v>
      </c>
      <c r="R586" s="88" t="s">
        <v>2655</v>
      </c>
      <c r="S586" s="87" t="s">
        <v>2656</v>
      </c>
      <c r="T586" s="111">
        <v>22734000</v>
      </c>
      <c r="U586" s="111">
        <v>22734000</v>
      </c>
      <c r="V586" s="88" t="s">
        <v>409</v>
      </c>
      <c r="W586" s="88" t="s">
        <v>369</v>
      </c>
      <c r="X586" s="112" t="s">
        <v>2687</v>
      </c>
    </row>
    <row r="587" spans="1:24" s="108" customFormat="1" ht="124.5" customHeight="1" x14ac:dyDescent="0.25">
      <c r="A587" s="109" t="s">
        <v>31</v>
      </c>
      <c r="B587" s="110" t="s">
        <v>365</v>
      </c>
      <c r="C587" s="88" t="s">
        <v>370</v>
      </c>
      <c r="D587" s="88" t="s">
        <v>370</v>
      </c>
      <c r="E587" s="88">
        <v>34</v>
      </c>
      <c r="F587" s="88" t="s">
        <v>1050</v>
      </c>
      <c r="G587" s="110" t="s">
        <v>909</v>
      </c>
      <c r="H587" s="88" t="s">
        <v>460</v>
      </c>
      <c r="I587" s="110" t="s">
        <v>566</v>
      </c>
      <c r="J587" s="88">
        <v>80111620</v>
      </c>
      <c r="K587" s="87" t="s">
        <v>910</v>
      </c>
      <c r="L587" s="110" t="s">
        <v>2182</v>
      </c>
      <c r="M587" s="88" t="s">
        <v>39</v>
      </c>
      <c r="N587" s="88" t="s">
        <v>33</v>
      </c>
      <c r="O587" s="88" t="s">
        <v>33</v>
      </c>
      <c r="P587" s="88">
        <v>5</v>
      </c>
      <c r="Q587" s="88" t="s">
        <v>2654</v>
      </c>
      <c r="R587" s="88" t="s">
        <v>2655</v>
      </c>
      <c r="S587" s="87" t="s">
        <v>2656</v>
      </c>
      <c r="T587" s="111">
        <v>39483000</v>
      </c>
      <c r="U587" s="111">
        <v>39483000</v>
      </c>
      <c r="V587" s="88" t="s">
        <v>409</v>
      </c>
      <c r="W587" s="88" t="s">
        <v>369</v>
      </c>
      <c r="X587" s="112" t="s">
        <v>2687</v>
      </c>
    </row>
    <row r="588" spans="1:24" s="108" customFormat="1" ht="124.5" customHeight="1" x14ac:dyDescent="0.25">
      <c r="A588" s="109" t="s">
        <v>31</v>
      </c>
      <c r="B588" s="110" t="s">
        <v>365</v>
      </c>
      <c r="C588" s="88" t="s">
        <v>370</v>
      </c>
      <c r="D588" s="88" t="s">
        <v>370</v>
      </c>
      <c r="E588" s="88">
        <v>34</v>
      </c>
      <c r="F588" s="88" t="s">
        <v>1051</v>
      </c>
      <c r="G588" s="110" t="s">
        <v>909</v>
      </c>
      <c r="H588" s="88" t="s">
        <v>460</v>
      </c>
      <c r="I588" s="110" t="s">
        <v>566</v>
      </c>
      <c r="J588" s="88">
        <v>80111620</v>
      </c>
      <c r="K588" s="87" t="s">
        <v>910</v>
      </c>
      <c r="L588" s="110" t="s">
        <v>2183</v>
      </c>
      <c r="M588" s="88" t="s">
        <v>39</v>
      </c>
      <c r="N588" s="88" t="s">
        <v>33</v>
      </c>
      <c r="O588" s="88" t="s">
        <v>33</v>
      </c>
      <c r="P588" s="88">
        <v>5</v>
      </c>
      <c r="Q588" s="88" t="s">
        <v>2654</v>
      </c>
      <c r="R588" s="88" t="s">
        <v>2655</v>
      </c>
      <c r="S588" s="87" t="s">
        <v>2656</v>
      </c>
      <c r="T588" s="111">
        <v>39483000</v>
      </c>
      <c r="U588" s="111">
        <v>39483000</v>
      </c>
      <c r="V588" s="88" t="s">
        <v>409</v>
      </c>
      <c r="W588" s="88" t="s">
        <v>369</v>
      </c>
      <c r="X588" s="112" t="s">
        <v>2687</v>
      </c>
    </row>
    <row r="589" spans="1:24" s="108" customFormat="1" ht="124.5" customHeight="1" x14ac:dyDescent="0.25">
      <c r="A589" s="109" t="s">
        <v>31</v>
      </c>
      <c r="B589" s="110" t="s">
        <v>365</v>
      </c>
      <c r="C589" s="88" t="s">
        <v>370</v>
      </c>
      <c r="D589" s="88" t="s">
        <v>370</v>
      </c>
      <c r="E589" s="88">
        <v>34</v>
      </c>
      <c r="F589" s="88" t="s">
        <v>1052</v>
      </c>
      <c r="G589" s="110" t="s">
        <v>909</v>
      </c>
      <c r="H589" s="88" t="s">
        <v>460</v>
      </c>
      <c r="I589" s="110" t="s">
        <v>566</v>
      </c>
      <c r="J589" s="88">
        <v>80111620</v>
      </c>
      <c r="K589" s="87" t="s">
        <v>910</v>
      </c>
      <c r="L589" s="110" t="s">
        <v>2184</v>
      </c>
      <c r="M589" s="88" t="s">
        <v>39</v>
      </c>
      <c r="N589" s="88" t="s">
        <v>33</v>
      </c>
      <c r="O589" s="88" t="s">
        <v>33</v>
      </c>
      <c r="P589" s="88">
        <v>5</v>
      </c>
      <c r="Q589" s="88" t="s">
        <v>2654</v>
      </c>
      <c r="R589" s="88" t="s">
        <v>2655</v>
      </c>
      <c r="S589" s="87" t="s">
        <v>2656</v>
      </c>
      <c r="T589" s="111">
        <v>39483000</v>
      </c>
      <c r="U589" s="111">
        <v>39483000</v>
      </c>
      <c r="V589" s="88" t="s">
        <v>409</v>
      </c>
      <c r="W589" s="88" t="s">
        <v>369</v>
      </c>
      <c r="X589" s="112" t="s">
        <v>2687</v>
      </c>
    </row>
    <row r="590" spans="1:24" s="108" customFormat="1" ht="124.5" customHeight="1" x14ac:dyDescent="0.25">
      <c r="A590" s="109" t="s">
        <v>31</v>
      </c>
      <c r="B590" s="110" t="s">
        <v>365</v>
      </c>
      <c r="C590" s="88" t="s">
        <v>370</v>
      </c>
      <c r="D590" s="88" t="s">
        <v>370</v>
      </c>
      <c r="E590" s="88">
        <v>34</v>
      </c>
      <c r="F590" s="88" t="s">
        <v>1053</v>
      </c>
      <c r="G590" s="110" t="s">
        <v>909</v>
      </c>
      <c r="H590" s="88" t="s">
        <v>460</v>
      </c>
      <c r="I590" s="110" t="s">
        <v>566</v>
      </c>
      <c r="J590" s="88">
        <v>80111620</v>
      </c>
      <c r="K590" s="87" t="s">
        <v>910</v>
      </c>
      <c r="L590" s="110" t="s">
        <v>2185</v>
      </c>
      <c r="M590" s="88" t="s">
        <v>39</v>
      </c>
      <c r="N590" s="88" t="s">
        <v>33</v>
      </c>
      <c r="O590" s="88" t="s">
        <v>33</v>
      </c>
      <c r="P590" s="88">
        <v>5</v>
      </c>
      <c r="Q590" s="88" t="s">
        <v>2654</v>
      </c>
      <c r="R590" s="88" t="s">
        <v>2655</v>
      </c>
      <c r="S590" s="87" t="s">
        <v>2656</v>
      </c>
      <c r="T590" s="111">
        <v>42500000</v>
      </c>
      <c r="U590" s="111">
        <v>42500000</v>
      </c>
      <c r="V590" s="88" t="s">
        <v>409</v>
      </c>
      <c r="W590" s="88" t="s">
        <v>369</v>
      </c>
      <c r="X590" s="112" t="s">
        <v>2687</v>
      </c>
    </row>
    <row r="591" spans="1:24" s="108" customFormat="1" ht="124.5" customHeight="1" x14ac:dyDescent="0.25">
      <c r="A591" s="109" t="s">
        <v>31</v>
      </c>
      <c r="B591" s="110" t="s">
        <v>365</v>
      </c>
      <c r="C591" s="88" t="s">
        <v>370</v>
      </c>
      <c r="D591" s="88" t="s">
        <v>370</v>
      </c>
      <c r="E591" s="88">
        <v>34</v>
      </c>
      <c r="F591" s="88" t="s">
        <v>1054</v>
      </c>
      <c r="G591" s="110" t="s">
        <v>909</v>
      </c>
      <c r="H591" s="88" t="s">
        <v>460</v>
      </c>
      <c r="I591" s="110" t="s">
        <v>566</v>
      </c>
      <c r="J591" s="88">
        <v>80111620</v>
      </c>
      <c r="K591" s="87" t="s">
        <v>910</v>
      </c>
      <c r="L591" s="110" t="s">
        <v>2186</v>
      </c>
      <c r="M591" s="88" t="s">
        <v>39</v>
      </c>
      <c r="N591" s="88" t="s">
        <v>33</v>
      </c>
      <c r="O591" s="88" t="s">
        <v>33</v>
      </c>
      <c r="P591" s="88">
        <v>5</v>
      </c>
      <c r="Q591" s="88" t="s">
        <v>2654</v>
      </c>
      <c r="R591" s="88" t="s">
        <v>2655</v>
      </c>
      <c r="S591" s="87" t="s">
        <v>2656</v>
      </c>
      <c r="T591" s="111">
        <v>8061900</v>
      </c>
      <c r="U591" s="111">
        <v>8061900</v>
      </c>
      <c r="V591" s="88" t="s">
        <v>409</v>
      </c>
      <c r="W591" s="88" t="s">
        <v>369</v>
      </c>
      <c r="X591" s="112" t="s">
        <v>2687</v>
      </c>
    </row>
    <row r="592" spans="1:24" s="108" customFormat="1" ht="124.5" customHeight="1" x14ac:dyDescent="0.25">
      <c r="A592" s="109" t="s">
        <v>31</v>
      </c>
      <c r="B592" s="110" t="s">
        <v>365</v>
      </c>
      <c r="C592" s="88" t="s">
        <v>370</v>
      </c>
      <c r="D592" s="88" t="s">
        <v>370</v>
      </c>
      <c r="E592" s="88">
        <v>34</v>
      </c>
      <c r="F592" s="88" t="s">
        <v>1055</v>
      </c>
      <c r="G592" s="110" t="s">
        <v>909</v>
      </c>
      <c r="H592" s="88" t="s">
        <v>460</v>
      </c>
      <c r="I592" s="110" t="s">
        <v>566</v>
      </c>
      <c r="J592" s="88">
        <v>80111620</v>
      </c>
      <c r="K592" s="87" t="s">
        <v>910</v>
      </c>
      <c r="L592" s="110" t="s">
        <v>2187</v>
      </c>
      <c r="M592" s="88" t="s">
        <v>39</v>
      </c>
      <c r="N592" s="88" t="s">
        <v>33</v>
      </c>
      <c r="O592" s="88" t="s">
        <v>33</v>
      </c>
      <c r="P592" s="88">
        <v>5</v>
      </c>
      <c r="Q592" s="88" t="s">
        <v>2654</v>
      </c>
      <c r="R592" s="88" t="s">
        <v>2655</v>
      </c>
      <c r="S592" s="87" t="s">
        <v>2656</v>
      </c>
      <c r="T592" s="111">
        <v>4797450</v>
      </c>
      <c r="U592" s="111">
        <v>4797450</v>
      </c>
      <c r="V592" s="88" t="s">
        <v>409</v>
      </c>
      <c r="W592" s="88" t="s">
        <v>369</v>
      </c>
      <c r="X592" s="112" t="s">
        <v>2687</v>
      </c>
    </row>
    <row r="593" spans="1:24" s="108" customFormat="1" ht="124.5" customHeight="1" x14ac:dyDescent="0.25">
      <c r="A593" s="109" t="s">
        <v>31</v>
      </c>
      <c r="B593" s="110" t="s">
        <v>365</v>
      </c>
      <c r="C593" s="88" t="s">
        <v>370</v>
      </c>
      <c r="D593" s="88" t="s">
        <v>370</v>
      </c>
      <c r="E593" s="88">
        <v>35</v>
      </c>
      <c r="F593" s="88" t="s">
        <v>1056</v>
      </c>
      <c r="G593" s="110" t="s">
        <v>909</v>
      </c>
      <c r="H593" s="88" t="s">
        <v>460</v>
      </c>
      <c r="I593" s="110" t="s">
        <v>566</v>
      </c>
      <c r="J593" s="88">
        <v>80111620</v>
      </c>
      <c r="K593" s="87" t="s">
        <v>910</v>
      </c>
      <c r="L593" s="110" t="s">
        <v>2188</v>
      </c>
      <c r="M593" s="88" t="s">
        <v>39</v>
      </c>
      <c r="N593" s="88" t="s">
        <v>33</v>
      </c>
      <c r="O593" s="88" t="s">
        <v>33</v>
      </c>
      <c r="P593" s="88">
        <v>5</v>
      </c>
      <c r="Q593" s="88" t="s">
        <v>2654</v>
      </c>
      <c r="R593" s="88" t="s">
        <v>2655</v>
      </c>
      <c r="S593" s="87" t="s">
        <v>2663</v>
      </c>
      <c r="T593" s="111">
        <v>25704000</v>
      </c>
      <c r="U593" s="111">
        <v>25704000</v>
      </c>
      <c r="V593" s="88" t="s">
        <v>409</v>
      </c>
      <c r="W593" s="88" t="s">
        <v>369</v>
      </c>
      <c r="X593" s="112" t="s">
        <v>2687</v>
      </c>
    </row>
    <row r="594" spans="1:24" s="108" customFormat="1" ht="124.5" customHeight="1" x14ac:dyDescent="0.25">
      <c r="A594" s="109" t="s">
        <v>31</v>
      </c>
      <c r="B594" s="110" t="s">
        <v>365</v>
      </c>
      <c r="C594" s="88" t="s">
        <v>370</v>
      </c>
      <c r="D594" s="88" t="s">
        <v>370</v>
      </c>
      <c r="E594" s="88">
        <v>35</v>
      </c>
      <c r="F594" s="88" t="s">
        <v>1057</v>
      </c>
      <c r="G594" s="110" t="s">
        <v>909</v>
      </c>
      <c r="H594" s="88" t="s">
        <v>460</v>
      </c>
      <c r="I594" s="110" t="s">
        <v>566</v>
      </c>
      <c r="J594" s="88">
        <v>80111620</v>
      </c>
      <c r="K594" s="87" t="s">
        <v>910</v>
      </c>
      <c r="L594" s="110" t="s">
        <v>2189</v>
      </c>
      <c r="M594" s="88" t="s">
        <v>39</v>
      </c>
      <c r="N594" s="88" t="s">
        <v>33</v>
      </c>
      <c r="O594" s="88" t="s">
        <v>33</v>
      </c>
      <c r="P594" s="88">
        <v>5</v>
      </c>
      <c r="Q594" s="88" t="s">
        <v>2654</v>
      </c>
      <c r="R594" s="88" t="s">
        <v>2655</v>
      </c>
      <c r="S594" s="87" t="s">
        <v>2663</v>
      </c>
      <c r="T594" s="111">
        <v>25704000</v>
      </c>
      <c r="U594" s="111">
        <v>25704000</v>
      </c>
      <c r="V594" s="88" t="s">
        <v>409</v>
      </c>
      <c r="W594" s="88" t="s">
        <v>369</v>
      </c>
      <c r="X594" s="112" t="s">
        <v>2687</v>
      </c>
    </row>
    <row r="595" spans="1:24" s="108" customFormat="1" ht="124.5" customHeight="1" x14ac:dyDescent="0.25">
      <c r="A595" s="109" t="s">
        <v>31</v>
      </c>
      <c r="B595" s="110" t="s">
        <v>365</v>
      </c>
      <c r="C595" s="88" t="s">
        <v>370</v>
      </c>
      <c r="D595" s="88" t="s">
        <v>370</v>
      </c>
      <c r="E595" s="88">
        <v>39</v>
      </c>
      <c r="F595" s="88" t="s">
        <v>1058</v>
      </c>
      <c r="G595" s="110" t="s">
        <v>913</v>
      </c>
      <c r="H595" s="88" t="s">
        <v>1025</v>
      </c>
      <c r="I595" s="110" t="s">
        <v>948</v>
      </c>
      <c r="J595" s="88">
        <v>80111620</v>
      </c>
      <c r="K595" s="87" t="s">
        <v>915</v>
      </c>
      <c r="L595" s="110" t="s">
        <v>2190</v>
      </c>
      <c r="M595" s="88" t="s">
        <v>39</v>
      </c>
      <c r="N595" s="88" t="s">
        <v>33</v>
      </c>
      <c r="O595" s="88" t="s">
        <v>33</v>
      </c>
      <c r="P595" s="88">
        <v>3</v>
      </c>
      <c r="Q595" s="88" t="s">
        <v>2654</v>
      </c>
      <c r="R595" s="88" t="s">
        <v>2655</v>
      </c>
      <c r="S595" s="87" t="s">
        <v>2663</v>
      </c>
      <c r="T595" s="111">
        <v>21889800</v>
      </c>
      <c r="U595" s="111">
        <v>21889800</v>
      </c>
      <c r="V595" s="88" t="s">
        <v>409</v>
      </c>
      <c r="W595" s="88" t="s">
        <v>369</v>
      </c>
      <c r="X595" s="112" t="s">
        <v>2687</v>
      </c>
    </row>
    <row r="596" spans="1:24" s="108" customFormat="1" ht="124.5" customHeight="1" x14ac:dyDescent="0.25">
      <c r="A596" s="109" t="s">
        <v>31</v>
      </c>
      <c r="B596" s="110" t="s">
        <v>366</v>
      </c>
      <c r="C596" s="88" t="s">
        <v>370</v>
      </c>
      <c r="D596" s="88" t="s">
        <v>370</v>
      </c>
      <c r="E596" s="88">
        <v>68</v>
      </c>
      <c r="F596" s="88" t="s">
        <v>1059</v>
      </c>
      <c r="G596" s="110" t="s">
        <v>1060</v>
      </c>
      <c r="H596" s="88" t="s">
        <v>1061</v>
      </c>
      <c r="I596" s="110" t="s">
        <v>534</v>
      </c>
      <c r="J596" s="88">
        <v>80111620</v>
      </c>
      <c r="K596" s="87" t="s">
        <v>1062</v>
      </c>
      <c r="L596" s="110" t="s">
        <v>2191</v>
      </c>
      <c r="M596" s="88" t="s">
        <v>34</v>
      </c>
      <c r="N596" s="88" t="s">
        <v>34</v>
      </c>
      <c r="O596" s="88" t="s">
        <v>34</v>
      </c>
      <c r="P596" s="88">
        <v>10</v>
      </c>
      <c r="Q596" s="88" t="s">
        <v>2654</v>
      </c>
      <c r="R596" s="88" t="s">
        <v>2655</v>
      </c>
      <c r="S596" s="87" t="s">
        <v>2656</v>
      </c>
      <c r="T596" s="111">
        <v>41700000</v>
      </c>
      <c r="U596" s="111">
        <v>41700000</v>
      </c>
      <c r="V596" s="88" t="s">
        <v>409</v>
      </c>
      <c r="W596" s="88" t="s">
        <v>369</v>
      </c>
      <c r="X596" s="112" t="s">
        <v>2688</v>
      </c>
    </row>
    <row r="597" spans="1:24" s="108" customFormat="1" ht="124.5" customHeight="1" x14ac:dyDescent="0.25">
      <c r="A597" s="109" t="s">
        <v>31</v>
      </c>
      <c r="B597" s="110" t="s">
        <v>366</v>
      </c>
      <c r="C597" s="88" t="s">
        <v>370</v>
      </c>
      <c r="D597" s="88" t="s">
        <v>370</v>
      </c>
      <c r="E597" s="88">
        <v>2</v>
      </c>
      <c r="F597" s="88" t="s">
        <v>1063</v>
      </c>
      <c r="G597" s="110" t="s">
        <v>1060</v>
      </c>
      <c r="H597" s="88" t="s">
        <v>1061</v>
      </c>
      <c r="I597" s="110" t="s">
        <v>534</v>
      </c>
      <c r="J597" s="88">
        <v>80111620</v>
      </c>
      <c r="K597" s="87" t="s">
        <v>1062</v>
      </c>
      <c r="L597" s="110" t="s">
        <v>2192</v>
      </c>
      <c r="M597" s="88" t="s">
        <v>34</v>
      </c>
      <c r="N597" s="88" t="s">
        <v>34</v>
      </c>
      <c r="O597" s="88" t="s">
        <v>34</v>
      </c>
      <c r="P597" s="88">
        <v>10</v>
      </c>
      <c r="Q597" s="88" t="s">
        <v>2654</v>
      </c>
      <c r="R597" s="88" t="s">
        <v>2655</v>
      </c>
      <c r="S597" s="87" t="s">
        <v>2656</v>
      </c>
      <c r="T597" s="111">
        <v>40000000</v>
      </c>
      <c r="U597" s="111">
        <v>40000000</v>
      </c>
      <c r="V597" s="88" t="s">
        <v>409</v>
      </c>
      <c r="W597" s="88" t="s">
        <v>369</v>
      </c>
      <c r="X597" s="112" t="s">
        <v>2688</v>
      </c>
    </row>
    <row r="598" spans="1:24" s="108" customFormat="1" ht="124.5" customHeight="1" x14ac:dyDescent="0.25">
      <c r="A598" s="109" t="s">
        <v>31</v>
      </c>
      <c r="B598" s="110" t="s">
        <v>366</v>
      </c>
      <c r="C598" s="88" t="s">
        <v>370</v>
      </c>
      <c r="D598" s="88" t="s">
        <v>370</v>
      </c>
      <c r="E598" s="88">
        <v>23</v>
      </c>
      <c r="F598" s="88" t="s">
        <v>1064</v>
      </c>
      <c r="G598" s="110" t="s">
        <v>1060</v>
      </c>
      <c r="H598" s="88" t="s">
        <v>1061</v>
      </c>
      <c r="I598" s="110" t="s">
        <v>534</v>
      </c>
      <c r="J598" s="88">
        <v>80111620</v>
      </c>
      <c r="K598" s="87" t="s">
        <v>1062</v>
      </c>
      <c r="L598" s="110" t="s">
        <v>2193</v>
      </c>
      <c r="M598" s="88" t="s">
        <v>34</v>
      </c>
      <c r="N598" s="88" t="s">
        <v>34</v>
      </c>
      <c r="O598" s="88" t="s">
        <v>34</v>
      </c>
      <c r="P598" s="88">
        <v>11.5</v>
      </c>
      <c r="Q598" s="88" t="s">
        <v>2654</v>
      </c>
      <c r="R598" s="88" t="s">
        <v>2655</v>
      </c>
      <c r="S598" s="87" t="s">
        <v>2656</v>
      </c>
      <c r="T598" s="111">
        <v>73233333</v>
      </c>
      <c r="U598" s="111">
        <v>73233333</v>
      </c>
      <c r="V598" s="88" t="s">
        <v>409</v>
      </c>
      <c r="W598" s="88" t="s">
        <v>369</v>
      </c>
      <c r="X598" s="112" t="s">
        <v>2688</v>
      </c>
    </row>
    <row r="599" spans="1:24" s="108" customFormat="1" ht="124.5" customHeight="1" x14ac:dyDescent="0.25">
      <c r="A599" s="109" t="s">
        <v>31</v>
      </c>
      <c r="B599" s="110" t="s">
        <v>366</v>
      </c>
      <c r="C599" s="88" t="s">
        <v>370</v>
      </c>
      <c r="D599" s="88" t="s">
        <v>370</v>
      </c>
      <c r="E599" s="88">
        <v>68</v>
      </c>
      <c r="F599" s="88" t="s">
        <v>1065</v>
      </c>
      <c r="G599" s="110" t="s">
        <v>1060</v>
      </c>
      <c r="H599" s="88" t="s">
        <v>1061</v>
      </c>
      <c r="I599" s="110" t="s">
        <v>534</v>
      </c>
      <c r="J599" s="88">
        <v>80111620</v>
      </c>
      <c r="K599" s="87" t="s">
        <v>1062</v>
      </c>
      <c r="L599" s="110" t="s">
        <v>2194</v>
      </c>
      <c r="M599" s="88" t="s">
        <v>34</v>
      </c>
      <c r="N599" s="88" t="s">
        <v>34</v>
      </c>
      <c r="O599" s="88" t="s">
        <v>34</v>
      </c>
      <c r="P599" s="88">
        <v>10</v>
      </c>
      <c r="Q599" s="88" t="s">
        <v>2654</v>
      </c>
      <c r="R599" s="88" t="s">
        <v>2655</v>
      </c>
      <c r="S599" s="87" t="s">
        <v>2656</v>
      </c>
      <c r="T599" s="111">
        <v>50000000</v>
      </c>
      <c r="U599" s="111">
        <v>50000000</v>
      </c>
      <c r="V599" s="88" t="s">
        <v>409</v>
      </c>
      <c r="W599" s="88" t="s">
        <v>369</v>
      </c>
      <c r="X599" s="112" t="s">
        <v>2688</v>
      </c>
    </row>
    <row r="600" spans="1:24" s="108" customFormat="1" ht="124.5" customHeight="1" x14ac:dyDescent="0.25">
      <c r="A600" s="109" t="s">
        <v>31</v>
      </c>
      <c r="B600" s="110" t="s">
        <v>366</v>
      </c>
      <c r="C600" s="88" t="s">
        <v>370</v>
      </c>
      <c r="D600" s="88" t="s">
        <v>370</v>
      </c>
      <c r="E600" s="88">
        <v>23</v>
      </c>
      <c r="F600" s="88" t="s">
        <v>1066</v>
      </c>
      <c r="G600" s="110" t="s">
        <v>1060</v>
      </c>
      <c r="H600" s="88" t="s">
        <v>1061</v>
      </c>
      <c r="I600" s="110" t="s">
        <v>534</v>
      </c>
      <c r="J600" s="88">
        <v>80111620</v>
      </c>
      <c r="K600" s="87" t="s">
        <v>1062</v>
      </c>
      <c r="L600" s="110" t="s">
        <v>2195</v>
      </c>
      <c r="M600" s="88" t="s">
        <v>34</v>
      </c>
      <c r="N600" s="88" t="s">
        <v>34</v>
      </c>
      <c r="O600" s="88" t="s">
        <v>34</v>
      </c>
      <c r="P600" s="88">
        <v>11</v>
      </c>
      <c r="Q600" s="88" t="s">
        <v>2654</v>
      </c>
      <c r="R600" s="88" t="s">
        <v>2655</v>
      </c>
      <c r="S600" s="87" t="s">
        <v>2656</v>
      </c>
      <c r="T600" s="111">
        <v>45780000</v>
      </c>
      <c r="U600" s="111">
        <v>45780000</v>
      </c>
      <c r="V600" s="88" t="s">
        <v>409</v>
      </c>
      <c r="W600" s="88" t="s">
        <v>369</v>
      </c>
      <c r="X600" s="112" t="s">
        <v>2688</v>
      </c>
    </row>
    <row r="601" spans="1:24" s="108" customFormat="1" ht="124.5" customHeight="1" x14ac:dyDescent="0.25">
      <c r="A601" s="109" t="s">
        <v>31</v>
      </c>
      <c r="B601" s="110" t="s">
        <v>366</v>
      </c>
      <c r="C601" s="88" t="s">
        <v>370</v>
      </c>
      <c r="D601" s="88" t="s">
        <v>370</v>
      </c>
      <c r="E601" s="88">
        <v>23</v>
      </c>
      <c r="F601" s="88" t="s">
        <v>1067</v>
      </c>
      <c r="G601" s="110" t="s">
        <v>1060</v>
      </c>
      <c r="H601" s="88" t="s">
        <v>1061</v>
      </c>
      <c r="I601" s="110" t="s">
        <v>534</v>
      </c>
      <c r="J601" s="88" t="s">
        <v>384</v>
      </c>
      <c r="K601" s="87" t="s">
        <v>1062</v>
      </c>
      <c r="L601" s="110" t="s">
        <v>2196</v>
      </c>
      <c r="M601" s="88" t="s">
        <v>36</v>
      </c>
      <c r="N601" s="88" t="s">
        <v>42</v>
      </c>
      <c r="O601" s="88" t="s">
        <v>39</v>
      </c>
      <c r="P601" s="88">
        <v>12</v>
      </c>
      <c r="Q601" s="88" t="s">
        <v>2654</v>
      </c>
      <c r="R601" s="88" t="s">
        <v>2658</v>
      </c>
      <c r="S601" s="87" t="s">
        <v>2656</v>
      </c>
      <c r="T601" s="111">
        <v>58915700</v>
      </c>
      <c r="U601" s="111">
        <v>58915700</v>
      </c>
      <c r="V601" s="88" t="s">
        <v>409</v>
      </c>
      <c r="W601" s="88" t="s">
        <v>369</v>
      </c>
      <c r="X601" s="112" t="s">
        <v>2688</v>
      </c>
    </row>
    <row r="602" spans="1:24" s="108" customFormat="1" ht="124.5" customHeight="1" x14ac:dyDescent="0.25">
      <c r="A602" s="109" t="s">
        <v>31</v>
      </c>
      <c r="B602" s="110" t="s">
        <v>366</v>
      </c>
      <c r="C602" s="88" t="s">
        <v>370</v>
      </c>
      <c r="D602" s="88" t="s">
        <v>370</v>
      </c>
      <c r="E602" s="88">
        <v>23</v>
      </c>
      <c r="F602" s="88" t="s">
        <v>1068</v>
      </c>
      <c r="G602" s="110" t="s">
        <v>1060</v>
      </c>
      <c r="H602" s="88" t="s">
        <v>1061</v>
      </c>
      <c r="I602" s="110" t="s">
        <v>534</v>
      </c>
      <c r="J602" s="88">
        <v>80111620</v>
      </c>
      <c r="K602" s="87" t="s">
        <v>1062</v>
      </c>
      <c r="L602" s="110" t="s">
        <v>2197</v>
      </c>
      <c r="M602" s="88" t="s">
        <v>34</v>
      </c>
      <c r="N602" s="88" t="s">
        <v>34</v>
      </c>
      <c r="O602" s="88" t="s">
        <v>34</v>
      </c>
      <c r="P602" s="88">
        <v>11</v>
      </c>
      <c r="Q602" s="88" t="s">
        <v>2654</v>
      </c>
      <c r="R602" s="88" t="s">
        <v>2655</v>
      </c>
      <c r="S602" s="87" t="s">
        <v>2656</v>
      </c>
      <c r="T602" s="111">
        <v>74666667</v>
      </c>
      <c r="U602" s="111">
        <v>74666667</v>
      </c>
      <c r="V602" s="88" t="s">
        <v>409</v>
      </c>
      <c r="W602" s="88" t="s">
        <v>369</v>
      </c>
      <c r="X602" s="112" t="s">
        <v>2688</v>
      </c>
    </row>
    <row r="603" spans="1:24" s="108" customFormat="1" ht="124.5" customHeight="1" x14ac:dyDescent="0.25">
      <c r="A603" s="109" t="s">
        <v>31</v>
      </c>
      <c r="B603" s="110" t="s">
        <v>366</v>
      </c>
      <c r="C603" s="88" t="s">
        <v>370</v>
      </c>
      <c r="D603" s="88" t="s">
        <v>370</v>
      </c>
      <c r="E603" s="88">
        <v>23</v>
      </c>
      <c r="F603" s="88" t="s">
        <v>1069</v>
      </c>
      <c r="G603" s="110" t="s">
        <v>1060</v>
      </c>
      <c r="H603" s="88" t="s">
        <v>1061</v>
      </c>
      <c r="I603" s="110" t="s">
        <v>534</v>
      </c>
      <c r="J603" s="88">
        <v>80111620</v>
      </c>
      <c r="K603" s="87" t="s">
        <v>1062</v>
      </c>
      <c r="L603" s="110" t="s">
        <v>2198</v>
      </c>
      <c r="M603" s="88" t="s">
        <v>34</v>
      </c>
      <c r="N603" s="88" t="s">
        <v>34</v>
      </c>
      <c r="O603" s="88" t="s">
        <v>34</v>
      </c>
      <c r="P603" s="88">
        <v>11.5</v>
      </c>
      <c r="Q603" s="88" t="s">
        <v>2654</v>
      </c>
      <c r="R603" s="88" t="s">
        <v>2655</v>
      </c>
      <c r="S603" s="87" t="s">
        <v>2656</v>
      </c>
      <c r="T603" s="111">
        <v>39600000</v>
      </c>
      <c r="U603" s="111">
        <v>39600000</v>
      </c>
      <c r="V603" s="88" t="s">
        <v>409</v>
      </c>
      <c r="W603" s="88" t="s">
        <v>369</v>
      </c>
      <c r="X603" s="112" t="s">
        <v>2688</v>
      </c>
    </row>
    <row r="604" spans="1:24" s="108" customFormat="1" ht="124.5" customHeight="1" x14ac:dyDescent="0.25">
      <c r="A604" s="109" t="s">
        <v>31</v>
      </c>
      <c r="B604" s="110" t="s">
        <v>366</v>
      </c>
      <c r="C604" s="88" t="s">
        <v>370</v>
      </c>
      <c r="D604" s="88" t="s">
        <v>370</v>
      </c>
      <c r="E604" s="88">
        <v>68</v>
      </c>
      <c r="F604" s="88" t="s">
        <v>1070</v>
      </c>
      <c r="G604" s="110" t="s">
        <v>1060</v>
      </c>
      <c r="H604" s="88" t="s">
        <v>1061</v>
      </c>
      <c r="I604" s="110" t="s">
        <v>1071</v>
      </c>
      <c r="J604" s="88">
        <v>80111620</v>
      </c>
      <c r="K604" s="87" t="s">
        <v>1062</v>
      </c>
      <c r="L604" s="110" t="s">
        <v>2199</v>
      </c>
      <c r="M604" s="88" t="s">
        <v>34</v>
      </c>
      <c r="N604" s="88" t="s">
        <v>34</v>
      </c>
      <c r="O604" s="88" t="s">
        <v>34</v>
      </c>
      <c r="P604" s="88">
        <v>10</v>
      </c>
      <c r="Q604" s="88" t="s">
        <v>2654</v>
      </c>
      <c r="R604" s="88" t="s">
        <v>2655</v>
      </c>
      <c r="S604" s="87" t="s">
        <v>2656</v>
      </c>
      <c r="T604" s="111">
        <v>58300000</v>
      </c>
      <c r="U604" s="111">
        <v>58300000</v>
      </c>
      <c r="V604" s="88" t="s">
        <v>409</v>
      </c>
      <c r="W604" s="88" t="s">
        <v>369</v>
      </c>
      <c r="X604" s="112" t="s">
        <v>2688</v>
      </c>
    </row>
    <row r="605" spans="1:24" s="108" customFormat="1" ht="124.5" customHeight="1" x14ac:dyDescent="0.25">
      <c r="A605" s="109" t="s">
        <v>31</v>
      </c>
      <c r="B605" s="110" t="s">
        <v>366</v>
      </c>
      <c r="C605" s="88" t="s">
        <v>370</v>
      </c>
      <c r="D605" s="88" t="s">
        <v>370</v>
      </c>
      <c r="E605" s="88">
        <v>68</v>
      </c>
      <c r="F605" s="88" t="s">
        <v>1072</v>
      </c>
      <c r="G605" s="110" t="s">
        <v>1060</v>
      </c>
      <c r="H605" s="88" t="s">
        <v>1073</v>
      </c>
      <c r="I605" s="110" t="s">
        <v>1074</v>
      </c>
      <c r="J605" s="88">
        <v>80111620</v>
      </c>
      <c r="K605" s="87" t="s">
        <v>1075</v>
      </c>
      <c r="L605" s="110" t="s">
        <v>2200</v>
      </c>
      <c r="M605" s="88" t="s">
        <v>34</v>
      </c>
      <c r="N605" s="88" t="s">
        <v>34</v>
      </c>
      <c r="O605" s="88" t="s">
        <v>34</v>
      </c>
      <c r="P605" s="88">
        <v>11.5</v>
      </c>
      <c r="Q605" s="88" t="s">
        <v>2654</v>
      </c>
      <c r="R605" s="88" t="s">
        <v>2655</v>
      </c>
      <c r="S605" s="87" t="s">
        <v>2656</v>
      </c>
      <c r="T605" s="111">
        <v>85100000</v>
      </c>
      <c r="U605" s="111">
        <v>85100000</v>
      </c>
      <c r="V605" s="88" t="s">
        <v>409</v>
      </c>
      <c r="W605" s="88" t="s">
        <v>369</v>
      </c>
      <c r="X605" s="112" t="s">
        <v>2688</v>
      </c>
    </row>
    <row r="606" spans="1:24" s="108" customFormat="1" ht="124.5" customHeight="1" x14ac:dyDescent="0.25">
      <c r="A606" s="109" t="s">
        <v>31</v>
      </c>
      <c r="B606" s="110" t="s">
        <v>366</v>
      </c>
      <c r="C606" s="88" t="s">
        <v>370</v>
      </c>
      <c r="D606" s="88" t="s">
        <v>370</v>
      </c>
      <c r="E606" s="88" t="s">
        <v>805</v>
      </c>
      <c r="F606" s="88" t="s">
        <v>1076</v>
      </c>
      <c r="G606" s="110" t="s">
        <v>1060</v>
      </c>
      <c r="H606" s="88" t="s">
        <v>1073</v>
      </c>
      <c r="I606" s="110" t="s">
        <v>1074</v>
      </c>
      <c r="J606" s="88" t="s">
        <v>807</v>
      </c>
      <c r="K606" s="87" t="s">
        <v>1075</v>
      </c>
      <c r="L606" s="110" t="s">
        <v>2201</v>
      </c>
      <c r="M606" s="88" t="s">
        <v>42</v>
      </c>
      <c r="N606" s="88" t="s">
        <v>42</v>
      </c>
      <c r="O606" s="88" t="s">
        <v>42</v>
      </c>
      <c r="P606" s="88">
        <v>12</v>
      </c>
      <c r="Q606" s="88" t="s">
        <v>2654</v>
      </c>
      <c r="R606" s="88" t="s">
        <v>2675</v>
      </c>
      <c r="S606" s="87" t="s">
        <v>2656</v>
      </c>
      <c r="T606" s="111">
        <v>32116800</v>
      </c>
      <c r="U606" s="111">
        <v>32116800</v>
      </c>
      <c r="V606" s="88" t="s">
        <v>409</v>
      </c>
      <c r="W606" s="88" t="s">
        <v>369</v>
      </c>
      <c r="X606" s="112" t="s">
        <v>2688</v>
      </c>
    </row>
    <row r="607" spans="1:24" s="108" customFormat="1" ht="124.5" customHeight="1" x14ac:dyDescent="0.25">
      <c r="A607" s="109" t="s">
        <v>31</v>
      </c>
      <c r="B607" s="110" t="s">
        <v>366</v>
      </c>
      <c r="C607" s="88" t="s">
        <v>370</v>
      </c>
      <c r="D607" s="88" t="s">
        <v>370</v>
      </c>
      <c r="E607" s="88">
        <v>68</v>
      </c>
      <c r="F607" s="88" t="s">
        <v>1077</v>
      </c>
      <c r="G607" s="110" t="s">
        <v>1060</v>
      </c>
      <c r="H607" s="88" t="s">
        <v>1073</v>
      </c>
      <c r="I607" s="110" t="s">
        <v>1074</v>
      </c>
      <c r="J607" s="88">
        <v>80111713</v>
      </c>
      <c r="K607" s="87" t="s">
        <v>1075</v>
      </c>
      <c r="L607" s="110" t="s">
        <v>2202</v>
      </c>
      <c r="M607" s="88" t="s">
        <v>33</v>
      </c>
      <c r="N607" s="88" t="s">
        <v>33</v>
      </c>
      <c r="O607" s="88" t="s">
        <v>40</v>
      </c>
      <c r="P607" s="88">
        <v>12</v>
      </c>
      <c r="Q607" s="88" t="s">
        <v>2654</v>
      </c>
      <c r="R607" s="88" t="s">
        <v>2675</v>
      </c>
      <c r="S607" s="87" t="s">
        <v>2663</v>
      </c>
      <c r="T607" s="111">
        <v>10812000</v>
      </c>
      <c r="U607" s="111">
        <v>10812000</v>
      </c>
      <c r="V607" s="88" t="s">
        <v>409</v>
      </c>
      <c r="W607" s="88" t="s">
        <v>369</v>
      </c>
      <c r="X607" s="112" t="s">
        <v>2688</v>
      </c>
    </row>
    <row r="608" spans="1:24" s="108" customFormat="1" ht="124.5" customHeight="1" x14ac:dyDescent="0.25">
      <c r="A608" s="109" t="s">
        <v>31</v>
      </c>
      <c r="B608" s="110" t="s">
        <v>366</v>
      </c>
      <c r="C608" s="88" t="s">
        <v>370</v>
      </c>
      <c r="D608" s="88" t="s">
        <v>370</v>
      </c>
      <c r="E608" s="88">
        <v>35</v>
      </c>
      <c r="F608" s="88" t="s">
        <v>1078</v>
      </c>
      <c r="G608" s="110" t="s">
        <v>1060</v>
      </c>
      <c r="H608" s="88" t="s">
        <v>1073</v>
      </c>
      <c r="I608" s="110" t="s">
        <v>1079</v>
      </c>
      <c r="J608" s="88">
        <v>80111620</v>
      </c>
      <c r="K608" s="87" t="s">
        <v>1075</v>
      </c>
      <c r="L608" s="110" t="s">
        <v>2203</v>
      </c>
      <c r="M608" s="88" t="s">
        <v>34</v>
      </c>
      <c r="N608" s="88" t="s">
        <v>34</v>
      </c>
      <c r="O608" s="88" t="s">
        <v>34</v>
      </c>
      <c r="P608" s="88">
        <v>11</v>
      </c>
      <c r="Q608" s="88" t="s">
        <v>2654</v>
      </c>
      <c r="R608" s="88" t="s">
        <v>2655</v>
      </c>
      <c r="S608" s="87" t="s">
        <v>2656</v>
      </c>
      <c r="T608" s="111">
        <v>54936000</v>
      </c>
      <c r="U608" s="111">
        <v>54936000</v>
      </c>
      <c r="V608" s="88" t="s">
        <v>409</v>
      </c>
      <c r="W608" s="88" t="s">
        <v>369</v>
      </c>
      <c r="X608" s="112" t="s">
        <v>2688</v>
      </c>
    </row>
    <row r="609" spans="1:24" s="108" customFormat="1" ht="124.5" customHeight="1" x14ac:dyDescent="0.25">
      <c r="A609" s="109" t="s">
        <v>31</v>
      </c>
      <c r="B609" s="110" t="s">
        <v>366</v>
      </c>
      <c r="C609" s="88" t="s">
        <v>370</v>
      </c>
      <c r="D609" s="88" t="s">
        <v>370</v>
      </c>
      <c r="E609" s="88">
        <v>35</v>
      </c>
      <c r="F609" s="88" t="s">
        <v>1080</v>
      </c>
      <c r="G609" s="110" t="s">
        <v>1060</v>
      </c>
      <c r="H609" s="88" t="s">
        <v>1073</v>
      </c>
      <c r="I609" s="110" t="s">
        <v>1079</v>
      </c>
      <c r="J609" s="88">
        <v>80111620</v>
      </c>
      <c r="K609" s="87" t="s">
        <v>1075</v>
      </c>
      <c r="L609" s="110" t="s">
        <v>2204</v>
      </c>
      <c r="M609" s="88" t="s">
        <v>34</v>
      </c>
      <c r="N609" s="88" t="s">
        <v>34</v>
      </c>
      <c r="O609" s="88" t="s">
        <v>34</v>
      </c>
      <c r="P609" s="88">
        <v>11</v>
      </c>
      <c r="Q609" s="88" t="s">
        <v>2654</v>
      </c>
      <c r="R609" s="88" t="s">
        <v>2655</v>
      </c>
      <c r="S609" s="87" t="s">
        <v>2656</v>
      </c>
      <c r="T609" s="111">
        <v>55272000</v>
      </c>
      <c r="U609" s="111">
        <v>55272000</v>
      </c>
      <c r="V609" s="88" t="s">
        <v>409</v>
      </c>
      <c r="W609" s="88" t="s">
        <v>369</v>
      </c>
      <c r="X609" s="112" t="s">
        <v>2688</v>
      </c>
    </row>
    <row r="610" spans="1:24" s="108" customFormat="1" ht="124.5" customHeight="1" x14ac:dyDescent="0.25">
      <c r="A610" s="109" t="s">
        <v>31</v>
      </c>
      <c r="B610" s="110" t="s">
        <v>366</v>
      </c>
      <c r="C610" s="88" t="s">
        <v>370</v>
      </c>
      <c r="D610" s="88" t="s">
        <v>370</v>
      </c>
      <c r="E610" s="88">
        <v>2</v>
      </c>
      <c r="F610" s="88" t="s">
        <v>1081</v>
      </c>
      <c r="G610" s="110" t="s">
        <v>1060</v>
      </c>
      <c r="H610" s="88" t="s">
        <v>1073</v>
      </c>
      <c r="I610" s="110" t="s">
        <v>1079</v>
      </c>
      <c r="J610" s="88">
        <v>80111620</v>
      </c>
      <c r="K610" s="87" t="s">
        <v>1075</v>
      </c>
      <c r="L610" s="110" t="s">
        <v>2205</v>
      </c>
      <c r="M610" s="88" t="s">
        <v>34</v>
      </c>
      <c r="N610" s="88" t="s">
        <v>34</v>
      </c>
      <c r="O610" s="88" t="s">
        <v>34</v>
      </c>
      <c r="P610" s="88">
        <v>11</v>
      </c>
      <c r="Q610" s="88" t="s">
        <v>2654</v>
      </c>
      <c r="R610" s="88" t="s">
        <v>2655</v>
      </c>
      <c r="S610" s="87" t="s">
        <v>2656</v>
      </c>
      <c r="T610" s="111">
        <v>39297856</v>
      </c>
      <c r="U610" s="111">
        <v>39297856</v>
      </c>
      <c r="V610" s="88" t="s">
        <v>409</v>
      </c>
      <c r="W610" s="88" t="s">
        <v>369</v>
      </c>
      <c r="X610" s="112" t="s">
        <v>2688</v>
      </c>
    </row>
    <row r="611" spans="1:24" s="108" customFormat="1" ht="124.5" customHeight="1" x14ac:dyDescent="0.25">
      <c r="A611" s="109" t="s">
        <v>31</v>
      </c>
      <c r="B611" s="110" t="s">
        <v>366</v>
      </c>
      <c r="C611" s="88" t="s">
        <v>370</v>
      </c>
      <c r="D611" s="88" t="s">
        <v>370</v>
      </c>
      <c r="E611" s="88">
        <v>35</v>
      </c>
      <c r="F611" s="88" t="s">
        <v>1082</v>
      </c>
      <c r="G611" s="110" t="s">
        <v>1060</v>
      </c>
      <c r="H611" s="88" t="s">
        <v>1073</v>
      </c>
      <c r="I611" s="110" t="s">
        <v>1079</v>
      </c>
      <c r="J611" s="88">
        <v>80111620</v>
      </c>
      <c r="K611" s="87" t="s">
        <v>1075</v>
      </c>
      <c r="L611" s="110" t="s">
        <v>2206</v>
      </c>
      <c r="M611" s="88" t="s">
        <v>34</v>
      </c>
      <c r="N611" s="88" t="s">
        <v>34</v>
      </c>
      <c r="O611" s="88" t="s">
        <v>34</v>
      </c>
      <c r="P611" s="88">
        <v>10.5</v>
      </c>
      <c r="Q611" s="88" t="s">
        <v>2654</v>
      </c>
      <c r="R611" s="88" t="s">
        <v>2655</v>
      </c>
      <c r="S611" s="87" t="s">
        <v>2656</v>
      </c>
      <c r="T611" s="111">
        <v>33402075</v>
      </c>
      <c r="U611" s="111">
        <v>33402075</v>
      </c>
      <c r="V611" s="88" t="s">
        <v>409</v>
      </c>
      <c r="W611" s="88" t="s">
        <v>369</v>
      </c>
      <c r="X611" s="112" t="s">
        <v>2688</v>
      </c>
    </row>
    <row r="612" spans="1:24" s="108" customFormat="1" ht="124.5" customHeight="1" x14ac:dyDescent="0.25">
      <c r="A612" s="109" t="s">
        <v>31</v>
      </c>
      <c r="B612" s="110" t="s">
        <v>366</v>
      </c>
      <c r="C612" s="88" t="s">
        <v>370</v>
      </c>
      <c r="D612" s="88" t="s">
        <v>370</v>
      </c>
      <c r="E612" s="88">
        <v>2</v>
      </c>
      <c r="F612" s="88" t="s">
        <v>1083</v>
      </c>
      <c r="G612" s="110" t="s">
        <v>1060</v>
      </c>
      <c r="H612" s="88" t="s">
        <v>1073</v>
      </c>
      <c r="I612" s="110" t="s">
        <v>1079</v>
      </c>
      <c r="J612" s="88">
        <v>80111620</v>
      </c>
      <c r="K612" s="87" t="s">
        <v>1075</v>
      </c>
      <c r="L612" s="110" t="s">
        <v>2207</v>
      </c>
      <c r="M612" s="88" t="s">
        <v>34</v>
      </c>
      <c r="N612" s="88" t="s">
        <v>34</v>
      </c>
      <c r="O612" s="88" t="s">
        <v>34</v>
      </c>
      <c r="P612" s="88">
        <v>10</v>
      </c>
      <c r="Q612" s="88" t="s">
        <v>2654</v>
      </c>
      <c r="R612" s="88" t="s">
        <v>2655</v>
      </c>
      <c r="S612" s="87" t="s">
        <v>2656</v>
      </c>
      <c r="T612" s="111">
        <v>50000000</v>
      </c>
      <c r="U612" s="111">
        <v>50000000</v>
      </c>
      <c r="V612" s="88" t="s">
        <v>409</v>
      </c>
      <c r="W612" s="88" t="s">
        <v>369</v>
      </c>
      <c r="X612" s="112" t="s">
        <v>2688</v>
      </c>
    </row>
    <row r="613" spans="1:24" s="108" customFormat="1" ht="124.5" customHeight="1" x14ac:dyDescent="0.25">
      <c r="A613" s="109" t="s">
        <v>31</v>
      </c>
      <c r="B613" s="110" t="s">
        <v>366</v>
      </c>
      <c r="C613" s="88" t="s">
        <v>370</v>
      </c>
      <c r="D613" s="88" t="s">
        <v>370</v>
      </c>
      <c r="E613" s="88">
        <v>68</v>
      </c>
      <c r="F613" s="88" t="s">
        <v>1084</v>
      </c>
      <c r="G613" s="110" t="s">
        <v>1060</v>
      </c>
      <c r="H613" s="88" t="s">
        <v>1073</v>
      </c>
      <c r="I613" s="110" t="s">
        <v>1079</v>
      </c>
      <c r="J613" s="88">
        <v>80111620</v>
      </c>
      <c r="K613" s="87" t="s">
        <v>1075</v>
      </c>
      <c r="L613" s="110" t="s">
        <v>2208</v>
      </c>
      <c r="M613" s="88" t="s">
        <v>34</v>
      </c>
      <c r="N613" s="88" t="s">
        <v>34</v>
      </c>
      <c r="O613" s="88" t="s">
        <v>34</v>
      </c>
      <c r="P613" s="88">
        <v>11</v>
      </c>
      <c r="Q613" s="88" t="s">
        <v>2654</v>
      </c>
      <c r="R613" s="88" t="s">
        <v>2655</v>
      </c>
      <c r="S613" s="87" t="s">
        <v>2663</v>
      </c>
      <c r="T613" s="111">
        <v>33746160</v>
      </c>
      <c r="U613" s="111">
        <v>33746160</v>
      </c>
      <c r="V613" s="88" t="s">
        <v>409</v>
      </c>
      <c r="W613" s="88" t="s">
        <v>369</v>
      </c>
      <c r="X613" s="112" t="s">
        <v>2688</v>
      </c>
    </row>
    <row r="614" spans="1:24" s="108" customFormat="1" ht="124.5" customHeight="1" x14ac:dyDescent="0.25">
      <c r="A614" s="109" t="s">
        <v>31</v>
      </c>
      <c r="B614" s="110" t="s">
        <v>366</v>
      </c>
      <c r="C614" s="88" t="s">
        <v>370</v>
      </c>
      <c r="D614" s="88" t="s">
        <v>370</v>
      </c>
      <c r="E614" s="88">
        <v>35</v>
      </c>
      <c r="F614" s="88" t="s">
        <v>1085</v>
      </c>
      <c r="G614" s="110" t="s">
        <v>1086</v>
      </c>
      <c r="H614" s="88" t="s">
        <v>1087</v>
      </c>
      <c r="I614" s="110" t="s">
        <v>529</v>
      </c>
      <c r="J614" s="88">
        <v>80111620</v>
      </c>
      <c r="K614" s="87" t="s">
        <v>1062</v>
      </c>
      <c r="L614" s="110" t="s">
        <v>2209</v>
      </c>
      <c r="M614" s="88" t="s">
        <v>34</v>
      </c>
      <c r="N614" s="88" t="s">
        <v>34</v>
      </c>
      <c r="O614" s="88" t="s">
        <v>34</v>
      </c>
      <c r="P614" s="88">
        <v>11.5</v>
      </c>
      <c r="Q614" s="88" t="s">
        <v>2654</v>
      </c>
      <c r="R614" s="88" t="s">
        <v>2655</v>
      </c>
      <c r="S614" s="87" t="s">
        <v>2656</v>
      </c>
      <c r="T614" s="111">
        <v>96050000</v>
      </c>
      <c r="U614" s="111">
        <v>96050000</v>
      </c>
      <c r="V614" s="88" t="s">
        <v>409</v>
      </c>
      <c r="W614" s="88" t="s">
        <v>369</v>
      </c>
      <c r="X614" s="112" t="s">
        <v>2688</v>
      </c>
    </row>
    <row r="615" spans="1:24" s="108" customFormat="1" ht="124.5" customHeight="1" x14ac:dyDescent="0.25">
      <c r="A615" s="109" t="s">
        <v>31</v>
      </c>
      <c r="B615" s="110" t="s">
        <v>366</v>
      </c>
      <c r="C615" s="88" t="s">
        <v>370</v>
      </c>
      <c r="D615" s="88" t="s">
        <v>370</v>
      </c>
      <c r="E615" s="88">
        <v>68</v>
      </c>
      <c r="F615" s="88" t="s">
        <v>1088</v>
      </c>
      <c r="G615" s="110" t="s">
        <v>1086</v>
      </c>
      <c r="H615" s="88" t="s">
        <v>1087</v>
      </c>
      <c r="I615" s="110" t="s">
        <v>529</v>
      </c>
      <c r="J615" s="88">
        <v>80111620</v>
      </c>
      <c r="K615" s="87" t="s">
        <v>1062</v>
      </c>
      <c r="L615" s="110" t="s">
        <v>2210</v>
      </c>
      <c r="M615" s="88" t="s">
        <v>34</v>
      </c>
      <c r="N615" s="88" t="s">
        <v>34</v>
      </c>
      <c r="O615" s="88" t="s">
        <v>34</v>
      </c>
      <c r="P615" s="88">
        <v>11</v>
      </c>
      <c r="Q615" s="88" t="s">
        <v>2654</v>
      </c>
      <c r="R615" s="88" t="s">
        <v>2655</v>
      </c>
      <c r="S615" s="87" t="s">
        <v>2656</v>
      </c>
      <c r="T615" s="111">
        <v>48400000</v>
      </c>
      <c r="U615" s="111">
        <v>48400000</v>
      </c>
      <c r="V615" s="88" t="s">
        <v>409</v>
      </c>
      <c r="W615" s="88" t="s">
        <v>369</v>
      </c>
      <c r="X615" s="112" t="s">
        <v>2688</v>
      </c>
    </row>
    <row r="616" spans="1:24" s="108" customFormat="1" ht="124.5" customHeight="1" x14ac:dyDescent="0.25">
      <c r="A616" s="109" t="s">
        <v>31</v>
      </c>
      <c r="B616" s="110" t="s">
        <v>366</v>
      </c>
      <c r="C616" s="88" t="s">
        <v>370</v>
      </c>
      <c r="D616" s="88" t="s">
        <v>370</v>
      </c>
      <c r="E616" s="88">
        <v>68</v>
      </c>
      <c r="F616" s="88" t="s">
        <v>1089</v>
      </c>
      <c r="G616" s="110" t="s">
        <v>1086</v>
      </c>
      <c r="H616" s="88" t="s">
        <v>1087</v>
      </c>
      <c r="I616" s="110" t="s">
        <v>529</v>
      </c>
      <c r="J616" s="88">
        <v>80111620</v>
      </c>
      <c r="K616" s="87" t="s">
        <v>1062</v>
      </c>
      <c r="L616" s="110" t="s">
        <v>2211</v>
      </c>
      <c r="M616" s="88" t="s">
        <v>34</v>
      </c>
      <c r="N616" s="88" t="s">
        <v>34</v>
      </c>
      <c r="O616" s="88" t="s">
        <v>34</v>
      </c>
      <c r="P616" s="88">
        <v>6</v>
      </c>
      <c r="Q616" s="88" t="s">
        <v>2654</v>
      </c>
      <c r="R616" s="88" t="s">
        <v>2655</v>
      </c>
      <c r="S616" s="87" t="s">
        <v>2656</v>
      </c>
      <c r="T616" s="111">
        <v>40360560</v>
      </c>
      <c r="U616" s="111">
        <v>40360560</v>
      </c>
      <c r="V616" s="88" t="s">
        <v>409</v>
      </c>
      <c r="W616" s="88" t="s">
        <v>369</v>
      </c>
      <c r="X616" s="112" t="s">
        <v>2688</v>
      </c>
    </row>
    <row r="617" spans="1:24" s="108" customFormat="1" ht="124.5" customHeight="1" x14ac:dyDescent="0.25">
      <c r="A617" s="109" t="s">
        <v>31</v>
      </c>
      <c r="B617" s="110" t="s">
        <v>366</v>
      </c>
      <c r="C617" s="88" t="s">
        <v>370</v>
      </c>
      <c r="D617" s="88" t="s">
        <v>370</v>
      </c>
      <c r="E617" s="88" t="s">
        <v>805</v>
      </c>
      <c r="F617" s="88" t="s">
        <v>1090</v>
      </c>
      <c r="G617" s="110" t="s">
        <v>1086</v>
      </c>
      <c r="H617" s="88" t="s">
        <v>1087</v>
      </c>
      <c r="I617" s="110" t="s">
        <v>529</v>
      </c>
      <c r="J617" s="88" t="s">
        <v>807</v>
      </c>
      <c r="K617" s="87" t="s">
        <v>1062</v>
      </c>
      <c r="L617" s="110" t="s">
        <v>2212</v>
      </c>
      <c r="M617" s="88" t="s">
        <v>42</v>
      </c>
      <c r="N617" s="88" t="s">
        <v>42</v>
      </c>
      <c r="O617" s="88" t="s">
        <v>42</v>
      </c>
      <c r="P617" s="88">
        <v>12</v>
      </c>
      <c r="Q617" s="88" t="s">
        <v>2654</v>
      </c>
      <c r="R617" s="88" t="s">
        <v>2675</v>
      </c>
      <c r="S617" s="87" t="s">
        <v>2656</v>
      </c>
      <c r="T617" s="111">
        <v>3704440</v>
      </c>
      <c r="U617" s="111">
        <v>3704440</v>
      </c>
      <c r="V617" s="88" t="s">
        <v>409</v>
      </c>
      <c r="W617" s="88" t="s">
        <v>369</v>
      </c>
      <c r="X617" s="112" t="s">
        <v>2688</v>
      </c>
    </row>
    <row r="618" spans="1:24" s="108" customFormat="1" ht="124.5" customHeight="1" x14ac:dyDescent="0.25">
      <c r="A618" s="109" t="s">
        <v>31</v>
      </c>
      <c r="B618" s="110" t="s">
        <v>366</v>
      </c>
      <c r="C618" s="88" t="s">
        <v>370</v>
      </c>
      <c r="D618" s="88" t="s">
        <v>370</v>
      </c>
      <c r="E618" s="88">
        <v>35</v>
      </c>
      <c r="F618" s="88" t="s">
        <v>1091</v>
      </c>
      <c r="G618" s="110" t="s">
        <v>1086</v>
      </c>
      <c r="H618" s="88" t="s">
        <v>1092</v>
      </c>
      <c r="I618" s="110" t="s">
        <v>1074</v>
      </c>
      <c r="J618" s="88">
        <v>80111620</v>
      </c>
      <c r="K618" s="87" t="s">
        <v>1093</v>
      </c>
      <c r="L618" s="110" t="s">
        <v>2213</v>
      </c>
      <c r="M618" s="88" t="s">
        <v>34</v>
      </c>
      <c r="N618" s="88" t="s">
        <v>34</v>
      </c>
      <c r="O618" s="88" t="s">
        <v>34</v>
      </c>
      <c r="P618" s="88">
        <v>11.5</v>
      </c>
      <c r="Q618" s="88" t="s">
        <v>2654</v>
      </c>
      <c r="R618" s="88" t="s">
        <v>2655</v>
      </c>
      <c r="S618" s="87" t="s">
        <v>2656</v>
      </c>
      <c r="T618" s="111">
        <v>61050000</v>
      </c>
      <c r="U618" s="111">
        <v>61050000</v>
      </c>
      <c r="V618" s="88" t="s">
        <v>409</v>
      </c>
      <c r="W618" s="88" t="s">
        <v>369</v>
      </c>
      <c r="X618" s="112" t="s">
        <v>2688</v>
      </c>
    </row>
    <row r="619" spans="1:24" s="108" customFormat="1" ht="124.5" customHeight="1" x14ac:dyDescent="0.25">
      <c r="A619" s="109" t="s">
        <v>31</v>
      </c>
      <c r="B619" s="110" t="s">
        <v>366</v>
      </c>
      <c r="C619" s="88" t="s">
        <v>370</v>
      </c>
      <c r="D619" s="88" t="s">
        <v>370</v>
      </c>
      <c r="E619" s="88" t="s">
        <v>805</v>
      </c>
      <c r="F619" s="88" t="s">
        <v>1094</v>
      </c>
      <c r="G619" s="110" t="s">
        <v>1086</v>
      </c>
      <c r="H619" s="88" t="s">
        <v>1092</v>
      </c>
      <c r="I619" s="110" t="s">
        <v>1074</v>
      </c>
      <c r="J619" s="88" t="s">
        <v>807</v>
      </c>
      <c r="K619" s="87" t="s">
        <v>1093</v>
      </c>
      <c r="L619" s="110" t="s">
        <v>2214</v>
      </c>
      <c r="M619" s="88" t="s">
        <v>42</v>
      </c>
      <c r="N619" s="88" t="s">
        <v>42</v>
      </c>
      <c r="O619" s="88" t="s">
        <v>42</v>
      </c>
      <c r="P619" s="88">
        <v>12</v>
      </c>
      <c r="Q619" s="88" t="s">
        <v>2654</v>
      </c>
      <c r="R619" s="88" t="s">
        <v>2675</v>
      </c>
      <c r="S619" s="87" t="s">
        <v>2656</v>
      </c>
      <c r="T619" s="111">
        <v>12637520</v>
      </c>
      <c r="U619" s="111">
        <v>12637520</v>
      </c>
      <c r="V619" s="88" t="s">
        <v>409</v>
      </c>
      <c r="W619" s="88" t="s">
        <v>369</v>
      </c>
      <c r="X619" s="112" t="s">
        <v>2688</v>
      </c>
    </row>
    <row r="620" spans="1:24" s="108" customFormat="1" ht="124.5" customHeight="1" x14ac:dyDescent="0.25">
      <c r="A620" s="109" t="s">
        <v>31</v>
      </c>
      <c r="B620" s="110" t="s">
        <v>366</v>
      </c>
      <c r="C620" s="88" t="s">
        <v>370</v>
      </c>
      <c r="D620" s="88" t="s">
        <v>370</v>
      </c>
      <c r="E620" s="88">
        <v>35</v>
      </c>
      <c r="F620" s="88" t="s">
        <v>1095</v>
      </c>
      <c r="G620" s="110" t="s">
        <v>1086</v>
      </c>
      <c r="H620" s="88" t="s">
        <v>1092</v>
      </c>
      <c r="I620" s="110" t="s">
        <v>1079</v>
      </c>
      <c r="J620" s="88">
        <v>80111620</v>
      </c>
      <c r="K620" s="87" t="s">
        <v>1093</v>
      </c>
      <c r="L620" s="110" t="s">
        <v>2215</v>
      </c>
      <c r="M620" s="88" t="s">
        <v>34</v>
      </c>
      <c r="N620" s="88" t="s">
        <v>34</v>
      </c>
      <c r="O620" s="88" t="s">
        <v>34</v>
      </c>
      <c r="P620" s="88">
        <v>11</v>
      </c>
      <c r="Q620" s="88" t="s">
        <v>2654</v>
      </c>
      <c r="R620" s="88" t="s">
        <v>2655</v>
      </c>
      <c r="S620" s="87" t="s">
        <v>2656</v>
      </c>
      <c r="T620" s="111">
        <v>20000000</v>
      </c>
      <c r="U620" s="111">
        <v>20000000</v>
      </c>
      <c r="V620" s="88" t="s">
        <v>409</v>
      </c>
      <c r="W620" s="88" t="s">
        <v>369</v>
      </c>
      <c r="X620" s="112" t="s">
        <v>2688</v>
      </c>
    </row>
    <row r="621" spans="1:24" s="108" customFormat="1" ht="124.5" customHeight="1" x14ac:dyDescent="0.25">
      <c r="A621" s="109" t="s">
        <v>31</v>
      </c>
      <c r="B621" s="110" t="s">
        <v>366</v>
      </c>
      <c r="C621" s="88" t="s">
        <v>370</v>
      </c>
      <c r="D621" s="88" t="s">
        <v>370</v>
      </c>
      <c r="E621" s="88">
        <v>22</v>
      </c>
      <c r="F621" s="88" t="s">
        <v>1096</v>
      </c>
      <c r="G621" s="110" t="s">
        <v>1086</v>
      </c>
      <c r="H621" s="88" t="s">
        <v>1092</v>
      </c>
      <c r="I621" s="110" t="s">
        <v>1079</v>
      </c>
      <c r="J621" s="88">
        <v>80111620</v>
      </c>
      <c r="K621" s="87" t="s">
        <v>1093</v>
      </c>
      <c r="L621" s="110" t="s">
        <v>2216</v>
      </c>
      <c r="M621" s="88" t="s">
        <v>34</v>
      </c>
      <c r="N621" s="88" t="s">
        <v>34</v>
      </c>
      <c r="O621" s="88" t="s">
        <v>34</v>
      </c>
      <c r="P621" s="88">
        <v>11</v>
      </c>
      <c r="Q621" s="88" t="s">
        <v>2654</v>
      </c>
      <c r="R621" s="88" t="s">
        <v>2655</v>
      </c>
      <c r="S621" s="87" t="s">
        <v>2656</v>
      </c>
      <c r="T621" s="111">
        <v>81500000</v>
      </c>
      <c r="U621" s="111">
        <v>81500000</v>
      </c>
      <c r="V621" s="88" t="s">
        <v>409</v>
      </c>
      <c r="W621" s="88" t="s">
        <v>369</v>
      </c>
      <c r="X621" s="112" t="s">
        <v>2688</v>
      </c>
    </row>
    <row r="622" spans="1:24" s="108" customFormat="1" ht="124.5" customHeight="1" x14ac:dyDescent="0.25">
      <c r="A622" s="109" t="s">
        <v>31</v>
      </c>
      <c r="B622" s="110" t="s">
        <v>366</v>
      </c>
      <c r="C622" s="88" t="s">
        <v>370</v>
      </c>
      <c r="D622" s="88" t="s">
        <v>370</v>
      </c>
      <c r="E622" s="88">
        <v>68</v>
      </c>
      <c r="F622" s="88" t="s">
        <v>1097</v>
      </c>
      <c r="G622" s="110" t="s">
        <v>1086</v>
      </c>
      <c r="H622" s="88" t="s">
        <v>1092</v>
      </c>
      <c r="I622" s="110" t="s">
        <v>1079</v>
      </c>
      <c r="J622" s="88">
        <v>80111620</v>
      </c>
      <c r="K622" s="87" t="s">
        <v>1093</v>
      </c>
      <c r="L622" s="110" t="s">
        <v>2217</v>
      </c>
      <c r="M622" s="88" t="s">
        <v>34</v>
      </c>
      <c r="N622" s="88" t="s">
        <v>34</v>
      </c>
      <c r="O622" s="88" t="s">
        <v>34</v>
      </c>
      <c r="P622" s="88">
        <v>10.5</v>
      </c>
      <c r="Q622" s="88" t="s">
        <v>2654</v>
      </c>
      <c r="R622" s="88" t="s">
        <v>2655</v>
      </c>
      <c r="S622" s="87" t="s">
        <v>2656</v>
      </c>
      <c r="T622" s="111">
        <v>89250000</v>
      </c>
      <c r="U622" s="111">
        <v>89250000</v>
      </c>
      <c r="V622" s="88" t="s">
        <v>409</v>
      </c>
      <c r="W622" s="88" t="s">
        <v>369</v>
      </c>
      <c r="X622" s="112" t="s">
        <v>2688</v>
      </c>
    </row>
    <row r="623" spans="1:24" s="108" customFormat="1" ht="124.5" customHeight="1" x14ac:dyDescent="0.25">
      <c r="A623" s="109" t="s">
        <v>31</v>
      </c>
      <c r="B623" s="110" t="s">
        <v>366</v>
      </c>
      <c r="C623" s="88" t="s">
        <v>370</v>
      </c>
      <c r="D623" s="88" t="s">
        <v>370</v>
      </c>
      <c r="E623" s="88">
        <v>22</v>
      </c>
      <c r="F623" s="88" t="s">
        <v>1098</v>
      </c>
      <c r="G623" s="110" t="s">
        <v>1086</v>
      </c>
      <c r="H623" s="88" t="s">
        <v>1092</v>
      </c>
      <c r="I623" s="110" t="s">
        <v>1079</v>
      </c>
      <c r="J623" s="88">
        <v>80111620</v>
      </c>
      <c r="K623" s="87" t="s">
        <v>1093</v>
      </c>
      <c r="L623" s="110" t="s">
        <v>2218</v>
      </c>
      <c r="M623" s="88" t="s">
        <v>34</v>
      </c>
      <c r="N623" s="88" t="s">
        <v>34</v>
      </c>
      <c r="O623" s="88" t="s">
        <v>34</v>
      </c>
      <c r="P623" s="88">
        <v>11.5</v>
      </c>
      <c r="Q623" s="88" t="s">
        <v>2654</v>
      </c>
      <c r="R623" s="88" t="s">
        <v>2655</v>
      </c>
      <c r="S623" s="87" t="s">
        <v>2656</v>
      </c>
      <c r="T623" s="111">
        <v>74120000</v>
      </c>
      <c r="U623" s="111">
        <v>74120000</v>
      </c>
      <c r="V623" s="88" t="s">
        <v>409</v>
      </c>
      <c r="W623" s="88" t="s">
        <v>369</v>
      </c>
      <c r="X623" s="112" t="s">
        <v>2688</v>
      </c>
    </row>
    <row r="624" spans="1:24" s="108" customFormat="1" ht="124.5" customHeight="1" x14ac:dyDescent="0.25">
      <c r="A624" s="109" t="s">
        <v>31</v>
      </c>
      <c r="B624" s="110" t="s">
        <v>366</v>
      </c>
      <c r="C624" s="88" t="s">
        <v>370</v>
      </c>
      <c r="D624" s="88" t="s">
        <v>370</v>
      </c>
      <c r="E624" s="88">
        <v>22</v>
      </c>
      <c r="F624" s="88" t="s">
        <v>1099</v>
      </c>
      <c r="G624" s="110" t="s">
        <v>1086</v>
      </c>
      <c r="H624" s="88" t="s">
        <v>1092</v>
      </c>
      <c r="I624" s="110" t="s">
        <v>1079</v>
      </c>
      <c r="J624" s="88">
        <v>80111620</v>
      </c>
      <c r="K624" s="87" t="s">
        <v>1093</v>
      </c>
      <c r="L624" s="110" t="s">
        <v>2219</v>
      </c>
      <c r="M624" s="88" t="s">
        <v>34</v>
      </c>
      <c r="N624" s="88" t="s">
        <v>34</v>
      </c>
      <c r="O624" s="88" t="s">
        <v>34</v>
      </c>
      <c r="P624" s="88">
        <v>11</v>
      </c>
      <c r="Q624" s="88" t="s">
        <v>2654</v>
      </c>
      <c r="R624" s="88" t="s">
        <v>2655</v>
      </c>
      <c r="S624" s="87" t="s">
        <v>2656</v>
      </c>
      <c r="T624" s="111">
        <v>35154315</v>
      </c>
      <c r="U624" s="111">
        <v>35154315</v>
      </c>
      <c r="V624" s="88" t="s">
        <v>409</v>
      </c>
      <c r="W624" s="88" t="s">
        <v>369</v>
      </c>
      <c r="X624" s="112" t="s">
        <v>2688</v>
      </c>
    </row>
    <row r="625" spans="1:24" s="108" customFormat="1" ht="124.5" customHeight="1" x14ac:dyDescent="0.25">
      <c r="A625" s="109" t="s">
        <v>31</v>
      </c>
      <c r="B625" s="110" t="s">
        <v>366</v>
      </c>
      <c r="C625" s="88" t="s">
        <v>370</v>
      </c>
      <c r="D625" s="88" t="s">
        <v>370</v>
      </c>
      <c r="E625" s="88">
        <v>37</v>
      </c>
      <c r="F625" s="88" t="s">
        <v>1100</v>
      </c>
      <c r="G625" s="110" t="s">
        <v>1086</v>
      </c>
      <c r="H625" s="88" t="s">
        <v>1092</v>
      </c>
      <c r="I625" s="110" t="s">
        <v>1079</v>
      </c>
      <c r="J625" s="88">
        <v>80111620</v>
      </c>
      <c r="K625" s="87" t="s">
        <v>1093</v>
      </c>
      <c r="L625" s="110" t="s">
        <v>2220</v>
      </c>
      <c r="M625" s="88" t="s">
        <v>33</v>
      </c>
      <c r="N625" s="88" t="s">
        <v>33</v>
      </c>
      <c r="O625" s="88" t="s">
        <v>33</v>
      </c>
      <c r="P625" s="88">
        <v>5</v>
      </c>
      <c r="Q625" s="88" t="s">
        <v>2654</v>
      </c>
      <c r="R625" s="88" t="s">
        <v>2655</v>
      </c>
      <c r="S625" s="87" t="s">
        <v>2656</v>
      </c>
      <c r="T625" s="111">
        <v>40000000</v>
      </c>
      <c r="U625" s="111">
        <v>40000000</v>
      </c>
      <c r="V625" s="88" t="s">
        <v>409</v>
      </c>
      <c r="W625" s="88" t="s">
        <v>369</v>
      </c>
      <c r="X625" s="112" t="s">
        <v>2688</v>
      </c>
    </row>
    <row r="626" spans="1:24" s="108" customFormat="1" ht="124.5" customHeight="1" x14ac:dyDescent="0.25">
      <c r="A626" s="109" t="s">
        <v>31</v>
      </c>
      <c r="B626" s="110" t="s">
        <v>366</v>
      </c>
      <c r="C626" s="88" t="s">
        <v>370</v>
      </c>
      <c r="D626" s="88" t="s">
        <v>370</v>
      </c>
      <c r="E626" s="88">
        <v>22</v>
      </c>
      <c r="F626" s="88" t="s">
        <v>1101</v>
      </c>
      <c r="G626" s="110" t="s">
        <v>1086</v>
      </c>
      <c r="H626" s="88" t="s">
        <v>1092</v>
      </c>
      <c r="I626" s="110" t="s">
        <v>1079</v>
      </c>
      <c r="J626" s="88">
        <v>80111620</v>
      </c>
      <c r="K626" s="87" t="s">
        <v>1093</v>
      </c>
      <c r="L626" s="110" t="s">
        <v>2221</v>
      </c>
      <c r="M626" s="88" t="s">
        <v>34</v>
      </c>
      <c r="N626" s="88" t="s">
        <v>34</v>
      </c>
      <c r="O626" s="88" t="s">
        <v>34</v>
      </c>
      <c r="P626" s="88">
        <v>11</v>
      </c>
      <c r="Q626" s="88" t="s">
        <v>2654</v>
      </c>
      <c r="R626" s="88" t="s">
        <v>2655</v>
      </c>
      <c r="S626" s="87" t="s">
        <v>2656</v>
      </c>
      <c r="T626" s="111">
        <v>80000000</v>
      </c>
      <c r="U626" s="111">
        <v>80000000</v>
      </c>
      <c r="V626" s="88" t="s">
        <v>409</v>
      </c>
      <c r="W626" s="88" t="s">
        <v>369</v>
      </c>
      <c r="X626" s="112" t="s">
        <v>2688</v>
      </c>
    </row>
    <row r="627" spans="1:24" s="108" customFormat="1" ht="124.5" customHeight="1" x14ac:dyDescent="0.25">
      <c r="A627" s="109" t="s">
        <v>31</v>
      </c>
      <c r="B627" s="110" t="s">
        <v>366</v>
      </c>
      <c r="C627" s="88" t="s">
        <v>370</v>
      </c>
      <c r="D627" s="88" t="s">
        <v>370</v>
      </c>
      <c r="E627" s="88">
        <v>6</v>
      </c>
      <c r="F627" s="88" t="s">
        <v>1102</v>
      </c>
      <c r="G627" s="110" t="s">
        <v>1086</v>
      </c>
      <c r="H627" s="88" t="s">
        <v>1092</v>
      </c>
      <c r="I627" s="110" t="s">
        <v>1079</v>
      </c>
      <c r="J627" s="88">
        <v>80111620</v>
      </c>
      <c r="K627" s="87" t="s">
        <v>1093</v>
      </c>
      <c r="L627" s="110" t="s">
        <v>2222</v>
      </c>
      <c r="M627" s="88" t="s">
        <v>34</v>
      </c>
      <c r="N627" s="88" t="s">
        <v>34</v>
      </c>
      <c r="O627" s="88" t="s">
        <v>34</v>
      </c>
      <c r="P627" s="88">
        <v>11</v>
      </c>
      <c r="Q627" s="88" t="s">
        <v>2654</v>
      </c>
      <c r="R627" s="88" t="s">
        <v>2655</v>
      </c>
      <c r="S627" s="87" t="s">
        <v>2656</v>
      </c>
      <c r="T627" s="111">
        <v>55000000</v>
      </c>
      <c r="U627" s="111">
        <v>55000000</v>
      </c>
      <c r="V627" s="88" t="s">
        <v>409</v>
      </c>
      <c r="W627" s="88" t="s">
        <v>369</v>
      </c>
      <c r="X627" s="112" t="s">
        <v>2688</v>
      </c>
    </row>
    <row r="628" spans="1:24" s="108" customFormat="1" ht="124.5" customHeight="1" x14ac:dyDescent="0.25">
      <c r="A628" s="109" t="s">
        <v>31</v>
      </c>
      <c r="B628" s="110" t="s">
        <v>366</v>
      </c>
      <c r="C628" s="88" t="s">
        <v>370</v>
      </c>
      <c r="D628" s="88" t="s">
        <v>370</v>
      </c>
      <c r="E628" s="88">
        <v>68</v>
      </c>
      <c r="F628" s="88" t="s">
        <v>1103</v>
      </c>
      <c r="G628" s="110" t="s">
        <v>1086</v>
      </c>
      <c r="H628" s="88" t="s">
        <v>1092</v>
      </c>
      <c r="I628" s="110" t="s">
        <v>1079</v>
      </c>
      <c r="J628" s="88">
        <v>80111620</v>
      </c>
      <c r="K628" s="87" t="s">
        <v>1093</v>
      </c>
      <c r="L628" s="110" t="s">
        <v>2223</v>
      </c>
      <c r="M628" s="88" t="s">
        <v>34</v>
      </c>
      <c r="N628" s="88" t="s">
        <v>34</v>
      </c>
      <c r="O628" s="88" t="s">
        <v>34</v>
      </c>
      <c r="P628" s="88">
        <v>11.5</v>
      </c>
      <c r="Q628" s="88" t="s">
        <v>2654</v>
      </c>
      <c r="R628" s="88" t="s">
        <v>2655</v>
      </c>
      <c r="S628" s="87" t="s">
        <v>2656</v>
      </c>
      <c r="T628" s="111">
        <v>92000000</v>
      </c>
      <c r="U628" s="111">
        <v>92000000</v>
      </c>
      <c r="V628" s="88" t="s">
        <v>409</v>
      </c>
      <c r="W628" s="88" t="s">
        <v>369</v>
      </c>
      <c r="X628" s="112" t="s">
        <v>2688</v>
      </c>
    </row>
    <row r="629" spans="1:24" s="108" customFormat="1" ht="124.5" customHeight="1" x14ac:dyDescent="0.25">
      <c r="A629" s="109" t="s">
        <v>31</v>
      </c>
      <c r="B629" s="110" t="s">
        <v>366</v>
      </c>
      <c r="C629" s="88" t="s">
        <v>370</v>
      </c>
      <c r="D629" s="88" t="s">
        <v>370</v>
      </c>
      <c r="E629" s="88">
        <v>68</v>
      </c>
      <c r="F629" s="88" t="s">
        <v>1104</v>
      </c>
      <c r="G629" s="110" t="s">
        <v>1086</v>
      </c>
      <c r="H629" s="88" t="s">
        <v>1092</v>
      </c>
      <c r="I629" s="110" t="s">
        <v>1079</v>
      </c>
      <c r="J629" s="88">
        <v>80111620</v>
      </c>
      <c r="K629" s="87" t="s">
        <v>1093</v>
      </c>
      <c r="L629" s="110" t="s">
        <v>2224</v>
      </c>
      <c r="M629" s="88" t="s">
        <v>34</v>
      </c>
      <c r="N629" s="88" t="s">
        <v>34</v>
      </c>
      <c r="O629" s="88" t="s">
        <v>34</v>
      </c>
      <c r="P629" s="88">
        <v>10</v>
      </c>
      <c r="Q629" s="88" t="s">
        <v>2654</v>
      </c>
      <c r="R629" s="88" t="s">
        <v>2655</v>
      </c>
      <c r="S629" s="87" t="s">
        <v>2656</v>
      </c>
      <c r="T629" s="111">
        <v>60000000</v>
      </c>
      <c r="U629" s="111">
        <v>60000000</v>
      </c>
      <c r="V629" s="88" t="s">
        <v>409</v>
      </c>
      <c r="W629" s="88" t="s">
        <v>369</v>
      </c>
      <c r="X629" s="112" t="s">
        <v>2688</v>
      </c>
    </row>
    <row r="630" spans="1:24" s="108" customFormat="1" ht="124.5" customHeight="1" x14ac:dyDescent="0.25">
      <c r="A630" s="109" t="s">
        <v>31</v>
      </c>
      <c r="B630" s="110" t="s">
        <v>366</v>
      </c>
      <c r="C630" s="88" t="s">
        <v>370</v>
      </c>
      <c r="D630" s="88" t="s">
        <v>370</v>
      </c>
      <c r="E630" s="88">
        <v>27</v>
      </c>
      <c r="F630" s="88" t="s">
        <v>1105</v>
      </c>
      <c r="G630" s="110" t="s">
        <v>1086</v>
      </c>
      <c r="H630" s="88" t="s">
        <v>1092</v>
      </c>
      <c r="I630" s="110" t="s">
        <v>1079</v>
      </c>
      <c r="J630" s="88" t="s">
        <v>384</v>
      </c>
      <c r="K630" s="87" t="s">
        <v>1093</v>
      </c>
      <c r="L630" s="110" t="s">
        <v>2225</v>
      </c>
      <c r="M630" s="88" t="s">
        <v>36</v>
      </c>
      <c r="N630" s="88" t="s">
        <v>42</v>
      </c>
      <c r="O630" s="88" t="s">
        <v>39</v>
      </c>
      <c r="P630" s="88">
        <v>12</v>
      </c>
      <c r="Q630" s="88" t="s">
        <v>2654</v>
      </c>
      <c r="R630" s="88" t="s">
        <v>2658</v>
      </c>
      <c r="S630" s="87" t="s">
        <v>2656</v>
      </c>
      <c r="T630" s="113">
        <v>0</v>
      </c>
      <c r="U630" s="113">
        <v>0</v>
      </c>
      <c r="V630" s="88" t="s">
        <v>409</v>
      </c>
      <c r="W630" s="88" t="s">
        <v>369</v>
      </c>
      <c r="X630" s="112" t="s">
        <v>2688</v>
      </c>
    </row>
    <row r="631" spans="1:24" s="108" customFormat="1" ht="124.5" customHeight="1" x14ac:dyDescent="0.25">
      <c r="A631" s="109" t="s">
        <v>31</v>
      </c>
      <c r="B631" s="110" t="s">
        <v>366</v>
      </c>
      <c r="C631" s="88" t="s">
        <v>370</v>
      </c>
      <c r="D631" s="88" t="s">
        <v>370</v>
      </c>
      <c r="E631" s="88" t="s">
        <v>805</v>
      </c>
      <c r="F631" s="88" t="s">
        <v>1106</v>
      </c>
      <c r="G631" s="110" t="s">
        <v>1086</v>
      </c>
      <c r="H631" s="88" t="s">
        <v>1092</v>
      </c>
      <c r="I631" s="110" t="s">
        <v>1079</v>
      </c>
      <c r="J631" s="88" t="s">
        <v>807</v>
      </c>
      <c r="K631" s="87" t="s">
        <v>1093</v>
      </c>
      <c r="L631" s="110" t="s">
        <v>2226</v>
      </c>
      <c r="M631" s="88" t="s">
        <v>42</v>
      </c>
      <c r="N631" s="88" t="s">
        <v>42</v>
      </c>
      <c r="O631" s="88" t="s">
        <v>42</v>
      </c>
      <c r="P631" s="88">
        <v>12</v>
      </c>
      <c r="Q631" s="88" t="s">
        <v>2654</v>
      </c>
      <c r="R631" s="88" t="s">
        <v>2675</v>
      </c>
      <c r="S631" s="87" t="s">
        <v>2656</v>
      </c>
      <c r="T631" s="111">
        <v>4119272</v>
      </c>
      <c r="U631" s="111">
        <v>4119272</v>
      </c>
      <c r="V631" s="88" t="s">
        <v>409</v>
      </c>
      <c r="W631" s="88" t="s">
        <v>369</v>
      </c>
      <c r="X631" s="112" t="s">
        <v>2688</v>
      </c>
    </row>
    <row r="632" spans="1:24" s="108" customFormat="1" ht="124.5" customHeight="1" x14ac:dyDescent="0.25">
      <c r="A632" s="109" t="s">
        <v>31</v>
      </c>
      <c r="B632" s="110" t="s">
        <v>366</v>
      </c>
      <c r="C632" s="88" t="s">
        <v>370</v>
      </c>
      <c r="D632" s="88" t="s">
        <v>370</v>
      </c>
      <c r="E632" s="88">
        <v>35</v>
      </c>
      <c r="F632" s="88" t="s">
        <v>1107</v>
      </c>
      <c r="G632" s="110" t="s">
        <v>1108</v>
      </c>
      <c r="H632" s="88" t="s">
        <v>1109</v>
      </c>
      <c r="I632" s="110" t="s">
        <v>1110</v>
      </c>
      <c r="J632" s="88">
        <v>80111620</v>
      </c>
      <c r="K632" s="87" t="s">
        <v>1075</v>
      </c>
      <c r="L632" s="110" t="s">
        <v>2227</v>
      </c>
      <c r="M632" s="88" t="s">
        <v>34</v>
      </c>
      <c r="N632" s="88" t="s">
        <v>34</v>
      </c>
      <c r="O632" s="88" t="s">
        <v>34</v>
      </c>
      <c r="P632" s="88">
        <v>11.5</v>
      </c>
      <c r="Q632" s="88" t="s">
        <v>2654</v>
      </c>
      <c r="R632" s="88" t="s">
        <v>2655</v>
      </c>
      <c r="S632" s="87" t="s">
        <v>2656</v>
      </c>
      <c r="T632" s="111">
        <v>117250000</v>
      </c>
      <c r="U632" s="111">
        <v>117250000</v>
      </c>
      <c r="V632" s="88" t="s">
        <v>409</v>
      </c>
      <c r="W632" s="88" t="s">
        <v>369</v>
      </c>
      <c r="X632" s="112" t="s">
        <v>2688</v>
      </c>
    </row>
    <row r="633" spans="1:24" s="108" customFormat="1" ht="124.5" customHeight="1" x14ac:dyDescent="0.25">
      <c r="A633" s="109" t="s">
        <v>31</v>
      </c>
      <c r="B633" s="110" t="s">
        <v>366</v>
      </c>
      <c r="C633" s="88" t="s">
        <v>370</v>
      </c>
      <c r="D633" s="88" t="s">
        <v>370</v>
      </c>
      <c r="E633" s="88">
        <v>68</v>
      </c>
      <c r="F633" s="88" t="s">
        <v>1111</v>
      </c>
      <c r="G633" s="110" t="s">
        <v>1108</v>
      </c>
      <c r="H633" s="88" t="s">
        <v>1109</v>
      </c>
      <c r="I633" s="110" t="s">
        <v>1110</v>
      </c>
      <c r="J633" s="88">
        <v>80111620</v>
      </c>
      <c r="K633" s="87" t="s">
        <v>1075</v>
      </c>
      <c r="L633" s="110" t="s">
        <v>2228</v>
      </c>
      <c r="M633" s="88" t="s">
        <v>34</v>
      </c>
      <c r="N633" s="88" t="s">
        <v>34</v>
      </c>
      <c r="O633" s="88" t="s">
        <v>34</v>
      </c>
      <c r="P633" s="88">
        <v>11</v>
      </c>
      <c r="Q633" s="88" t="s">
        <v>2654</v>
      </c>
      <c r="R633" s="88" t="s">
        <v>2655</v>
      </c>
      <c r="S633" s="87" t="s">
        <v>2656</v>
      </c>
      <c r="T633" s="111">
        <v>80850000</v>
      </c>
      <c r="U633" s="111">
        <v>80850000</v>
      </c>
      <c r="V633" s="88" t="s">
        <v>409</v>
      </c>
      <c r="W633" s="88" t="s">
        <v>369</v>
      </c>
      <c r="X633" s="112" t="s">
        <v>2688</v>
      </c>
    </row>
    <row r="634" spans="1:24" s="108" customFormat="1" ht="124.5" customHeight="1" x14ac:dyDescent="0.25">
      <c r="A634" s="109" t="s">
        <v>31</v>
      </c>
      <c r="B634" s="110" t="s">
        <v>366</v>
      </c>
      <c r="C634" s="88" t="s">
        <v>370</v>
      </c>
      <c r="D634" s="88" t="s">
        <v>370</v>
      </c>
      <c r="E634" s="88" t="s">
        <v>805</v>
      </c>
      <c r="F634" s="88" t="s">
        <v>1112</v>
      </c>
      <c r="G634" s="110" t="s">
        <v>1108</v>
      </c>
      <c r="H634" s="88" t="s">
        <v>1109</v>
      </c>
      <c r="I634" s="110" t="s">
        <v>1110</v>
      </c>
      <c r="J634" s="88" t="s">
        <v>807</v>
      </c>
      <c r="K634" s="87" t="s">
        <v>1075</v>
      </c>
      <c r="L634" s="110" t="s">
        <v>2229</v>
      </c>
      <c r="M634" s="88" t="s">
        <v>42</v>
      </c>
      <c r="N634" s="88" t="s">
        <v>42</v>
      </c>
      <c r="O634" s="88" t="s">
        <v>42</v>
      </c>
      <c r="P634" s="88">
        <v>12</v>
      </c>
      <c r="Q634" s="88" t="s">
        <v>2654</v>
      </c>
      <c r="R634" s="88" t="s">
        <v>2675</v>
      </c>
      <c r="S634" s="87" t="s">
        <v>2656</v>
      </c>
      <c r="T634" s="111">
        <v>16380041</v>
      </c>
      <c r="U634" s="111">
        <v>16380041</v>
      </c>
      <c r="V634" s="88" t="s">
        <v>409</v>
      </c>
      <c r="W634" s="88" t="s">
        <v>369</v>
      </c>
      <c r="X634" s="112" t="s">
        <v>2688</v>
      </c>
    </row>
    <row r="635" spans="1:24" s="108" customFormat="1" ht="124.5" customHeight="1" x14ac:dyDescent="0.25">
      <c r="A635" s="109" t="s">
        <v>31</v>
      </c>
      <c r="B635" s="110" t="s">
        <v>366</v>
      </c>
      <c r="C635" s="88" t="s">
        <v>370</v>
      </c>
      <c r="D635" s="88" t="s">
        <v>370</v>
      </c>
      <c r="E635" s="88" t="s">
        <v>805</v>
      </c>
      <c r="F635" s="88" t="s">
        <v>1113</v>
      </c>
      <c r="G635" s="110" t="s">
        <v>1108</v>
      </c>
      <c r="H635" s="88" t="s">
        <v>1109</v>
      </c>
      <c r="I635" s="110" t="s">
        <v>1110</v>
      </c>
      <c r="J635" s="88" t="s">
        <v>807</v>
      </c>
      <c r="K635" s="87" t="s">
        <v>1075</v>
      </c>
      <c r="L635" s="110" t="s">
        <v>2230</v>
      </c>
      <c r="M635" s="88" t="s">
        <v>42</v>
      </c>
      <c r="N635" s="88" t="s">
        <v>42</v>
      </c>
      <c r="O635" s="88" t="s">
        <v>42</v>
      </c>
      <c r="P635" s="88">
        <v>12</v>
      </c>
      <c r="Q635" s="88" t="s">
        <v>2654</v>
      </c>
      <c r="R635" s="88" t="s">
        <v>2675</v>
      </c>
      <c r="S635" s="87" t="s">
        <v>2663</v>
      </c>
      <c r="T635" s="111">
        <v>174384</v>
      </c>
      <c r="U635" s="111">
        <v>174384</v>
      </c>
      <c r="V635" s="88" t="s">
        <v>409</v>
      </c>
      <c r="W635" s="88" t="s">
        <v>369</v>
      </c>
      <c r="X635" s="112" t="s">
        <v>2688</v>
      </c>
    </row>
    <row r="636" spans="1:24" s="108" customFormat="1" ht="124.5" customHeight="1" x14ac:dyDescent="0.25">
      <c r="A636" s="109" t="s">
        <v>31</v>
      </c>
      <c r="B636" s="110" t="s">
        <v>366</v>
      </c>
      <c r="C636" s="88" t="s">
        <v>370</v>
      </c>
      <c r="D636" s="88" t="s">
        <v>370</v>
      </c>
      <c r="E636" s="88">
        <v>35</v>
      </c>
      <c r="F636" s="88" t="s">
        <v>1114</v>
      </c>
      <c r="G636" s="110" t="s">
        <v>1108</v>
      </c>
      <c r="H636" s="88" t="s">
        <v>1109</v>
      </c>
      <c r="I636" s="110" t="s">
        <v>1110</v>
      </c>
      <c r="J636" s="88">
        <v>80111620</v>
      </c>
      <c r="K636" s="87" t="s">
        <v>1075</v>
      </c>
      <c r="L636" s="110" t="s">
        <v>2231</v>
      </c>
      <c r="M636" s="88" t="s">
        <v>34</v>
      </c>
      <c r="N636" s="88" t="s">
        <v>34</v>
      </c>
      <c r="O636" s="88" t="s">
        <v>34</v>
      </c>
      <c r="P636" s="88">
        <v>11</v>
      </c>
      <c r="Q636" s="88" t="s">
        <v>2654</v>
      </c>
      <c r="R636" s="88" t="s">
        <v>2655</v>
      </c>
      <c r="S636" s="87" t="s">
        <v>2663</v>
      </c>
      <c r="T636" s="111">
        <v>28816667</v>
      </c>
      <c r="U636" s="111">
        <v>28816667</v>
      </c>
      <c r="V636" s="88" t="s">
        <v>409</v>
      </c>
      <c r="W636" s="88" t="s">
        <v>369</v>
      </c>
      <c r="X636" s="112" t="s">
        <v>2688</v>
      </c>
    </row>
    <row r="637" spans="1:24" s="108" customFormat="1" ht="124.5" customHeight="1" x14ac:dyDescent="0.25">
      <c r="A637" s="109" t="s">
        <v>31</v>
      </c>
      <c r="B637" s="110" t="s">
        <v>366</v>
      </c>
      <c r="C637" s="88" t="s">
        <v>370</v>
      </c>
      <c r="D637" s="88" t="s">
        <v>370</v>
      </c>
      <c r="E637" s="88">
        <v>35</v>
      </c>
      <c r="F637" s="88" t="s">
        <v>1115</v>
      </c>
      <c r="G637" s="110" t="s">
        <v>1108</v>
      </c>
      <c r="H637" s="88" t="s">
        <v>1109</v>
      </c>
      <c r="I637" s="110" t="s">
        <v>1110</v>
      </c>
      <c r="J637" s="88">
        <v>80111620</v>
      </c>
      <c r="K637" s="87" t="s">
        <v>1075</v>
      </c>
      <c r="L637" s="110" t="s">
        <v>2232</v>
      </c>
      <c r="M637" s="88" t="s">
        <v>34</v>
      </c>
      <c r="N637" s="88" t="s">
        <v>34</v>
      </c>
      <c r="O637" s="88" t="s">
        <v>34</v>
      </c>
      <c r="P637" s="88">
        <v>8</v>
      </c>
      <c r="Q637" s="88" t="s">
        <v>2654</v>
      </c>
      <c r="R637" s="88" t="s">
        <v>2655</v>
      </c>
      <c r="S637" s="87" t="s">
        <v>2663</v>
      </c>
      <c r="T637" s="111">
        <v>49000000</v>
      </c>
      <c r="U637" s="111">
        <v>49000000</v>
      </c>
      <c r="V637" s="88" t="s">
        <v>409</v>
      </c>
      <c r="W637" s="88" t="s">
        <v>369</v>
      </c>
      <c r="X637" s="112" t="s">
        <v>2688</v>
      </c>
    </row>
    <row r="638" spans="1:24" s="108" customFormat="1" ht="124.5" customHeight="1" x14ac:dyDescent="0.25">
      <c r="A638" s="109" t="s">
        <v>31</v>
      </c>
      <c r="B638" s="110" t="s">
        <v>366</v>
      </c>
      <c r="C638" s="88" t="s">
        <v>370</v>
      </c>
      <c r="D638" s="88" t="s">
        <v>370</v>
      </c>
      <c r="E638" s="88">
        <v>35</v>
      </c>
      <c r="F638" s="88" t="s">
        <v>1116</v>
      </c>
      <c r="G638" s="110" t="s">
        <v>1108</v>
      </c>
      <c r="H638" s="88" t="s">
        <v>1109</v>
      </c>
      <c r="I638" s="110" t="s">
        <v>1110</v>
      </c>
      <c r="J638" s="88">
        <v>80111620</v>
      </c>
      <c r="K638" s="87" t="s">
        <v>1075</v>
      </c>
      <c r="L638" s="110" t="s">
        <v>2233</v>
      </c>
      <c r="M638" s="88" t="s">
        <v>34</v>
      </c>
      <c r="N638" s="88" t="s">
        <v>34</v>
      </c>
      <c r="O638" s="88" t="s">
        <v>34</v>
      </c>
      <c r="P638" s="88">
        <v>11.5</v>
      </c>
      <c r="Q638" s="88" t="s">
        <v>2654</v>
      </c>
      <c r="R638" s="88" t="s">
        <v>2655</v>
      </c>
      <c r="S638" s="87" t="s">
        <v>2663</v>
      </c>
      <c r="T638" s="111">
        <v>96280000</v>
      </c>
      <c r="U638" s="111">
        <v>96280000</v>
      </c>
      <c r="V638" s="88" t="s">
        <v>409</v>
      </c>
      <c r="W638" s="88" t="s">
        <v>369</v>
      </c>
      <c r="X638" s="112" t="s">
        <v>2688</v>
      </c>
    </row>
    <row r="639" spans="1:24" s="108" customFormat="1" ht="124.5" customHeight="1" x14ac:dyDescent="0.25">
      <c r="A639" s="109" t="s">
        <v>31</v>
      </c>
      <c r="B639" s="110" t="s">
        <v>366</v>
      </c>
      <c r="C639" s="88" t="s">
        <v>370</v>
      </c>
      <c r="D639" s="88" t="s">
        <v>370</v>
      </c>
      <c r="E639" s="88">
        <v>35</v>
      </c>
      <c r="F639" s="88" t="s">
        <v>1117</v>
      </c>
      <c r="G639" s="110" t="s">
        <v>1108</v>
      </c>
      <c r="H639" s="88" t="s">
        <v>1109</v>
      </c>
      <c r="I639" s="110" t="s">
        <v>1110</v>
      </c>
      <c r="J639" s="88">
        <v>80111620</v>
      </c>
      <c r="K639" s="87" t="s">
        <v>1075</v>
      </c>
      <c r="L639" s="110" t="s">
        <v>2234</v>
      </c>
      <c r="M639" s="88" t="s">
        <v>34</v>
      </c>
      <c r="N639" s="88" t="s">
        <v>34</v>
      </c>
      <c r="O639" s="88" t="s">
        <v>34</v>
      </c>
      <c r="P639" s="88">
        <v>11</v>
      </c>
      <c r="Q639" s="88" t="s">
        <v>2654</v>
      </c>
      <c r="R639" s="88" t="s">
        <v>2655</v>
      </c>
      <c r="S639" s="87" t="s">
        <v>2663</v>
      </c>
      <c r="T639" s="111">
        <v>25428000</v>
      </c>
      <c r="U639" s="111">
        <v>25428000</v>
      </c>
      <c r="V639" s="88" t="s">
        <v>409</v>
      </c>
      <c r="W639" s="88" t="s">
        <v>369</v>
      </c>
      <c r="X639" s="112" t="s">
        <v>2688</v>
      </c>
    </row>
    <row r="640" spans="1:24" s="108" customFormat="1" ht="124.5" customHeight="1" x14ac:dyDescent="0.25">
      <c r="A640" s="109" t="s">
        <v>31</v>
      </c>
      <c r="B640" s="110" t="s">
        <v>366</v>
      </c>
      <c r="C640" s="88" t="s">
        <v>370</v>
      </c>
      <c r="D640" s="88" t="s">
        <v>370</v>
      </c>
      <c r="E640" s="88">
        <v>68</v>
      </c>
      <c r="F640" s="88" t="s">
        <v>1118</v>
      </c>
      <c r="G640" s="110" t="s">
        <v>1108</v>
      </c>
      <c r="H640" s="88" t="s">
        <v>1109</v>
      </c>
      <c r="I640" s="110" t="s">
        <v>1110</v>
      </c>
      <c r="J640" s="88">
        <v>80111620</v>
      </c>
      <c r="K640" s="87" t="s">
        <v>1075</v>
      </c>
      <c r="L640" s="110" t="s">
        <v>2235</v>
      </c>
      <c r="M640" s="88" t="s">
        <v>34</v>
      </c>
      <c r="N640" s="88" t="s">
        <v>34</v>
      </c>
      <c r="O640" s="88" t="s">
        <v>34</v>
      </c>
      <c r="P640" s="88">
        <v>9</v>
      </c>
      <c r="Q640" s="88" t="s">
        <v>2654</v>
      </c>
      <c r="R640" s="88" t="s">
        <v>2655</v>
      </c>
      <c r="S640" s="87" t="s">
        <v>2663</v>
      </c>
      <c r="T640" s="111">
        <v>63000000</v>
      </c>
      <c r="U640" s="111">
        <v>63000000</v>
      </c>
      <c r="V640" s="88" t="s">
        <v>409</v>
      </c>
      <c r="W640" s="88" t="s">
        <v>369</v>
      </c>
      <c r="X640" s="112" t="s">
        <v>2688</v>
      </c>
    </row>
    <row r="641" spans="1:24" s="108" customFormat="1" ht="124.5" customHeight="1" x14ac:dyDescent="0.25">
      <c r="A641" s="109" t="s">
        <v>31</v>
      </c>
      <c r="B641" s="110" t="s">
        <v>366</v>
      </c>
      <c r="C641" s="88" t="s">
        <v>370</v>
      </c>
      <c r="D641" s="88" t="s">
        <v>370</v>
      </c>
      <c r="E641" s="88">
        <v>68</v>
      </c>
      <c r="F641" s="88" t="s">
        <v>1119</v>
      </c>
      <c r="G641" s="110" t="s">
        <v>1108</v>
      </c>
      <c r="H641" s="88" t="s">
        <v>1109</v>
      </c>
      <c r="I641" s="110" t="s">
        <v>1110</v>
      </c>
      <c r="J641" s="88">
        <v>80111620</v>
      </c>
      <c r="K641" s="87" t="s">
        <v>1075</v>
      </c>
      <c r="L641" s="110" t="s">
        <v>2236</v>
      </c>
      <c r="M641" s="88" t="s">
        <v>34</v>
      </c>
      <c r="N641" s="88" t="s">
        <v>34</v>
      </c>
      <c r="O641" s="88" t="s">
        <v>34</v>
      </c>
      <c r="P641" s="88">
        <v>11</v>
      </c>
      <c r="Q641" s="88" t="s">
        <v>2654</v>
      </c>
      <c r="R641" s="88" t="s">
        <v>2655</v>
      </c>
      <c r="S641" s="87" t="s">
        <v>2663</v>
      </c>
      <c r="T641" s="111">
        <v>5600000</v>
      </c>
      <c r="U641" s="111">
        <v>5600000</v>
      </c>
      <c r="V641" s="88" t="s">
        <v>409</v>
      </c>
      <c r="W641" s="88" t="s">
        <v>369</v>
      </c>
      <c r="X641" s="112" t="s">
        <v>2688</v>
      </c>
    </row>
    <row r="642" spans="1:24" s="108" customFormat="1" ht="124.5" customHeight="1" x14ac:dyDescent="0.25">
      <c r="A642" s="109" t="s">
        <v>31</v>
      </c>
      <c r="B642" s="110" t="s">
        <v>366</v>
      </c>
      <c r="C642" s="88" t="s">
        <v>370</v>
      </c>
      <c r="D642" s="88" t="s">
        <v>370</v>
      </c>
      <c r="E642" s="88">
        <v>35</v>
      </c>
      <c r="F642" s="88" t="s">
        <v>1120</v>
      </c>
      <c r="G642" s="110" t="s">
        <v>1108</v>
      </c>
      <c r="H642" s="88" t="s">
        <v>1109</v>
      </c>
      <c r="I642" s="110" t="s">
        <v>1079</v>
      </c>
      <c r="J642" s="88">
        <v>80111620</v>
      </c>
      <c r="K642" s="87" t="s">
        <v>1075</v>
      </c>
      <c r="L642" s="110" t="s">
        <v>2237</v>
      </c>
      <c r="M642" s="88" t="s">
        <v>34</v>
      </c>
      <c r="N642" s="88" t="s">
        <v>34</v>
      </c>
      <c r="O642" s="88" t="s">
        <v>34</v>
      </c>
      <c r="P642" s="88">
        <v>11.5</v>
      </c>
      <c r="Q642" s="88" t="s">
        <v>2654</v>
      </c>
      <c r="R642" s="88" t="s">
        <v>2655</v>
      </c>
      <c r="S642" s="87" t="s">
        <v>2663</v>
      </c>
      <c r="T642" s="111">
        <v>93520000</v>
      </c>
      <c r="U642" s="111">
        <v>93520000</v>
      </c>
      <c r="V642" s="88" t="s">
        <v>409</v>
      </c>
      <c r="W642" s="88" t="s">
        <v>369</v>
      </c>
      <c r="X642" s="112" t="s">
        <v>2688</v>
      </c>
    </row>
    <row r="643" spans="1:24" s="108" customFormat="1" ht="124.5" customHeight="1" x14ac:dyDescent="0.25">
      <c r="A643" s="109" t="s">
        <v>31</v>
      </c>
      <c r="B643" s="110" t="s">
        <v>366</v>
      </c>
      <c r="C643" s="88" t="s">
        <v>370</v>
      </c>
      <c r="D643" s="88" t="s">
        <v>370</v>
      </c>
      <c r="E643" s="88">
        <v>35</v>
      </c>
      <c r="F643" s="88" t="s">
        <v>1121</v>
      </c>
      <c r="G643" s="110" t="s">
        <v>1108</v>
      </c>
      <c r="H643" s="88" t="s">
        <v>1109</v>
      </c>
      <c r="I643" s="110" t="s">
        <v>1079</v>
      </c>
      <c r="J643" s="88">
        <v>80111620</v>
      </c>
      <c r="K643" s="87" t="s">
        <v>1075</v>
      </c>
      <c r="L643" s="110" t="s">
        <v>2238</v>
      </c>
      <c r="M643" s="88" t="s">
        <v>34</v>
      </c>
      <c r="N643" s="88" t="s">
        <v>34</v>
      </c>
      <c r="O643" s="88" t="s">
        <v>34</v>
      </c>
      <c r="P643" s="88">
        <v>11.5</v>
      </c>
      <c r="Q643" s="88" t="s">
        <v>2654</v>
      </c>
      <c r="R643" s="88" t="s">
        <v>2655</v>
      </c>
      <c r="S643" s="87" t="s">
        <v>2663</v>
      </c>
      <c r="T643" s="111">
        <v>55166667</v>
      </c>
      <c r="U643" s="111">
        <v>55166667</v>
      </c>
      <c r="V643" s="88" t="s">
        <v>409</v>
      </c>
      <c r="W643" s="88" t="s">
        <v>369</v>
      </c>
      <c r="X643" s="112" t="s">
        <v>2688</v>
      </c>
    </row>
    <row r="644" spans="1:24" s="108" customFormat="1" ht="124.5" customHeight="1" x14ac:dyDescent="0.25">
      <c r="A644" s="109" t="s">
        <v>31</v>
      </c>
      <c r="B644" s="110" t="s">
        <v>366</v>
      </c>
      <c r="C644" s="88" t="s">
        <v>370</v>
      </c>
      <c r="D644" s="88" t="s">
        <v>370</v>
      </c>
      <c r="E644" s="88">
        <v>35</v>
      </c>
      <c r="F644" s="88" t="s">
        <v>1122</v>
      </c>
      <c r="G644" s="110" t="s">
        <v>1108</v>
      </c>
      <c r="H644" s="88" t="s">
        <v>1109</v>
      </c>
      <c r="I644" s="110" t="s">
        <v>1079</v>
      </c>
      <c r="J644" s="88">
        <v>80111620</v>
      </c>
      <c r="K644" s="87" t="s">
        <v>1075</v>
      </c>
      <c r="L644" s="110" t="s">
        <v>2239</v>
      </c>
      <c r="M644" s="88" t="s">
        <v>34</v>
      </c>
      <c r="N644" s="88" t="s">
        <v>34</v>
      </c>
      <c r="O644" s="88" t="s">
        <v>34</v>
      </c>
      <c r="P644" s="88">
        <v>11.5</v>
      </c>
      <c r="Q644" s="88" t="s">
        <v>2654</v>
      </c>
      <c r="R644" s="88" t="s">
        <v>2655</v>
      </c>
      <c r="S644" s="87" t="s">
        <v>2663</v>
      </c>
      <c r="T644" s="111">
        <v>48546667</v>
      </c>
      <c r="U644" s="111">
        <v>48546667</v>
      </c>
      <c r="V644" s="88" t="s">
        <v>409</v>
      </c>
      <c r="W644" s="88" t="s">
        <v>369</v>
      </c>
      <c r="X644" s="112" t="s">
        <v>2688</v>
      </c>
    </row>
    <row r="645" spans="1:24" s="108" customFormat="1" ht="124.5" customHeight="1" x14ac:dyDescent="0.25">
      <c r="A645" s="109" t="s">
        <v>31</v>
      </c>
      <c r="B645" s="110" t="s">
        <v>366</v>
      </c>
      <c r="C645" s="88" t="s">
        <v>370</v>
      </c>
      <c r="D645" s="88" t="s">
        <v>370</v>
      </c>
      <c r="E645" s="88">
        <v>68</v>
      </c>
      <c r="F645" s="88" t="s">
        <v>1123</v>
      </c>
      <c r="G645" s="110" t="s">
        <v>1108</v>
      </c>
      <c r="H645" s="88" t="s">
        <v>1109</v>
      </c>
      <c r="I645" s="110" t="s">
        <v>1079</v>
      </c>
      <c r="J645" s="88">
        <v>80111620</v>
      </c>
      <c r="K645" s="87" t="s">
        <v>1075</v>
      </c>
      <c r="L645" s="110" t="s">
        <v>2240</v>
      </c>
      <c r="M645" s="88" t="s">
        <v>34</v>
      </c>
      <c r="N645" s="88" t="s">
        <v>34</v>
      </c>
      <c r="O645" s="88" t="s">
        <v>34</v>
      </c>
      <c r="P645" s="88">
        <v>11</v>
      </c>
      <c r="Q645" s="88" t="s">
        <v>2654</v>
      </c>
      <c r="R645" s="88" t="s">
        <v>2655</v>
      </c>
      <c r="S645" s="87" t="s">
        <v>2663</v>
      </c>
      <c r="T645" s="111">
        <v>57750000</v>
      </c>
      <c r="U645" s="111">
        <v>57750000</v>
      </c>
      <c r="V645" s="88" t="s">
        <v>409</v>
      </c>
      <c r="W645" s="88" t="s">
        <v>369</v>
      </c>
      <c r="X645" s="112" t="s">
        <v>2688</v>
      </c>
    </row>
    <row r="646" spans="1:24" s="108" customFormat="1" ht="124.5" customHeight="1" x14ac:dyDescent="0.25">
      <c r="A646" s="109" t="s">
        <v>31</v>
      </c>
      <c r="B646" s="110" t="s">
        <v>366</v>
      </c>
      <c r="C646" s="88" t="s">
        <v>370</v>
      </c>
      <c r="D646" s="88" t="s">
        <v>370</v>
      </c>
      <c r="E646" s="88">
        <v>68</v>
      </c>
      <c r="F646" s="88" t="s">
        <v>1124</v>
      </c>
      <c r="G646" s="110" t="s">
        <v>1108</v>
      </c>
      <c r="H646" s="88" t="s">
        <v>1109</v>
      </c>
      <c r="I646" s="110" t="s">
        <v>1079</v>
      </c>
      <c r="J646" s="88">
        <v>81112103</v>
      </c>
      <c r="K646" s="87" t="s">
        <v>1075</v>
      </c>
      <c r="L646" s="110" t="s">
        <v>2241</v>
      </c>
      <c r="M646" s="88" t="s">
        <v>38</v>
      </c>
      <c r="N646" s="88" t="s">
        <v>38</v>
      </c>
      <c r="O646" s="88" t="s">
        <v>41</v>
      </c>
      <c r="P646" s="88">
        <v>12</v>
      </c>
      <c r="Q646" s="88" t="s">
        <v>2654</v>
      </c>
      <c r="R646" s="88" t="s">
        <v>2669</v>
      </c>
      <c r="S646" s="87" t="s">
        <v>2663</v>
      </c>
      <c r="T646" s="111">
        <v>30000000</v>
      </c>
      <c r="U646" s="111">
        <v>30000000</v>
      </c>
      <c r="V646" s="88" t="s">
        <v>409</v>
      </c>
      <c r="W646" s="88" t="s">
        <v>369</v>
      </c>
      <c r="X646" s="112" t="s">
        <v>2688</v>
      </c>
    </row>
    <row r="647" spans="1:24" s="108" customFormat="1" ht="124.5" customHeight="1" x14ac:dyDescent="0.25">
      <c r="A647" s="109" t="s">
        <v>31</v>
      </c>
      <c r="B647" s="110" t="s">
        <v>366</v>
      </c>
      <c r="C647" s="88" t="s">
        <v>370</v>
      </c>
      <c r="D647" s="88" t="s">
        <v>370</v>
      </c>
      <c r="E647" s="88">
        <v>35</v>
      </c>
      <c r="F647" s="88" t="s">
        <v>1125</v>
      </c>
      <c r="G647" s="110" t="s">
        <v>1108</v>
      </c>
      <c r="H647" s="88" t="s">
        <v>1109</v>
      </c>
      <c r="I647" s="110" t="s">
        <v>1079</v>
      </c>
      <c r="J647" s="88">
        <v>80111620</v>
      </c>
      <c r="K647" s="87" t="s">
        <v>1075</v>
      </c>
      <c r="L647" s="110" t="s">
        <v>2242</v>
      </c>
      <c r="M647" s="88" t="s">
        <v>34</v>
      </c>
      <c r="N647" s="88" t="s">
        <v>34</v>
      </c>
      <c r="O647" s="88" t="s">
        <v>34</v>
      </c>
      <c r="P647" s="88">
        <v>11</v>
      </c>
      <c r="Q647" s="88" t="s">
        <v>2654</v>
      </c>
      <c r="R647" s="88" t="s">
        <v>2655</v>
      </c>
      <c r="S647" s="87" t="s">
        <v>2663</v>
      </c>
      <c r="T647" s="111">
        <v>52703333</v>
      </c>
      <c r="U647" s="111">
        <v>52703333</v>
      </c>
      <c r="V647" s="88" t="s">
        <v>409</v>
      </c>
      <c r="W647" s="88" t="s">
        <v>369</v>
      </c>
      <c r="X647" s="112" t="s">
        <v>2688</v>
      </c>
    </row>
    <row r="648" spans="1:24" s="108" customFormat="1" ht="124.5" customHeight="1" x14ac:dyDescent="0.25">
      <c r="A648" s="109" t="s">
        <v>31</v>
      </c>
      <c r="B648" s="110" t="s">
        <v>366</v>
      </c>
      <c r="C648" s="88" t="s">
        <v>370</v>
      </c>
      <c r="D648" s="88" t="s">
        <v>370</v>
      </c>
      <c r="E648" s="88">
        <v>35</v>
      </c>
      <c r="F648" s="88" t="s">
        <v>1126</v>
      </c>
      <c r="G648" s="110" t="s">
        <v>1108</v>
      </c>
      <c r="H648" s="88" t="s">
        <v>1109</v>
      </c>
      <c r="I648" s="110" t="s">
        <v>1079</v>
      </c>
      <c r="J648" s="88">
        <v>80111620</v>
      </c>
      <c r="K648" s="87" t="s">
        <v>1075</v>
      </c>
      <c r="L648" s="110" t="s">
        <v>2243</v>
      </c>
      <c r="M648" s="88" t="s">
        <v>34</v>
      </c>
      <c r="N648" s="88" t="s">
        <v>34</v>
      </c>
      <c r="O648" s="88" t="s">
        <v>34</v>
      </c>
      <c r="P648" s="88">
        <v>11</v>
      </c>
      <c r="Q648" s="88" t="s">
        <v>2654</v>
      </c>
      <c r="R648" s="88" t="s">
        <v>2655</v>
      </c>
      <c r="S648" s="87" t="s">
        <v>2663</v>
      </c>
      <c r="T648" s="111">
        <v>95410000</v>
      </c>
      <c r="U648" s="111">
        <v>95410000</v>
      </c>
      <c r="V648" s="88" t="s">
        <v>409</v>
      </c>
      <c r="W648" s="88" t="s">
        <v>369</v>
      </c>
      <c r="X648" s="112" t="s">
        <v>2688</v>
      </c>
    </row>
    <row r="649" spans="1:24" s="108" customFormat="1" ht="124.5" customHeight="1" x14ac:dyDescent="0.25">
      <c r="A649" s="109" t="s">
        <v>31</v>
      </c>
      <c r="B649" s="110" t="s">
        <v>366</v>
      </c>
      <c r="C649" s="88" t="s">
        <v>370</v>
      </c>
      <c r="D649" s="88" t="s">
        <v>370</v>
      </c>
      <c r="E649" s="88">
        <v>35</v>
      </c>
      <c r="F649" s="88" t="s">
        <v>1127</v>
      </c>
      <c r="G649" s="110" t="s">
        <v>1108</v>
      </c>
      <c r="H649" s="88" t="s">
        <v>1109</v>
      </c>
      <c r="I649" s="110" t="s">
        <v>1079</v>
      </c>
      <c r="J649" s="88">
        <v>80111620</v>
      </c>
      <c r="K649" s="87" t="s">
        <v>1075</v>
      </c>
      <c r="L649" s="110" t="s">
        <v>2244</v>
      </c>
      <c r="M649" s="88" t="s">
        <v>34</v>
      </c>
      <c r="N649" s="88" t="s">
        <v>34</v>
      </c>
      <c r="O649" s="88" t="s">
        <v>34</v>
      </c>
      <c r="P649" s="88">
        <v>11</v>
      </c>
      <c r="Q649" s="88" t="s">
        <v>2654</v>
      </c>
      <c r="R649" s="88" t="s">
        <v>2655</v>
      </c>
      <c r="S649" s="87" t="s">
        <v>2663</v>
      </c>
      <c r="T649" s="111">
        <v>71940000</v>
      </c>
      <c r="U649" s="111">
        <v>71940000</v>
      </c>
      <c r="V649" s="88" t="s">
        <v>409</v>
      </c>
      <c r="W649" s="88" t="s">
        <v>369</v>
      </c>
      <c r="X649" s="112" t="s">
        <v>2688</v>
      </c>
    </row>
    <row r="650" spans="1:24" s="108" customFormat="1" ht="124.5" customHeight="1" x14ac:dyDescent="0.25">
      <c r="A650" s="109" t="s">
        <v>31</v>
      </c>
      <c r="B650" s="110" t="s">
        <v>366</v>
      </c>
      <c r="C650" s="88" t="s">
        <v>370</v>
      </c>
      <c r="D650" s="88" t="s">
        <v>370</v>
      </c>
      <c r="E650" s="88" t="s">
        <v>805</v>
      </c>
      <c r="F650" s="88" t="s">
        <v>1128</v>
      </c>
      <c r="G650" s="110" t="s">
        <v>1108</v>
      </c>
      <c r="H650" s="88" t="s">
        <v>1109</v>
      </c>
      <c r="I650" s="110" t="s">
        <v>1079</v>
      </c>
      <c r="J650" s="88" t="s">
        <v>807</v>
      </c>
      <c r="K650" s="87" t="s">
        <v>1075</v>
      </c>
      <c r="L650" s="110" t="s">
        <v>2245</v>
      </c>
      <c r="M650" s="88" t="s">
        <v>42</v>
      </c>
      <c r="N650" s="88" t="s">
        <v>42</v>
      </c>
      <c r="O650" s="88" t="s">
        <v>42</v>
      </c>
      <c r="P650" s="88">
        <v>12</v>
      </c>
      <c r="Q650" s="88" t="s">
        <v>2654</v>
      </c>
      <c r="R650" s="88" t="s">
        <v>2675</v>
      </c>
      <c r="S650" s="87" t="s">
        <v>2663</v>
      </c>
      <c r="T650" s="111">
        <v>50000000</v>
      </c>
      <c r="U650" s="111">
        <v>50000000</v>
      </c>
      <c r="V650" s="88" t="s">
        <v>409</v>
      </c>
      <c r="W650" s="88" t="s">
        <v>369</v>
      </c>
      <c r="X650" s="112" t="s">
        <v>2688</v>
      </c>
    </row>
    <row r="651" spans="1:24" s="108" customFormat="1" ht="124.5" customHeight="1" x14ac:dyDescent="0.25">
      <c r="A651" s="109" t="s">
        <v>31</v>
      </c>
      <c r="B651" s="110" t="s">
        <v>366</v>
      </c>
      <c r="C651" s="88" t="s">
        <v>370</v>
      </c>
      <c r="D651" s="88" t="s">
        <v>370</v>
      </c>
      <c r="E651" s="88">
        <v>2</v>
      </c>
      <c r="F651" s="88" t="s">
        <v>1129</v>
      </c>
      <c r="G651" s="110" t="s">
        <v>1108</v>
      </c>
      <c r="H651" s="88" t="s">
        <v>1109</v>
      </c>
      <c r="I651" s="110" t="s">
        <v>1079</v>
      </c>
      <c r="J651" s="88">
        <v>80111620</v>
      </c>
      <c r="K651" s="87" t="s">
        <v>1075</v>
      </c>
      <c r="L651" s="110" t="s">
        <v>2246</v>
      </c>
      <c r="M651" s="88" t="s">
        <v>34</v>
      </c>
      <c r="N651" s="88" t="s">
        <v>34</v>
      </c>
      <c r="O651" s="88" t="s">
        <v>34</v>
      </c>
      <c r="P651" s="88">
        <v>11</v>
      </c>
      <c r="Q651" s="88" t="s">
        <v>2654</v>
      </c>
      <c r="R651" s="88" t="s">
        <v>2655</v>
      </c>
      <c r="S651" s="87" t="s">
        <v>2663</v>
      </c>
      <c r="T651" s="111">
        <v>15702144</v>
      </c>
      <c r="U651" s="111">
        <v>15702144</v>
      </c>
      <c r="V651" s="88" t="s">
        <v>409</v>
      </c>
      <c r="W651" s="88" t="s">
        <v>369</v>
      </c>
      <c r="X651" s="112" t="s">
        <v>2688</v>
      </c>
    </row>
    <row r="652" spans="1:24" s="108" customFormat="1" ht="124.5" customHeight="1" x14ac:dyDescent="0.25">
      <c r="A652" s="109" t="s">
        <v>31</v>
      </c>
      <c r="B652" s="110" t="s">
        <v>366</v>
      </c>
      <c r="C652" s="88" t="s">
        <v>370</v>
      </c>
      <c r="D652" s="88" t="s">
        <v>370</v>
      </c>
      <c r="E652" s="88">
        <v>31</v>
      </c>
      <c r="F652" s="88" t="s">
        <v>1130</v>
      </c>
      <c r="G652" s="110" t="s">
        <v>1108</v>
      </c>
      <c r="H652" s="88" t="s">
        <v>1109</v>
      </c>
      <c r="I652" s="110" t="s">
        <v>1079</v>
      </c>
      <c r="J652" s="88" t="s">
        <v>807</v>
      </c>
      <c r="K652" s="87" t="s">
        <v>1075</v>
      </c>
      <c r="L652" s="110" t="s">
        <v>2247</v>
      </c>
      <c r="M652" s="88" t="s">
        <v>42</v>
      </c>
      <c r="N652" s="88" t="s">
        <v>42</v>
      </c>
      <c r="O652" s="88" t="s">
        <v>42</v>
      </c>
      <c r="P652" s="88">
        <v>12</v>
      </c>
      <c r="Q652" s="88" t="s">
        <v>2654</v>
      </c>
      <c r="R652" s="88" t="s">
        <v>2675</v>
      </c>
      <c r="S652" s="87" t="s">
        <v>2663</v>
      </c>
      <c r="T652" s="111">
        <v>65694609</v>
      </c>
      <c r="U652" s="111">
        <v>65694609</v>
      </c>
      <c r="V652" s="88" t="s">
        <v>409</v>
      </c>
      <c r="W652" s="88" t="s">
        <v>369</v>
      </c>
      <c r="X652" s="112" t="s">
        <v>2688</v>
      </c>
    </row>
    <row r="653" spans="1:24" s="108" customFormat="1" ht="124.5" customHeight="1" x14ac:dyDescent="0.25">
      <c r="A653" s="109" t="s">
        <v>31</v>
      </c>
      <c r="B653" s="110" t="s">
        <v>366</v>
      </c>
      <c r="C653" s="88" t="s">
        <v>370</v>
      </c>
      <c r="D653" s="88" t="s">
        <v>370</v>
      </c>
      <c r="E653" s="88">
        <v>68</v>
      </c>
      <c r="F653" s="88" t="s">
        <v>1131</v>
      </c>
      <c r="G653" s="110" t="s">
        <v>1108</v>
      </c>
      <c r="H653" s="88" t="s">
        <v>1109</v>
      </c>
      <c r="I653" s="110" t="s">
        <v>1079</v>
      </c>
      <c r="J653" s="88">
        <v>80111620</v>
      </c>
      <c r="K653" s="87" t="s">
        <v>1075</v>
      </c>
      <c r="L653" s="110" t="s">
        <v>2248</v>
      </c>
      <c r="M653" s="88" t="s">
        <v>34</v>
      </c>
      <c r="N653" s="88" t="s">
        <v>34</v>
      </c>
      <c r="O653" s="88" t="s">
        <v>34</v>
      </c>
      <c r="P653" s="88">
        <v>6</v>
      </c>
      <c r="Q653" s="88" t="s">
        <v>2654</v>
      </c>
      <c r="R653" s="88" t="s">
        <v>2655</v>
      </c>
      <c r="S653" s="87" t="s">
        <v>2663</v>
      </c>
      <c r="T653" s="111">
        <v>27422400</v>
      </c>
      <c r="U653" s="111">
        <v>27422400</v>
      </c>
      <c r="V653" s="88" t="s">
        <v>409</v>
      </c>
      <c r="W653" s="88" t="s">
        <v>369</v>
      </c>
      <c r="X653" s="112" t="s">
        <v>2688</v>
      </c>
    </row>
    <row r="654" spans="1:24" s="108" customFormat="1" ht="124.5" customHeight="1" x14ac:dyDescent="0.25">
      <c r="A654" s="109" t="s">
        <v>31</v>
      </c>
      <c r="B654" s="110" t="s">
        <v>366</v>
      </c>
      <c r="C654" s="88" t="s">
        <v>370</v>
      </c>
      <c r="D654" s="88" t="s">
        <v>370</v>
      </c>
      <c r="E654" s="88">
        <v>68</v>
      </c>
      <c r="F654" s="88" t="s">
        <v>1132</v>
      </c>
      <c r="G654" s="110" t="s">
        <v>1108</v>
      </c>
      <c r="H654" s="88" t="s">
        <v>1109</v>
      </c>
      <c r="I654" s="110" t="s">
        <v>1079</v>
      </c>
      <c r="J654" s="88">
        <v>80111620</v>
      </c>
      <c r="K654" s="87" t="s">
        <v>1075</v>
      </c>
      <c r="L654" s="110" t="s">
        <v>2249</v>
      </c>
      <c r="M654" s="88" t="s">
        <v>34</v>
      </c>
      <c r="N654" s="88" t="s">
        <v>34</v>
      </c>
      <c r="O654" s="88" t="s">
        <v>34</v>
      </c>
      <c r="P654" s="88">
        <v>11.5</v>
      </c>
      <c r="Q654" s="88" t="s">
        <v>2654</v>
      </c>
      <c r="R654" s="88" t="s">
        <v>2655</v>
      </c>
      <c r="S654" s="87" t="s">
        <v>2663</v>
      </c>
      <c r="T654" s="111">
        <v>77357740</v>
      </c>
      <c r="U654" s="111">
        <v>77357740</v>
      </c>
      <c r="V654" s="88" t="s">
        <v>409</v>
      </c>
      <c r="W654" s="88" t="s">
        <v>369</v>
      </c>
      <c r="X654" s="112" t="s">
        <v>2688</v>
      </c>
    </row>
    <row r="655" spans="1:24" s="108" customFormat="1" ht="124.5" customHeight="1" x14ac:dyDescent="0.25">
      <c r="A655" s="109" t="s">
        <v>31</v>
      </c>
      <c r="B655" s="110" t="s">
        <v>366</v>
      </c>
      <c r="C655" s="88" t="s">
        <v>370</v>
      </c>
      <c r="D655" s="88" t="s">
        <v>370</v>
      </c>
      <c r="E655" s="88">
        <v>35</v>
      </c>
      <c r="F655" s="88" t="s">
        <v>1133</v>
      </c>
      <c r="G655" s="110" t="s">
        <v>1108</v>
      </c>
      <c r="H655" s="88" t="s">
        <v>1134</v>
      </c>
      <c r="I655" s="110" t="s">
        <v>1135</v>
      </c>
      <c r="J655" s="88">
        <v>80111620</v>
      </c>
      <c r="K655" s="87" t="s">
        <v>1136</v>
      </c>
      <c r="L655" s="110" t="s">
        <v>2250</v>
      </c>
      <c r="M655" s="88" t="s">
        <v>34</v>
      </c>
      <c r="N655" s="88" t="s">
        <v>34</v>
      </c>
      <c r="O655" s="88" t="s">
        <v>34</v>
      </c>
      <c r="P655" s="88">
        <v>11</v>
      </c>
      <c r="Q655" s="88" t="s">
        <v>2654</v>
      </c>
      <c r="R655" s="88" t="s">
        <v>2655</v>
      </c>
      <c r="S655" s="87" t="s">
        <v>2663</v>
      </c>
      <c r="T655" s="111">
        <v>85333333</v>
      </c>
      <c r="U655" s="111">
        <v>85333333</v>
      </c>
      <c r="V655" s="88" t="s">
        <v>409</v>
      </c>
      <c r="W655" s="88" t="s">
        <v>369</v>
      </c>
      <c r="X655" s="112" t="s">
        <v>2688</v>
      </c>
    </row>
    <row r="656" spans="1:24" s="108" customFormat="1" ht="124.5" customHeight="1" x14ac:dyDescent="0.25">
      <c r="A656" s="109" t="s">
        <v>31</v>
      </c>
      <c r="B656" s="110" t="s">
        <v>366</v>
      </c>
      <c r="C656" s="88" t="s">
        <v>370</v>
      </c>
      <c r="D656" s="88" t="s">
        <v>370</v>
      </c>
      <c r="E656" s="88">
        <v>35</v>
      </c>
      <c r="F656" s="88" t="s">
        <v>1137</v>
      </c>
      <c r="G656" s="110" t="s">
        <v>1108</v>
      </c>
      <c r="H656" s="88" t="s">
        <v>1134</v>
      </c>
      <c r="I656" s="110" t="s">
        <v>1135</v>
      </c>
      <c r="J656" s="88">
        <v>80111620</v>
      </c>
      <c r="K656" s="87" t="s">
        <v>1136</v>
      </c>
      <c r="L656" s="110" t="s">
        <v>2251</v>
      </c>
      <c r="M656" s="88" t="s">
        <v>34</v>
      </c>
      <c r="N656" s="88" t="s">
        <v>34</v>
      </c>
      <c r="O656" s="88" t="s">
        <v>34</v>
      </c>
      <c r="P656" s="88">
        <v>11</v>
      </c>
      <c r="Q656" s="88" t="s">
        <v>2654</v>
      </c>
      <c r="R656" s="88" t="s">
        <v>2655</v>
      </c>
      <c r="S656" s="87" t="s">
        <v>2663</v>
      </c>
      <c r="T656" s="111">
        <v>48866667</v>
      </c>
      <c r="U656" s="111">
        <v>48866667</v>
      </c>
      <c r="V656" s="88" t="s">
        <v>409</v>
      </c>
      <c r="W656" s="88" t="s">
        <v>369</v>
      </c>
      <c r="X656" s="112" t="s">
        <v>2688</v>
      </c>
    </row>
    <row r="657" spans="1:24" s="108" customFormat="1" ht="124.5" customHeight="1" x14ac:dyDescent="0.25">
      <c r="A657" s="109" t="s">
        <v>31</v>
      </c>
      <c r="B657" s="110" t="s">
        <v>366</v>
      </c>
      <c r="C657" s="88" t="s">
        <v>370</v>
      </c>
      <c r="D657" s="88" t="s">
        <v>370</v>
      </c>
      <c r="E657" s="88">
        <v>35</v>
      </c>
      <c r="F657" s="88" t="s">
        <v>1138</v>
      </c>
      <c r="G657" s="110" t="s">
        <v>1108</v>
      </c>
      <c r="H657" s="88" t="s">
        <v>1134</v>
      </c>
      <c r="I657" s="110" t="s">
        <v>1135</v>
      </c>
      <c r="J657" s="88">
        <v>80111620</v>
      </c>
      <c r="K657" s="87" t="s">
        <v>1136</v>
      </c>
      <c r="L657" s="110" t="s">
        <v>2252</v>
      </c>
      <c r="M657" s="88" t="s">
        <v>34</v>
      </c>
      <c r="N657" s="88" t="s">
        <v>34</v>
      </c>
      <c r="O657" s="88" t="s">
        <v>34</v>
      </c>
      <c r="P657" s="88">
        <v>11</v>
      </c>
      <c r="Q657" s="88" t="s">
        <v>2654</v>
      </c>
      <c r="R657" s="88" t="s">
        <v>2655</v>
      </c>
      <c r="S657" s="87" t="s">
        <v>2663</v>
      </c>
      <c r="T657" s="111">
        <v>37500000</v>
      </c>
      <c r="U657" s="111">
        <v>37500000</v>
      </c>
      <c r="V657" s="88" t="s">
        <v>409</v>
      </c>
      <c r="W657" s="88" t="s">
        <v>369</v>
      </c>
      <c r="X657" s="112" t="s">
        <v>2688</v>
      </c>
    </row>
    <row r="658" spans="1:24" s="108" customFormat="1" ht="124.5" customHeight="1" x14ac:dyDescent="0.25">
      <c r="A658" s="109" t="s">
        <v>31</v>
      </c>
      <c r="B658" s="110" t="s">
        <v>366</v>
      </c>
      <c r="C658" s="88" t="s">
        <v>370</v>
      </c>
      <c r="D658" s="88" t="s">
        <v>370</v>
      </c>
      <c r="E658" s="88" t="s">
        <v>407</v>
      </c>
      <c r="F658" s="88" t="s">
        <v>1139</v>
      </c>
      <c r="G658" s="110" t="s">
        <v>1108</v>
      </c>
      <c r="H658" s="88" t="s">
        <v>1134</v>
      </c>
      <c r="I658" s="110" t="s">
        <v>1135</v>
      </c>
      <c r="J658" s="88">
        <v>78111502</v>
      </c>
      <c r="K658" s="87" t="s">
        <v>1136</v>
      </c>
      <c r="L658" s="110" t="s">
        <v>2253</v>
      </c>
      <c r="M658" s="88" t="s">
        <v>34</v>
      </c>
      <c r="N658" s="88" t="s">
        <v>34</v>
      </c>
      <c r="O658" s="88" t="s">
        <v>34</v>
      </c>
      <c r="P658" s="88">
        <v>11</v>
      </c>
      <c r="Q658" s="88" t="s">
        <v>2654</v>
      </c>
      <c r="R658" s="88" t="s">
        <v>2661</v>
      </c>
      <c r="S658" s="87" t="s">
        <v>2663</v>
      </c>
      <c r="T658" s="111">
        <v>60878356</v>
      </c>
      <c r="U658" s="111">
        <v>60878356</v>
      </c>
      <c r="V658" s="88" t="s">
        <v>409</v>
      </c>
      <c r="W658" s="88" t="s">
        <v>369</v>
      </c>
      <c r="X658" s="112" t="s">
        <v>2688</v>
      </c>
    </row>
    <row r="659" spans="1:24" s="108" customFormat="1" ht="124.5" customHeight="1" x14ac:dyDescent="0.25">
      <c r="A659" s="109" t="s">
        <v>31</v>
      </c>
      <c r="B659" s="110" t="s">
        <v>366</v>
      </c>
      <c r="C659" s="88" t="s">
        <v>409</v>
      </c>
      <c r="D659" s="88" t="s">
        <v>370</v>
      </c>
      <c r="E659" s="88">
        <v>68</v>
      </c>
      <c r="F659" s="88" t="s">
        <v>1140</v>
      </c>
      <c r="G659" s="110" t="s">
        <v>1108</v>
      </c>
      <c r="H659" s="88" t="s">
        <v>1134</v>
      </c>
      <c r="I659" s="110" t="s">
        <v>1135</v>
      </c>
      <c r="J659" s="88" t="s">
        <v>369</v>
      </c>
      <c r="K659" s="87" t="s">
        <v>1136</v>
      </c>
      <c r="L659" s="110" t="s">
        <v>2254</v>
      </c>
      <c r="M659" s="88" t="s">
        <v>369</v>
      </c>
      <c r="N659" s="88" t="s">
        <v>369</v>
      </c>
      <c r="O659" s="88" t="s">
        <v>369</v>
      </c>
      <c r="P659" s="88" t="s">
        <v>369</v>
      </c>
      <c r="Q659" s="88" t="s">
        <v>369</v>
      </c>
      <c r="R659" s="88" t="s">
        <v>369</v>
      </c>
      <c r="S659" s="87" t="s">
        <v>2663</v>
      </c>
      <c r="T659" s="111">
        <v>31441840</v>
      </c>
      <c r="U659" s="111">
        <v>31441840</v>
      </c>
      <c r="V659" s="88" t="s">
        <v>409</v>
      </c>
      <c r="W659" s="88" t="s">
        <v>369</v>
      </c>
      <c r="X659" s="112" t="s">
        <v>2688</v>
      </c>
    </row>
    <row r="660" spans="1:24" s="108" customFormat="1" ht="124.5" customHeight="1" x14ac:dyDescent="0.25">
      <c r="A660" s="109" t="s">
        <v>31</v>
      </c>
      <c r="B660" s="110" t="s">
        <v>366</v>
      </c>
      <c r="C660" s="88" t="s">
        <v>370</v>
      </c>
      <c r="D660" s="88" t="s">
        <v>370</v>
      </c>
      <c r="E660" s="88" t="s">
        <v>1141</v>
      </c>
      <c r="F660" s="88" t="s">
        <v>1142</v>
      </c>
      <c r="G660" s="110" t="s">
        <v>1108</v>
      </c>
      <c r="H660" s="88" t="s">
        <v>1134</v>
      </c>
      <c r="I660" s="110" t="s">
        <v>1135</v>
      </c>
      <c r="J660" s="88">
        <v>80141607</v>
      </c>
      <c r="K660" s="87" t="s">
        <v>1136</v>
      </c>
      <c r="L660" s="110" t="s">
        <v>2255</v>
      </c>
      <c r="M660" s="88" t="s">
        <v>34</v>
      </c>
      <c r="N660" s="88" t="s">
        <v>34</v>
      </c>
      <c r="O660" s="88" t="s">
        <v>34</v>
      </c>
      <c r="P660" s="88">
        <v>11</v>
      </c>
      <c r="Q660" s="88" t="s">
        <v>2654</v>
      </c>
      <c r="R660" s="88" t="s">
        <v>2661</v>
      </c>
      <c r="S660" s="87" t="s">
        <v>2663</v>
      </c>
      <c r="T660" s="111">
        <v>40000000</v>
      </c>
      <c r="U660" s="111">
        <v>40000000</v>
      </c>
      <c r="V660" s="88" t="s">
        <v>409</v>
      </c>
      <c r="W660" s="88" t="s">
        <v>369</v>
      </c>
      <c r="X660" s="112" t="s">
        <v>2688</v>
      </c>
    </row>
    <row r="661" spans="1:24" s="108" customFormat="1" ht="124.5" customHeight="1" x14ac:dyDescent="0.25">
      <c r="A661" s="109" t="s">
        <v>31</v>
      </c>
      <c r="B661" s="110" t="s">
        <v>366</v>
      </c>
      <c r="C661" s="88" t="s">
        <v>370</v>
      </c>
      <c r="D661" s="88" t="s">
        <v>370</v>
      </c>
      <c r="E661" s="88">
        <v>68</v>
      </c>
      <c r="F661" s="88" t="s">
        <v>1143</v>
      </c>
      <c r="G661" s="110" t="s">
        <v>1108</v>
      </c>
      <c r="H661" s="88" t="s">
        <v>1134</v>
      </c>
      <c r="I661" s="110" t="s">
        <v>1135</v>
      </c>
      <c r="J661" s="88">
        <v>80111620</v>
      </c>
      <c r="K661" s="87" t="s">
        <v>1136</v>
      </c>
      <c r="L661" s="110" t="s">
        <v>2256</v>
      </c>
      <c r="M661" s="88" t="s">
        <v>34</v>
      </c>
      <c r="N661" s="88" t="s">
        <v>34</v>
      </c>
      <c r="O661" s="88" t="s">
        <v>34</v>
      </c>
      <c r="P661" s="88">
        <v>6</v>
      </c>
      <c r="Q661" s="88" t="s">
        <v>2654</v>
      </c>
      <c r="R661" s="88" t="s">
        <v>2655</v>
      </c>
      <c r="S661" s="87" t="s">
        <v>2663</v>
      </c>
      <c r="T661" s="111">
        <v>45000000</v>
      </c>
      <c r="U661" s="111">
        <v>45000000</v>
      </c>
      <c r="V661" s="88" t="s">
        <v>409</v>
      </c>
      <c r="W661" s="88" t="s">
        <v>369</v>
      </c>
      <c r="X661" s="112" t="s">
        <v>2688</v>
      </c>
    </row>
    <row r="662" spans="1:24" s="108" customFormat="1" ht="124.5" customHeight="1" x14ac:dyDescent="0.25">
      <c r="A662" s="109" t="s">
        <v>31</v>
      </c>
      <c r="B662" s="110" t="s">
        <v>366</v>
      </c>
      <c r="C662" s="88" t="s">
        <v>370</v>
      </c>
      <c r="D662" s="88" t="s">
        <v>370</v>
      </c>
      <c r="E662" s="88">
        <v>35</v>
      </c>
      <c r="F662" s="88" t="s">
        <v>1144</v>
      </c>
      <c r="G662" s="110" t="s">
        <v>1108</v>
      </c>
      <c r="H662" s="88" t="s">
        <v>1134</v>
      </c>
      <c r="I662" s="110" t="s">
        <v>1145</v>
      </c>
      <c r="J662" s="88">
        <v>80111620</v>
      </c>
      <c r="K662" s="87" t="s">
        <v>1136</v>
      </c>
      <c r="L662" s="110" t="s">
        <v>2257</v>
      </c>
      <c r="M662" s="88" t="s">
        <v>34</v>
      </c>
      <c r="N662" s="88" t="s">
        <v>34</v>
      </c>
      <c r="O662" s="88" t="s">
        <v>34</v>
      </c>
      <c r="P662" s="88">
        <v>11</v>
      </c>
      <c r="Q662" s="88" t="s">
        <v>2654</v>
      </c>
      <c r="R662" s="88" t="s">
        <v>2655</v>
      </c>
      <c r="S662" s="87" t="s">
        <v>2663</v>
      </c>
      <c r="T662" s="113">
        <v>0</v>
      </c>
      <c r="U662" s="113">
        <v>0</v>
      </c>
      <c r="V662" s="88" t="s">
        <v>409</v>
      </c>
      <c r="W662" s="88" t="s">
        <v>369</v>
      </c>
      <c r="X662" s="112" t="s">
        <v>2688</v>
      </c>
    </row>
    <row r="663" spans="1:24" s="108" customFormat="1" ht="124.5" customHeight="1" x14ac:dyDescent="0.25">
      <c r="A663" s="109" t="s">
        <v>31</v>
      </c>
      <c r="B663" s="110" t="s">
        <v>366</v>
      </c>
      <c r="C663" s="88" t="s">
        <v>370</v>
      </c>
      <c r="D663" s="88" t="s">
        <v>370</v>
      </c>
      <c r="E663" s="88">
        <v>35</v>
      </c>
      <c r="F663" s="88" t="s">
        <v>1146</v>
      </c>
      <c r="G663" s="110" t="s">
        <v>1108</v>
      </c>
      <c r="H663" s="88" t="s">
        <v>1134</v>
      </c>
      <c r="I663" s="110" t="s">
        <v>1145</v>
      </c>
      <c r="J663" s="88">
        <v>80111620</v>
      </c>
      <c r="K663" s="87" t="s">
        <v>1136</v>
      </c>
      <c r="L663" s="110" t="s">
        <v>2258</v>
      </c>
      <c r="M663" s="88" t="s">
        <v>34</v>
      </c>
      <c r="N663" s="88" t="s">
        <v>34</v>
      </c>
      <c r="O663" s="88" t="s">
        <v>34</v>
      </c>
      <c r="P663" s="88">
        <v>11</v>
      </c>
      <c r="Q663" s="88" t="s">
        <v>2654</v>
      </c>
      <c r="R663" s="88" t="s">
        <v>2655</v>
      </c>
      <c r="S663" s="87" t="s">
        <v>2663</v>
      </c>
      <c r="T663" s="111">
        <v>129200000</v>
      </c>
      <c r="U663" s="111">
        <v>129200000</v>
      </c>
      <c r="V663" s="88" t="s">
        <v>409</v>
      </c>
      <c r="W663" s="88" t="s">
        <v>369</v>
      </c>
      <c r="X663" s="112" t="s">
        <v>2688</v>
      </c>
    </row>
    <row r="664" spans="1:24" s="108" customFormat="1" ht="124.5" customHeight="1" x14ac:dyDescent="0.25">
      <c r="A664" s="109" t="s">
        <v>31</v>
      </c>
      <c r="B664" s="110" t="s">
        <v>366</v>
      </c>
      <c r="C664" s="88" t="s">
        <v>370</v>
      </c>
      <c r="D664" s="88" t="s">
        <v>370</v>
      </c>
      <c r="E664" s="88">
        <v>7</v>
      </c>
      <c r="F664" s="88" t="s">
        <v>1147</v>
      </c>
      <c r="G664" s="110" t="s">
        <v>1108</v>
      </c>
      <c r="H664" s="88" t="s">
        <v>1134</v>
      </c>
      <c r="I664" s="110" t="s">
        <v>1145</v>
      </c>
      <c r="J664" s="88">
        <v>80111620</v>
      </c>
      <c r="K664" s="87" t="s">
        <v>1136</v>
      </c>
      <c r="L664" s="110" t="s">
        <v>2259</v>
      </c>
      <c r="M664" s="88" t="s">
        <v>34</v>
      </c>
      <c r="N664" s="88" t="s">
        <v>34</v>
      </c>
      <c r="O664" s="88" t="s">
        <v>34</v>
      </c>
      <c r="P664" s="88">
        <v>11</v>
      </c>
      <c r="Q664" s="88" t="s">
        <v>2654</v>
      </c>
      <c r="R664" s="88" t="s">
        <v>2655</v>
      </c>
      <c r="S664" s="87" t="s">
        <v>2663</v>
      </c>
      <c r="T664" s="111">
        <v>100383333</v>
      </c>
      <c r="U664" s="111">
        <v>100383333</v>
      </c>
      <c r="V664" s="88" t="s">
        <v>409</v>
      </c>
      <c r="W664" s="88" t="s">
        <v>369</v>
      </c>
      <c r="X664" s="112" t="s">
        <v>2688</v>
      </c>
    </row>
    <row r="665" spans="1:24" s="108" customFormat="1" ht="124.5" customHeight="1" x14ac:dyDescent="0.25">
      <c r="A665" s="109" t="s">
        <v>31</v>
      </c>
      <c r="B665" s="110" t="s">
        <v>366</v>
      </c>
      <c r="C665" s="88" t="s">
        <v>370</v>
      </c>
      <c r="D665" s="88" t="s">
        <v>370</v>
      </c>
      <c r="E665" s="88">
        <v>68</v>
      </c>
      <c r="F665" s="88" t="s">
        <v>1148</v>
      </c>
      <c r="G665" s="110" t="s">
        <v>1108</v>
      </c>
      <c r="H665" s="88" t="s">
        <v>1134</v>
      </c>
      <c r="I665" s="110" t="s">
        <v>1145</v>
      </c>
      <c r="J665" s="88">
        <v>80111620</v>
      </c>
      <c r="K665" s="87" t="s">
        <v>1136</v>
      </c>
      <c r="L665" s="110" t="s">
        <v>2260</v>
      </c>
      <c r="M665" s="88" t="s">
        <v>34</v>
      </c>
      <c r="N665" s="88" t="s">
        <v>34</v>
      </c>
      <c r="O665" s="88" t="s">
        <v>34</v>
      </c>
      <c r="P665" s="88">
        <v>11.5</v>
      </c>
      <c r="Q665" s="88" t="s">
        <v>2654</v>
      </c>
      <c r="R665" s="88" t="s">
        <v>2655</v>
      </c>
      <c r="S665" s="87" t="s">
        <v>2663</v>
      </c>
      <c r="T665" s="111">
        <v>6312922</v>
      </c>
      <c r="U665" s="111">
        <v>6312922</v>
      </c>
      <c r="V665" s="88" t="s">
        <v>409</v>
      </c>
      <c r="W665" s="88" t="s">
        <v>369</v>
      </c>
      <c r="X665" s="112" t="s">
        <v>2688</v>
      </c>
    </row>
    <row r="666" spans="1:24" s="108" customFormat="1" ht="124.5" customHeight="1" x14ac:dyDescent="0.25">
      <c r="A666" s="109" t="s">
        <v>31</v>
      </c>
      <c r="B666" s="110" t="s">
        <v>366</v>
      </c>
      <c r="C666" s="88" t="s">
        <v>370</v>
      </c>
      <c r="D666" s="88" t="s">
        <v>370</v>
      </c>
      <c r="E666" s="88">
        <v>35</v>
      </c>
      <c r="F666" s="88" t="s">
        <v>1149</v>
      </c>
      <c r="G666" s="110" t="s">
        <v>1108</v>
      </c>
      <c r="H666" s="88" t="s">
        <v>1134</v>
      </c>
      <c r="I666" s="110" t="s">
        <v>1145</v>
      </c>
      <c r="J666" s="88">
        <v>80111620</v>
      </c>
      <c r="K666" s="87" t="s">
        <v>1136</v>
      </c>
      <c r="L666" s="110" t="s">
        <v>2261</v>
      </c>
      <c r="M666" s="88" t="s">
        <v>34</v>
      </c>
      <c r="N666" s="88" t="s">
        <v>34</v>
      </c>
      <c r="O666" s="88" t="s">
        <v>34</v>
      </c>
      <c r="P666" s="88">
        <v>11.5</v>
      </c>
      <c r="Q666" s="88" t="s">
        <v>2654</v>
      </c>
      <c r="R666" s="88" t="s">
        <v>2655</v>
      </c>
      <c r="S666" s="87" t="s">
        <v>2663</v>
      </c>
      <c r="T666" s="113">
        <v>0</v>
      </c>
      <c r="U666" s="113">
        <v>0</v>
      </c>
      <c r="V666" s="88" t="s">
        <v>409</v>
      </c>
      <c r="W666" s="88" t="s">
        <v>369</v>
      </c>
      <c r="X666" s="112" t="s">
        <v>2688</v>
      </c>
    </row>
    <row r="667" spans="1:24" s="108" customFormat="1" ht="124.5" customHeight="1" x14ac:dyDescent="0.25">
      <c r="A667" s="109" t="s">
        <v>31</v>
      </c>
      <c r="B667" s="110" t="s">
        <v>366</v>
      </c>
      <c r="C667" s="88" t="s">
        <v>370</v>
      </c>
      <c r="D667" s="88" t="s">
        <v>370</v>
      </c>
      <c r="E667" s="88">
        <v>23</v>
      </c>
      <c r="F667" s="88" t="s">
        <v>1150</v>
      </c>
      <c r="G667" s="110" t="s">
        <v>1108</v>
      </c>
      <c r="H667" s="88" t="s">
        <v>1134</v>
      </c>
      <c r="I667" s="110" t="s">
        <v>1145</v>
      </c>
      <c r="J667" s="88" t="s">
        <v>384</v>
      </c>
      <c r="K667" s="87" t="s">
        <v>1136</v>
      </c>
      <c r="L667" s="110" t="s">
        <v>2262</v>
      </c>
      <c r="M667" s="88" t="s">
        <v>36</v>
      </c>
      <c r="N667" s="88" t="s">
        <v>42</v>
      </c>
      <c r="O667" s="88" t="s">
        <v>39</v>
      </c>
      <c r="P667" s="88">
        <v>12</v>
      </c>
      <c r="Q667" s="88" t="s">
        <v>2654</v>
      </c>
      <c r="R667" s="88" t="s">
        <v>2658</v>
      </c>
      <c r="S667" s="87" t="s">
        <v>2663</v>
      </c>
      <c r="T667" s="111">
        <v>11084300</v>
      </c>
      <c r="U667" s="111">
        <v>11084300</v>
      </c>
      <c r="V667" s="88" t="s">
        <v>409</v>
      </c>
      <c r="W667" s="88" t="s">
        <v>369</v>
      </c>
      <c r="X667" s="112" t="s">
        <v>2688</v>
      </c>
    </row>
    <row r="668" spans="1:24" s="108" customFormat="1" ht="124.5" customHeight="1" x14ac:dyDescent="0.25">
      <c r="A668" s="109" t="s">
        <v>31</v>
      </c>
      <c r="B668" s="110" t="s">
        <v>366</v>
      </c>
      <c r="C668" s="88" t="s">
        <v>370</v>
      </c>
      <c r="D668" s="88" t="s">
        <v>370</v>
      </c>
      <c r="E668" s="88">
        <v>68</v>
      </c>
      <c r="F668" s="88" t="s">
        <v>1151</v>
      </c>
      <c r="G668" s="110" t="s">
        <v>1108</v>
      </c>
      <c r="H668" s="88" t="s">
        <v>1134</v>
      </c>
      <c r="I668" s="110" t="s">
        <v>1145</v>
      </c>
      <c r="J668" s="88">
        <v>80111620</v>
      </c>
      <c r="K668" s="87" t="s">
        <v>1136</v>
      </c>
      <c r="L668" s="110" t="s">
        <v>2263</v>
      </c>
      <c r="M668" s="88" t="s">
        <v>34</v>
      </c>
      <c r="N668" s="88" t="s">
        <v>34</v>
      </c>
      <c r="O668" s="88" t="s">
        <v>34</v>
      </c>
      <c r="P668" s="88">
        <v>6</v>
      </c>
      <c r="Q668" s="88" t="s">
        <v>2654</v>
      </c>
      <c r="R668" s="88" t="s">
        <v>2655</v>
      </c>
      <c r="S668" s="87" t="s">
        <v>2663</v>
      </c>
      <c r="T668" s="111">
        <v>2577600</v>
      </c>
      <c r="U668" s="111">
        <v>2577600</v>
      </c>
      <c r="V668" s="88" t="s">
        <v>409</v>
      </c>
      <c r="W668" s="88" t="s">
        <v>369</v>
      </c>
      <c r="X668" s="112" t="s">
        <v>2688</v>
      </c>
    </row>
    <row r="669" spans="1:24" s="108" customFormat="1" ht="124.5" customHeight="1" x14ac:dyDescent="0.25">
      <c r="A669" s="109" t="s">
        <v>31</v>
      </c>
      <c r="B669" s="110" t="s">
        <v>366</v>
      </c>
      <c r="C669" s="88" t="s">
        <v>370</v>
      </c>
      <c r="D669" s="88" t="s">
        <v>370</v>
      </c>
      <c r="E669" s="88">
        <v>23</v>
      </c>
      <c r="F669" s="88" t="s">
        <v>1152</v>
      </c>
      <c r="G669" s="110" t="s">
        <v>1060</v>
      </c>
      <c r="H669" s="88" t="s">
        <v>1061</v>
      </c>
      <c r="I669" s="110" t="s">
        <v>534</v>
      </c>
      <c r="J669" s="88">
        <v>80111620</v>
      </c>
      <c r="K669" s="87" t="s">
        <v>1062</v>
      </c>
      <c r="L669" s="110" t="s">
        <v>2264</v>
      </c>
      <c r="M669" s="88" t="s">
        <v>34</v>
      </c>
      <c r="N669" s="88" t="s">
        <v>34</v>
      </c>
      <c r="O669" s="88" t="s">
        <v>34</v>
      </c>
      <c r="P669" s="88">
        <v>10</v>
      </c>
      <c r="Q669" s="88" t="s">
        <v>2654</v>
      </c>
      <c r="R669" s="88" t="s">
        <v>2655</v>
      </c>
      <c r="S669" s="87" t="s">
        <v>2656</v>
      </c>
      <c r="T669" s="111">
        <v>29952000</v>
      </c>
      <c r="U669" s="111">
        <v>29952000</v>
      </c>
      <c r="V669" s="88" t="s">
        <v>409</v>
      </c>
      <c r="W669" s="88" t="s">
        <v>369</v>
      </c>
      <c r="X669" s="112" t="s">
        <v>2688</v>
      </c>
    </row>
    <row r="670" spans="1:24" s="108" customFormat="1" ht="124.5" customHeight="1" x14ac:dyDescent="0.25">
      <c r="A670" s="109" t="s">
        <v>31</v>
      </c>
      <c r="B670" s="110" t="s">
        <v>366</v>
      </c>
      <c r="C670" s="88" t="s">
        <v>370</v>
      </c>
      <c r="D670" s="88" t="s">
        <v>370</v>
      </c>
      <c r="E670" s="88">
        <v>23</v>
      </c>
      <c r="F670" s="88" t="s">
        <v>1153</v>
      </c>
      <c r="G670" s="110" t="s">
        <v>1060</v>
      </c>
      <c r="H670" s="88" t="s">
        <v>1061</v>
      </c>
      <c r="I670" s="110" t="s">
        <v>534</v>
      </c>
      <c r="J670" s="88">
        <v>80111620</v>
      </c>
      <c r="K670" s="87" t="s">
        <v>1062</v>
      </c>
      <c r="L670" s="110" t="s">
        <v>2265</v>
      </c>
      <c r="M670" s="88" t="s">
        <v>34</v>
      </c>
      <c r="N670" s="88" t="s">
        <v>34</v>
      </c>
      <c r="O670" s="88" t="s">
        <v>34</v>
      </c>
      <c r="P670" s="88">
        <v>11.5</v>
      </c>
      <c r="Q670" s="88" t="s">
        <v>2654</v>
      </c>
      <c r="R670" s="88" t="s">
        <v>2655</v>
      </c>
      <c r="S670" s="87" t="s">
        <v>2656</v>
      </c>
      <c r="T670" s="111">
        <v>42900000</v>
      </c>
      <c r="U670" s="111">
        <v>42900000</v>
      </c>
      <c r="V670" s="88" t="s">
        <v>409</v>
      </c>
      <c r="W670" s="88" t="s">
        <v>369</v>
      </c>
      <c r="X670" s="112" t="s">
        <v>2688</v>
      </c>
    </row>
    <row r="671" spans="1:24" s="108" customFormat="1" ht="124.5" customHeight="1" x14ac:dyDescent="0.25">
      <c r="A671" s="109" t="s">
        <v>31</v>
      </c>
      <c r="B671" s="110" t="s">
        <v>366</v>
      </c>
      <c r="C671" s="88" t="s">
        <v>370</v>
      </c>
      <c r="D671" s="88" t="s">
        <v>370</v>
      </c>
      <c r="E671" s="88">
        <v>23</v>
      </c>
      <c r="F671" s="88" t="s">
        <v>1154</v>
      </c>
      <c r="G671" s="110" t="s">
        <v>1060</v>
      </c>
      <c r="H671" s="88" t="s">
        <v>1061</v>
      </c>
      <c r="I671" s="110" t="s">
        <v>534</v>
      </c>
      <c r="J671" s="88">
        <v>80111620</v>
      </c>
      <c r="K671" s="87" t="s">
        <v>1062</v>
      </c>
      <c r="L671" s="110" t="s">
        <v>2266</v>
      </c>
      <c r="M671" s="88" t="s">
        <v>34</v>
      </c>
      <c r="N671" s="88" t="s">
        <v>34</v>
      </c>
      <c r="O671" s="88" t="s">
        <v>34</v>
      </c>
      <c r="P671" s="88">
        <v>11.5</v>
      </c>
      <c r="Q671" s="88" t="s">
        <v>2654</v>
      </c>
      <c r="R671" s="88" t="s">
        <v>2655</v>
      </c>
      <c r="S671" s="87" t="s">
        <v>2656</v>
      </c>
      <c r="T671" s="111">
        <v>28300156</v>
      </c>
      <c r="U671" s="111">
        <v>28300156</v>
      </c>
      <c r="V671" s="88" t="s">
        <v>409</v>
      </c>
      <c r="W671" s="88" t="s">
        <v>369</v>
      </c>
      <c r="X671" s="112" t="s">
        <v>2688</v>
      </c>
    </row>
    <row r="672" spans="1:24" s="108" customFormat="1" ht="124.5" customHeight="1" x14ac:dyDescent="0.25">
      <c r="A672" s="109" t="s">
        <v>31</v>
      </c>
      <c r="B672" s="110" t="s">
        <v>366</v>
      </c>
      <c r="C672" s="88" t="s">
        <v>370</v>
      </c>
      <c r="D672" s="88" t="s">
        <v>370</v>
      </c>
      <c r="E672" s="88">
        <v>68</v>
      </c>
      <c r="F672" s="88" t="s">
        <v>1155</v>
      </c>
      <c r="G672" s="110" t="s">
        <v>1108</v>
      </c>
      <c r="H672" s="88" t="s">
        <v>1134</v>
      </c>
      <c r="I672" s="110" t="s">
        <v>1135</v>
      </c>
      <c r="J672" s="88">
        <v>80111620</v>
      </c>
      <c r="K672" s="87" t="s">
        <v>1136</v>
      </c>
      <c r="L672" s="110" t="s">
        <v>2267</v>
      </c>
      <c r="M672" s="88" t="s">
        <v>34</v>
      </c>
      <c r="N672" s="88" t="s">
        <v>34</v>
      </c>
      <c r="O672" s="88" t="s">
        <v>34</v>
      </c>
      <c r="P672" s="88">
        <v>11.5</v>
      </c>
      <c r="Q672" s="88" t="s">
        <v>2654</v>
      </c>
      <c r="R672" s="88" t="s">
        <v>2655</v>
      </c>
      <c r="S672" s="87" t="s">
        <v>2663</v>
      </c>
      <c r="T672" s="111">
        <v>12349244</v>
      </c>
      <c r="U672" s="111">
        <v>12349244</v>
      </c>
      <c r="V672" s="88" t="s">
        <v>409</v>
      </c>
      <c r="W672" s="88" t="s">
        <v>369</v>
      </c>
      <c r="X672" s="112" t="s">
        <v>2688</v>
      </c>
    </row>
    <row r="673" spans="1:24" s="108" customFormat="1" ht="124.5" customHeight="1" x14ac:dyDescent="0.25">
      <c r="A673" s="109" t="s">
        <v>31</v>
      </c>
      <c r="B673" s="110" t="s">
        <v>366</v>
      </c>
      <c r="C673" s="88" t="s">
        <v>370</v>
      </c>
      <c r="D673" s="88" t="s">
        <v>370</v>
      </c>
      <c r="E673" s="88">
        <v>68</v>
      </c>
      <c r="F673" s="88" t="s">
        <v>1156</v>
      </c>
      <c r="G673" s="110" t="s">
        <v>1108</v>
      </c>
      <c r="H673" s="88" t="s">
        <v>1109</v>
      </c>
      <c r="I673" s="110" t="s">
        <v>1079</v>
      </c>
      <c r="J673" s="88">
        <v>80111620</v>
      </c>
      <c r="K673" s="87" t="s">
        <v>1075</v>
      </c>
      <c r="L673" s="110" t="s">
        <v>2268</v>
      </c>
      <c r="M673" s="88" t="s">
        <v>34</v>
      </c>
      <c r="N673" s="88" t="s">
        <v>34</v>
      </c>
      <c r="O673" s="88" t="s">
        <v>34</v>
      </c>
      <c r="P673" s="88">
        <v>10</v>
      </c>
      <c r="Q673" s="88" t="s">
        <v>2654</v>
      </c>
      <c r="R673" s="88" t="s">
        <v>2655</v>
      </c>
      <c r="S673" s="87" t="s">
        <v>2663</v>
      </c>
      <c r="T673" s="111">
        <v>55000000</v>
      </c>
      <c r="U673" s="111">
        <v>55000000</v>
      </c>
      <c r="V673" s="88" t="s">
        <v>409</v>
      </c>
      <c r="W673" s="88" t="s">
        <v>369</v>
      </c>
      <c r="X673" s="112" t="s">
        <v>2688</v>
      </c>
    </row>
    <row r="674" spans="1:24" s="108" customFormat="1" ht="124.5" customHeight="1" x14ac:dyDescent="0.25">
      <c r="A674" s="109" t="s">
        <v>31</v>
      </c>
      <c r="B674" s="110" t="s">
        <v>366</v>
      </c>
      <c r="C674" s="88" t="s">
        <v>370</v>
      </c>
      <c r="D674" s="88" t="s">
        <v>370</v>
      </c>
      <c r="E674" s="88">
        <v>68</v>
      </c>
      <c r="F674" s="88" t="s">
        <v>1157</v>
      </c>
      <c r="G674" s="110" t="s">
        <v>1086</v>
      </c>
      <c r="H674" s="88" t="s">
        <v>1087</v>
      </c>
      <c r="I674" s="110" t="s">
        <v>529</v>
      </c>
      <c r="J674" s="88">
        <v>80111620</v>
      </c>
      <c r="K674" s="87" t="s">
        <v>1062</v>
      </c>
      <c r="L674" s="110" t="s">
        <v>2269</v>
      </c>
      <c r="M674" s="88" t="s">
        <v>34</v>
      </c>
      <c r="N674" s="88" t="s">
        <v>34</v>
      </c>
      <c r="O674" s="88" t="s">
        <v>34</v>
      </c>
      <c r="P674" s="88">
        <v>11</v>
      </c>
      <c r="Q674" s="88" t="s">
        <v>2654</v>
      </c>
      <c r="R674" s="88" t="s">
        <v>2655</v>
      </c>
      <c r="S674" s="87" t="s">
        <v>2656</v>
      </c>
      <c r="T674" s="111">
        <v>49400000</v>
      </c>
      <c r="U674" s="111">
        <v>49400000</v>
      </c>
      <c r="V674" s="88" t="s">
        <v>409</v>
      </c>
      <c r="W674" s="88" t="s">
        <v>369</v>
      </c>
      <c r="X674" s="112" t="s">
        <v>2688</v>
      </c>
    </row>
    <row r="675" spans="1:24" s="108" customFormat="1" ht="124.5" customHeight="1" x14ac:dyDescent="0.25">
      <c r="A675" s="109" t="s">
        <v>31</v>
      </c>
      <c r="B675" s="110" t="s">
        <v>366</v>
      </c>
      <c r="C675" s="88" t="s">
        <v>370</v>
      </c>
      <c r="D675" s="88" t="s">
        <v>370</v>
      </c>
      <c r="E675" s="88">
        <v>22</v>
      </c>
      <c r="F675" s="88" t="s">
        <v>1158</v>
      </c>
      <c r="G675" s="110" t="s">
        <v>1086</v>
      </c>
      <c r="H675" s="88" t="s">
        <v>1092</v>
      </c>
      <c r="I675" s="110" t="s">
        <v>1079</v>
      </c>
      <c r="J675" s="88">
        <v>80111620</v>
      </c>
      <c r="K675" s="87" t="s">
        <v>1093</v>
      </c>
      <c r="L675" s="110" t="s">
        <v>2270</v>
      </c>
      <c r="M675" s="88" t="s">
        <v>34</v>
      </c>
      <c r="N675" s="88" t="s">
        <v>34</v>
      </c>
      <c r="O675" s="88" t="s">
        <v>34</v>
      </c>
      <c r="P675" s="88">
        <v>11.5</v>
      </c>
      <c r="Q675" s="88" t="s">
        <v>2654</v>
      </c>
      <c r="R675" s="88" t="s">
        <v>2655</v>
      </c>
      <c r="S675" s="87" t="s">
        <v>2656</v>
      </c>
      <c r="T675" s="111">
        <v>30697520</v>
      </c>
      <c r="U675" s="111">
        <v>30697520</v>
      </c>
      <c r="V675" s="88" t="s">
        <v>409</v>
      </c>
      <c r="W675" s="88" t="s">
        <v>369</v>
      </c>
      <c r="X675" s="112" t="s">
        <v>2688</v>
      </c>
    </row>
    <row r="676" spans="1:24" s="108" customFormat="1" ht="124.5" customHeight="1" x14ac:dyDescent="0.25">
      <c r="A676" s="109" t="s">
        <v>31</v>
      </c>
      <c r="B676" s="110" t="s">
        <v>366</v>
      </c>
      <c r="C676" s="88" t="s">
        <v>370</v>
      </c>
      <c r="D676" s="88" t="s">
        <v>370</v>
      </c>
      <c r="E676" s="88">
        <v>35</v>
      </c>
      <c r="F676" s="88" t="s">
        <v>1159</v>
      </c>
      <c r="G676" s="110" t="s">
        <v>1060</v>
      </c>
      <c r="H676" s="88" t="s">
        <v>1073</v>
      </c>
      <c r="I676" s="110" t="s">
        <v>1079</v>
      </c>
      <c r="J676" s="88">
        <v>80111620</v>
      </c>
      <c r="K676" s="87" t="s">
        <v>1075</v>
      </c>
      <c r="L676" s="110" t="s">
        <v>2271</v>
      </c>
      <c r="M676" s="88" t="s">
        <v>40</v>
      </c>
      <c r="N676" s="88" t="s">
        <v>40</v>
      </c>
      <c r="O676" s="88" t="s">
        <v>40</v>
      </c>
      <c r="P676" s="88">
        <v>4</v>
      </c>
      <c r="Q676" s="88" t="s">
        <v>2654</v>
      </c>
      <c r="R676" s="88" t="s">
        <v>2655</v>
      </c>
      <c r="S676" s="87" t="s">
        <v>2656</v>
      </c>
      <c r="T676" s="111">
        <v>19493333</v>
      </c>
      <c r="U676" s="111">
        <v>19493333</v>
      </c>
      <c r="V676" s="88" t="s">
        <v>409</v>
      </c>
      <c r="W676" s="88" t="s">
        <v>369</v>
      </c>
      <c r="X676" s="112" t="s">
        <v>2688</v>
      </c>
    </row>
    <row r="677" spans="1:24" s="108" customFormat="1" ht="124.5" customHeight="1" x14ac:dyDescent="0.25">
      <c r="A677" s="109" t="s">
        <v>31</v>
      </c>
      <c r="B677" s="110" t="s">
        <v>366</v>
      </c>
      <c r="C677" s="88" t="s">
        <v>370</v>
      </c>
      <c r="D677" s="88" t="s">
        <v>370</v>
      </c>
      <c r="E677" s="88">
        <v>27</v>
      </c>
      <c r="F677" s="88" t="s">
        <v>1160</v>
      </c>
      <c r="G677" s="110" t="s">
        <v>1086</v>
      </c>
      <c r="H677" s="88" t="s">
        <v>1092</v>
      </c>
      <c r="I677" s="110" t="s">
        <v>1079</v>
      </c>
      <c r="J677" s="88" t="s">
        <v>1161</v>
      </c>
      <c r="K677" s="87" t="s">
        <v>1093</v>
      </c>
      <c r="L677" s="110" t="s">
        <v>2272</v>
      </c>
      <c r="M677" s="88" t="s">
        <v>36</v>
      </c>
      <c r="N677" s="88" t="s">
        <v>42</v>
      </c>
      <c r="O677" s="88" t="s">
        <v>39</v>
      </c>
      <c r="P677" s="88">
        <v>12</v>
      </c>
      <c r="Q677" s="88" t="s">
        <v>2654</v>
      </c>
      <c r="R677" s="88" t="s">
        <v>2658</v>
      </c>
      <c r="S677" s="87" t="s">
        <v>2656</v>
      </c>
      <c r="T677" s="111">
        <v>100000000</v>
      </c>
      <c r="U677" s="111">
        <v>100000000</v>
      </c>
      <c r="V677" s="88" t="s">
        <v>409</v>
      </c>
      <c r="W677" s="88" t="s">
        <v>369</v>
      </c>
      <c r="X677" s="112" t="s">
        <v>2689</v>
      </c>
    </row>
    <row r="678" spans="1:24" s="108" customFormat="1" ht="124.5" customHeight="1" x14ac:dyDescent="0.25">
      <c r="A678" s="109" t="s">
        <v>31</v>
      </c>
      <c r="B678" s="110" t="s">
        <v>366</v>
      </c>
      <c r="C678" s="88" t="s">
        <v>370</v>
      </c>
      <c r="D678" s="88" t="s">
        <v>370</v>
      </c>
      <c r="E678" s="88">
        <v>31</v>
      </c>
      <c r="F678" s="88" t="s">
        <v>1162</v>
      </c>
      <c r="G678" s="110" t="s">
        <v>1108</v>
      </c>
      <c r="H678" s="88" t="s">
        <v>1109</v>
      </c>
      <c r="I678" s="110" t="s">
        <v>1079</v>
      </c>
      <c r="J678" s="88">
        <v>43232605</v>
      </c>
      <c r="K678" s="87" t="s">
        <v>1075</v>
      </c>
      <c r="L678" s="110" t="s">
        <v>2273</v>
      </c>
      <c r="M678" s="88" t="s">
        <v>39</v>
      </c>
      <c r="N678" s="88" t="s">
        <v>39</v>
      </c>
      <c r="O678" s="88" t="s">
        <v>39</v>
      </c>
      <c r="P678" s="88">
        <v>12</v>
      </c>
      <c r="Q678" s="88" t="s">
        <v>2654</v>
      </c>
      <c r="R678" s="88" t="s">
        <v>2690</v>
      </c>
      <c r="S678" s="87" t="s">
        <v>2663</v>
      </c>
      <c r="T678" s="111">
        <v>16836440</v>
      </c>
      <c r="U678" s="111">
        <v>16836440</v>
      </c>
      <c r="V678" s="88" t="s">
        <v>409</v>
      </c>
      <c r="W678" s="88" t="s">
        <v>369</v>
      </c>
      <c r="X678" s="112" t="s">
        <v>2689</v>
      </c>
    </row>
    <row r="679" spans="1:24" s="108" customFormat="1" ht="124.5" customHeight="1" x14ac:dyDescent="0.25">
      <c r="A679" s="109" t="s">
        <v>31</v>
      </c>
      <c r="B679" s="110" t="s">
        <v>366</v>
      </c>
      <c r="C679" s="88" t="s">
        <v>370</v>
      </c>
      <c r="D679" s="88" t="s">
        <v>370</v>
      </c>
      <c r="E679" s="88">
        <v>35</v>
      </c>
      <c r="F679" s="88" t="s">
        <v>1163</v>
      </c>
      <c r="G679" s="110" t="s">
        <v>1060</v>
      </c>
      <c r="H679" s="88" t="s">
        <v>1164</v>
      </c>
      <c r="I679" s="110" t="s">
        <v>1079</v>
      </c>
      <c r="J679" s="88">
        <v>80111620</v>
      </c>
      <c r="K679" s="87" t="s">
        <v>1075</v>
      </c>
      <c r="L679" s="110" t="s">
        <v>2274</v>
      </c>
      <c r="M679" s="88" t="s">
        <v>40</v>
      </c>
      <c r="N679" s="88" t="s">
        <v>40</v>
      </c>
      <c r="O679" s="88" t="s">
        <v>40</v>
      </c>
      <c r="P679" s="88">
        <v>4</v>
      </c>
      <c r="Q679" s="88" t="s">
        <v>2654</v>
      </c>
      <c r="R679" s="88" t="s">
        <v>2655</v>
      </c>
      <c r="S679" s="87" t="s">
        <v>2656</v>
      </c>
      <c r="T679" s="111">
        <v>12600000</v>
      </c>
      <c r="U679" s="111">
        <v>12600000</v>
      </c>
      <c r="V679" s="88" t="s">
        <v>409</v>
      </c>
      <c r="W679" s="88" t="s">
        <v>369</v>
      </c>
      <c r="X679" s="112" t="s">
        <v>2689</v>
      </c>
    </row>
    <row r="680" spans="1:24" s="108" customFormat="1" ht="124.5" customHeight="1" x14ac:dyDescent="0.25">
      <c r="A680" s="109" t="s">
        <v>31</v>
      </c>
      <c r="B680" s="110" t="s">
        <v>366</v>
      </c>
      <c r="C680" s="88" t="s">
        <v>370</v>
      </c>
      <c r="D680" s="88" t="s">
        <v>370</v>
      </c>
      <c r="E680" s="88">
        <v>35</v>
      </c>
      <c r="F680" s="88" t="s">
        <v>1165</v>
      </c>
      <c r="G680" s="110" t="s">
        <v>1060</v>
      </c>
      <c r="H680" s="88" t="s">
        <v>1164</v>
      </c>
      <c r="I680" s="110" t="s">
        <v>1079</v>
      </c>
      <c r="J680" s="88">
        <v>43232605</v>
      </c>
      <c r="K680" s="87" t="s">
        <v>1075</v>
      </c>
      <c r="L680" s="110" t="s">
        <v>2275</v>
      </c>
      <c r="M680" s="88" t="s">
        <v>39</v>
      </c>
      <c r="N680" s="88" t="s">
        <v>39</v>
      </c>
      <c r="O680" s="88" t="s">
        <v>39</v>
      </c>
      <c r="P680" s="88">
        <v>12</v>
      </c>
      <c r="Q680" s="88" t="s">
        <v>2654</v>
      </c>
      <c r="R680" s="88" t="s">
        <v>2690</v>
      </c>
      <c r="S680" s="87" t="s">
        <v>2656</v>
      </c>
      <c r="T680" s="111">
        <v>1857976</v>
      </c>
      <c r="U680" s="111">
        <v>1857976</v>
      </c>
      <c r="V680" s="88" t="s">
        <v>409</v>
      </c>
      <c r="W680" s="88" t="s">
        <v>369</v>
      </c>
      <c r="X680" s="112" t="s">
        <v>2689</v>
      </c>
    </row>
    <row r="681" spans="1:24" s="108" customFormat="1" ht="124.5" customHeight="1" x14ac:dyDescent="0.25">
      <c r="A681" s="109" t="s">
        <v>31</v>
      </c>
      <c r="B681" s="110" t="s">
        <v>366</v>
      </c>
      <c r="C681" s="88" t="s">
        <v>370</v>
      </c>
      <c r="D681" s="88" t="s">
        <v>370</v>
      </c>
      <c r="E681" s="88">
        <v>35</v>
      </c>
      <c r="F681" s="88" t="s">
        <v>1166</v>
      </c>
      <c r="G681" s="110" t="s">
        <v>1086</v>
      </c>
      <c r="H681" s="88" t="s">
        <v>1087</v>
      </c>
      <c r="I681" s="110" t="s">
        <v>529</v>
      </c>
      <c r="J681" s="88">
        <v>43232605</v>
      </c>
      <c r="K681" s="87" t="s">
        <v>1062</v>
      </c>
      <c r="L681" s="110" t="s">
        <v>2276</v>
      </c>
      <c r="M681" s="88" t="s">
        <v>39</v>
      </c>
      <c r="N681" s="88" t="s">
        <v>39</v>
      </c>
      <c r="O681" s="88" t="s">
        <v>39</v>
      </c>
      <c r="P681" s="88">
        <v>12</v>
      </c>
      <c r="Q681" s="88" t="s">
        <v>2654</v>
      </c>
      <c r="R681" s="88" t="s">
        <v>2690</v>
      </c>
      <c r="S681" s="87" t="s">
        <v>2656</v>
      </c>
      <c r="T681" s="111">
        <v>1700000</v>
      </c>
      <c r="U681" s="111">
        <v>1700000</v>
      </c>
      <c r="V681" s="88" t="s">
        <v>409</v>
      </c>
      <c r="W681" s="88" t="s">
        <v>369</v>
      </c>
      <c r="X681" s="112" t="s">
        <v>2689</v>
      </c>
    </row>
    <row r="682" spans="1:24" s="108" customFormat="1" ht="124.5" customHeight="1" x14ac:dyDescent="0.25">
      <c r="A682" s="109" t="s">
        <v>31</v>
      </c>
      <c r="B682" s="110" t="s">
        <v>366</v>
      </c>
      <c r="C682" s="88" t="s">
        <v>370</v>
      </c>
      <c r="D682" s="88" t="s">
        <v>370</v>
      </c>
      <c r="E682" s="88">
        <v>35</v>
      </c>
      <c r="F682" s="88" t="s">
        <v>1167</v>
      </c>
      <c r="G682" s="110" t="s">
        <v>1086</v>
      </c>
      <c r="H682" s="88" t="s">
        <v>1092</v>
      </c>
      <c r="I682" s="110" t="s">
        <v>1074</v>
      </c>
      <c r="J682" s="88">
        <v>43232605</v>
      </c>
      <c r="K682" s="87" t="s">
        <v>1093</v>
      </c>
      <c r="L682" s="110" t="s">
        <v>2277</v>
      </c>
      <c r="M682" s="88" t="s">
        <v>39</v>
      </c>
      <c r="N682" s="88" t="s">
        <v>39</v>
      </c>
      <c r="O682" s="88" t="s">
        <v>39</v>
      </c>
      <c r="P682" s="88">
        <v>12</v>
      </c>
      <c r="Q682" s="88" t="s">
        <v>2654</v>
      </c>
      <c r="R682" s="88" t="s">
        <v>2690</v>
      </c>
      <c r="S682" s="87" t="s">
        <v>2656</v>
      </c>
      <c r="T682" s="111">
        <v>2200000</v>
      </c>
      <c r="U682" s="111">
        <v>2200000</v>
      </c>
      <c r="V682" s="88" t="s">
        <v>409</v>
      </c>
      <c r="W682" s="88" t="s">
        <v>369</v>
      </c>
      <c r="X682" s="112" t="s">
        <v>2689</v>
      </c>
    </row>
    <row r="683" spans="1:24" s="108" customFormat="1" ht="124.5" customHeight="1" x14ac:dyDescent="0.25">
      <c r="A683" s="109" t="s">
        <v>31</v>
      </c>
      <c r="B683" s="110" t="s">
        <v>366</v>
      </c>
      <c r="C683" s="88" t="s">
        <v>370</v>
      </c>
      <c r="D683" s="88" t="s">
        <v>370</v>
      </c>
      <c r="E683" s="88">
        <v>35</v>
      </c>
      <c r="F683" s="88" t="s">
        <v>1168</v>
      </c>
      <c r="G683" s="110" t="s">
        <v>1086</v>
      </c>
      <c r="H683" s="88" t="s">
        <v>1092</v>
      </c>
      <c r="I683" s="110" t="s">
        <v>1079</v>
      </c>
      <c r="J683" s="88">
        <v>80111620</v>
      </c>
      <c r="K683" s="87" t="s">
        <v>1093</v>
      </c>
      <c r="L683" s="110" t="s">
        <v>2278</v>
      </c>
      <c r="M683" s="88" t="s">
        <v>40</v>
      </c>
      <c r="N683" s="88" t="s">
        <v>40</v>
      </c>
      <c r="O683" s="88" t="s">
        <v>40</v>
      </c>
      <c r="P683" s="88">
        <v>4</v>
      </c>
      <c r="Q683" s="88" t="s">
        <v>2654</v>
      </c>
      <c r="R683" s="88" t="s">
        <v>2655</v>
      </c>
      <c r="S683" s="87" t="s">
        <v>2656</v>
      </c>
      <c r="T683" s="111">
        <v>20228165</v>
      </c>
      <c r="U683" s="111">
        <v>20228165</v>
      </c>
      <c r="V683" s="88" t="s">
        <v>409</v>
      </c>
      <c r="W683" s="88" t="s">
        <v>369</v>
      </c>
      <c r="X683" s="112" t="s">
        <v>2689</v>
      </c>
    </row>
    <row r="684" spans="1:24" s="108" customFormat="1" ht="124.5" customHeight="1" x14ac:dyDescent="0.25">
      <c r="A684" s="109" t="s">
        <v>31</v>
      </c>
      <c r="B684" s="110" t="s">
        <v>366</v>
      </c>
      <c r="C684" s="88" t="s">
        <v>370</v>
      </c>
      <c r="D684" s="88" t="s">
        <v>370</v>
      </c>
      <c r="E684" s="88">
        <v>35</v>
      </c>
      <c r="F684" s="88" t="s">
        <v>1169</v>
      </c>
      <c r="G684" s="110" t="s">
        <v>1108</v>
      </c>
      <c r="H684" s="88" t="s">
        <v>1109</v>
      </c>
      <c r="I684" s="110" t="s">
        <v>1110</v>
      </c>
      <c r="J684" s="88">
        <v>80111620</v>
      </c>
      <c r="K684" s="87" t="s">
        <v>1075</v>
      </c>
      <c r="L684" s="110" t="s">
        <v>2279</v>
      </c>
      <c r="M684" s="88" t="s">
        <v>40</v>
      </c>
      <c r="N684" s="88" t="s">
        <v>40</v>
      </c>
      <c r="O684" s="88" t="s">
        <v>40</v>
      </c>
      <c r="P684" s="88">
        <v>4</v>
      </c>
      <c r="Q684" s="88" t="s">
        <v>2654</v>
      </c>
      <c r="R684" s="88" t="s">
        <v>2655</v>
      </c>
      <c r="S684" s="87" t="s">
        <v>2656</v>
      </c>
      <c r="T684" s="111">
        <v>4750000</v>
      </c>
      <c r="U684" s="111">
        <v>4750000</v>
      </c>
      <c r="V684" s="88" t="s">
        <v>409</v>
      </c>
      <c r="W684" s="88" t="s">
        <v>369</v>
      </c>
      <c r="X684" s="112" t="s">
        <v>2689</v>
      </c>
    </row>
    <row r="685" spans="1:24" s="108" customFormat="1" ht="124.5" customHeight="1" x14ac:dyDescent="0.25">
      <c r="A685" s="109" t="s">
        <v>31</v>
      </c>
      <c r="B685" s="110" t="s">
        <v>366</v>
      </c>
      <c r="C685" s="88" t="s">
        <v>370</v>
      </c>
      <c r="D685" s="88" t="s">
        <v>370</v>
      </c>
      <c r="E685" s="88">
        <v>35</v>
      </c>
      <c r="F685" s="88" t="s">
        <v>1170</v>
      </c>
      <c r="G685" s="110" t="s">
        <v>1108</v>
      </c>
      <c r="H685" s="88" t="s">
        <v>1109</v>
      </c>
      <c r="I685" s="110" t="s">
        <v>1110</v>
      </c>
      <c r="J685" s="88">
        <v>80111620</v>
      </c>
      <c r="K685" s="87" t="s">
        <v>1075</v>
      </c>
      <c r="L685" s="110" t="s">
        <v>2280</v>
      </c>
      <c r="M685" s="88" t="s">
        <v>33</v>
      </c>
      <c r="N685" s="88" t="s">
        <v>33</v>
      </c>
      <c r="O685" s="88" t="s">
        <v>33</v>
      </c>
      <c r="P685" s="88">
        <v>5</v>
      </c>
      <c r="Q685" s="88" t="s">
        <v>2654</v>
      </c>
      <c r="R685" s="88" t="s">
        <v>2655</v>
      </c>
      <c r="S685" s="87" t="s">
        <v>2656</v>
      </c>
      <c r="T685" s="111">
        <v>16000000</v>
      </c>
      <c r="U685" s="111">
        <v>16000000</v>
      </c>
      <c r="V685" s="88" t="s">
        <v>409</v>
      </c>
      <c r="W685" s="88" t="s">
        <v>369</v>
      </c>
      <c r="X685" s="112" t="s">
        <v>2689</v>
      </c>
    </row>
    <row r="686" spans="1:24" s="108" customFormat="1" ht="124.5" customHeight="1" x14ac:dyDescent="0.25">
      <c r="A686" s="109" t="s">
        <v>31</v>
      </c>
      <c r="B686" s="110" t="s">
        <v>366</v>
      </c>
      <c r="C686" s="88" t="s">
        <v>370</v>
      </c>
      <c r="D686" s="88" t="s">
        <v>370</v>
      </c>
      <c r="E686" s="88">
        <v>35</v>
      </c>
      <c r="F686" s="88" t="s">
        <v>1171</v>
      </c>
      <c r="G686" s="110" t="s">
        <v>1108</v>
      </c>
      <c r="H686" s="88" t="s">
        <v>1109</v>
      </c>
      <c r="I686" s="110" t="s">
        <v>1110</v>
      </c>
      <c r="J686" s="88">
        <v>80111620</v>
      </c>
      <c r="K686" s="87" t="s">
        <v>1075</v>
      </c>
      <c r="L686" s="110" t="s">
        <v>2281</v>
      </c>
      <c r="M686" s="88" t="s">
        <v>33</v>
      </c>
      <c r="N686" s="88" t="s">
        <v>33</v>
      </c>
      <c r="O686" s="88" t="s">
        <v>33</v>
      </c>
      <c r="P686" s="88">
        <v>5</v>
      </c>
      <c r="Q686" s="88" t="s">
        <v>2654</v>
      </c>
      <c r="R686" s="88" t="s">
        <v>2655</v>
      </c>
      <c r="S686" s="87" t="s">
        <v>2663</v>
      </c>
      <c r="T686" s="111">
        <v>21815333</v>
      </c>
      <c r="U686" s="111">
        <v>21815333</v>
      </c>
      <c r="V686" s="88" t="s">
        <v>409</v>
      </c>
      <c r="W686" s="88" t="s">
        <v>369</v>
      </c>
      <c r="X686" s="112" t="s">
        <v>2689</v>
      </c>
    </row>
    <row r="687" spans="1:24" s="108" customFormat="1" ht="124.5" customHeight="1" x14ac:dyDescent="0.25">
      <c r="A687" s="109" t="s">
        <v>31</v>
      </c>
      <c r="B687" s="110" t="s">
        <v>366</v>
      </c>
      <c r="C687" s="88" t="s">
        <v>370</v>
      </c>
      <c r="D687" s="88" t="s">
        <v>370</v>
      </c>
      <c r="E687" s="88">
        <v>35</v>
      </c>
      <c r="F687" s="88" t="s">
        <v>1172</v>
      </c>
      <c r="G687" s="110" t="s">
        <v>1108</v>
      </c>
      <c r="H687" s="88" t="s">
        <v>1134</v>
      </c>
      <c r="I687" s="110" t="s">
        <v>1135</v>
      </c>
      <c r="J687" s="88">
        <v>80111620</v>
      </c>
      <c r="K687" s="87" t="s">
        <v>1136</v>
      </c>
      <c r="L687" s="110" t="s">
        <v>2282</v>
      </c>
      <c r="M687" s="88" t="s">
        <v>33</v>
      </c>
      <c r="N687" s="88" t="s">
        <v>33</v>
      </c>
      <c r="O687" s="88" t="s">
        <v>33</v>
      </c>
      <c r="P687" s="88">
        <v>5</v>
      </c>
      <c r="Q687" s="88" t="s">
        <v>2654</v>
      </c>
      <c r="R687" s="88" t="s">
        <v>2655</v>
      </c>
      <c r="S687" s="87" t="s">
        <v>2663</v>
      </c>
      <c r="T687" s="111">
        <v>23184667</v>
      </c>
      <c r="U687" s="111">
        <v>23184667</v>
      </c>
      <c r="V687" s="88" t="s">
        <v>409</v>
      </c>
      <c r="W687" s="88" t="s">
        <v>369</v>
      </c>
      <c r="X687" s="112" t="s">
        <v>2689</v>
      </c>
    </row>
    <row r="688" spans="1:24" s="108" customFormat="1" ht="124.5" customHeight="1" x14ac:dyDescent="0.25">
      <c r="A688" s="109" t="s">
        <v>31</v>
      </c>
      <c r="B688" s="110" t="s">
        <v>366</v>
      </c>
      <c r="C688" s="88" t="s">
        <v>370</v>
      </c>
      <c r="D688" s="88" t="s">
        <v>370</v>
      </c>
      <c r="E688" s="88">
        <v>35</v>
      </c>
      <c r="F688" s="88" t="s">
        <v>1173</v>
      </c>
      <c r="G688" s="110" t="s">
        <v>1108</v>
      </c>
      <c r="H688" s="88" t="s">
        <v>1134</v>
      </c>
      <c r="I688" s="110" t="s">
        <v>1135</v>
      </c>
      <c r="J688" s="88">
        <v>80111620</v>
      </c>
      <c r="K688" s="87" t="s">
        <v>1136</v>
      </c>
      <c r="L688" s="110" t="s">
        <v>2283</v>
      </c>
      <c r="M688" s="88" t="s">
        <v>33</v>
      </c>
      <c r="N688" s="88" t="s">
        <v>33</v>
      </c>
      <c r="O688" s="88" t="s">
        <v>33</v>
      </c>
      <c r="P688" s="88">
        <v>5</v>
      </c>
      <c r="Q688" s="88" t="s">
        <v>2654</v>
      </c>
      <c r="R688" s="88" t="s">
        <v>2655</v>
      </c>
      <c r="S688" s="87" t="s">
        <v>2663</v>
      </c>
      <c r="T688" s="111">
        <v>16087733</v>
      </c>
      <c r="U688" s="111">
        <v>16087733</v>
      </c>
      <c r="V688" s="88" t="s">
        <v>409</v>
      </c>
      <c r="W688" s="88" t="s">
        <v>369</v>
      </c>
      <c r="X688" s="112" t="s">
        <v>2689</v>
      </c>
    </row>
    <row r="689" spans="1:24" s="108" customFormat="1" ht="124.5" customHeight="1" x14ac:dyDescent="0.25">
      <c r="A689" s="109" t="s">
        <v>31</v>
      </c>
      <c r="B689" s="110" t="s">
        <v>366</v>
      </c>
      <c r="C689" s="88" t="s">
        <v>370</v>
      </c>
      <c r="D689" s="88" t="s">
        <v>370</v>
      </c>
      <c r="E689" s="88">
        <v>35</v>
      </c>
      <c r="F689" s="88" t="s">
        <v>1174</v>
      </c>
      <c r="G689" s="110" t="s">
        <v>1108</v>
      </c>
      <c r="H689" s="88" t="s">
        <v>1134</v>
      </c>
      <c r="I689" s="110" t="s">
        <v>1145</v>
      </c>
      <c r="J689" s="88">
        <v>80111620</v>
      </c>
      <c r="K689" s="87" t="s">
        <v>1136</v>
      </c>
      <c r="L689" s="110" t="s">
        <v>2284</v>
      </c>
      <c r="M689" s="88" t="s">
        <v>33</v>
      </c>
      <c r="N689" s="88" t="s">
        <v>33</v>
      </c>
      <c r="O689" s="88" t="s">
        <v>33</v>
      </c>
      <c r="P689" s="88">
        <v>5</v>
      </c>
      <c r="Q689" s="88" t="s">
        <v>2654</v>
      </c>
      <c r="R689" s="88" t="s">
        <v>2655</v>
      </c>
      <c r="S689" s="87" t="s">
        <v>2663</v>
      </c>
      <c r="T689" s="111">
        <v>28912267</v>
      </c>
      <c r="U689" s="111">
        <v>28912267</v>
      </c>
      <c r="V689" s="88" t="s">
        <v>409</v>
      </c>
      <c r="W689" s="88" t="s">
        <v>369</v>
      </c>
      <c r="X689" s="112" t="s">
        <v>2689</v>
      </c>
    </row>
    <row r="690" spans="1:24" s="108" customFormat="1" ht="124.5" customHeight="1" x14ac:dyDescent="0.25">
      <c r="A690" s="109" t="s">
        <v>31</v>
      </c>
      <c r="B690" s="110" t="s">
        <v>366</v>
      </c>
      <c r="C690" s="88" t="s">
        <v>370</v>
      </c>
      <c r="D690" s="88" t="s">
        <v>370</v>
      </c>
      <c r="E690" s="88">
        <v>35</v>
      </c>
      <c r="F690" s="88" t="s">
        <v>1175</v>
      </c>
      <c r="G690" s="110" t="s">
        <v>1108</v>
      </c>
      <c r="H690" s="88" t="s">
        <v>1134</v>
      </c>
      <c r="I690" s="110" t="s">
        <v>1145</v>
      </c>
      <c r="J690" s="88">
        <v>60106203</v>
      </c>
      <c r="K690" s="87" t="s">
        <v>1136</v>
      </c>
      <c r="L690" s="110" t="s">
        <v>2285</v>
      </c>
      <c r="M690" s="88" t="s">
        <v>33</v>
      </c>
      <c r="N690" s="88" t="s">
        <v>40</v>
      </c>
      <c r="O690" s="88" t="s">
        <v>40</v>
      </c>
      <c r="P690" s="88">
        <v>4</v>
      </c>
      <c r="Q690" s="88" t="s">
        <v>2654</v>
      </c>
      <c r="R690" s="88" t="s">
        <v>2661</v>
      </c>
      <c r="S690" s="87" t="s">
        <v>2663</v>
      </c>
      <c r="T690" s="111">
        <v>31189356</v>
      </c>
      <c r="U690" s="111">
        <v>31189356</v>
      </c>
      <c r="V690" s="88" t="s">
        <v>409</v>
      </c>
      <c r="W690" s="88" t="s">
        <v>369</v>
      </c>
      <c r="X690" s="112" t="s">
        <v>2689</v>
      </c>
    </row>
    <row r="691" spans="1:24" s="108" customFormat="1" ht="124.5" customHeight="1" x14ac:dyDescent="0.25">
      <c r="A691" s="109" t="s">
        <v>31</v>
      </c>
      <c r="B691" s="110" t="s">
        <v>366</v>
      </c>
      <c r="C691" s="88" t="s">
        <v>370</v>
      </c>
      <c r="D691" s="88" t="s">
        <v>370</v>
      </c>
      <c r="E691" s="88">
        <v>35</v>
      </c>
      <c r="F691" s="88" t="s">
        <v>1176</v>
      </c>
      <c r="G691" s="110" t="s">
        <v>1108</v>
      </c>
      <c r="H691" s="88" t="s">
        <v>1134</v>
      </c>
      <c r="I691" s="110" t="s">
        <v>1145</v>
      </c>
      <c r="J691" s="88">
        <v>43232605</v>
      </c>
      <c r="K691" s="87" t="s">
        <v>1136</v>
      </c>
      <c r="L691" s="110" t="s">
        <v>2286</v>
      </c>
      <c r="M691" s="88" t="s">
        <v>39</v>
      </c>
      <c r="N691" s="88" t="s">
        <v>39</v>
      </c>
      <c r="O691" s="88" t="s">
        <v>39</v>
      </c>
      <c r="P691" s="88">
        <v>12</v>
      </c>
      <c r="Q691" s="88" t="s">
        <v>2654</v>
      </c>
      <c r="R691" s="88" t="s">
        <v>2690</v>
      </c>
      <c r="S691" s="87" t="s">
        <v>2663</v>
      </c>
      <c r="T691" s="111">
        <v>8340222</v>
      </c>
      <c r="U691" s="111">
        <v>8340222</v>
      </c>
      <c r="V691" s="88" t="s">
        <v>409</v>
      </c>
      <c r="W691" s="88" t="s">
        <v>369</v>
      </c>
      <c r="X691" s="112" t="s">
        <v>2689</v>
      </c>
    </row>
    <row r="692" spans="1:24" s="108" customFormat="1" ht="124.5" customHeight="1" x14ac:dyDescent="0.25">
      <c r="A692" s="109" t="s">
        <v>31</v>
      </c>
      <c r="B692" s="110" t="s">
        <v>367</v>
      </c>
      <c r="C692" s="88" t="s">
        <v>370</v>
      </c>
      <c r="D692" s="88" t="s">
        <v>370</v>
      </c>
      <c r="E692" s="88">
        <v>8</v>
      </c>
      <c r="F692" s="88" t="s">
        <v>1177</v>
      </c>
      <c r="G692" s="110" t="s">
        <v>1178</v>
      </c>
      <c r="H692" s="88" t="s">
        <v>1179</v>
      </c>
      <c r="I692" s="110" t="s">
        <v>781</v>
      </c>
      <c r="J692" s="88">
        <v>93151509</v>
      </c>
      <c r="K692" s="87" t="s">
        <v>1180</v>
      </c>
      <c r="L692" s="110" t="s">
        <v>2287</v>
      </c>
      <c r="M692" s="88" t="s">
        <v>40</v>
      </c>
      <c r="N692" s="88" t="s">
        <v>38</v>
      </c>
      <c r="O692" s="88" t="s">
        <v>41</v>
      </c>
      <c r="P692" s="88">
        <v>12</v>
      </c>
      <c r="Q692" s="88" t="s">
        <v>2654</v>
      </c>
      <c r="R692" s="88" t="s">
        <v>2668</v>
      </c>
      <c r="S692" s="87" t="s">
        <v>2656</v>
      </c>
      <c r="T692" s="111">
        <v>133781464</v>
      </c>
      <c r="U692" s="111">
        <v>133781464</v>
      </c>
      <c r="V692" s="88" t="s">
        <v>409</v>
      </c>
      <c r="W692" s="88" t="s">
        <v>369</v>
      </c>
      <c r="X692" s="112" t="s">
        <v>2691</v>
      </c>
    </row>
    <row r="693" spans="1:24" s="108" customFormat="1" ht="124.5" customHeight="1" x14ac:dyDescent="0.25">
      <c r="A693" s="109" t="s">
        <v>31</v>
      </c>
      <c r="B693" s="110" t="s">
        <v>367</v>
      </c>
      <c r="C693" s="88" t="s">
        <v>370</v>
      </c>
      <c r="D693" s="88" t="s">
        <v>370</v>
      </c>
      <c r="E693" s="88">
        <v>21</v>
      </c>
      <c r="F693" s="88" t="s">
        <v>1181</v>
      </c>
      <c r="G693" s="110" t="s">
        <v>1178</v>
      </c>
      <c r="H693" s="88" t="s">
        <v>1179</v>
      </c>
      <c r="I693" s="110" t="s">
        <v>781</v>
      </c>
      <c r="J693" s="88">
        <v>80111620</v>
      </c>
      <c r="K693" s="87" t="s">
        <v>1180</v>
      </c>
      <c r="L693" s="110" t="s">
        <v>2288</v>
      </c>
      <c r="M693" s="88" t="s">
        <v>34</v>
      </c>
      <c r="N693" s="88" t="s">
        <v>34</v>
      </c>
      <c r="O693" s="88" t="s">
        <v>34</v>
      </c>
      <c r="P693" s="88">
        <v>11.7</v>
      </c>
      <c r="Q693" s="88" t="s">
        <v>2654</v>
      </c>
      <c r="R693" s="88" t="s">
        <v>2655</v>
      </c>
      <c r="S693" s="87" t="s">
        <v>2656</v>
      </c>
      <c r="T693" s="111">
        <v>111469661</v>
      </c>
      <c r="U693" s="111">
        <v>111469661</v>
      </c>
      <c r="V693" s="88" t="s">
        <v>409</v>
      </c>
      <c r="W693" s="88" t="s">
        <v>369</v>
      </c>
      <c r="X693" s="112" t="s">
        <v>2691</v>
      </c>
    </row>
    <row r="694" spans="1:24" s="108" customFormat="1" ht="124.5" customHeight="1" x14ac:dyDescent="0.25">
      <c r="A694" s="109" t="s">
        <v>31</v>
      </c>
      <c r="B694" s="110" t="s">
        <v>367</v>
      </c>
      <c r="C694" s="88" t="s">
        <v>370</v>
      </c>
      <c r="D694" s="88" t="s">
        <v>370</v>
      </c>
      <c r="E694" s="88">
        <v>21</v>
      </c>
      <c r="F694" s="88" t="s">
        <v>1182</v>
      </c>
      <c r="G694" s="110" t="s">
        <v>1178</v>
      </c>
      <c r="H694" s="88" t="s">
        <v>1179</v>
      </c>
      <c r="I694" s="110" t="s">
        <v>781</v>
      </c>
      <c r="J694" s="88">
        <v>80111620</v>
      </c>
      <c r="K694" s="87" t="s">
        <v>1180</v>
      </c>
      <c r="L694" s="110" t="s">
        <v>2289</v>
      </c>
      <c r="M694" s="88" t="s">
        <v>34</v>
      </c>
      <c r="N694" s="88" t="s">
        <v>34</v>
      </c>
      <c r="O694" s="88" t="s">
        <v>34</v>
      </c>
      <c r="P694" s="88">
        <v>11.7</v>
      </c>
      <c r="Q694" s="88" t="s">
        <v>2654</v>
      </c>
      <c r="R694" s="88" t="s">
        <v>2655</v>
      </c>
      <c r="S694" s="87" t="s">
        <v>2656</v>
      </c>
      <c r="T694" s="111">
        <v>109207958</v>
      </c>
      <c r="U694" s="111">
        <v>109207958</v>
      </c>
      <c r="V694" s="88" t="s">
        <v>409</v>
      </c>
      <c r="W694" s="88" t="s">
        <v>369</v>
      </c>
      <c r="X694" s="112" t="s">
        <v>2691</v>
      </c>
    </row>
    <row r="695" spans="1:24" s="108" customFormat="1" ht="124.5" customHeight="1" x14ac:dyDescent="0.25">
      <c r="A695" s="109" t="s">
        <v>31</v>
      </c>
      <c r="B695" s="110" t="s">
        <v>367</v>
      </c>
      <c r="C695" s="88" t="s">
        <v>370</v>
      </c>
      <c r="D695" s="88" t="s">
        <v>370</v>
      </c>
      <c r="E695" s="88">
        <v>21</v>
      </c>
      <c r="F695" s="88" t="s">
        <v>1183</v>
      </c>
      <c r="G695" s="110" t="s">
        <v>1178</v>
      </c>
      <c r="H695" s="88" t="s">
        <v>1179</v>
      </c>
      <c r="I695" s="110" t="s">
        <v>781</v>
      </c>
      <c r="J695" s="88">
        <v>80111620</v>
      </c>
      <c r="K695" s="87" t="s">
        <v>1180</v>
      </c>
      <c r="L695" s="110" t="s">
        <v>2290</v>
      </c>
      <c r="M695" s="88" t="s">
        <v>34</v>
      </c>
      <c r="N695" s="88" t="s">
        <v>34</v>
      </c>
      <c r="O695" s="88" t="s">
        <v>34</v>
      </c>
      <c r="P695" s="88">
        <v>11.7</v>
      </c>
      <c r="Q695" s="88" t="s">
        <v>2654</v>
      </c>
      <c r="R695" s="88" t="s">
        <v>2655</v>
      </c>
      <c r="S695" s="87" t="s">
        <v>2656</v>
      </c>
      <c r="T695" s="111">
        <v>93342000</v>
      </c>
      <c r="U695" s="111">
        <v>93342000</v>
      </c>
      <c r="V695" s="88" t="s">
        <v>409</v>
      </c>
      <c r="W695" s="88" t="s">
        <v>369</v>
      </c>
      <c r="X695" s="112" t="s">
        <v>2691</v>
      </c>
    </row>
    <row r="696" spans="1:24" s="108" customFormat="1" ht="124.5" customHeight="1" x14ac:dyDescent="0.25">
      <c r="A696" s="109" t="s">
        <v>31</v>
      </c>
      <c r="B696" s="110" t="s">
        <v>367</v>
      </c>
      <c r="C696" s="88" t="s">
        <v>370</v>
      </c>
      <c r="D696" s="88" t="s">
        <v>370</v>
      </c>
      <c r="E696" s="88">
        <v>21</v>
      </c>
      <c r="F696" s="88" t="s">
        <v>1184</v>
      </c>
      <c r="G696" s="110" t="s">
        <v>1178</v>
      </c>
      <c r="H696" s="88" t="s">
        <v>1179</v>
      </c>
      <c r="I696" s="110" t="s">
        <v>781</v>
      </c>
      <c r="J696" s="88">
        <v>80111620</v>
      </c>
      <c r="K696" s="87" t="s">
        <v>1180</v>
      </c>
      <c r="L696" s="110" t="s">
        <v>2291</v>
      </c>
      <c r="M696" s="88" t="s">
        <v>34</v>
      </c>
      <c r="N696" s="88" t="s">
        <v>34</v>
      </c>
      <c r="O696" s="88" t="s">
        <v>34</v>
      </c>
      <c r="P696" s="88">
        <v>11.7</v>
      </c>
      <c r="Q696" s="88" t="s">
        <v>2654</v>
      </c>
      <c r="R696" s="88" t="s">
        <v>2655</v>
      </c>
      <c r="S696" s="87" t="s">
        <v>2656</v>
      </c>
      <c r="T696" s="111">
        <v>102920000</v>
      </c>
      <c r="U696" s="111">
        <v>102920000</v>
      </c>
      <c r="V696" s="88" t="s">
        <v>409</v>
      </c>
      <c r="W696" s="88" t="s">
        <v>369</v>
      </c>
      <c r="X696" s="112" t="s">
        <v>2691</v>
      </c>
    </row>
    <row r="697" spans="1:24" s="108" customFormat="1" ht="124.5" customHeight="1" x14ac:dyDescent="0.25">
      <c r="A697" s="109" t="s">
        <v>31</v>
      </c>
      <c r="B697" s="110" t="s">
        <v>367</v>
      </c>
      <c r="C697" s="88" t="s">
        <v>370</v>
      </c>
      <c r="D697" s="88" t="s">
        <v>370</v>
      </c>
      <c r="E697" s="88">
        <v>21</v>
      </c>
      <c r="F697" s="88" t="s">
        <v>1185</v>
      </c>
      <c r="G697" s="110" t="s">
        <v>1178</v>
      </c>
      <c r="H697" s="88" t="s">
        <v>1179</v>
      </c>
      <c r="I697" s="110" t="s">
        <v>781</v>
      </c>
      <c r="J697" s="88">
        <v>80111620</v>
      </c>
      <c r="K697" s="87" t="s">
        <v>1180</v>
      </c>
      <c r="L697" s="110" t="s">
        <v>2292</v>
      </c>
      <c r="M697" s="88" t="s">
        <v>34</v>
      </c>
      <c r="N697" s="88" t="s">
        <v>34</v>
      </c>
      <c r="O697" s="88" t="s">
        <v>34</v>
      </c>
      <c r="P697" s="88">
        <v>11.7</v>
      </c>
      <c r="Q697" s="88" t="s">
        <v>2654</v>
      </c>
      <c r="R697" s="88" t="s">
        <v>2655</v>
      </c>
      <c r="S697" s="87" t="s">
        <v>2656</v>
      </c>
      <c r="T697" s="111">
        <v>17966667</v>
      </c>
      <c r="U697" s="111">
        <v>17966667</v>
      </c>
      <c r="V697" s="88" t="s">
        <v>409</v>
      </c>
      <c r="W697" s="88" t="s">
        <v>369</v>
      </c>
      <c r="X697" s="112" t="s">
        <v>2691</v>
      </c>
    </row>
    <row r="698" spans="1:24" s="108" customFormat="1" ht="124.5" customHeight="1" x14ac:dyDescent="0.25">
      <c r="A698" s="109" t="s">
        <v>31</v>
      </c>
      <c r="B698" s="110" t="s">
        <v>367</v>
      </c>
      <c r="C698" s="88" t="s">
        <v>370</v>
      </c>
      <c r="D698" s="88" t="s">
        <v>370</v>
      </c>
      <c r="E698" s="88">
        <v>21</v>
      </c>
      <c r="F698" s="88" t="s">
        <v>1186</v>
      </c>
      <c r="G698" s="110" t="s">
        <v>1178</v>
      </c>
      <c r="H698" s="88" t="s">
        <v>1179</v>
      </c>
      <c r="I698" s="110" t="s">
        <v>781</v>
      </c>
      <c r="J698" s="88">
        <v>80111620</v>
      </c>
      <c r="K698" s="87" t="s">
        <v>1180</v>
      </c>
      <c r="L698" s="110" t="s">
        <v>2293</v>
      </c>
      <c r="M698" s="88" t="s">
        <v>34</v>
      </c>
      <c r="N698" s="88" t="s">
        <v>34</v>
      </c>
      <c r="O698" s="88" t="s">
        <v>34</v>
      </c>
      <c r="P698" s="88">
        <v>11.7</v>
      </c>
      <c r="Q698" s="88" t="s">
        <v>2654</v>
      </c>
      <c r="R698" s="88" t="s">
        <v>2655</v>
      </c>
      <c r="S698" s="87" t="s">
        <v>2656</v>
      </c>
      <c r="T698" s="111">
        <v>86933333</v>
      </c>
      <c r="U698" s="111">
        <v>86933333</v>
      </c>
      <c r="V698" s="88" t="s">
        <v>409</v>
      </c>
      <c r="W698" s="88" t="s">
        <v>369</v>
      </c>
      <c r="X698" s="112" t="s">
        <v>2691</v>
      </c>
    </row>
    <row r="699" spans="1:24" s="108" customFormat="1" ht="124.5" customHeight="1" x14ac:dyDescent="0.25">
      <c r="A699" s="109" t="s">
        <v>31</v>
      </c>
      <c r="B699" s="110" t="s">
        <v>367</v>
      </c>
      <c r="C699" s="88" t="s">
        <v>370</v>
      </c>
      <c r="D699" s="88" t="s">
        <v>370</v>
      </c>
      <c r="E699" s="88">
        <v>21</v>
      </c>
      <c r="F699" s="88" t="s">
        <v>1187</v>
      </c>
      <c r="G699" s="110" t="s">
        <v>1178</v>
      </c>
      <c r="H699" s="88" t="s">
        <v>1179</v>
      </c>
      <c r="I699" s="110" t="s">
        <v>781</v>
      </c>
      <c r="J699" s="88">
        <v>80111620</v>
      </c>
      <c r="K699" s="87" t="s">
        <v>1180</v>
      </c>
      <c r="L699" s="110" t="s">
        <v>2294</v>
      </c>
      <c r="M699" s="88" t="s">
        <v>34</v>
      </c>
      <c r="N699" s="88" t="s">
        <v>34</v>
      </c>
      <c r="O699" s="88" t="s">
        <v>34</v>
      </c>
      <c r="P699" s="88">
        <v>11.7</v>
      </c>
      <c r="Q699" s="88" t="s">
        <v>2654</v>
      </c>
      <c r="R699" s="88" t="s">
        <v>2655</v>
      </c>
      <c r="S699" s="87" t="s">
        <v>2656</v>
      </c>
      <c r="T699" s="111">
        <v>154212100</v>
      </c>
      <c r="U699" s="111">
        <v>154212100</v>
      </c>
      <c r="V699" s="88" t="s">
        <v>409</v>
      </c>
      <c r="W699" s="88" t="s">
        <v>369</v>
      </c>
      <c r="X699" s="112" t="s">
        <v>2691</v>
      </c>
    </row>
    <row r="700" spans="1:24" s="108" customFormat="1" ht="124.5" customHeight="1" x14ac:dyDescent="0.25">
      <c r="A700" s="109" t="s">
        <v>31</v>
      </c>
      <c r="B700" s="110" t="s">
        <v>367</v>
      </c>
      <c r="C700" s="88" t="s">
        <v>370</v>
      </c>
      <c r="D700" s="88" t="s">
        <v>370</v>
      </c>
      <c r="E700" s="88">
        <v>8</v>
      </c>
      <c r="F700" s="88" t="s">
        <v>1188</v>
      </c>
      <c r="G700" s="110" t="s">
        <v>1178</v>
      </c>
      <c r="H700" s="88" t="s">
        <v>1179</v>
      </c>
      <c r="I700" s="110" t="s">
        <v>781</v>
      </c>
      <c r="J700" s="88">
        <v>80111620</v>
      </c>
      <c r="K700" s="87" t="s">
        <v>1180</v>
      </c>
      <c r="L700" s="110" t="s">
        <v>2295</v>
      </c>
      <c r="M700" s="88" t="s">
        <v>34</v>
      </c>
      <c r="N700" s="88" t="s">
        <v>34</v>
      </c>
      <c r="O700" s="88" t="s">
        <v>34</v>
      </c>
      <c r="P700" s="88">
        <v>11.7</v>
      </c>
      <c r="Q700" s="88" t="s">
        <v>2654</v>
      </c>
      <c r="R700" s="88" t="s">
        <v>2655</v>
      </c>
      <c r="S700" s="87" t="s">
        <v>2656</v>
      </c>
      <c r="T700" s="111">
        <v>55486200</v>
      </c>
      <c r="U700" s="111">
        <v>55486200</v>
      </c>
      <c r="V700" s="88" t="s">
        <v>409</v>
      </c>
      <c r="W700" s="88" t="s">
        <v>369</v>
      </c>
      <c r="X700" s="112" t="s">
        <v>2691</v>
      </c>
    </row>
    <row r="701" spans="1:24" s="108" customFormat="1" ht="124.5" customHeight="1" x14ac:dyDescent="0.25">
      <c r="A701" s="109" t="s">
        <v>31</v>
      </c>
      <c r="B701" s="110" t="s">
        <v>367</v>
      </c>
      <c r="C701" s="88" t="s">
        <v>370</v>
      </c>
      <c r="D701" s="88" t="s">
        <v>370</v>
      </c>
      <c r="E701" s="88">
        <v>35</v>
      </c>
      <c r="F701" s="88" t="s">
        <v>1189</v>
      </c>
      <c r="G701" s="110" t="s">
        <v>1178</v>
      </c>
      <c r="H701" s="88" t="s">
        <v>1179</v>
      </c>
      <c r="I701" s="110" t="s">
        <v>781</v>
      </c>
      <c r="J701" s="88">
        <v>80111620</v>
      </c>
      <c r="K701" s="87" t="s">
        <v>1180</v>
      </c>
      <c r="L701" s="110" t="s">
        <v>2296</v>
      </c>
      <c r="M701" s="88" t="s">
        <v>34</v>
      </c>
      <c r="N701" s="88" t="s">
        <v>34</v>
      </c>
      <c r="O701" s="88" t="s">
        <v>34</v>
      </c>
      <c r="P701" s="88">
        <v>11.5</v>
      </c>
      <c r="Q701" s="88" t="s">
        <v>2654</v>
      </c>
      <c r="R701" s="88" t="s">
        <v>2655</v>
      </c>
      <c r="S701" s="87" t="s">
        <v>2656</v>
      </c>
      <c r="T701" s="111">
        <v>33213333</v>
      </c>
      <c r="U701" s="111">
        <v>33213333</v>
      </c>
      <c r="V701" s="88" t="s">
        <v>409</v>
      </c>
      <c r="W701" s="88" t="s">
        <v>369</v>
      </c>
      <c r="X701" s="112" t="s">
        <v>2691</v>
      </c>
    </row>
    <row r="702" spans="1:24" s="108" customFormat="1" ht="124.5" customHeight="1" x14ac:dyDescent="0.25">
      <c r="A702" s="109" t="s">
        <v>31</v>
      </c>
      <c r="B702" s="110" t="s">
        <v>367</v>
      </c>
      <c r="C702" s="88" t="s">
        <v>370</v>
      </c>
      <c r="D702" s="88" t="s">
        <v>370</v>
      </c>
      <c r="E702" s="88">
        <v>21</v>
      </c>
      <c r="F702" s="88" t="s">
        <v>1190</v>
      </c>
      <c r="G702" s="110" t="s">
        <v>1178</v>
      </c>
      <c r="H702" s="88" t="s">
        <v>1179</v>
      </c>
      <c r="I702" s="110" t="s">
        <v>781</v>
      </c>
      <c r="J702" s="88">
        <v>80111620</v>
      </c>
      <c r="K702" s="87" t="s">
        <v>1180</v>
      </c>
      <c r="L702" s="110" t="s">
        <v>2297</v>
      </c>
      <c r="M702" s="88" t="s">
        <v>34</v>
      </c>
      <c r="N702" s="88" t="s">
        <v>34</v>
      </c>
      <c r="O702" s="88" t="s">
        <v>34</v>
      </c>
      <c r="P702" s="88">
        <v>11.5</v>
      </c>
      <c r="Q702" s="88" t="s">
        <v>2654</v>
      </c>
      <c r="R702" s="88" t="s">
        <v>2655</v>
      </c>
      <c r="S702" s="87" t="s">
        <v>2656</v>
      </c>
      <c r="T702" s="111">
        <v>82500000</v>
      </c>
      <c r="U702" s="111">
        <v>82500000</v>
      </c>
      <c r="V702" s="88" t="s">
        <v>409</v>
      </c>
      <c r="W702" s="88" t="s">
        <v>369</v>
      </c>
      <c r="X702" s="112" t="s">
        <v>2691</v>
      </c>
    </row>
    <row r="703" spans="1:24" s="108" customFormat="1" ht="124.5" customHeight="1" x14ac:dyDescent="0.25">
      <c r="A703" s="109" t="s">
        <v>31</v>
      </c>
      <c r="B703" s="110" t="s">
        <v>367</v>
      </c>
      <c r="C703" s="88" t="s">
        <v>370</v>
      </c>
      <c r="D703" s="88" t="s">
        <v>370</v>
      </c>
      <c r="E703" s="88">
        <v>21</v>
      </c>
      <c r="F703" s="88" t="s">
        <v>1191</v>
      </c>
      <c r="G703" s="110" t="s">
        <v>1178</v>
      </c>
      <c r="H703" s="88" t="s">
        <v>1179</v>
      </c>
      <c r="I703" s="110" t="s">
        <v>781</v>
      </c>
      <c r="J703" s="88">
        <v>80111620</v>
      </c>
      <c r="K703" s="87" t="s">
        <v>1180</v>
      </c>
      <c r="L703" s="110" t="s">
        <v>2298</v>
      </c>
      <c r="M703" s="88" t="s">
        <v>34</v>
      </c>
      <c r="N703" s="88" t="s">
        <v>34</v>
      </c>
      <c r="O703" s="88" t="s">
        <v>34</v>
      </c>
      <c r="P703" s="88">
        <v>11.5</v>
      </c>
      <c r="Q703" s="88" t="s">
        <v>2654</v>
      </c>
      <c r="R703" s="88" t="s">
        <v>2655</v>
      </c>
      <c r="S703" s="87" t="s">
        <v>2656</v>
      </c>
      <c r="T703" s="111">
        <v>48408920</v>
      </c>
      <c r="U703" s="111">
        <v>48408920</v>
      </c>
      <c r="V703" s="88" t="s">
        <v>409</v>
      </c>
      <c r="W703" s="88" t="s">
        <v>369</v>
      </c>
      <c r="X703" s="112" t="s">
        <v>2691</v>
      </c>
    </row>
    <row r="704" spans="1:24" s="108" customFormat="1" ht="124.5" customHeight="1" x14ac:dyDescent="0.25">
      <c r="A704" s="109" t="s">
        <v>31</v>
      </c>
      <c r="B704" s="110" t="s">
        <v>367</v>
      </c>
      <c r="C704" s="88" t="s">
        <v>370</v>
      </c>
      <c r="D704" s="88" t="s">
        <v>370</v>
      </c>
      <c r="E704" s="88">
        <v>21</v>
      </c>
      <c r="F704" s="88" t="s">
        <v>1192</v>
      </c>
      <c r="G704" s="110" t="s">
        <v>1178</v>
      </c>
      <c r="H704" s="88" t="s">
        <v>1179</v>
      </c>
      <c r="I704" s="110" t="s">
        <v>781</v>
      </c>
      <c r="J704" s="88">
        <v>80111620</v>
      </c>
      <c r="K704" s="87" t="s">
        <v>1180</v>
      </c>
      <c r="L704" s="110" t="s">
        <v>2299</v>
      </c>
      <c r="M704" s="88" t="s">
        <v>34</v>
      </c>
      <c r="N704" s="88" t="s">
        <v>34</v>
      </c>
      <c r="O704" s="88" t="s">
        <v>34</v>
      </c>
      <c r="P704" s="88">
        <v>11.5</v>
      </c>
      <c r="Q704" s="88" t="s">
        <v>2654</v>
      </c>
      <c r="R704" s="88" t="s">
        <v>2655</v>
      </c>
      <c r="S704" s="87" t="s">
        <v>2656</v>
      </c>
      <c r="T704" s="111">
        <v>93060000</v>
      </c>
      <c r="U704" s="111">
        <v>93060000</v>
      </c>
      <c r="V704" s="88" t="s">
        <v>409</v>
      </c>
      <c r="W704" s="88" t="s">
        <v>369</v>
      </c>
      <c r="X704" s="112" t="s">
        <v>2691</v>
      </c>
    </row>
    <row r="705" spans="1:24" s="108" customFormat="1" ht="124.5" customHeight="1" x14ac:dyDescent="0.25">
      <c r="A705" s="109" t="s">
        <v>31</v>
      </c>
      <c r="B705" s="110" t="s">
        <v>367</v>
      </c>
      <c r="C705" s="88" t="s">
        <v>370</v>
      </c>
      <c r="D705" s="88" t="s">
        <v>370</v>
      </c>
      <c r="E705" s="88">
        <v>21</v>
      </c>
      <c r="F705" s="88" t="s">
        <v>1193</v>
      </c>
      <c r="G705" s="110" t="s">
        <v>1178</v>
      </c>
      <c r="H705" s="88" t="s">
        <v>1179</v>
      </c>
      <c r="I705" s="110" t="s">
        <v>781</v>
      </c>
      <c r="J705" s="88">
        <v>80111620</v>
      </c>
      <c r="K705" s="87" t="s">
        <v>1180</v>
      </c>
      <c r="L705" s="110" t="s">
        <v>2300</v>
      </c>
      <c r="M705" s="88" t="s">
        <v>34</v>
      </c>
      <c r="N705" s="88" t="s">
        <v>34</v>
      </c>
      <c r="O705" s="88" t="s">
        <v>34</v>
      </c>
      <c r="P705" s="88">
        <v>11.5</v>
      </c>
      <c r="Q705" s="88" t="s">
        <v>2654</v>
      </c>
      <c r="R705" s="88" t="s">
        <v>2655</v>
      </c>
      <c r="S705" s="87" t="s">
        <v>2656</v>
      </c>
      <c r="T705" s="111">
        <v>106623154</v>
      </c>
      <c r="U705" s="111">
        <v>106623154</v>
      </c>
      <c r="V705" s="88" t="s">
        <v>409</v>
      </c>
      <c r="W705" s="88" t="s">
        <v>369</v>
      </c>
      <c r="X705" s="112" t="s">
        <v>2691</v>
      </c>
    </row>
    <row r="706" spans="1:24" s="108" customFormat="1" ht="124.5" customHeight="1" x14ac:dyDescent="0.25">
      <c r="A706" s="109" t="s">
        <v>31</v>
      </c>
      <c r="B706" s="110" t="s">
        <v>367</v>
      </c>
      <c r="C706" s="88" t="s">
        <v>370</v>
      </c>
      <c r="D706" s="88" t="s">
        <v>370</v>
      </c>
      <c r="E706" s="88">
        <v>41</v>
      </c>
      <c r="F706" s="88" t="s">
        <v>1194</v>
      </c>
      <c r="G706" s="110" t="s">
        <v>1178</v>
      </c>
      <c r="H706" s="88" t="s">
        <v>1179</v>
      </c>
      <c r="I706" s="110" t="s">
        <v>566</v>
      </c>
      <c r="J706" s="88">
        <v>80111620</v>
      </c>
      <c r="K706" s="87" t="s">
        <v>1180</v>
      </c>
      <c r="L706" s="110" t="s">
        <v>2301</v>
      </c>
      <c r="M706" s="88" t="s">
        <v>34</v>
      </c>
      <c r="N706" s="88" t="s">
        <v>34</v>
      </c>
      <c r="O706" s="88" t="s">
        <v>34</v>
      </c>
      <c r="P706" s="88">
        <v>11.5</v>
      </c>
      <c r="Q706" s="88" t="s">
        <v>2654</v>
      </c>
      <c r="R706" s="88" t="s">
        <v>2655</v>
      </c>
      <c r="S706" s="87" t="s">
        <v>2656</v>
      </c>
      <c r="T706" s="111">
        <v>89700000</v>
      </c>
      <c r="U706" s="111">
        <v>89700000</v>
      </c>
      <c r="V706" s="88" t="s">
        <v>409</v>
      </c>
      <c r="W706" s="88" t="s">
        <v>369</v>
      </c>
      <c r="X706" s="112" t="s">
        <v>2691</v>
      </c>
    </row>
    <row r="707" spans="1:24" s="108" customFormat="1" ht="124.5" customHeight="1" x14ac:dyDescent="0.25">
      <c r="A707" s="109" t="s">
        <v>31</v>
      </c>
      <c r="B707" s="110" t="s">
        <v>367</v>
      </c>
      <c r="C707" s="88" t="s">
        <v>370</v>
      </c>
      <c r="D707" s="88" t="s">
        <v>370</v>
      </c>
      <c r="E707" s="88">
        <v>25</v>
      </c>
      <c r="F707" s="88" t="s">
        <v>1195</v>
      </c>
      <c r="G707" s="110" t="s">
        <v>1178</v>
      </c>
      <c r="H707" s="88" t="s">
        <v>1179</v>
      </c>
      <c r="I707" s="110" t="s">
        <v>566</v>
      </c>
      <c r="J707" s="88">
        <v>80111620</v>
      </c>
      <c r="K707" s="87" t="s">
        <v>1180</v>
      </c>
      <c r="L707" s="110" t="s">
        <v>2302</v>
      </c>
      <c r="M707" s="88" t="s">
        <v>34</v>
      </c>
      <c r="N707" s="88" t="s">
        <v>34</v>
      </c>
      <c r="O707" s="88" t="s">
        <v>34</v>
      </c>
      <c r="P707" s="88">
        <v>11.5</v>
      </c>
      <c r="Q707" s="88" t="s">
        <v>2654</v>
      </c>
      <c r="R707" s="88" t="s">
        <v>2655</v>
      </c>
      <c r="S707" s="87" t="s">
        <v>2656</v>
      </c>
      <c r="T707" s="111">
        <v>130800000</v>
      </c>
      <c r="U707" s="111">
        <v>130800000</v>
      </c>
      <c r="V707" s="88" t="s">
        <v>409</v>
      </c>
      <c r="W707" s="88" t="s">
        <v>369</v>
      </c>
      <c r="X707" s="112" t="s">
        <v>2691</v>
      </c>
    </row>
    <row r="708" spans="1:24" s="108" customFormat="1" ht="124.5" customHeight="1" x14ac:dyDescent="0.25">
      <c r="A708" s="109" t="s">
        <v>31</v>
      </c>
      <c r="B708" s="110" t="s">
        <v>367</v>
      </c>
      <c r="C708" s="88" t="s">
        <v>370</v>
      </c>
      <c r="D708" s="88" t="s">
        <v>370</v>
      </c>
      <c r="E708" s="88">
        <v>41</v>
      </c>
      <c r="F708" s="88" t="s">
        <v>1196</v>
      </c>
      <c r="G708" s="110" t="s">
        <v>1178</v>
      </c>
      <c r="H708" s="88" t="s">
        <v>1179</v>
      </c>
      <c r="I708" s="110" t="s">
        <v>566</v>
      </c>
      <c r="J708" s="88">
        <v>80111620</v>
      </c>
      <c r="K708" s="87" t="s">
        <v>1180</v>
      </c>
      <c r="L708" s="110" t="s">
        <v>2303</v>
      </c>
      <c r="M708" s="88" t="s">
        <v>34</v>
      </c>
      <c r="N708" s="88" t="s">
        <v>34</v>
      </c>
      <c r="O708" s="88" t="s">
        <v>34</v>
      </c>
      <c r="P708" s="88">
        <v>11.5</v>
      </c>
      <c r="Q708" s="88" t="s">
        <v>2654</v>
      </c>
      <c r="R708" s="88" t="s">
        <v>2655</v>
      </c>
      <c r="S708" s="87" t="s">
        <v>2656</v>
      </c>
      <c r="T708" s="111">
        <v>80500000</v>
      </c>
      <c r="U708" s="111">
        <v>80500000</v>
      </c>
      <c r="V708" s="88" t="s">
        <v>409</v>
      </c>
      <c r="W708" s="88" t="s">
        <v>369</v>
      </c>
      <c r="X708" s="112" t="s">
        <v>2691</v>
      </c>
    </row>
    <row r="709" spans="1:24" s="108" customFormat="1" ht="124.5" customHeight="1" x14ac:dyDescent="0.25">
      <c r="A709" s="109" t="s">
        <v>31</v>
      </c>
      <c r="B709" s="110" t="s">
        <v>367</v>
      </c>
      <c r="C709" s="88" t="s">
        <v>370</v>
      </c>
      <c r="D709" s="88" t="s">
        <v>370</v>
      </c>
      <c r="E709" s="88">
        <v>68</v>
      </c>
      <c r="F709" s="88" t="s">
        <v>1197</v>
      </c>
      <c r="G709" s="110" t="s">
        <v>1178</v>
      </c>
      <c r="H709" s="88" t="s">
        <v>1179</v>
      </c>
      <c r="I709" s="110" t="s">
        <v>566</v>
      </c>
      <c r="J709" s="88">
        <v>80111620</v>
      </c>
      <c r="K709" s="87" t="s">
        <v>1180</v>
      </c>
      <c r="L709" s="110" t="s">
        <v>2304</v>
      </c>
      <c r="M709" s="88" t="s">
        <v>34</v>
      </c>
      <c r="N709" s="88" t="s">
        <v>34</v>
      </c>
      <c r="O709" s="88" t="s">
        <v>34</v>
      </c>
      <c r="P709" s="88">
        <v>11</v>
      </c>
      <c r="Q709" s="88" t="s">
        <v>2654</v>
      </c>
      <c r="R709" s="88" t="s">
        <v>2655</v>
      </c>
      <c r="S709" s="87" t="s">
        <v>2656</v>
      </c>
      <c r="T709" s="111">
        <v>77000000</v>
      </c>
      <c r="U709" s="111">
        <v>77000000</v>
      </c>
      <c r="V709" s="88" t="s">
        <v>409</v>
      </c>
      <c r="W709" s="88" t="s">
        <v>369</v>
      </c>
      <c r="X709" s="112" t="s">
        <v>2691</v>
      </c>
    </row>
    <row r="710" spans="1:24" s="108" customFormat="1" ht="124.5" customHeight="1" x14ac:dyDescent="0.25">
      <c r="A710" s="109" t="s">
        <v>31</v>
      </c>
      <c r="B710" s="110" t="s">
        <v>367</v>
      </c>
      <c r="C710" s="88" t="s">
        <v>370</v>
      </c>
      <c r="D710" s="88" t="s">
        <v>370</v>
      </c>
      <c r="E710" s="88">
        <v>2</v>
      </c>
      <c r="F710" s="88" t="s">
        <v>1198</v>
      </c>
      <c r="G710" s="110" t="s">
        <v>1178</v>
      </c>
      <c r="H710" s="88" t="s">
        <v>1179</v>
      </c>
      <c r="I710" s="110" t="s">
        <v>566</v>
      </c>
      <c r="J710" s="88">
        <v>80111620</v>
      </c>
      <c r="K710" s="87" t="s">
        <v>1180</v>
      </c>
      <c r="L710" s="110" t="s">
        <v>2305</v>
      </c>
      <c r="M710" s="88" t="s">
        <v>34</v>
      </c>
      <c r="N710" s="88" t="s">
        <v>34</v>
      </c>
      <c r="O710" s="88" t="s">
        <v>34</v>
      </c>
      <c r="P710" s="88">
        <v>11</v>
      </c>
      <c r="Q710" s="88" t="s">
        <v>2654</v>
      </c>
      <c r="R710" s="88" t="s">
        <v>2655</v>
      </c>
      <c r="S710" s="87" t="s">
        <v>2656</v>
      </c>
      <c r="T710" s="111">
        <v>132000000</v>
      </c>
      <c r="U710" s="111">
        <v>132000000</v>
      </c>
      <c r="V710" s="88" t="s">
        <v>409</v>
      </c>
      <c r="W710" s="88" t="s">
        <v>369</v>
      </c>
      <c r="X710" s="112" t="s">
        <v>2691</v>
      </c>
    </row>
    <row r="711" spans="1:24" s="108" customFormat="1" ht="124.5" customHeight="1" x14ac:dyDescent="0.25">
      <c r="A711" s="109" t="s">
        <v>31</v>
      </c>
      <c r="B711" s="110" t="s">
        <v>367</v>
      </c>
      <c r="C711" s="88" t="s">
        <v>370</v>
      </c>
      <c r="D711" s="88" t="s">
        <v>370</v>
      </c>
      <c r="E711" s="88">
        <v>68</v>
      </c>
      <c r="F711" s="88" t="s">
        <v>1199</v>
      </c>
      <c r="G711" s="110" t="s">
        <v>1178</v>
      </c>
      <c r="H711" s="88" t="s">
        <v>1179</v>
      </c>
      <c r="I711" s="110" t="s">
        <v>566</v>
      </c>
      <c r="J711" s="88">
        <v>80111620</v>
      </c>
      <c r="K711" s="87" t="s">
        <v>1180</v>
      </c>
      <c r="L711" s="110" t="s">
        <v>2306</v>
      </c>
      <c r="M711" s="88" t="s">
        <v>34</v>
      </c>
      <c r="N711" s="88" t="s">
        <v>34</v>
      </c>
      <c r="O711" s="88" t="s">
        <v>34</v>
      </c>
      <c r="P711" s="88">
        <v>11</v>
      </c>
      <c r="Q711" s="88" t="s">
        <v>2654</v>
      </c>
      <c r="R711" s="88" t="s">
        <v>2655</v>
      </c>
      <c r="S711" s="87" t="s">
        <v>2656</v>
      </c>
      <c r="T711" s="111">
        <v>106623154</v>
      </c>
      <c r="U711" s="111">
        <v>106623154</v>
      </c>
      <c r="V711" s="88" t="s">
        <v>409</v>
      </c>
      <c r="W711" s="88" t="s">
        <v>369</v>
      </c>
      <c r="X711" s="112" t="s">
        <v>2691</v>
      </c>
    </row>
    <row r="712" spans="1:24" s="108" customFormat="1" ht="124.5" customHeight="1" x14ac:dyDescent="0.25">
      <c r="A712" s="109" t="s">
        <v>31</v>
      </c>
      <c r="B712" s="110" t="s">
        <v>367</v>
      </c>
      <c r="C712" s="88" t="s">
        <v>370</v>
      </c>
      <c r="D712" s="88" t="s">
        <v>370</v>
      </c>
      <c r="E712" s="88">
        <v>2</v>
      </c>
      <c r="F712" s="88" t="s">
        <v>1200</v>
      </c>
      <c r="G712" s="110" t="s">
        <v>1178</v>
      </c>
      <c r="H712" s="88" t="s">
        <v>1179</v>
      </c>
      <c r="I712" s="110" t="s">
        <v>566</v>
      </c>
      <c r="J712" s="88">
        <v>80111620</v>
      </c>
      <c r="K712" s="87" t="s">
        <v>1180</v>
      </c>
      <c r="L712" s="110" t="s">
        <v>2307</v>
      </c>
      <c r="M712" s="88" t="s">
        <v>34</v>
      </c>
      <c r="N712" s="88" t="s">
        <v>34</v>
      </c>
      <c r="O712" s="88" t="s">
        <v>34</v>
      </c>
      <c r="P712" s="88">
        <v>11</v>
      </c>
      <c r="Q712" s="88" t="s">
        <v>2654</v>
      </c>
      <c r="R712" s="88" t="s">
        <v>2655</v>
      </c>
      <c r="S712" s="87" t="s">
        <v>2656</v>
      </c>
      <c r="T712" s="111">
        <v>102300000</v>
      </c>
      <c r="U712" s="111">
        <v>102300000</v>
      </c>
      <c r="V712" s="88" t="s">
        <v>409</v>
      </c>
      <c r="W712" s="88" t="s">
        <v>369</v>
      </c>
      <c r="X712" s="112" t="s">
        <v>2691</v>
      </c>
    </row>
    <row r="713" spans="1:24" s="108" customFormat="1" ht="124.5" customHeight="1" x14ac:dyDescent="0.25">
      <c r="A713" s="109" t="s">
        <v>31</v>
      </c>
      <c r="B713" s="110" t="s">
        <v>367</v>
      </c>
      <c r="C713" s="88" t="s">
        <v>370</v>
      </c>
      <c r="D713" s="88" t="s">
        <v>370</v>
      </c>
      <c r="E713" s="88">
        <v>25</v>
      </c>
      <c r="F713" s="88" t="s">
        <v>1201</v>
      </c>
      <c r="G713" s="110" t="s">
        <v>1178</v>
      </c>
      <c r="H713" s="88" t="s">
        <v>1179</v>
      </c>
      <c r="I713" s="110" t="s">
        <v>566</v>
      </c>
      <c r="J713" s="88">
        <v>80111620</v>
      </c>
      <c r="K713" s="87" t="s">
        <v>1180</v>
      </c>
      <c r="L713" s="110" t="s">
        <v>2308</v>
      </c>
      <c r="M713" s="88" t="s">
        <v>34</v>
      </c>
      <c r="N713" s="88" t="s">
        <v>34</v>
      </c>
      <c r="O713" s="88" t="s">
        <v>34</v>
      </c>
      <c r="P713" s="88">
        <v>11</v>
      </c>
      <c r="Q713" s="88" t="s">
        <v>2654</v>
      </c>
      <c r="R713" s="88" t="s">
        <v>2655</v>
      </c>
      <c r="S713" s="87" t="s">
        <v>2656</v>
      </c>
      <c r="T713" s="111">
        <v>99200000</v>
      </c>
      <c r="U713" s="111">
        <v>99200000</v>
      </c>
      <c r="V713" s="88" t="s">
        <v>409</v>
      </c>
      <c r="W713" s="88" t="s">
        <v>369</v>
      </c>
      <c r="X713" s="112" t="s">
        <v>2691</v>
      </c>
    </row>
    <row r="714" spans="1:24" s="108" customFormat="1" ht="124.5" customHeight="1" x14ac:dyDescent="0.25">
      <c r="A714" s="109" t="s">
        <v>31</v>
      </c>
      <c r="B714" s="110" t="s">
        <v>367</v>
      </c>
      <c r="C714" s="88" t="s">
        <v>370</v>
      </c>
      <c r="D714" s="88" t="s">
        <v>370</v>
      </c>
      <c r="E714" s="88">
        <v>25</v>
      </c>
      <c r="F714" s="88" t="s">
        <v>1202</v>
      </c>
      <c r="G714" s="110" t="s">
        <v>1178</v>
      </c>
      <c r="H714" s="88" t="s">
        <v>1179</v>
      </c>
      <c r="I714" s="110" t="s">
        <v>566</v>
      </c>
      <c r="J714" s="88">
        <v>80111620</v>
      </c>
      <c r="K714" s="87" t="s">
        <v>1180</v>
      </c>
      <c r="L714" s="110" t="s">
        <v>2309</v>
      </c>
      <c r="M714" s="88" t="s">
        <v>34</v>
      </c>
      <c r="N714" s="88" t="s">
        <v>34</v>
      </c>
      <c r="O714" s="88" t="s">
        <v>34</v>
      </c>
      <c r="P714" s="88">
        <v>11</v>
      </c>
      <c r="Q714" s="88" t="s">
        <v>2654</v>
      </c>
      <c r="R714" s="88" t="s">
        <v>2655</v>
      </c>
      <c r="S714" s="87" t="s">
        <v>2656</v>
      </c>
      <c r="T714" s="111">
        <v>101990000</v>
      </c>
      <c r="U714" s="111">
        <v>101990000</v>
      </c>
      <c r="V714" s="88" t="s">
        <v>409</v>
      </c>
      <c r="W714" s="88" t="s">
        <v>369</v>
      </c>
      <c r="X714" s="112" t="s">
        <v>2691</v>
      </c>
    </row>
    <row r="715" spans="1:24" s="108" customFormat="1" ht="124.5" customHeight="1" x14ac:dyDescent="0.25">
      <c r="A715" s="109" t="s">
        <v>31</v>
      </c>
      <c r="B715" s="110" t="s">
        <v>367</v>
      </c>
      <c r="C715" s="88" t="s">
        <v>370</v>
      </c>
      <c r="D715" s="88" t="s">
        <v>370</v>
      </c>
      <c r="E715" s="88">
        <v>25</v>
      </c>
      <c r="F715" s="88" t="s">
        <v>1203</v>
      </c>
      <c r="G715" s="110" t="s">
        <v>1178</v>
      </c>
      <c r="H715" s="88" t="s">
        <v>1179</v>
      </c>
      <c r="I715" s="110" t="s">
        <v>566</v>
      </c>
      <c r="J715" s="88">
        <v>80111620</v>
      </c>
      <c r="K715" s="87" t="s">
        <v>1180</v>
      </c>
      <c r="L715" s="110" t="s">
        <v>2310</v>
      </c>
      <c r="M715" s="88" t="s">
        <v>34</v>
      </c>
      <c r="N715" s="88" t="s">
        <v>34</v>
      </c>
      <c r="O715" s="88" t="s">
        <v>34</v>
      </c>
      <c r="P715" s="88">
        <v>11</v>
      </c>
      <c r="Q715" s="88" t="s">
        <v>2654</v>
      </c>
      <c r="R715" s="88" t="s">
        <v>2655</v>
      </c>
      <c r="S715" s="87" t="s">
        <v>2656</v>
      </c>
      <c r="T715" s="111">
        <v>97500000</v>
      </c>
      <c r="U715" s="111">
        <v>97500000</v>
      </c>
      <c r="V715" s="88" t="s">
        <v>409</v>
      </c>
      <c r="W715" s="88" t="s">
        <v>369</v>
      </c>
      <c r="X715" s="112" t="s">
        <v>2691</v>
      </c>
    </row>
    <row r="716" spans="1:24" s="108" customFormat="1" ht="124.5" customHeight="1" x14ac:dyDescent="0.25">
      <c r="A716" s="109" t="s">
        <v>31</v>
      </c>
      <c r="B716" s="110" t="s">
        <v>367</v>
      </c>
      <c r="C716" s="88" t="s">
        <v>370</v>
      </c>
      <c r="D716" s="88" t="s">
        <v>370</v>
      </c>
      <c r="E716" s="88">
        <v>41</v>
      </c>
      <c r="F716" s="88" t="s">
        <v>1204</v>
      </c>
      <c r="G716" s="110" t="s">
        <v>1178</v>
      </c>
      <c r="H716" s="88" t="s">
        <v>1179</v>
      </c>
      <c r="I716" s="110" t="s">
        <v>566</v>
      </c>
      <c r="J716" s="88">
        <v>80111620</v>
      </c>
      <c r="K716" s="87" t="s">
        <v>1180</v>
      </c>
      <c r="L716" s="110" t="s">
        <v>2311</v>
      </c>
      <c r="M716" s="88" t="s">
        <v>34</v>
      </c>
      <c r="N716" s="88" t="s">
        <v>34</v>
      </c>
      <c r="O716" s="88" t="s">
        <v>34</v>
      </c>
      <c r="P716" s="88">
        <v>11</v>
      </c>
      <c r="Q716" s="88" t="s">
        <v>2654</v>
      </c>
      <c r="R716" s="88" t="s">
        <v>2655</v>
      </c>
      <c r="S716" s="87" t="s">
        <v>2656</v>
      </c>
      <c r="T716" s="111">
        <v>102300000</v>
      </c>
      <c r="U716" s="111">
        <v>102300000</v>
      </c>
      <c r="V716" s="88" t="s">
        <v>409</v>
      </c>
      <c r="W716" s="88" t="s">
        <v>369</v>
      </c>
      <c r="X716" s="112" t="s">
        <v>2691</v>
      </c>
    </row>
    <row r="717" spans="1:24" s="108" customFormat="1" ht="124.5" customHeight="1" x14ac:dyDescent="0.25">
      <c r="A717" s="109" t="s">
        <v>31</v>
      </c>
      <c r="B717" s="110" t="s">
        <v>367</v>
      </c>
      <c r="C717" s="88" t="s">
        <v>370</v>
      </c>
      <c r="D717" s="88" t="s">
        <v>370</v>
      </c>
      <c r="E717" s="88">
        <v>2</v>
      </c>
      <c r="F717" s="88" t="s">
        <v>1205</v>
      </c>
      <c r="G717" s="110" t="s">
        <v>1178</v>
      </c>
      <c r="H717" s="88" t="s">
        <v>1179</v>
      </c>
      <c r="I717" s="110" t="s">
        <v>566</v>
      </c>
      <c r="J717" s="88">
        <v>80111620</v>
      </c>
      <c r="K717" s="87" t="s">
        <v>1180</v>
      </c>
      <c r="L717" s="110" t="s">
        <v>2312</v>
      </c>
      <c r="M717" s="88" t="s">
        <v>34</v>
      </c>
      <c r="N717" s="88" t="s">
        <v>34</v>
      </c>
      <c r="O717" s="88" t="s">
        <v>34</v>
      </c>
      <c r="P717" s="88">
        <v>11</v>
      </c>
      <c r="Q717" s="88" t="s">
        <v>2654</v>
      </c>
      <c r="R717" s="88" t="s">
        <v>2655</v>
      </c>
      <c r="S717" s="87" t="s">
        <v>2656</v>
      </c>
      <c r="T717" s="111">
        <v>102300000</v>
      </c>
      <c r="U717" s="111">
        <v>102300000</v>
      </c>
      <c r="V717" s="88" t="s">
        <v>409</v>
      </c>
      <c r="W717" s="88" t="s">
        <v>369</v>
      </c>
      <c r="X717" s="112" t="s">
        <v>2691</v>
      </c>
    </row>
    <row r="718" spans="1:24" s="108" customFormat="1" ht="124.5" customHeight="1" x14ac:dyDescent="0.25">
      <c r="A718" s="109" t="s">
        <v>31</v>
      </c>
      <c r="B718" s="110" t="s">
        <v>367</v>
      </c>
      <c r="C718" s="88" t="s">
        <v>370</v>
      </c>
      <c r="D718" s="88" t="s">
        <v>370</v>
      </c>
      <c r="E718" s="88">
        <v>68</v>
      </c>
      <c r="F718" s="88" t="s">
        <v>1206</v>
      </c>
      <c r="G718" s="110" t="s">
        <v>1178</v>
      </c>
      <c r="H718" s="88" t="s">
        <v>1179</v>
      </c>
      <c r="I718" s="110" t="s">
        <v>566</v>
      </c>
      <c r="J718" s="88">
        <v>80111620</v>
      </c>
      <c r="K718" s="87" t="s">
        <v>1180</v>
      </c>
      <c r="L718" s="110" t="s">
        <v>2313</v>
      </c>
      <c r="M718" s="88" t="s">
        <v>34</v>
      </c>
      <c r="N718" s="88" t="s">
        <v>34</v>
      </c>
      <c r="O718" s="88" t="s">
        <v>34</v>
      </c>
      <c r="P718" s="88">
        <v>11</v>
      </c>
      <c r="Q718" s="88" t="s">
        <v>2654</v>
      </c>
      <c r="R718" s="88" t="s">
        <v>2655</v>
      </c>
      <c r="S718" s="87" t="s">
        <v>2656</v>
      </c>
      <c r="T718" s="111">
        <v>36139950</v>
      </c>
      <c r="U718" s="111">
        <v>36139950</v>
      </c>
      <c r="V718" s="88" t="s">
        <v>409</v>
      </c>
      <c r="W718" s="88" t="s">
        <v>369</v>
      </c>
      <c r="X718" s="112" t="s">
        <v>2691</v>
      </c>
    </row>
    <row r="719" spans="1:24" s="108" customFormat="1" ht="124.5" customHeight="1" x14ac:dyDescent="0.25">
      <c r="A719" s="109" t="s">
        <v>31</v>
      </c>
      <c r="B719" s="110" t="s">
        <v>367</v>
      </c>
      <c r="C719" s="88" t="s">
        <v>370</v>
      </c>
      <c r="D719" s="88" t="s">
        <v>370</v>
      </c>
      <c r="E719" s="88">
        <v>25</v>
      </c>
      <c r="F719" s="88" t="s">
        <v>1207</v>
      </c>
      <c r="G719" s="110" t="s">
        <v>1178</v>
      </c>
      <c r="H719" s="88" t="s">
        <v>1179</v>
      </c>
      <c r="I719" s="110" t="s">
        <v>566</v>
      </c>
      <c r="J719" s="88">
        <v>80111620</v>
      </c>
      <c r="K719" s="87" t="s">
        <v>1180</v>
      </c>
      <c r="L719" s="110" t="s">
        <v>2314</v>
      </c>
      <c r="M719" s="88" t="s">
        <v>34</v>
      </c>
      <c r="N719" s="88" t="s">
        <v>34</v>
      </c>
      <c r="O719" s="88" t="s">
        <v>34</v>
      </c>
      <c r="P719" s="88">
        <v>11</v>
      </c>
      <c r="Q719" s="88" t="s">
        <v>2654</v>
      </c>
      <c r="R719" s="88" t="s">
        <v>2655</v>
      </c>
      <c r="S719" s="87" t="s">
        <v>2656</v>
      </c>
      <c r="T719" s="111">
        <v>35592375</v>
      </c>
      <c r="U719" s="111">
        <v>35592375</v>
      </c>
      <c r="V719" s="88" t="s">
        <v>409</v>
      </c>
      <c r="W719" s="88" t="s">
        <v>369</v>
      </c>
      <c r="X719" s="112" t="s">
        <v>2691</v>
      </c>
    </row>
    <row r="720" spans="1:24" s="108" customFormat="1" ht="124.5" customHeight="1" x14ac:dyDescent="0.25">
      <c r="A720" s="109" t="s">
        <v>31</v>
      </c>
      <c r="B720" s="110" t="s">
        <v>367</v>
      </c>
      <c r="C720" s="88" t="s">
        <v>370</v>
      </c>
      <c r="D720" s="88" t="s">
        <v>370</v>
      </c>
      <c r="E720" s="88">
        <v>25</v>
      </c>
      <c r="F720" s="88" t="s">
        <v>1208</v>
      </c>
      <c r="G720" s="110" t="s">
        <v>1178</v>
      </c>
      <c r="H720" s="88" t="s">
        <v>1179</v>
      </c>
      <c r="I720" s="110" t="s">
        <v>566</v>
      </c>
      <c r="J720" s="88">
        <v>80111620</v>
      </c>
      <c r="K720" s="87" t="s">
        <v>1180</v>
      </c>
      <c r="L720" s="110" t="s">
        <v>2315</v>
      </c>
      <c r="M720" s="88" t="s">
        <v>34</v>
      </c>
      <c r="N720" s="88" t="s">
        <v>34</v>
      </c>
      <c r="O720" s="88" t="s">
        <v>34</v>
      </c>
      <c r="P720" s="88">
        <v>11</v>
      </c>
      <c r="Q720" s="88" t="s">
        <v>2654</v>
      </c>
      <c r="R720" s="88" t="s">
        <v>2655</v>
      </c>
      <c r="S720" s="87" t="s">
        <v>2656</v>
      </c>
      <c r="T720" s="111">
        <v>35263830</v>
      </c>
      <c r="U720" s="111">
        <v>35263830</v>
      </c>
      <c r="V720" s="88" t="s">
        <v>409</v>
      </c>
      <c r="W720" s="88" t="s">
        <v>369</v>
      </c>
      <c r="X720" s="112" t="s">
        <v>2691</v>
      </c>
    </row>
    <row r="721" spans="1:24" s="108" customFormat="1" ht="124.5" customHeight="1" x14ac:dyDescent="0.25">
      <c r="A721" s="109" t="s">
        <v>31</v>
      </c>
      <c r="B721" s="110" t="s">
        <v>367</v>
      </c>
      <c r="C721" s="88" t="s">
        <v>370</v>
      </c>
      <c r="D721" s="88" t="s">
        <v>370</v>
      </c>
      <c r="E721" s="88">
        <v>25</v>
      </c>
      <c r="F721" s="88" t="s">
        <v>1209</v>
      </c>
      <c r="G721" s="110" t="s">
        <v>1178</v>
      </c>
      <c r="H721" s="88" t="s">
        <v>1179</v>
      </c>
      <c r="I721" s="110" t="s">
        <v>566</v>
      </c>
      <c r="J721" s="88">
        <v>80111620</v>
      </c>
      <c r="K721" s="87" t="s">
        <v>1180</v>
      </c>
      <c r="L721" s="110" t="s">
        <v>2316</v>
      </c>
      <c r="M721" s="88" t="s">
        <v>34</v>
      </c>
      <c r="N721" s="88" t="s">
        <v>34</v>
      </c>
      <c r="O721" s="88" t="s">
        <v>34</v>
      </c>
      <c r="P721" s="88">
        <v>11</v>
      </c>
      <c r="Q721" s="88" t="s">
        <v>2654</v>
      </c>
      <c r="R721" s="88" t="s">
        <v>2655</v>
      </c>
      <c r="S721" s="87" t="s">
        <v>2656</v>
      </c>
      <c r="T721" s="111">
        <v>35044800</v>
      </c>
      <c r="U721" s="111">
        <v>35044800</v>
      </c>
      <c r="V721" s="88" t="s">
        <v>409</v>
      </c>
      <c r="W721" s="88" t="s">
        <v>369</v>
      </c>
      <c r="X721" s="112" t="s">
        <v>2691</v>
      </c>
    </row>
    <row r="722" spans="1:24" s="108" customFormat="1" ht="124.5" customHeight="1" x14ac:dyDescent="0.25">
      <c r="A722" s="109" t="s">
        <v>31</v>
      </c>
      <c r="B722" s="110" t="s">
        <v>367</v>
      </c>
      <c r="C722" s="88" t="s">
        <v>370</v>
      </c>
      <c r="D722" s="88" t="s">
        <v>370</v>
      </c>
      <c r="E722" s="88">
        <v>41</v>
      </c>
      <c r="F722" s="88" t="s">
        <v>1210</v>
      </c>
      <c r="G722" s="110" t="s">
        <v>1211</v>
      </c>
      <c r="H722" s="88" t="s">
        <v>1212</v>
      </c>
      <c r="I722" s="110" t="s">
        <v>529</v>
      </c>
      <c r="J722" s="88">
        <v>80111620</v>
      </c>
      <c r="K722" s="87" t="s">
        <v>1213</v>
      </c>
      <c r="L722" s="110" t="s">
        <v>2317</v>
      </c>
      <c r="M722" s="88" t="s">
        <v>34</v>
      </c>
      <c r="N722" s="88" t="s">
        <v>34</v>
      </c>
      <c r="O722" s="88" t="s">
        <v>34</v>
      </c>
      <c r="P722" s="88">
        <v>11</v>
      </c>
      <c r="Q722" s="88" t="s">
        <v>2654</v>
      </c>
      <c r="R722" s="88" t="s">
        <v>2655</v>
      </c>
      <c r="S722" s="87" t="s">
        <v>2663</v>
      </c>
      <c r="T722" s="111">
        <v>63800000</v>
      </c>
      <c r="U722" s="111">
        <v>63800000</v>
      </c>
      <c r="V722" s="88" t="s">
        <v>409</v>
      </c>
      <c r="W722" s="88" t="s">
        <v>369</v>
      </c>
      <c r="X722" s="112" t="s">
        <v>2691</v>
      </c>
    </row>
    <row r="723" spans="1:24" s="108" customFormat="1" ht="124.5" customHeight="1" x14ac:dyDescent="0.25">
      <c r="A723" s="109" t="s">
        <v>31</v>
      </c>
      <c r="B723" s="110" t="s">
        <v>367</v>
      </c>
      <c r="C723" s="88" t="s">
        <v>370</v>
      </c>
      <c r="D723" s="88" t="s">
        <v>370</v>
      </c>
      <c r="E723" s="88">
        <v>41</v>
      </c>
      <c r="F723" s="88" t="s">
        <v>1214</v>
      </c>
      <c r="G723" s="110" t="s">
        <v>1211</v>
      </c>
      <c r="H723" s="88" t="s">
        <v>1212</v>
      </c>
      <c r="I723" s="110" t="s">
        <v>529</v>
      </c>
      <c r="J723" s="88">
        <v>80111620</v>
      </c>
      <c r="K723" s="87" t="s">
        <v>1213</v>
      </c>
      <c r="L723" s="110" t="s">
        <v>2318</v>
      </c>
      <c r="M723" s="88" t="s">
        <v>34</v>
      </c>
      <c r="N723" s="88" t="s">
        <v>34</v>
      </c>
      <c r="O723" s="88" t="s">
        <v>34</v>
      </c>
      <c r="P723" s="88">
        <v>11</v>
      </c>
      <c r="Q723" s="88" t="s">
        <v>2654</v>
      </c>
      <c r="R723" s="88" t="s">
        <v>2655</v>
      </c>
      <c r="S723" s="87" t="s">
        <v>2663</v>
      </c>
      <c r="T723" s="111">
        <v>36139950</v>
      </c>
      <c r="U723" s="111">
        <v>36139950</v>
      </c>
      <c r="V723" s="88" t="s">
        <v>409</v>
      </c>
      <c r="W723" s="88" t="s">
        <v>369</v>
      </c>
      <c r="X723" s="112" t="s">
        <v>2691</v>
      </c>
    </row>
    <row r="724" spans="1:24" s="108" customFormat="1" ht="124.5" customHeight="1" x14ac:dyDescent="0.25">
      <c r="A724" s="109" t="s">
        <v>31</v>
      </c>
      <c r="B724" s="110" t="s">
        <v>367</v>
      </c>
      <c r="C724" s="88" t="s">
        <v>370</v>
      </c>
      <c r="D724" s="88" t="s">
        <v>370</v>
      </c>
      <c r="E724" s="88">
        <v>41</v>
      </c>
      <c r="F724" s="88" t="s">
        <v>1215</v>
      </c>
      <c r="G724" s="110" t="s">
        <v>1211</v>
      </c>
      <c r="H724" s="88" t="s">
        <v>1212</v>
      </c>
      <c r="I724" s="110" t="s">
        <v>529</v>
      </c>
      <c r="J724" s="88">
        <v>80111620</v>
      </c>
      <c r="K724" s="87" t="s">
        <v>1213</v>
      </c>
      <c r="L724" s="110" t="s">
        <v>2319</v>
      </c>
      <c r="M724" s="88" t="s">
        <v>34</v>
      </c>
      <c r="N724" s="88" t="s">
        <v>34</v>
      </c>
      <c r="O724" s="88" t="s">
        <v>34</v>
      </c>
      <c r="P724" s="88">
        <v>11</v>
      </c>
      <c r="Q724" s="88" t="s">
        <v>2654</v>
      </c>
      <c r="R724" s="88" t="s">
        <v>2655</v>
      </c>
      <c r="S724" s="87" t="s">
        <v>2663</v>
      </c>
      <c r="T724" s="111">
        <v>36139950</v>
      </c>
      <c r="U724" s="111">
        <v>36139950</v>
      </c>
      <c r="V724" s="88" t="s">
        <v>409</v>
      </c>
      <c r="W724" s="88" t="s">
        <v>369</v>
      </c>
      <c r="X724" s="112" t="s">
        <v>2691</v>
      </c>
    </row>
    <row r="725" spans="1:24" s="108" customFormat="1" ht="124.5" customHeight="1" x14ac:dyDescent="0.25">
      <c r="A725" s="109" t="s">
        <v>31</v>
      </c>
      <c r="B725" s="110" t="s">
        <v>367</v>
      </c>
      <c r="C725" s="88" t="s">
        <v>370</v>
      </c>
      <c r="D725" s="88" t="s">
        <v>370</v>
      </c>
      <c r="E725" s="88" t="s">
        <v>805</v>
      </c>
      <c r="F725" s="88" t="s">
        <v>1216</v>
      </c>
      <c r="G725" s="110" t="s">
        <v>1211</v>
      </c>
      <c r="H725" s="88" t="s">
        <v>1212</v>
      </c>
      <c r="I725" s="110" t="s">
        <v>529</v>
      </c>
      <c r="J725" s="88" t="s">
        <v>807</v>
      </c>
      <c r="K725" s="87" t="s">
        <v>1213</v>
      </c>
      <c r="L725" s="110" t="s">
        <v>2320</v>
      </c>
      <c r="M725" s="88" t="s">
        <v>42</v>
      </c>
      <c r="N725" s="88" t="s">
        <v>42</v>
      </c>
      <c r="O725" s="88" t="s">
        <v>42</v>
      </c>
      <c r="P725" s="88">
        <v>12</v>
      </c>
      <c r="Q725" s="88" t="s">
        <v>2654</v>
      </c>
      <c r="R725" s="88" t="s">
        <v>2690</v>
      </c>
      <c r="S725" s="87" t="s">
        <v>2663</v>
      </c>
      <c r="T725" s="111">
        <v>15172934</v>
      </c>
      <c r="U725" s="111">
        <v>15172934</v>
      </c>
      <c r="V725" s="88" t="s">
        <v>409</v>
      </c>
      <c r="W725" s="88" t="s">
        <v>369</v>
      </c>
      <c r="X725" s="112" t="s">
        <v>2691</v>
      </c>
    </row>
    <row r="726" spans="1:24" s="108" customFormat="1" ht="124.5" customHeight="1" x14ac:dyDescent="0.25">
      <c r="A726" s="109" t="s">
        <v>31</v>
      </c>
      <c r="B726" s="110" t="s">
        <v>367</v>
      </c>
      <c r="C726" s="88" t="s">
        <v>370</v>
      </c>
      <c r="D726" s="88" t="s">
        <v>370</v>
      </c>
      <c r="E726" s="88">
        <v>68</v>
      </c>
      <c r="F726" s="88" t="s">
        <v>1217</v>
      </c>
      <c r="G726" s="110" t="s">
        <v>1211</v>
      </c>
      <c r="H726" s="88" t="s">
        <v>1212</v>
      </c>
      <c r="I726" s="110" t="s">
        <v>529</v>
      </c>
      <c r="J726" s="88">
        <v>80111620</v>
      </c>
      <c r="K726" s="87" t="s">
        <v>1213</v>
      </c>
      <c r="L726" s="110" t="s">
        <v>2321</v>
      </c>
      <c r="M726" s="88" t="s">
        <v>34</v>
      </c>
      <c r="N726" s="88" t="s">
        <v>34</v>
      </c>
      <c r="O726" s="88" t="s">
        <v>34</v>
      </c>
      <c r="P726" s="88">
        <v>11</v>
      </c>
      <c r="Q726" s="88" t="s">
        <v>2654</v>
      </c>
      <c r="R726" s="88" t="s">
        <v>2655</v>
      </c>
      <c r="S726" s="87" t="s">
        <v>2656</v>
      </c>
      <c r="T726" s="111">
        <v>21344400</v>
      </c>
      <c r="U726" s="111">
        <v>21344400</v>
      </c>
      <c r="V726" s="88" t="s">
        <v>409</v>
      </c>
      <c r="W726" s="88" t="s">
        <v>369</v>
      </c>
      <c r="X726" s="112" t="s">
        <v>2691</v>
      </c>
    </row>
    <row r="727" spans="1:24" s="108" customFormat="1" ht="124.5" customHeight="1" x14ac:dyDescent="0.25">
      <c r="A727" s="109" t="s">
        <v>31</v>
      </c>
      <c r="B727" s="110" t="s">
        <v>367</v>
      </c>
      <c r="C727" s="88" t="s">
        <v>370</v>
      </c>
      <c r="D727" s="88" t="s">
        <v>370</v>
      </c>
      <c r="E727" s="88">
        <v>68</v>
      </c>
      <c r="F727" s="88" t="s">
        <v>1218</v>
      </c>
      <c r="G727" s="110" t="s">
        <v>1211</v>
      </c>
      <c r="H727" s="88" t="s">
        <v>1212</v>
      </c>
      <c r="I727" s="110" t="s">
        <v>529</v>
      </c>
      <c r="J727" s="88">
        <v>80111620</v>
      </c>
      <c r="K727" s="87" t="s">
        <v>1213</v>
      </c>
      <c r="L727" s="110" t="s">
        <v>2322</v>
      </c>
      <c r="M727" s="88" t="s">
        <v>34</v>
      </c>
      <c r="N727" s="88" t="s">
        <v>34</v>
      </c>
      <c r="O727" s="88" t="s">
        <v>34</v>
      </c>
      <c r="P727" s="88">
        <v>11</v>
      </c>
      <c r="Q727" s="88" t="s">
        <v>2654</v>
      </c>
      <c r="R727" s="88" t="s">
        <v>2655</v>
      </c>
      <c r="S727" s="87" t="s">
        <v>2663</v>
      </c>
      <c r="T727" s="111">
        <v>55000000</v>
      </c>
      <c r="U727" s="111">
        <v>55000000</v>
      </c>
      <c r="V727" s="88" t="s">
        <v>409</v>
      </c>
      <c r="W727" s="88" t="s">
        <v>369</v>
      </c>
      <c r="X727" s="112" t="s">
        <v>2691</v>
      </c>
    </row>
    <row r="728" spans="1:24" s="108" customFormat="1" ht="124.5" customHeight="1" x14ac:dyDescent="0.25">
      <c r="A728" s="109" t="s">
        <v>31</v>
      </c>
      <c r="B728" s="110" t="s">
        <v>367</v>
      </c>
      <c r="C728" s="88" t="s">
        <v>370</v>
      </c>
      <c r="D728" s="88" t="s">
        <v>370</v>
      </c>
      <c r="E728" s="88">
        <v>25</v>
      </c>
      <c r="F728" s="88" t="s">
        <v>1219</v>
      </c>
      <c r="G728" s="110" t="s">
        <v>1211</v>
      </c>
      <c r="H728" s="88" t="s">
        <v>1212</v>
      </c>
      <c r="I728" s="110" t="s">
        <v>529</v>
      </c>
      <c r="J728" s="88">
        <v>80111620</v>
      </c>
      <c r="K728" s="87" t="s">
        <v>1213</v>
      </c>
      <c r="L728" s="110" t="s">
        <v>2323</v>
      </c>
      <c r="M728" s="88" t="s">
        <v>34</v>
      </c>
      <c r="N728" s="88" t="s">
        <v>34</v>
      </c>
      <c r="O728" s="88" t="s">
        <v>34</v>
      </c>
      <c r="P728" s="88">
        <v>11</v>
      </c>
      <c r="Q728" s="88" t="s">
        <v>2654</v>
      </c>
      <c r="R728" s="88" t="s">
        <v>2655</v>
      </c>
      <c r="S728" s="87" t="s">
        <v>2663</v>
      </c>
      <c r="T728" s="111">
        <v>78579200</v>
      </c>
      <c r="U728" s="111">
        <v>78579200</v>
      </c>
      <c r="V728" s="88" t="s">
        <v>409</v>
      </c>
      <c r="W728" s="88" t="s">
        <v>369</v>
      </c>
      <c r="X728" s="112" t="s">
        <v>2691</v>
      </c>
    </row>
    <row r="729" spans="1:24" s="108" customFormat="1" ht="124.5" customHeight="1" x14ac:dyDescent="0.25">
      <c r="A729" s="109" t="s">
        <v>31</v>
      </c>
      <c r="B729" s="110" t="s">
        <v>367</v>
      </c>
      <c r="C729" s="88" t="s">
        <v>370</v>
      </c>
      <c r="D729" s="88" t="s">
        <v>370</v>
      </c>
      <c r="E729" s="88" t="s">
        <v>407</v>
      </c>
      <c r="F729" s="88" t="s">
        <v>1220</v>
      </c>
      <c r="G729" s="110" t="s">
        <v>1178</v>
      </c>
      <c r="H729" s="88" t="s">
        <v>1179</v>
      </c>
      <c r="I729" s="110" t="s">
        <v>781</v>
      </c>
      <c r="J729" s="88">
        <v>78111502</v>
      </c>
      <c r="K729" s="87" t="s">
        <v>1180</v>
      </c>
      <c r="L729" s="110" t="s">
        <v>2324</v>
      </c>
      <c r="M729" s="88" t="s">
        <v>34</v>
      </c>
      <c r="N729" s="88" t="s">
        <v>34</v>
      </c>
      <c r="O729" s="88" t="s">
        <v>34</v>
      </c>
      <c r="P729" s="88">
        <v>11</v>
      </c>
      <c r="Q729" s="88" t="s">
        <v>2654</v>
      </c>
      <c r="R729" s="88" t="s">
        <v>2661</v>
      </c>
      <c r="S729" s="87" t="s">
        <v>2663</v>
      </c>
      <c r="T729" s="111">
        <v>25527771</v>
      </c>
      <c r="U729" s="111">
        <v>25527771</v>
      </c>
      <c r="V729" s="88" t="s">
        <v>409</v>
      </c>
      <c r="W729" s="88" t="s">
        <v>369</v>
      </c>
      <c r="X729" s="112" t="s">
        <v>2691</v>
      </c>
    </row>
    <row r="730" spans="1:24" s="108" customFormat="1" ht="124.5" customHeight="1" x14ac:dyDescent="0.25">
      <c r="A730" s="109" t="s">
        <v>31</v>
      </c>
      <c r="B730" s="110" t="s">
        <v>367</v>
      </c>
      <c r="C730" s="88" t="s">
        <v>370</v>
      </c>
      <c r="D730" s="88" t="s">
        <v>370</v>
      </c>
      <c r="E730" s="88" t="s">
        <v>407</v>
      </c>
      <c r="F730" s="88" t="s">
        <v>1221</v>
      </c>
      <c r="G730" s="110" t="s">
        <v>1178</v>
      </c>
      <c r="H730" s="88" t="s">
        <v>1179</v>
      </c>
      <c r="I730" s="110" t="s">
        <v>566</v>
      </c>
      <c r="J730" s="88">
        <v>78111502</v>
      </c>
      <c r="K730" s="87" t="s">
        <v>1180</v>
      </c>
      <c r="L730" s="110" t="s">
        <v>2325</v>
      </c>
      <c r="M730" s="88" t="s">
        <v>34</v>
      </c>
      <c r="N730" s="88" t="s">
        <v>34</v>
      </c>
      <c r="O730" s="88" t="s">
        <v>34</v>
      </c>
      <c r="P730" s="88">
        <v>11</v>
      </c>
      <c r="Q730" s="88" t="s">
        <v>2654</v>
      </c>
      <c r="R730" s="88" t="s">
        <v>2661</v>
      </c>
      <c r="S730" s="87" t="s">
        <v>2663</v>
      </c>
      <c r="T730" s="111">
        <v>2273520</v>
      </c>
      <c r="U730" s="111">
        <v>2273520</v>
      </c>
      <c r="V730" s="88" t="s">
        <v>409</v>
      </c>
      <c r="W730" s="88" t="s">
        <v>369</v>
      </c>
      <c r="X730" s="112" t="s">
        <v>2691</v>
      </c>
    </row>
    <row r="731" spans="1:24" s="108" customFormat="1" ht="124.5" customHeight="1" x14ac:dyDescent="0.25">
      <c r="A731" s="109" t="s">
        <v>31</v>
      </c>
      <c r="B731" s="110" t="s">
        <v>367</v>
      </c>
      <c r="C731" s="88" t="s">
        <v>370</v>
      </c>
      <c r="D731" s="88" t="s">
        <v>370</v>
      </c>
      <c r="E731" s="88">
        <v>29</v>
      </c>
      <c r="F731" s="88" t="s">
        <v>1222</v>
      </c>
      <c r="G731" s="110" t="s">
        <v>1178</v>
      </c>
      <c r="H731" s="88" t="s">
        <v>1179</v>
      </c>
      <c r="I731" s="110" t="s">
        <v>781</v>
      </c>
      <c r="J731" s="88">
        <v>93151509</v>
      </c>
      <c r="K731" s="87" t="s">
        <v>1180</v>
      </c>
      <c r="L731" s="110" t="s">
        <v>2326</v>
      </c>
      <c r="M731" s="88" t="s">
        <v>40</v>
      </c>
      <c r="N731" s="88" t="s">
        <v>38</v>
      </c>
      <c r="O731" s="88" t="s">
        <v>41</v>
      </c>
      <c r="P731" s="88">
        <v>12</v>
      </c>
      <c r="Q731" s="88" t="s">
        <v>2654</v>
      </c>
      <c r="R731" s="88" t="s">
        <v>2677</v>
      </c>
      <c r="S731" s="87" t="s">
        <v>2663</v>
      </c>
      <c r="T731" s="111">
        <v>15248539</v>
      </c>
      <c r="U731" s="111">
        <v>15248539</v>
      </c>
      <c r="V731" s="88" t="s">
        <v>409</v>
      </c>
      <c r="W731" s="88" t="s">
        <v>369</v>
      </c>
      <c r="X731" s="112" t="s">
        <v>2691</v>
      </c>
    </row>
    <row r="732" spans="1:24" s="108" customFormat="1" ht="124.5" customHeight="1" x14ac:dyDescent="0.25">
      <c r="A732" s="109" t="s">
        <v>31</v>
      </c>
      <c r="B732" s="110" t="s">
        <v>367</v>
      </c>
      <c r="C732" s="88" t="s">
        <v>370</v>
      </c>
      <c r="D732" s="88" t="s">
        <v>370</v>
      </c>
      <c r="E732" s="88">
        <v>25</v>
      </c>
      <c r="F732" s="88" t="s">
        <v>1223</v>
      </c>
      <c r="G732" s="110" t="s">
        <v>1211</v>
      </c>
      <c r="H732" s="88" t="s">
        <v>1212</v>
      </c>
      <c r="I732" s="110" t="s">
        <v>529</v>
      </c>
      <c r="J732" s="88" t="s">
        <v>1161</v>
      </c>
      <c r="K732" s="87" t="s">
        <v>1213</v>
      </c>
      <c r="L732" s="110" t="s">
        <v>2327</v>
      </c>
      <c r="M732" s="88" t="s">
        <v>36</v>
      </c>
      <c r="N732" s="88" t="s">
        <v>42</v>
      </c>
      <c r="O732" s="88" t="s">
        <v>39</v>
      </c>
      <c r="P732" s="88">
        <v>12</v>
      </c>
      <c r="Q732" s="88" t="s">
        <v>2654</v>
      </c>
      <c r="R732" s="88" t="s">
        <v>2677</v>
      </c>
      <c r="S732" s="87" t="s">
        <v>2663</v>
      </c>
      <c r="T732" s="111">
        <v>80000000</v>
      </c>
      <c r="U732" s="111">
        <v>80000000</v>
      </c>
      <c r="V732" s="88" t="s">
        <v>409</v>
      </c>
      <c r="W732" s="88" t="s">
        <v>369</v>
      </c>
      <c r="X732" s="112" t="s">
        <v>2691</v>
      </c>
    </row>
    <row r="733" spans="1:24" s="108" customFormat="1" ht="124.5" customHeight="1" x14ac:dyDescent="0.25">
      <c r="A733" s="109" t="s">
        <v>31</v>
      </c>
      <c r="B733" s="110" t="s">
        <v>367</v>
      </c>
      <c r="C733" s="88" t="s">
        <v>370</v>
      </c>
      <c r="D733" s="88" t="s">
        <v>370</v>
      </c>
      <c r="E733" s="88" t="s">
        <v>407</v>
      </c>
      <c r="F733" s="88" t="s">
        <v>1224</v>
      </c>
      <c r="G733" s="110" t="s">
        <v>1211</v>
      </c>
      <c r="H733" s="88" t="s">
        <v>1212</v>
      </c>
      <c r="I733" s="110" t="s">
        <v>529</v>
      </c>
      <c r="J733" s="88">
        <v>78111502</v>
      </c>
      <c r="K733" s="87" t="s">
        <v>1213</v>
      </c>
      <c r="L733" s="110" t="s">
        <v>2328</v>
      </c>
      <c r="M733" s="88" t="s">
        <v>34</v>
      </c>
      <c r="N733" s="88" t="s">
        <v>34</v>
      </c>
      <c r="O733" s="88" t="s">
        <v>34</v>
      </c>
      <c r="P733" s="88">
        <v>11</v>
      </c>
      <c r="Q733" s="88" t="s">
        <v>2654</v>
      </c>
      <c r="R733" s="88" t="s">
        <v>2661</v>
      </c>
      <c r="S733" s="87" t="s">
        <v>2663</v>
      </c>
      <c r="T733" s="111">
        <v>7165024</v>
      </c>
      <c r="U733" s="111">
        <v>7165024</v>
      </c>
      <c r="V733" s="88" t="s">
        <v>409</v>
      </c>
      <c r="W733" s="88" t="s">
        <v>369</v>
      </c>
      <c r="X733" s="112" t="s">
        <v>2691</v>
      </c>
    </row>
    <row r="734" spans="1:24" s="108" customFormat="1" ht="124.5" customHeight="1" x14ac:dyDescent="0.25">
      <c r="A734" s="109" t="s">
        <v>31</v>
      </c>
      <c r="B734" s="110" t="s">
        <v>367</v>
      </c>
      <c r="C734" s="88" t="s">
        <v>409</v>
      </c>
      <c r="D734" s="88" t="s">
        <v>370</v>
      </c>
      <c r="E734" s="88">
        <v>68</v>
      </c>
      <c r="F734" s="88" t="s">
        <v>1225</v>
      </c>
      <c r="G734" s="110" t="s">
        <v>1178</v>
      </c>
      <c r="H734" s="88" t="s">
        <v>1179</v>
      </c>
      <c r="I734" s="110" t="s">
        <v>792</v>
      </c>
      <c r="J734" s="88" t="s">
        <v>369</v>
      </c>
      <c r="K734" s="87" t="s">
        <v>1180</v>
      </c>
      <c r="L734" s="110" t="s">
        <v>2329</v>
      </c>
      <c r="M734" s="88" t="s">
        <v>369</v>
      </c>
      <c r="N734" s="88" t="s">
        <v>369</v>
      </c>
      <c r="O734" s="88" t="s">
        <v>369</v>
      </c>
      <c r="P734" s="88" t="s">
        <v>369</v>
      </c>
      <c r="Q734" s="88" t="s">
        <v>369</v>
      </c>
      <c r="R734" s="88" t="s">
        <v>369</v>
      </c>
      <c r="S734" s="87" t="s">
        <v>2663</v>
      </c>
      <c r="T734" s="111">
        <v>10720000</v>
      </c>
      <c r="U734" s="111">
        <v>10720000</v>
      </c>
      <c r="V734" s="88" t="s">
        <v>409</v>
      </c>
      <c r="W734" s="88" t="s">
        <v>369</v>
      </c>
      <c r="X734" s="112" t="s">
        <v>2691</v>
      </c>
    </row>
    <row r="735" spans="1:24" s="108" customFormat="1" ht="124.5" customHeight="1" x14ac:dyDescent="0.25">
      <c r="A735" s="109" t="s">
        <v>31</v>
      </c>
      <c r="B735" s="110" t="s">
        <v>367</v>
      </c>
      <c r="C735" s="88" t="s">
        <v>370</v>
      </c>
      <c r="D735" s="88" t="s">
        <v>370</v>
      </c>
      <c r="E735" s="88">
        <v>23</v>
      </c>
      <c r="F735" s="88" t="s">
        <v>1226</v>
      </c>
      <c r="G735" s="110" t="s">
        <v>1211</v>
      </c>
      <c r="H735" s="88" t="s">
        <v>1212</v>
      </c>
      <c r="I735" s="110" t="s">
        <v>529</v>
      </c>
      <c r="J735" s="88">
        <v>80121601</v>
      </c>
      <c r="K735" s="87" t="s">
        <v>1213</v>
      </c>
      <c r="L735" s="110" t="s">
        <v>2330</v>
      </c>
      <c r="M735" s="88" t="s">
        <v>32</v>
      </c>
      <c r="N735" s="88" t="s">
        <v>37</v>
      </c>
      <c r="O735" s="88" t="s">
        <v>36</v>
      </c>
      <c r="P735" s="88">
        <v>7</v>
      </c>
      <c r="Q735" s="88" t="s">
        <v>2654</v>
      </c>
      <c r="R735" s="88" t="s">
        <v>2677</v>
      </c>
      <c r="S735" s="87" t="s">
        <v>2663</v>
      </c>
      <c r="T735" s="111">
        <v>718965200</v>
      </c>
      <c r="U735" s="111">
        <v>718965200</v>
      </c>
      <c r="V735" s="88" t="s">
        <v>409</v>
      </c>
      <c r="W735" s="88" t="s">
        <v>369</v>
      </c>
      <c r="X735" s="112" t="s">
        <v>2691</v>
      </c>
    </row>
    <row r="736" spans="1:24" s="108" customFormat="1" ht="124.5" customHeight="1" x14ac:dyDescent="0.25">
      <c r="A736" s="109" t="s">
        <v>31</v>
      </c>
      <c r="B736" s="110" t="s">
        <v>367</v>
      </c>
      <c r="C736" s="88" t="s">
        <v>370</v>
      </c>
      <c r="D736" s="88" t="s">
        <v>370</v>
      </c>
      <c r="E736" s="88">
        <v>68</v>
      </c>
      <c r="F736" s="88" t="s">
        <v>1227</v>
      </c>
      <c r="G736" s="110" t="s">
        <v>1211</v>
      </c>
      <c r="H736" s="88" t="s">
        <v>1212</v>
      </c>
      <c r="I736" s="110" t="s">
        <v>529</v>
      </c>
      <c r="J736" s="88">
        <v>80121601</v>
      </c>
      <c r="K736" s="87" t="s">
        <v>1213</v>
      </c>
      <c r="L736" s="110" t="s">
        <v>2331</v>
      </c>
      <c r="M736" s="88" t="s">
        <v>34</v>
      </c>
      <c r="N736" s="88" t="s">
        <v>35</v>
      </c>
      <c r="O736" s="88" t="s">
        <v>32</v>
      </c>
      <c r="P736" s="88">
        <v>9</v>
      </c>
      <c r="Q736" s="88" t="s">
        <v>2654</v>
      </c>
      <c r="R736" s="88" t="s">
        <v>2669</v>
      </c>
      <c r="S736" s="87" t="s">
        <v>2663</v>
      </c>
      <c r="T736" s="111">
        <v>213351731</v>
      </c>
      <c r="U736" s="111">
        <v>213351731</v>
      </c>
      <c r="V736" s="88" t="s">
        <v>409</v>
      </c>
      <c r="W736" s="88" t="s">
        <v>369</v>
      </c>
      <c r="X736" s="112" t="s">
        <v>2691</v>
      </c>
    </row>
    <row r="737" spans="1:24" s="108" customFormat="1" ht="124.5" customHeight="1" x14ac:dyDescent="0.25">
      <c r="A737" s="109" t="s">
        <v>31</v>
      </c>
      <c r="B737" s="110" t="s">
        <v>367</v>
      </c>
      <c r="C737" s="88" t="s">
        <v>370</v>
      </c>
      <c r="D737" s="88" t="s">
        <v>370</v>
      </c>
      <c r="E737" s="88">
        <v>21</v>
      </c>
      <c r="F737" s="88" t="s">
        <v>1228</v>
      </c>
      <c r="G737" s="110" t="s">
        <v>1211</v>
      </c>
      <c r="H737" s="88" t="s">
        <v>1212</v>
      </c>
      <c r="I737" s="110" t="s">
        <v>529</v>
      </c>
      <c r="J737" s="88" t="s">
        <v>1161</v>
      </c>
      <c r="K737" s="87" t="s">
        <v>1213</v>
      </c>
      <c r="L737" s="110" t="s">
        <v>2332</v>
      </c>
      <c r="M737" s="88" t="s">
        <v>36</v>
      </c>
      <c r="N737" s="88" t="s">
        <v>42</v>
      </c>
      <c r="O737" s="88" t="s">
        <v>39</v>
      </c>
      <c r="P737" s="88">
        <v>12</v>
      </c>
      <c r="Q737" s="88" t="s">
        <v>2654</v>
      </c>
      <c r="R737" s="88" t="s">
        <v>2677</v>
      </c>
      <c r="S737" s="87" t="s">
        <v>2663</v>
      </c>
      <c r="T737" s="111">
        <v>220000000</v>
      </c>
      <c r="U737" s="111">
        <v>220000000</v>
      </c>
      <c r="V737" s="88" t="s">
        <v>409</v>
      </c>
      <c r="W737" s="88" t="s">
        <v>369</v>
      </c>
      <c r="X737" s="112" t="s">
        <v>2691</v>
      </c>
    </row>
    <row r="738" spans="1:24" s="108" customFormat="1" ht="124.5" customHeight="1" x14ac:dyDescent="0.25">
      <c r="A738" s="109" t="s">
        <v>31</v>
      </c>
      <c r="B738" s="110" t="s">
        <v>367</v>
      </c>
      <c r="C738" s="88" t="s">
        <v>370</v>
      </c>
      <c r="D738" s="88" t="s">
        <v>370</v>
      </c>
      <c r="E738" s="88">
        <v>68</v>
      </c>
      <c r="F738" s="88" t="s">
        <v>1229</v>
      </c>
      <c r="G738" s="110" t="s">
        <v>1211</v>
      </c>
      <c r="H738" s="88" t="s">
        <v>1212</v>
      </c>
      <c r="I738" s="110" t="s">
        <v>529</v>
      </c>
      <c r="J738" s="88">
        <v>80111620</v>
      </c>
      <c r="K738" s="87" t="s">
        <v>1213</v>
      </c>
      <c r="L738" s="110" t="s">
        <v>2333</v>
      </c>
      <c r="M738" s="88" t="s">
        <v>34</v>
      </c>
      <c r="N738" s="88" t="s">
        <v>34</v>
      </c>
      <c r="O738" s="88" t="s">
        <v>34</v>
      </c>
      <c r="P738" s="88">
        <v>11.5</v>
      </c>
      <c r="Q738" s="88" t="s">
        <v>2654</v>
      </c>
      <c r="R738" s="88" t="s">
        <v>2655</v>
      </c>
      <c r="S738" s="87" t="s">
        <v>2663</v>
      </c>
      <c r="T738" s="111">
        <v>7222000</v>
      </c>
      <c r="U738" s="111">
        <v>7222000</v>
      </c>
      <c r="V738" s="88" t="s">
        <v>409</v>
      </c>
      <c r="W738" s="88" t="s">
        <v>369</v>
      </c>
      <c r="X738" s="112" t="s">
        <v>2691</v>
      </c>
    </row>
    <row r="739" spans="1:24" s="108" customFormat="1" ht="124.5" customHeight="1" x14ac:dyDescent="0.25">
      <c r="A739" s="109" t="s">
        <v>31</v>
      </c>
      <c r="B739" s="110" t="s">
        <v>367</v>
      </c>
      <c r="C739" s="88" t="s">
        <v>370</v>
      </c>
      <c r="D739" s="88" t="s">
        <v>370</v>
      </c>
      <c r="E739" s="88">
        <v>25</v>
      </c>
      <c r="F739" s="88" t="s">
        <v>1230</v>
      </c>
      <c r="G739" s="110" t="s">
        <v>1211</v>
      </c>
      <c r="H739" s="88" t="s">
        <v>1212</v>
      </c>
      <c r="I739" s="110" t="s">
        <v>529</v>
      </c>
      <c r="J739" s="88">
        <v>80121601</v>
      </c>
      <c r="K739" s="87" t="s">
        <v>1213</v>
      </c>
      <c r="L739" s="110" t="s">
        <v>2334</v>
      </c>
      <c r="M739" s="88" t="s">
        <v>42</v>
      </c>
      <c r="N739" s="88" t="s">
        <v>42</v>
      </c>
      <c r="O739" s="88" t="s">
        <v>39</v>
      </c>
      <c r="P739" s="88">
        <v>4</v>
      </c>
      <c r="Q739" s="88" t="s">
        <v>2654</v>
      </c>
      <c r="R739" s="88" t="s">
        <v>2655</v>
      </c>
      <c r="S739" s="87" t="s">
        <v>2663</v>
      </c>
      <c r="T739" s="111">
        <v>7222000</v>
      </c>
      <c r="U739" s="111">
        <v>7222000</v>
      </c>
      <c r="V739" s="88" t="s">
        <v>409</v>
      </c>
      <c r="W739" s="88" t="s">
        <v>369</v>
      </c>
      <c r="X739" s="112" t="s">
        <v>2691</v>
      </c>
    </row>
    <row r="740" spans="1:24" s="108" customFormat="1" ht="124.5" customHeight="1" x14ac:dyDescent="0.25">
      <c r="A740" s="109" t="s">
        <v>31</v>
      </c>
      <c r="B740" s="110" t="s">
        <v>367</v>
      </c>
      <c r="C740" s="88" t="s">
        <v>370</v>
      </c>
      <c r="D740" s="88" t="s">
        <v>370</v>
      </c>
      <c r="E740" s="88">
        <v>25</v>
      </c>
      <c r="F740" s="88" t="s">
        <v>1231</v>
      </c>
      <c r="G740" s="110" t="s">
        <v>1211</v>
      </c>
      <c r="H740" s="88" t="s">
        <v>1212</v>
      </c>
      <c r="I740" s="110" t="s">
        <v>529</v>
      </c>
      <c r="J740" s="88">
        <v>80121601</v>
      </c>
      <c r="K740" s="87" t="s">
        <v>1213</v>
      </c>
      <c r="L740" s="110" t="s">
        <v>2335</v>
      </c>
      <c r="M740" s="88" t="s">
        <v>42</v>
      </c>
      <c r="N740" s="88" t="s">
        <v>42</v>
      </c>
      <c r="O740" s="88" t="s">
        <v>39</v>
      </c>
      <c r="P740" s="88">
        <v>4</v>
      </c>
      <c r="Q740" s="88" t="s">
        <v>2654</v>
      </c>
      <c r="R740" s="88" t="s">
        <v>2655</v>
      </c>
      <c r="S740" s="87" t="s">
        <v>2663</v>
      </c>
      <c r="T740" s="111">
        <v>7221999</v>
      </c>
      <c r="U740" s="111">
        <v>7221999</v>
      </c>
      <c r="V740" s="88" t="s">
        <v>409</v>
      </c>
      <c r="W740" s="88" t="s">
        <v>369</v>
      </c>
      <c r="X740" s="112" t="s">
        <v>2691</v>
      </c>
    </row>
    <row r="741" spans="1:24" s="108" customFormat="1" ht="124.5" customHeight="1" x14ac:dyDescent="0.25">
      <c r="A741" s="109" t="s">
        <v>31</v>
      </c>
      <c r="B741" s="110" t="s">
        <v>367</v>
      </c>
      <c r="C741" s="88" t="s">
        <v>370</v>
      </c>
      <c r="D741" s="88" t="s">
        <v>370</v>
      </c>
      <c r="E741" s="88">
        <v>41</v>
      </c>
      <c r="F741" s="88" t="s">
        <v>1232</v>
      </c>
      <c r="G741" s="110" t="s">
        <v>1211</v>
      </c>
      <c r="H741" s="88" t="s">
        <v>1212</v>
      </c>
      <c r="I741" s="110" t="s">
        <v>529</v>
      </c>
      <c r="J741" s="88">
        <v>80111620</v>
      </c>
      <c r="K741" s="87" t="s">
        <v>1213</v>
      </c>
      <c r="L741" s="110" t="s">
        <v>2336</v>
      </c>
      <c r="M741" s="88" t="s">
        <v>34</v>
      </c>
      <c r="N741" s="88" t="s">
        <v>34</v>
      </c>
      <c r="O741" s="88" t="s">
        <v>34</v>
      </c>
      <c r="P741" s="88">
        <v>11.5</v>
      </c>
      <c r="Q741" s="88" t="s">
        <v>2654</v>
      </c>
      <c r="R741" s="88" t="s">
        <v>2655</v>
      </c>
      <c r="S741" s="87" t="s">
        <v>2663</v>
      </c>
      <c r="T741" s="111">
        <v>76627950</v>
      </c>
      <c r="U741" s="111">
        <v>76627950</v>
      </c>
      <c r="V741" s="88" t="s">
        <v>409</v>
      </c>
      <c r="W741" s="88" t="s">
        <v>369</v>
      </c>
      <c r="X741" s="112" t="s">
        <v>2691</v>
      </c>
    </row>
    <row r="742" spans="1:24" s="108" customFormat="1" ht="124.5" customHeight="1" x14ac:dyDescent="0.25">
      <c r="A742" s="109" t="s">
        <v>31</v>
      </c>
      <c r="B742" s="110" t="s">
        <v>367</v>
      </c>
      <c r="C742" s="88" t="s">
        <v>370</v>
      </c>
      <c r="D742" s="88" t="s">
        <v>370</v>
      </c>
      <c r="E742" s="88">
        <v>25</v>
      </c>
      <c r="F742" s="88" t="s">
        <v>1233</v>
      </c>
      <c r="G742" s="110" t="s">
        <v>1211</v>
      </c>
      <c r="H742" s="88" t="s">
        <v>1212</v>
      </c>
      <c r="I742" s="110" t="s">
        <v>529</v>
      </c>
      <c r="J742" s="88">
        <v>80111620</v>
      </c>
      <c r="K742" s="87" t="s">
        <v>1213</v>
      </c>
      <c r="L742" s="110" t="s">
        <v>2337</v>
      </c>
      <c r="M742" s="88" t="s">
        <v>34</v>
      </c>
      <c r="N742" s="88" t="s">
        <v>34</v>
      </c>
      <c r="O742" s="88" t="s">
        <v>34</v>
      </c>
      <c r="P742" s="88">
        <v>11.5</v>
      </c>
      <c r="Q742" s="88" t="s">
        <v>2654</v>
      </c>
      <c r="R742" s="88" t="s">
        <v>2655</v>
      </c>
      <c r="S742" s="87" t="s">
        <v>2663</v>
      </c>
      <c r="T742" s="111">
        <v>34346666</v>
      </c>
      <c r="U742" s="111">
        <v>34346666</v>
      </c>
      <c r="V742" s="88" t="s">
        <v>409</v>
      </c>
      <c r="W742" s="88" t="s">
        <v>369</v>
      </c>
      <c r="X742" s="112" t="s">
        <v>2691</v>
      </c>
    </row>
    <row r="743" spans="1:24" s="108" customFormat="1" ht="124.5" customHeight="1" x14ac:dyDescent="0.25">
      <c r="A743" s="109" t="s">
        <v>31</v>
      </c>
      <c r="B743" s="110" t="s">
        <v>367</v>
      </c>
      <c r="C743" s="88" t="s">
        <v>370</v>
      </c>
      <c r="D743" s="88" t="s">
        <v>370</v>
      </c>
      <c r="E743" s="88">
        <v>68</v>
      </c>
      <c r="F743" s="88" t="s">
        <v>1234</v>
      </c>
      <c r="G743" s="110" t="s">
        <v>1211</v>
      </c>
      <c r="H743" s="88" t="s">
        <v>1212</v>
      </c>
      <c r="I743" s="110" t="s">
        <v>529</v>
      </c>
      <c r="J743" s="88">
        <v>80111620</v>
      </c>
      <c r="K743" s="87" t="s">
        <v>1213</v>
      </c>
      <c r="L743" s="110" t="s">
        <v>2338</v>
      </c>
      <c r="M743" s="88" t="s">
        <v>34</v>
      </c>
      <c r="N743" s="88" t="s">
        <v>34</v>
      </c>
      <c r="O743" s="88" t="s">
        <v>34</v>
      </c>
      <c r="P743" s="88">
        <v>11.5</v>
      </c>
      <c r="Q743" s="88" t="s">
        <v>2654</v>
      </c>
      <c r="R743" s="88" t="s">
        <v>2655</v>
      </c>
      <c r="S743" s="87" t="s">
        <v>2663</v>
      </c>
      <c r="T743" s="111">
        <v>36139950</v>
      </c>
      <c r="U743" s="111">
        <v>36139950</v>
      </c>
      <c r="V743" s="88" t="s">
        <v>409</v>
      </c>
      <c r="W743" s="88" t="s">
        <v>369</v>
      </c>
      <c r="X743" s="112" t="s">
        <v>2691</v>
      </c>
    </row>
    <row r="744" spans="1:24" s="108" customFormat="1" ht="124.5" customHeight="1" x14ac:dyDescent="0.25">
      <c r="A744" s="109" t="s">
        <v>31</v>
      </c>
      <c r="B744" s="110" t="s">
        <v>367</v>
      </c>
      <c r="C744" s="88" t="s">
        <v>370</v>
      </c>
      <c r="D744" s="88" t="s">
        <v>370</v>
      </c>
      <c r="E744" s="88" t="s">
        <v>1235</v>
      </c>
      <c r="F744" s="88" t="s">
        <v>1236</v>
      </c>
      <c r="G744" s="110" t="s">
        <v>1211</v>
      </c>
      <c r="H744" s="88" t="s">
        <v>1212</v>
      </c>
      <c r="I744" s="110" t="s">
        <v>529</v>
      </c>
      <c r="J744" s="88">
        <v>80141607</v>
      </c>
      <c r="K744" s="87" t="s">
        <v>1213</v>
      </c>
      <c r="L744" s="110" t="s">
        <v>2339</v>
      </c>
      <c r="M744" s="88" t="s">
        <v>34</v>
      </c>
      <c r="N744" s="88" t="s">
        <v>34</v>
      </c>
      <c r="O744" s="88" t="s">
        <v>34</v>
      </c>
      <c r="P744" s="88">
        <v>11</v>
      </c>
      <c r="Q744" s="88" t="s">
        <v>2654</v>
      </c>
      <c r="R744" s="88" t="s">
        <v>2661</v>
      </c>
      <c r="S744" s="87" t="s">
        <v>2663</v>
      </c>
      <c r="T744" s="111">
        <v>18000000</v>
      </c>
      <c r="U744" s="111">
        <v>18000000</v>
      </c>
      <c r="V744" s="88" t="s">
        <v>409</v>
      </c>
      <c r="W744" s="88" t="s">
        <v>369</v>
      </c>
      <c r="X744" s="112" t="s">
        <v>2691</v>
      </c>
    </row>
    <row r="745" spans="1:24" s="108" customFormat="1" ht="124.5" customHeight="1" x14ac:dyDescent="0.25">
      <c r="A745" s="109" t="s">
        <v>31</v>
      </c>
      <c r="B745" s="110" t="s">
        <v>367</v>
      </c>
      <c r="C745" s="88" t="s">
        <v>370</v>
      </c>
      <c r="D745" s="88" t="s">
        <v>370</v>
      </c>
      <c r="E745" s="88" t="s">
        <v>407</v>
      </c>
      <c r="F745" s="88" t="s">
        <v>1237</v>
      </c>
      <c r="G745" s="110" t="s">
        <v>1211</v>
      </c>
      <c r="H745" s="88" t="s">
        <v>1212</v>
      </c>
      <c r="I745" s="110" t="s">
        <v>792</v>
      </c>
      <c r="J745" s="88">
        <v>78111502</v>
      </c>
      <c r="K745" s="87" t="s">
        <v>1213</v>
      </c>
      <c r="L745" s="110" t="s">
        <v>2340</v>
      </c>
      <c r="M745" s="88" t="s">
        <v>34</v>
      </c>
      <c r="N745" s="88" t="s">
        <v>34</v>
      </c>
      <c r="O745" s="88" t="s">
        <v>34</v>
      </c>
      <c r="P745" s="88">
        <v>11</v>
      </c>
      <c r="Q745" s="88" t="s">
        <v>2654</v>
      </c>
      <c r="R745" s="88" t="s">
        <v>2661</v>
      </c>
      <c r="S745" s="87" t="s">
        <v>2656</v>
      </c>
      <c r="T745" s="111">
        <v>16080000</v>
      </c>
      <c r="U745" s="111">
        <v>16080000</v>
      </c>
      <c r="V745" s="88" t="s">
        <v>409</v>
      </c>
      <c r="W745" s="88" t="s">
        <v>369</v>
      </c>
      <c r="X745" s="112" t="s">
        <v>2691</v>
      </c>
    </row>
    <row r="746" spans="1:24" s="108" customFormat="1" ht="124.5" customHeight="1" x14ac:dyDescent="0.25">
      <c r="A746" s="109" t="s">
        <v>31</v>
      </c>
      <c r="B746" s="110" t="s">
        <v>367</v>
      </c>
      <c r="C746" s="88" t="s">
        <v>409</v>
      </c>
      <c r="D746" s="88" t="s">
        <v>370</v>
      </c>
      <c r="E746" s="88">
        <v>2</v>
      </c>
      <c r="F746" s="88" t="s">
        <v>1238</v>
      </c>
      <c r="G746" s="110" t="s">
        <v>1178</v>
      </c>
      <c r="H746" s="88" t="s">
        <v>1179</v>
      </c>
      <c r="I746" s="110" t="s">
        <v>566</v>
      </c>
      <c r="J746" s="88" t="s">
        <v>369</v>
      </c>
      <c r="K746" s="87" t="s">
        <v>1180</v>
      </c>
      <c r="L746" s="110" t="s">
        <v>2341</v>
      </c>
      <c r="M746" s="88" t="s">
        <v>369</v>
      </c>
      <c r="N746" s="88" t="s">
        <v>369</v>
      </c>
      <c r="O746" s="88" t="s">
        <v>369</v>
      </c>
      <c r="P746" s="88" t="s">
        <v>369</v>
      </c>
      <c r="Q746" s="88" t="s">
        <v>369</v>
      </c>
      <c r="R746" s="88" t="s">
        <v>369</v>
      </c>
      <c r="S746" s="87" t="s">
        <v>2656</v>
      </c>
      <c r="T746" s="111">
        <v>9330426</v>
      </c>
      <c r="U746" s="111">
        <v>9330426</v>
      </c>
      <c r="V746" s="88" t="s">
        <v>409</v>
      </c>
      <c r="W746" s="88" t="s">
        <v>369</v>
      </c>
      <c r="X746" s="112" t="s">
        <v>2691</v>
      </c>
    </row>
    <row r="747" spans="1:24" s="108" customFormat="1" ht="124.5" customHeight="1" x14ac:dyDescent="0.25">
      <c r="A747" s="109" t="s">
        <v>31</v>
      </c>
      <c r="B747" s="110" t="s">
        <v>367</v>
      </c>
      <c r="C747" s="88" t="s">
        <v>370</v>
      </c>
      <c r="D747" s="88" t="s">
        <v>370</v>
      </c>
      <c r="E747" s="88">
        <v>41</v>
      </c>
      <c r="F747" s="88" t="s">
        <v>1239</v>
      </c>
      <c r="G747" s="110" t="s">
        <v>1211</v>
      </c>
      <c r="H747" s="88" t="s">
        <v>1212</v>
      </c>
      <c r="I747" s="110" t="s">
        <v>529</v>
      </c>
      <c r="J747" s="88" t="s">
        <v>369</v>
      </c>
      <c r="K747" s="87" t="s">
        <v>1213</v>
      </c>
      <c r="L747" s="110" t="s">
        <v>2342</v>
      </c>
      <c r="M747" s="88" t="s">
        <v>34</v>
      </c>
      <c r="N747" s="88" t="s">
        <v>34</v>
      </c>
      <c r="O747" s="88" t="s">
        <v>34</v>
      </c>
      <c r="P747" s="88">
        <v>10</v>
      </c>
      <c r="Q747" s="88" t="s">
        <v>2654</v>
      </c>
      <c r="R747" s="88" t="s">
        <v>2675</v>
      </c>
      <c r="S747" s="87" t="s">
        <v>2663</v>
      </c>
      <c r="T747" s="111">
        <v>71500000</v>
      </c>
      <c r="U747" s="111">
        <v>71500000</v>
      </c>
      <c r="V747" s="88" t="s">
        <v>409</v>
      </c>
      <c r="W747" s="88" t="s">
        <v>369</v>
      </c>
      <c r="X747" s="112" t="s">
        <v>2691</v>
      </c>
    </row>
    <row r="748" spans="1:24" s="108" customFormat="1" ht="124.5" customHeight="1" x14ac:dyDescent="0.25">
      <c r="A748" s="109" t="s">
        <v>31</v>
      </c>
      <c r="B748" s="110" t="s">
        <v>367</v>
      </c>
      <c r="C748" s="88" t="s">
        <v>409</v>
      </c>
      <c r="D748" s="88" t="s">
        <v>370</v>
      </c>
      <c r="E748" s="88">
        <v>2</v>
      </c>
      <c r="F748" s="88" t="s">
        <v>1240</v>
      </c>
      <c r="G748" s="110" t="s">
        <v>1178</v>
      </c>
      <c r="H748" s="88" t="s">
        <v>1179</v>
      </c>
      <c r="I748" s="110" t="s">
        <v>781</v>
      </c>
      <c r="J748" s="88" t="s">
        <v>369</v>
      </c>
      <c r="K748" s="87" t="s">
        <v>1180</v>
      </c>
      <c r="L748" s="110" t="s">
        <v>2343</v>
      </c>
      <c r="M748" s="88" t="s">
        <v>369</v>
      </c>
      <c r="N748" s="88" t="s">
        <v>369</v>
      </c>
      <c r="O748" s="88" t="s">
        <v>369</v>
      </c>
      <c r="P748" s="88" t="s">
        <v>369</v>
      </c>
      <c r="Q748" s="88" t="s">
        <v>369</v>
      </c>
      <c r="R748" s="88" t="s">
        <v>369</v>
      </c>
      <c r="S748" s="87" t="s">
        <v>2656</v>
      </c>
      <c r="T748" s="111">
        <v>2106332</v>
      </c>
      <c r="U748" s="111">
        <v>2106332</v>
      </c>
      <c r="V748" s="88" t="s">
        <v>409</v>
      </c>
      <c r="W748" s="88" t="s">
        <v>369</v>
      </c>
      <c r="X748" s="112" t="s">
        <v>2691</v>
      </c>
    </row>
    <row r="749" spans="1:24" s="108" customFormat="1" ht="124.5" customHeight="1" x14ac:dyDescent="0.25">
      <c r="A749" s="109" t="s">
        <v>31</v>
      </c>
      <c r="B749" s="110" t="s">
        <v>367</v>
      </c>
      <c r="C749" s="88" t="s">
        <v>409</v>
      </c>
      <c r="D749" s="88" t="s">
        <v>370</v>
      </c>
      <c r="E749" s="88">
        <v>23</v>
      </c>
      <c r="F749" s="88" t="s">
        <v>1241</v>
      </c>
      <c r="G749" s="110" t="s">
        <v>1178</v>
      </c>
      <c r="H749" s="88" t="s">
        <v>1179</v>
      </c>
      <c r="I749" s="110" t="s">
        <v>781</v>
      </c>
      <c r="J749" s="88">
        <v>80121601</v>
      </c>
      <c r="K749" s="87" t="s">
        <v>1180</v>
      </c>
      <c r="L749" s="110" t="s">
        <v>2344</v>
      </c>
      <c r="M749" s="88" t="s">
        <v>32</v>
      </c>
      <c r="N749" s="88" t="s">
        <v>37</v>
      </c>
      <c r="O749" s="88" t="s">
        <v>36</v>
      </c>
      <c r="P749" s="88">
        <v>7</v>
      </c>
      <c r="Q749" s="88" t="s">
        <v>2654</v>
      </c>
      <c r="R749" s="88" t="s">
        <v>2677</v>
      </c>
      <c r="S749" s="87" t="s">
        <v>2656</v>
      </c>
      <c r="T749" s="111">
        <v>145670160</v>
      </c>
      <c r="U749" s="111">
        <v>145670160</v>
      </c>
      <c r="V749" s="88" t="s">
        <v>409</v>
      </c>
      <c r="W749" s="88" t="s">
        <v>369</v>
      </c>
      <c r="X749" s="112" t="s">
        <v>2691</v>
      </c>
    </row>
    <row r="750" spans="1:24" s="108" customFormat="1" ht="124.5" customHeight="1" x14ac:dyDescent="0.25">
      <c r="A750" s="109" t="s">
        <v>31</v>
      </c>
      <c r="B750" s="110" t="s">
        <v>367</v>
      </c>
      <c r="C750" s="88" t="s">
        <v>409</v>
      </c>
      <c r="D750" s="88" t="s">
        <v>370</v>
      </c>
      <c r="E750" s="88">
        <v>8</v>
      </c>
      <c r="F750" s="88" t="s">
        <v>1242</v>
      </c>
      <c r="G750" s="110" t="s">
        <v>1178</v>
      </c>
      <c r="H750" s="88" t="s">
        <v>1179</v>
      </c>
      <c r="I750" s="110" t="s">
        <v>781</v>
      </c>
      <c r="J750" s="88">
        <v>80111620</v>
      </c>
      <c r="K750" s="87" t="s">
        <v>1180</v>
      </c>
      <c r="L750" s="110" t="s">
        <v>2345</v>
      </c>
      <c r="M750" s="88" t="s">
        <v>34</v>
      </c>
      <c r="N750" s="88" t="s">
        <v>34</v>
      </c>
      <c r="O750" s="88" t="s">
        <v>34</v>
      </c>
      <c r="P750" s="88">
        <v>11</v>
      </c>
      <c r="Q750" s="88" t="s">
        <v>2654</v>
      </c>
      <c r="R750" s="88" t="s">
        <v>2655</v>
      </c>
      <c r="S750" s="87" t="s">
        <v>2656</v>
      </c>
      <c r="T750" s="111">
        <v>27500000</v>
      </c>
      <c r="U750" s="111">
        <v>27500000</v>
      </c>
      <c r="V750" s="88" t="s">
        <v>409</v>
      </c>
      <c r="W750" s="88" t="s">
        <v>369</v>
      </c>
      <c r="X750" s="112" t="s">
        <v>2691</v>
      </c>
    </row>
    <row r="751" spans="1:24" s="108" customFormat="1" ht="124.5" customHeight="1" x14ac:dyDescent="0.25">
      <c r="A751" s="109" t="s">
        <v>31</v>
      </c>
      <c r="B751" s="110" t="s">
        <v>367</v>
      </c>
      <c r="C751" s="88" t="s">
        <v>409</v>
      </c>
      <c r="D751" s="88" t="s">
        <v>370</v>
      </c>
      <c r="E751" s="88">
        <v>25</v>
      </c>
      <c r="F751" s="88" t="s">
        <v>1243</v>
      </c>
      <c r="G751" s="110" t="s">
        <v>1178</v>
      </c>
      <c r="H751" s="88" t="s">
        <v>1179</v>
      </c>
      <c r="I751" s="110" t="s">
        <v>566</v>
      </c>
      <c r="J751" s="88">
        <v>80121601</v>
      </c>
      <c r="K751" s="87" t="s">
        <v>1180</v>
      </c>
      <c r="L751" s="110" t="s">
        <v>2346</v>
      </c>
      <c r="M751" s="88" t="s">
        <v>42</v>
      </c>
      <c r="N751" s="88" t="s">
        <v>42</v>
      </c>
      <c r="O751" s="88" t="s">
        <v>39</v>
      </c>
      <c r="P751" s="88">
        <v>4</v>
      </c>
      <c r="Q751" s="88" t="s">
        <v>2654</v>
      </c>
      <c r="R751" s="88" t="s">
        <v>2658</v>
      </c>
      <c r="S751" s="87" t="s">
        <v>2656</v>
      </c>
      <c r="T751" s="111">
        <v>14628845</v>
      </c>
      <c r="U751" s="111">
        <v>14628845</v>
      </c>
      <c r="V751" s="88" t="s">
        <v>409</v>
      </c>
      <c r="W751" s="88" t="s">
        <v>369</v>
      </c>
      <c r="X751" s="112" t="s">
        <v>2691</v>
      </c>
    </row>
    <row r="752" spans="1:24" s="108" customFormat="1" ht="124.5" customHeight="1" x14ac:dyDescent="0.25">
      <c r="A752" s="109" t="s">
        <v>31</v>
      </c>
      <c r="B752" s="110" t="s">
        <v>367</v>
      </c>
      <c r="C752" s="88" t="s">
        <v>409</v>
      </c>
      <c r="D752" s="88" t="s">
        <v>370</v>
      </c>
      <c r="E752" s="88">
        <v>29</v>
      </c>
      <c r="F752" s="88" t="s">
        <v>1244</v>
      </c>
      <c r="G752" s="110" t="s">
        <v>1178</v>
      </c>
      <c r="H752" s="88" t="s">
        <v>1179</v>
      </c>
      <c r="I752" s="110" t="s">
        <v>781</v>
      </c>
      <c r="J752" s="88">
        <v>43232605</v>
      </c>
      <c r="K752" s="87" t="s">
        <v>1180</v>
      </c>
      <c r="L752" s="110" t="s">
        <v>2347</v>
      </c>
      <c r="M752" s="88" t="s">
        <v>39</v>
      </c>
      <c r="N752" s="88" t="s">
        <v>39</v>
      </c>
      <c r="O752" s="88" t="s">
        <v>39</v>
      </c>
      <c r="P752" s="88">
        <v>12</v>
      </c>
      <c r="Q752" s="88" t="s">
        <v>2654</v>
      </c>
      <c r="R752" s="88" t="s">
        <v>2690</v>
      </c>
      <c r="S752" s="87" t="s">
        <v>2663</v>
      </c>
      <c r="T752" s="111">
        <v>30000000</v>
      </c>
      <c r="U752" s="111">
        <v>30000000</v>
      </c>
      <c r="V752" s="88" t="s">
        <v>409</v>
      </c>
      <c r="W752" s="88" t="s">
        <v>369</v>
      </c>
      <c r="X752" s="112" t="s">
        <v>2673</v>
      </c>
    </row>
    <row r="753" spans="1:24" s="108" customFormat="1" ht="124.5" customHeight="1" x14ac:dyDescent="0.25">
      <c r="A753" s="109" t="s">
        <v>31</v>
      </c>
      <c r="B753" s="110" t="s">
        <v>367</v>
      </c>
      <c r="C753" s="88" t="s">
        <v>409</v>
      </c>
      <c r="D753" s="88" t="s">
        <v>370</v>
      </c>
      <c r="E753" s="88">
        <v>35</v>
      </c>
      <c r="F753" s="88" t="s">
        <v>1245</v>
      </c>
      <c r="G753" s="110" t="s">
        <v>1178</v>
      </c>
      <c r="H753" s="88" t="s">
        <v>1179</v>
      </c>
      <c r="I753" s="110" t="s">
        <v>781</v>
      </c>
      <c r="J753" s="88">
        <v>80111620</v>
      </c>
      <c r="K753" s="87" t="s">
        <v>1180</v>
      </c>
      <c r="L753" s="110" t="s">
        <v>2348</v>
      </c>
      <c r="M753" s="88" t="s">
        <v>39</v>
      </c>
      <c r="N753" s="88" t="s">
        <v>39</v>
      </c>
      <c r="O753" s="88" t="s">
        <v>39</v>
      </c>
      <c r="P753" s="88">
        <v>5</v>
      </c>
      <c r="Q753" s="88" t="s">
        <v>2654</v>
      </c>
      <c r="R753" s="88" t="s">
        <v>2655</v>
      </c>
      <c r="S753" s="87" t="s">
        <v>2656</v>
      </c>
      <c r="T753" s="111">
        <v>36186667</v>
      </c>
      <c r="U753" s="111">
        <v>36186667</v>
      </c>
      <c r="V753" s="88" t="s">
        <v>409</v>
      </c>
      <c r="W753" s="88" t="s">
        <v>369</v>
      </c>
      <c r="X753" s="112" t="s">
        <v>2673</v>
      </c>
    </row>
    <row r="754" spans="1:24" s="108" customFormat="1" ht="124.5" customHeight="1" x14ac:dyDescent="0.25">
      <c r="A754" s="109" t="s">
        <v>31</v>
      </c>
      <c r="B754" s="110" t="s">
        <v>367</v>
      </c>
      <c r="C754" s="88" t="s">
        <v>409</v>
      </c>
      <c r="D754" s="88" t="s">
        <v>370</v>
      </c>
      <c r="E754" s="88">
        <v>35</v>
      </c>
      <c r="F754" s="88" t="s">
        <v>1246</v>
      </c>
      <c r="G754" s="110" t="s">
        <v>1178</v>
      </c>
      <c r="H754" s="88" t="s">
        <v>1179</v>
      </c>
      <c r="I754" s="110" t="s">
        <v>781</v>
      </c>
      <c r="J754" s="88">
        <v>80111620</v>
      </c>
      <c r="K754" s="87" t="s">
        <v>1180</v>
      </c>
      <c r="L754" s="110" t="s">
        <v>2349</v>
      </c>
      <c r="M754" s="88" t="s">
        <v>39</v>
      </c>
      <c r="N754" s="88" t="s">
        <v>39</v>
      </c>
      <c r="O754" s="88" t="s">
        <v>39</v>
      </c>
      <c r="P754" s="88">
        <v>5</v>
      </c>
      <c r="Q754" s="88" t="s">
        <v>2654</v>
      </c>
      <c r="R754" s="88" t="s">
        <v>2655</v>
      </c>
      <c r="S754" s="87" t="s">
        <v>2656</v>
      </c>
      <c r="T754" s="111">
        <v>34000000</v>
      </c>
      <c r="U754" s="111">
        <v>34000000</v>
      </c>
      <c r="V754" s="88" t="s">
        <v>409</v>
      </c>
      <c r="W754" s="88" t="s">
        <v>369</v>
      </c>
      <c r="X754" s="112" t="s">
        <v>2673</v>
      </c>
    </row>
    <row r="755" spans="1:24" s="108" customFormat="1" ht="124.5" customHeight="1" x14ac:dyDescent="0.25">
      <c r="A755" s="109" t="s">
        <v>31</v>
      </c>
      <c r="B755" s="110" t="s">
        <v>368</v>
      </c>
      <c r="C755" s="88" t="s">
        <v>370</v>
      </c>
      <c r="D755" s="88" t="s">
        <v>370</v>
      </c>
      <c r="E755" s="88">
        <v>68</v>
      </c>
      <c r="F755" s="88" t="s">
        <v>1247</v>
      </c>
      <c r="G755" s="110" t="s">
        <v>1248</v>
      </c>
      <c r="H755" s="88" t="s">
        <v>1134</v>
      </c>
      <c r="I755" s="110" t="s">
        <v>1249</v>
      </c>
      <c r="J755" s="88">
        <v>80111620</v>
      </c>
      <c r="K755" s="87" t="s">
        <v>1250</v>
      </c>
      <c r="L755" s="110" t="s">
        <v>2350</v>
      </c>
      <c r="M755" s="88" t="s">
        <v>34</v>
      </c>
      <c r="N755" s="88" t="s">
        <v>34</v>
      </c>
      <c r="O755" s="88" t="s">
        <v>34</v>
      </c>
      <c r="P755" s="88">
        <v>1.5</v>
      </c>
      <c r="Q755" s="88" t="s">
        <v>2654</v>
      </c>
      <c r="R755" s="88" t="s">
        <v>2655</v>
      </c>
      <c r="S755" s="87" t="s">
        <v>2663</v>
      </c>
      <c r="T755" s="111">
        <v>14250000</v>
      </c>
      <c r="U755" s="111">
        <v>14250000</v>
      </c>
      <c r="V755" s="88" t="s">
        <v>409</v>
      </c>
      <c r="W755" s="88" t="s">
        <v>369</v>
      </c>
      <c r="X755" s="112" t="s">
        <v>2692</v>
      </c>
    </row>
    <row r="756" spans="1:24" s="108" customFormat="1" ht="124.5" customHeight="1" x14ac:dyDescent="0.25">
      <c r="A756" s="109" t="s">
        <v>31</v>
      </c>
      <c r="B756" s="110" t="s">
        <v>368</v>
      </c>
      <c r="C756" s="88" t="s">
        <v>370</v>
      </c>
      <c r="D756" s="88" t="s">
        <v>370</v>
      </c>
      <c r="E756" s="88">
        <v>68</v>
      </c>
      <c r="F756" s="88" t="s">
        <v>1251</v>
      </c>
      <c r="G756" s="110" t="s">
        <v>1248</v>
      </c>
      <c r="H756" s="88" t="s">
        <v>1134</v>
      </c>
      <c r="I756" s="110" t="s">
        <v>1249</v>
      </c>
      <c r="J756" s="88">
        <v>80111620</v>
      </c>
      <c r="K756" s="87" t="s">
        <v>1250</v>
      </c>
      <c r="L756" s="110" t="s">
        <v>2351</v>
      </c>
      <c r="M756" s="88" t="s">
        <v>34</v>
      </c>
      <c r="N756" s="88" t="s">
        <v>34</v>
      </c>
      <c r="O756" s="88" t="s">
        <v>34</v>
      </c>
      <c r="P756" s="88">
        <v>11</v>
      </c>
      <c r="Q756" s="88" t="s">
        <v>2654</v>
      </c>
      <c r="R756" s="88" t="s">
        <v>2655</v>
      </c>
      <c r="S756" s="87" t="s">
        <v>2663</v>
      </c>
      <c r="T756" s="111">
        <v>30250000</v>
      </c>
      <c r="U756" s="111">
        <v>30250000</v>
      </c>
      <c r="V756" s="88" t="s">
        <v>409</v>
      </c>
      <c r="W756" s="88" t="s">
        <v>369</v>
      </c>
      <c r="X756" s="112" t="s">
        <v>2692</v>
      </c>
    </row>
    <row r="757" spans="1:24" s="108" customFormat="1" ht="124.5" customHeight="1" x14ac:dyDescent="0.25">
      <c r="A757" s="109" t="s">
        <v>31</v>
      </c>
      <c r="B757" s="110" t="s">
        <v>368</v>
      </c>
      <c r="C757" s="88" t="s">
        <v>370</v>
      </c>
      <c r="D757" s="88" t="s">
        <v>370</v>
      </c>
      <c r="E757" s="88">
        <v>17</v>
      </c>
      <c r="F757" s="88" t="s">
        <v>1252</v>
      </c>
      <c r="G757" s="110" t="s">
        <v>1248</v>
      </c>
      <c r="H757" s="88" t="s">
        <v>1134</v>
      </c>
      <c r="I757" s="110" t="s">
        <v>1249</v>
      </c>
      <c r="J757" s="88">
        <v>80111620</v>
      </c>
      <c r="K757" s="87" t="s">
        <v>1250</v>
      </c>
      <c r="L757" s="110" t="s">
        <v>2352</v>
      </c>
      <c r="M757" s="88" t="s">
        <v>34</v>
      </c>
      <c r="N757" s="88" t="s">
        <v>34</v>
      </c>
      <c r="O757" s="88" t="s">
        <v>34</v>
      </c>
      <c r="P757" s="88">
        <v>10</v>
      </c>
      <c r="Q757" s="88" t="s">
        <v>2654</v>
      </c>
      <c r="R757" s="88" t="s">
        <v>2655</v>
      </c>
      <c r="S757" s="87" t="s">
        <v>2663</v>
      </c>
      <c r="T757" s="113">
        <v>0</v>
      </c>
      <c r="U757" s="113">
        <v>0</v>
      </c>
      <c r="V757" s="88" t="s">
        <v>409</v>
      </c>
      <c r="W757" s="88" t="s">
        <v>369</v>
      </c>
      <c r="X757" s="112" t="s">
        <v>2692</v>
      </c>
    </row>
    <row r="758" spans="1:24" s="108" customFormat="1" ht="124.5" customHeight="1" x14ac:dyDescent="0.25">
      <c r="A758" s="109" t="s">
        <v>31</v>
      </c>
      <c r="B758" s="110" t="s">
        <v>368</v>
      </c>
      <c r="C758" s="88" t="s">
        <v>370</v>
      </c>
      <c r="D758" s="88" t="s">
        <v>370</v>
      </c>
      <c r="E758" s="88">
        <v>68</v>
      </c>
      <c r="F758" s="88" t="s">
        <v>1253</v>
      </c>
      <c r="G758" s="110" t="s">
        <v>1248</v>
      </c>
      <c r="H758" s="88" t="s">
        <v>1134</v>
      </c>
      <c r="I758" s="110" t="s">
        <v>1249</v>
      </c>
      <c r="J758" s="88">
        <v>80111620</v>
      </c>
      <c r="K758" s="87" t="s">
        <v>1250</v>
      </c>
      <c r="L758" s="110" t="s">
        <v>2353</v>
      </c>
      <c r="M758" s="88" t="s">
        <v>34</v>
      </c>
      <c r="N758" s="88" t="s">
        <v>34</v>
      </c>
      <c r="O758" s="88" t="s">
        <v>34</v>
      </c>
      <c r="P758" s="88">
        <v>11.5</v>
      </c>
      <c r="Q758" s="88" t="s">
        <v>2654</v>
      </c>
      <c r="R758" s="88" t="s">
        <v>2655</v>
      </c>
      <c r="S758" s="87" t="s">
        <v>2663</v>
      </c>
      <c r="T758" s="111">
        <v>19340113</v>
      </c>
      <c r="U758" s="111">
        <v>19340113</v>
      </c>
      <c r="V758" s="88" t="s">
        <v>409</v>
      </c>
      <c r="W758" s="88" t="s">
        <v>369</v>
      </c>
      <c r="X758" s="112" t="s">
        <v>2692</v>
      </c>
    </row>
    <row r="759" spans="1:24" s="108" customFormat="1" ht="124.5" customHeight="1" x14ac:dyDescent="0.25">
      <c r="A759" s="109" t="s">
        <v>31</v>
      </c>
      <c r="B759" s="110" t="s">
        <v>368</v>
      </c>
      <c r="C759" s="88" t="s">
        <v>370</v>
      </c>
      <c r="D759" s="88" t="s">
        <v>370</v>
      </c>
      <c r="E759" s="88">
        <v>17</v>
      </c>
      <c r="F759" s="88" t="s">
        <v>1254</v>
      </c>
      <c r="G759" s="110" t="s">
        <v>1248</v>
      </c>
      <c r="H759" s="88" t="s">
        <v>1134</v>
      </c>
      <c r="I759" s="110" t="s">
        <v>1249</v>
      </c>
      <c r="J759" s="88">
        <v>80141607</v>
      </c>
      <c r="K759" s="87" t="s">
        <v>1250</v>
      </c>
      <c r="L759" s="110" t="s">
        <v>2354</v>
      </c>
      <c r="M759" s="88" t="s">
        <v>34</v>
      </c>
      <c r="N759" s="88" t="s">
        <v>34</v>
      </c>
      <c r="O759" s="88" t="s">
        <v>34</v>
      </c>
      <c r="P759" s="88">
        <v>11</v>
      </c>
      <c r="Q759" s="88" t="s">
        <v>2654</v>
      </c>
      <c r="R759" s="88" t="s">
        <v>2661</v>
      </c>
      <c r="S759" s="87" t="s">
        <v>2663</v>
      </c>
      <c r="T759" s="111">
        <v>22400000</v>
      </c>
      <c r="U759" s="111">
        <v>22400000</v>
      </c>
      <c r="V759" s="88" t="s">
        <v>409</v>
      </c>
      <c r="W759" s="88" t="s">
        <v>369</v>
      </c>
      <c r="X759" s="112" t="s">
        <v>2692</v>
      </c>
    </row>
    <row r="760" spans="1:24" s="108" customFormat="1" ht="124.5" customHeight="1" x14ac:dyDescent="0.25">
      <c r="A760" s="109" t="s">
        <v>31</v>
      </c>
      <c r="B760" s="110" t="s">
        <v>368</v>
      </c>
      <c r="C760" s="88" t="s">
        <v>370</v>
      </c>
      <c r="D760" s="88" t="s">
        <v>370</v>
      </c>
      <c r="E760" s="88">
        <v>68</v>
      </c>
      <c r="F760" s="88" t="s">
        <v>1255</v>
      </c>
      <c r="G760" s="110" t="s">
        <v>1248</v>
      </c>
      <c r="H760" s="88" t="s">
        <v>1134</v>
      </c>
      <c r="I760" s="110" t="s">
        <v>1249</v>
      </c>
      <c r="J760" s="88">
        <v>80111620</v>
      </c>
      <c r="K760" s="87" t="s">
        <v>1250</v>
      </c>
      <c r="L760" s="110" t="s">
        <v>2355</v>
      </c>
      <c r="M760" s="88" t="s">
        <v>34</v>
      </c>
      <c r="N760" s="88" t="s">
        <v>34</v>
      </c>
      <c r="O760" s="88" t="s">
        <v>34</v>
      </c>
      <c r="P760" s="88">
        <v>11</v>
      </c>
      <c r="Q760" s="88" t="s">
        <v>2654</v>
      </c>
      <c r="R760" s="88" t="s">
        <v>2655</v>
      </c>
      <c r="S760" s="87" t="s">
        <v>2663</v>
      </c>
      <c r="T760" s="111">
        <v>2600000</v>
      </c>
      <c r="U760" s="111">
        <v>2600000</v>
      </c>
      <c r="V760" s="88" t="s">
        <v>409</v>
      </c>
      <c r="W760" s="88" t="s">
        <v>369</v>
      </c>
      <c r="X760" s="112" t="s">
        <v>2692</v>
      </c>
    </row>
    <row r="761" spans="1:24" s="108" customFormat="1" ht="124.5" customHeight="1" x14ac:dyDescent="0.25">
      <c r="A761" s="109" t="s">
        <v>31</v>
      </c>
      <c r="B761" s="110" t="s">
        <v>368</v>
      </c>
      <c r="C761" s="88" t="s">
        <v>370</v>
      </c>
      <c r="D761" s="88" t="s">
        <v>370</v>
      </c>
      <c r="E761" s="88">
        <v>33</v>
      </c>
      <c r="F761" s="88" t="s">
        <v>1256</v>
      </c>
      <c r="G761" s="110" t="s">
        <v>1248</v>
      </c>
      <c r="H761" s="88" t="s">
        <v>1134</v>
      </c>
      <c r="I761" s="110" t="s">
        <v>1249</v>
      </c>
      <c r="J761" s="88">
        <v>80101507</v>
      </c>
      <c r="K761" s="87" t="s">
        <v>1250</v>
      </c>
      <c r="L761" s="110" t="s">
        <v>2356</v>
      </c>
      <c r="M761" s="88" t="s">
        <v>42</v>
      </c>
      <c r="N761" s="88" t="s">
        <v>42</v>
      </c>
      <c r="O761" s="88" t="s">
        <v>39</v>
      </c>
      <c r="P761" s="88">
        <v>5</v>
      </c>
      <c r="Q761" s="88" t="s">
        <v>2654</v>
      </c>
      <c r="R761" s="88" t="s">
        <v>2655</v>
      </c>
      <c r="S761" s="87" t="s">
        <v>2663</v>
      </c>
      <c r="T761" s="111">
        <v>127036046</v>
      </c>
      <c r="U761" s="111">
        <v>127036046</v>
      </c>
      <c r="V761" s="88" t="s">
        <v>409</v>
      </c>
      <c r="W761" s="88" t="s">
        <v>369</v>
      </c>
      <c r="X761" s="112" t="s">
        <v>2692</v>
      </c>
    </row>
    <row r="762" spans="1:24" s="108" customFormat="1" ht="124.5" customHeight="1" x14ac:dyDescent="0.25">
      <c r="A762" s="109" t="s">
        <v>31</v>
      </c>
      <c r="B762" s="110" t="s">
        <v>368</v>
      </c>
      <c r="C762" s="88" t="s">
        <v>370</v>
      </c>
      <c r="D762" s="88" t="s">
        <v>370</v>
      </c>
      <c r="E762" s="88">
        <v>29</v>
      </c>
      <c r="F762" s="88" t="s">
        <v>1257</v>
      </c>
      <c r="G762" s="110" t="s">
        <v>1248</v>
      </c>
      <c r="H762" s="88" t="s">
        <v>1134</v>
      </c>
      <c r="I762" s="110" t="s">
        <v>1249</v>
      </c>
      <c r="J762" s="88">
        <v>93151509</v>
      </c>
      <c r="K762" s="87" t="s">
        <v>1250</v>
      </c>
      <c r="L762" s="110" t="s">
        <v>2357</v>
      </c>
      <c r="M762" s="88" t="s">
        <v>35</v>
      </c>
      <c r="N762" s="88" t="s">
        <v>32</v>
      </c>
      <c r="O762" s="88" t="s">
        <v>37</v>
      </c>
      <c r="P762" s="88" t="s">
        <v>369</v>
      </c>
      <c r="Q762" s="88" t="s">
        <v>2654</v>
      </c>
      <c r="R762" s="88" t="s">
        <v>2661</v>
      </c>
      <c r="S762" s="87" t="s">
        <v>2663</v>
      </c>
      <c r="T762" s="111">
        <v>218358300</v>
      </c>
      <c r="U762" s="111">
        <v>218358300</v>
      </c>
      <c r="V762" s="88" t="s">
        <v>409</v>
      </c>
      <c r="W762" s="88" t="s">
        <v>369</v>
      </c>
      <c r="X762" s="112" t="s">
        <v>2692</v>
      </c>
    </row>
    <row r="763" spans="1:24" s="108" customFormat="1" ht="124.5" customHeight="1" x14ac:dyDescent="0.25">
      <c r="A763" s="109" t="s">
        <v>31</v>
      </c>
      <c r="B763" s="110" t="s">
        <v>368</v>
      </c>
      <c r="C763" s="88" t="s">
        <v>370</v>
      </c>
      <c r="D763" s="88" t="s">
        <v>370</v>
      </c>
      <c r="E763" s="88">
        <v>25</v>
      </c>
      <c r="F763" s="88" t="s">
        <v>1258</v>
      </c>
      <c r="G763" s="110" t="s">
        <v>1248</v>
      </c>
      <c r="H763" s="88" t="s">
        <v>1134</v>
      </c>
      <c r="I763" s="110" t="s">
        <v>1249</v>
      </c>
      <c r="J763" s="88">
        <v>93151509</v>
      </c>
      <c r="K763" s="87" t="s">
        <v>1250</v>
      </c>
      <c r="L763" s="110" t="s">
        <v>2358</v>
      </c>
      <c r="M763" s="88" t="s">
        <v>35</v>
      </c>
      <c r="N763" s="88" t="s">
        <v>32</v>
      </c>
      <c r="O763" s="88" t="s">
        <v>37</v>
      </c>
      <c r="P763" s="88" t="s">
        <v>369</v>
      </c>
      <c r="Q763" s="88" t="s">
        <v>2654</v>
      </c>
      <c r="R763" s="88" t="s">
        <v>2661</v>
      </c>
      <c r="S763" s="87" t="s">
        <v>2663</v>
      </c>
      <c r="T763" s="111">
        <v>419712911</v>
      </c>
      <c r="U763" s="111">
        <v>419712911</v>
      </c>
      <c r="V763" s="88" t="s">
        <v>409</v>
      </c>
      <c r="W763" s="88" t="s">
        <v>369</v>
      </c>
      <c r="X763" s="112" t="s">
        <v>2692</v>
      </c>
    </row>
    <row r="764" spans="1:24" s="108" customFormat="1" ht="124.5" customHeight="1" x14ac:dyDescent="0.25">
      <c r="A764" s="109" t="s">
        <v>31</v>
      </c>
      <c r="B764" s="110" t="s">
        <v>368</v>
      </c>
      <c r="C764" s="88" t="s">
        <v>370</v>
      </c>
      <c r="D764" s="88" t="s">
        <v>370</v>
      </c>
      <c r="E764" s="88" t="s">
        <v>1259</v>
      </c>
      <c r="F764" s="88" t="s">
        <v>1260</v>
      </c>
      <c r="G764" s="110" t="s">
        <v>1248</v>
      </c>
      <c r="H764" s="88" t="s">
        <v>1134</v>
      </c>
      <c r="I764" s="110" t="s">
        <v>1249</v>
      </c>
      <c r="J764" s="88">
        <v>93151509</v>
      </c>
      <c r="K764" s="87" t="s">
        <v>1250</v>
      </c>
      <c r="L764" s="110" t="s">
        <v>2359</v>
      </c>
      <c r="M764" s="88" t="s">
        <v>40</v>
      </c>
      <c r="N764" s="88" t="s">
        <v>38</v>
      </c>
      <c r="O764" s="88" t="s">
        <v>41</v>
      </c>
      <c r="P764" s="88" t="s">
        <v>369</v>
      </c>
      <c r="Q764" s="88" t="s">
        <v>2654</v>
      </c>
      <c r="R764" s="88" t="s">
        <v>2661</v>
      </c>
      <c r="S764" s="87" t="s">
        <v>2663</v>
      </c>
      <c r="T764" s="111">
        <v>50000000</v>
      </c>
      <c r="U764" s="111">
        <v>50000000</v>
      </c>
      <c r="V764" s="88" t="s">
        <v>409</v>
      </c>
      <c r="W764" s="88" t="s">
        <v>369</v>
      </c>
      <c r="X764" s="112" t="s">
        <v>2692</v>
      </c>
    </row>
    <row r="765" spans="1:24" s="108" customFormat="1" ht="124.5" customHeight="1" x14ac:dyDescent="0.25">
      <c r="A765" s="109" t="s">
        <v>31</v>
      </c>
      <c r="B765" s="110" t="s">
        <v>368</v>
      </c>
      <c r="C765" s="88" t="s">
        <v>370</v>
      </c>
      <c r="D765" s="88" t="s">
        <v>370</v>
      </c>
      <c r="E765" s="88">
        <v>25</v>
      </c>
      <c r="F765" s="88" t="s">
        <v>1261</v>
      </c>
      <c r="G765" s="110" t="s">
        <v>1248</v>
      </c>
      <c r="H765" s="88" t="s">
        <v>1134</v>
      </c>
      <c r="I765" s="110" t="s">
        <v>1249</v>
      </c>
      <c r="J765" s="88" t="s">
        <v>384</v>
      </c>
      <c r="K765" s="87" t="s">
        <v>1250</v>
      </c>
      <c r="L765" s="110" t="s">
        <v>2360</v>
      </c>
      <c r="M765" s="88" t="s">
        <v>36</v>
      </c>
      <c r="N765" s="88" t="s">
        <v>42</v>
      </c>
      <c r="O765" s="88" t="s">
        <v>39</v>
      </c>
      <c r="P765" s="88">
        <v>12</v>
      </c>
      <c r="Q765" s="88" t="s">
        <v>2654</v>
      </c>
      <c r="R765" s="88" t="s">
        <v>2658</v>
      </c>
      <c r="S765" s="87" t="s">
        <v>2663</v>
      </c>
      <c r="T765" s="111">
        <v>123554830</v>
      </c>
      <c r="U765" s="111">
        <v>123554830</v>
      </c>
      <c r="V765" s="88" t="s">
        <v>409</v>
      </c>
      <c r="W765" s="88" t="s">
        <v>369</v>
      </c>
      <c r="X765" s="112" t="s">
        <v>2692</v>
      </c>
    </row>
    <row r="766" spans="1:24" s="108" customFormat="1" ht="124.5" customHeight="1" x14ac:dyDescent="0.25">
      <c r="A766" s="109" t="s">
        <v>31</v>
      </c>
      <c r="B766" s="110" t="s">
        <v>368</v>
      </c>
      <c r="C766" s="88" t="s">
        <v>370</v>
      </c>
      <c r="D766" s="88" t="s">
        <v>370</v>
      </c>
      <c r="E766" s="88">
        <v>68</v>
      </c>
      <c r="F766" s="88" t="s">
        <v>1262</v>
      </c>
      <c r="G766" s="110" t="s">
        <v>1248</v>
      </c>
      <c r="H766" s="88" t="s">
        <v>1134</v>
      </c>
      <c r="I766" s="110" t="s">
        <v>1249</v>
      </c>
      <c r="J766" s="88">
        <v>80111620</v>
      </c>
      <c r="K766" s="87" t="s">
        <v>1250</v>
      </c>
      <c r="L766" s="110" t="s">
        <v>2361</v>
      </c>
      <c r="M766" s="88" t="s">
        <v>34</v>
      </c>
      <c r="N766" s="88" t="s">
        <v>34</v>
      </c>
      <c r="O766" s="88" t="s">
        <v>34</v>
      </c>
      <c r="P766" s="88">
        <v>11</v>
      </c>
      <c r="Q766" s="88" t="s">
        <v>2654</v>
      </c>
      <c r="R766" s="88" t="s">
        <v>2655</v>
      </c>
      <c r="S766" s="87" t="s">
        <v>2663</v>
      </c>
      <c r="T766" s="111">
        <v>5950000</v>
      </c>
      <c r="U766" s="111">
        <v>5950000</v>
      </c>
      <c r="V766" s="88" t="s">
        <v>409</v>
      </c>
      <c r="W766" s="88" t="s">
        <v>369</v>
      </c>
      <c r="X766" s="112" t="s">
        <v>2692</v>
      </c>
    </row>
    <row r="767" spans="1:24" s="108" customFormat="1" ht="124.5" customHeight="1" x14ac:dyDescent="0.25">
      <c r="A767" s="109" t="s">
        <v>31</v>
      </c>
      <c r="B767" s="110" t="s">
        <v>368</v>
      </c>
      <c r="C767" s="88" t="s">
        <v>370</v>
      </c>
      <c r="D767" s="88" t="s">
        <v>370</v>
      </c>
      <c r="E767" s="88">
        <v>17</v>
      </c>
      <c r="F767" s="88" t="s">
        <v>1263</v>
      </c>
      <c r="G767" s="110" t="s">
        <v>1248</v>
      </c>
      <c r="H767" s="88" t="s">
        <v>1134</v>
      </c>
      <c r="I767" s="110" t="s">
        <v>1264</v>
      </c>
      <c r="J767" s="88">
        <v>80141607</v>
      </c>
      <c r="K767" s="87" t="s">
        <v>1250</v>
      </c>
      <c r="L767" s="110" t="s">
        <v>2362</v>
      </c>
      <c r="M767" s="88" t="s">
        <v>34</v>
      </c>
      <c r="N767" s="88" t="s">
        <v>34</v>
      </c>
      <c r="O767" s="88" t="s">
        <v>34</v>
      </c>
      <c r="P767" s="88">
        <v>11</v>
      </c>
      <c r="Q767" s="88" t="s">
        <v>2654</v>
      </c>
      <c r="R767" s="88" t="s">
        <v>2661</v>
      </c>
      <c r="S767" s="87" t="s">
        <v>2663</v>
      </c>
      <c r="T767" s="111">
        <v>22800000</v>
      </c>
      <c r="U767" s="111">
        <v>22800000</v>
      </c>
      <c r="V767" s="88" t="s">
        <v>409</v>
      </c>
      <c r="W767" s="88" t="s">
        <v>369</v>
      </c>
      <c r="X767" s="112" t="s">
        <v>2692</v>
      </c>
    </row>
    <row r="768" spans="1:24" s="108" customFormat="1" ht="124.5" customHeight="1" x14ac:dyDescent="0.25">
      <c r="A768" s="109" t="s">
        <v>31</v>
      </c>
      <c r="B768" s="110" t="s">
        <v>368</v>
      </c>
      <c r="C768" s="88" t="s">
        <v>370</v>
      </c>
      <c r="D768" s="88" t="s">
        <v>370</v>
      </c>
      <c r="E768" s="88">
        <v>68</v>
      </c>
      <c r="F768" s="88" t="s">
        <v>1265</v>
      </c>
      <c r="G768" s="110" t="s">
        <v>1248</v>
      </c>
      <c r="H768" s="88" t="s">
        <v>1134</v>
      </c>
      <c r="I768" s="110" t="s">
        <v>1264</v>
      </c>
      <c r="J768" s="88">
        <v>80111620</v>
      </c>
      <c r="K768" s="87" t="s">
        <v>1250</v>
      </c>
      <c r="L768" s="110" t="s">
        <v>2363</v>
      </c>
      <c r="M768" s="88" t="s">
        <v>34</v>
      </c>
      <c r="N768" s="88" t="s">
        <v>34</v>
      </c>
      <c r="O768" s="88" t="s">
        <v>34</v>
      </c>
      <c r="P768" s="88">
        <v>11</v>
      </c>
      <c r="Q768" s="88" t="s">
        <v>2654</v>
      </c>
      <c r="R768" s="88" t="s">
        <v>2655</v>
      </c>
      <c r="S768" s="87" t="s">
        <v>2663</v>
      </c>
      <c r="T768" s="111">
        <v>12388961</v>
      </c>
      <c r="U768" s="111">
        <v>12388961</v>
      </c>
      <c r="V768" s="88" t="s">
        <v>409</v>
      </c>
      <c r="W768" s="88" t="s">
        <v>369</v>
      </c>
      <c r="X768" s="112" t="s">
        <v>2692</v>
      </c>
    </row>
    <row r="769" spans="1:24" s="108" customFormat="1" ht="124.5" customHeight="1" x14ac:dyDescent="0.25">
      <c r="A769" s="109" t="s">
        <v>31</v>
      </c>
      <c r="B769" s="110" t="s">
        <v>368</v>
      </c>
      <c r="C769" s="88" t="s">
        <v>370</v>
      </c>
      <c r="D769" s="88" t="s">
        <v>370</v>
      </c>
      <c r="E769" s="88">
        <v>68</v>
      </c>
      <c r="F769" s="88" t="s">
        <v>1266</v>
      </c>
      <c r="G769" s="110" t="s">
        <v>1248</v>
      </c>
      <c r="H769" s="88" t="s">
        <v>1134</v>
      </c>
      <c r="I769" s="110" t="s">
        <v>1264</v>
      </c>
      <c r="J769" s="88">
        <v>80111620</v>
      </c>
      <c r="K769" s="87" t="s">
        <v>1250</v>
      </c>
      <c r="L769" s="110" t="s">
        <v>2364</v>
      </c>
      <c r="M769" s="88" t="s">
        <v>34</v>
      </c>
      <c r="N769" s="88" t="s">
        <v>34</v>
      </c>
      <c r="O769" s="88" t="s">
        <v>34</v>
      </c>
      <c r="P769" s="88">
        <v>11</v>
      </c>
      <c r="Q769" s="88" t="s">
        <v>2654</v>
      </c>
      <c r="R769" s="88" t="s">
        <v>2655</v>
      </c>
      <c r="S769" s="87" t="s">
        <v>2663</v>
      </c>
      <c r="T769" s="111">
        <v>53775813</v>
      </c>
      <c r="U769" s="111">
        <v>53775813</v>
      </c>
      <c r="V769" s="88" t="s">
        <v>409</v>
      </c>
      <c r="W769" s="88" t="s">
        <v>369</v>
      </c>
      <c r="X769" s="112" t="s">
        <v>2692</v>
      </c>
    </row>
    <row r="770" spans="1:24" s="108" customFormat="1" ht="124.5" customHeight="1" x14ac:dyDescent="0.25">
      <c r="A770" s="109" t="s">
        <v>31</v>
      </c>
      <c r="B770" s="110" t="s">
        <v>368</v>
      </c>
      <c r="C770" s="88" t="s">
        <v>370</v>
      </c>
      <c r="D770" s="88" t="s">
        <v>370</v>
      </c>
      <c r="E770" s="88">
        <v>33</v>
      </c>
      <c r="F770" s="88" t="s">
        <v>1267</v>
      </c>
      <c r="G770" s="110" t="s">
        <v>1248</v>
      </c>
      <c r="H770" s="88" t="s">
        <v>1134</v>
      </c>
      <c r="I770" s="110" t="s">
        <v>1264</v>
      </c>
      <c r="J770" s="88">
        <v>80101507</v>
      </c>
      <c r="K770" s="87" t="s">
        <v>1250</v>
      </c>
      <c r="L770" s="110" t="s">
        <v>2365</v>
      </c>
      <c r="M770" s="88" t="s">
        <v>42</v>
      </c>
      <c r="N770" s="88" t="s">
        <v>42</v>
      </c>
      <c r="O770" s="88" t="s">
        <v>39</v>
      </c>
      <c r="P770" s="88">
        <v>5</v>
      </c>
      <c r="Q770" s="88" t="s">
        <v>2654</v>
      </c>
      <c r="R770" s="88" t="s">
        <v>2655</v>
      </c>
      <c r="S770" s="87" t="s">
        <v>2663</v>
      </c>
      <c r="T770" s="111">
        <v>129631439</v>
      </c>
      <c r="U770" s="111">
        <v>129631439</v>
      </c>
      <c r="V770" s="88" t="s">
        <v>409</v>
      </c>
      <c r="W770" s="88" t="s">
        <v>369</v>
      </c>
      <c r="X770" s="112" t="s">
        <v>2692</v>
      </c>
    </row>
    <row r="771" spans="1:24" s="108" customFormat="1" ht="124.5" customHeight="1" x14ac:dyDescent="0.25">
      <c r="A771" s="109" t="s">
        <v>31</v>
      </c>
      <c r="B771" s="110" t="s">
        <v>368</v>
      </c>
      <c r="C771" s="88" t="s">
        <v>370</v>
      </c>
      <c r="D771" s="88" t="s">
        <v>370</v>
      </c>
      <c r="E771" s="88">
        <v>68</v>
      </c>
      <c r="F771" s="88" t="s">
        <v>1268</v>
      </c>
      <c r="G771" s="110" t="s">
        <v>1248</v>
      </c>
      <c r="H771" s="88" t="s">
        <v>1134</v>
      </c>
      <c r="I771" s="110" t="s">
        <v>1264</v>
      </c>
      <c r="J771" s="88">
        <v>80111620</v>
      </c>
      <c r="K771" s="87" t="s">
        <v>1250</v>
      </c>
      <c r="L771" s="110" t="s">
        <v>2366</v>
      </c>
      <c r="M771" s="88" t="s">
        <v>34</v>
      </c>
      <c r="N771" s="88" t="s">
        <v>34</v>
      </c>
      <c r="O771" s="88" t="s">
        <v>34</v>
      </c>
      <c r="P771" s="88">
        <v>11</v>
      </c>
      <c r="Q771" s="88" t="s">
        <v>2654</v>
      </c>
      <c r="R771" s="88" t="s">
        <v>2655</v>
      </c>
      <c r="S771" s="87" t="s">
        <v>2663</v>
      </c>
      <c r="T771" s="111">
        <v>21900000</v>
      </c>
      <c r="U771" s="111">
        <v>21900000</v>
      </c>
      <c r="V771" s="88" t="s">
        <v>409</v>
      </c>
      <c r="W771" s="88" t="s">
        <v>369</v>
      </c>
      <c r="X771" s="112" t="s">
        <v>2692</v>
      </c>
    </row>
    <row r="772" spans="1:24" s="108" customFormat="1" ht="124.5" customHeight="1" x14ac:dyDescent="0.25">
      <c r="A772" s="109" t="s">
        <v>31</v>
      </c>
      <c r="B772" s="110" t="s">
        <v>368</v>
      </c>
      <c r="C772" s="88" t="s">
        <v>370</v>
      </c>
      <c r="D772" s="88" t="s">
        <v>370</v>
      </c>
      <c r="E772" s="88">
        <v>33</v>
      </c>
      <c r="F772" s="88" t="s">
        <v>1269</v>
      </c>
      <c r="G772" s="110" t="s">
        <v>1248</v>
      </c>
      <c r="H772" s="88" t="s">
        <v>1134</v>
      </c>
      <c r="I772" s="110" t="s">
        <v>1270</v>
      </c>
      <c r="J772" s="88">
        <v>80101507</v>
      </c>
      <c r="K772" s="87" t="s">
        <v>1250</v>
      </c>
      <c r="L772" s="110" t="s">
        <v>2367</v>
      </c>
      <c r="M772" s="88" t="s">
        <v>42</v>
      </c>
      <c r="N772" s="88" t="s">
        <v>42</v>
      </c>
      <c r="O772" s="88" t="s">
        <v>39</v>
      </c>
      <c r="P772" s="88">
        <v>5</v>
      </c>
      <c r="Q772" s="88" t="s">
        <v>2654</v>
      </c>
      <c r="R772" s="88" t="s">
        <v>2655</v>
      </c>
      <c r="S772" s="87" t="s">
        <v>2663</v>
      </c>
      <c r="T772" s="111">
        <v>79750000</v>
      </c>
      <c r="U772" s="111">
        <v>79750000</v>
      </c>
      <c r="V772" s="88" t="s">
        <v>409</v>
      </c>
      <c r="W772" s="88" t="s">
        <v>369</v>
      </c>
      <c r="X772" s="112" t="s">
        <v>2692</v>
      </c>
    </row>
    <row r="773" spans="1:24" s="108" customFormat="1" ht="124.5" customHeight="1" x14ac:dyDescent="0.25">
      <c r="A773" s="109" t="s">
        <v>31</v>
      </c>
      <c r="B773" s="110" t="s">
        <v>368</v>
      </c>
      <c r="C773" s="88" t="s">
        <v>370</v>
      </c>
      <c r="D773" s="88" t="s">
        <v>370</v>
      </c>
      <c r="E773" s="88">
        <v>68</v>
      </c>
      <c r="F773" s="88" t="s">
        <v>1271</v>
      </c>
      <c r="G773" s="110" t="s">
        <v>1248</v>
      </c>
      <c r="H773" s="88" t="s">
        <v>1134</v>
      </c>
      <c r="I773" s="110" t="s">
        <v>1270</v>
      </c>
      <c r="J773" s="88">
        <v>80111620</v>
      </c>
      <c r="K773" s="87" t="s">
        <v>1250</v>
      </c>
      <c r="L773" s="110" t="s">
        <v>2368</v>
      </c>
      <c r="M773" s="88" t="s">
        <v>34</v>
      </c>
      <c r="N773" s="88" t="s">
        <v>34</v>
      </c>
      <c r="O773" s="88" t="s">
        <v>34</v>
      </c>
      <c r="P773" s="88">
        <v>11</v>
      </c>
      <c r="Q773" s="88" t="s">
        <v>2654</v>
      </c>
      <c r="R773" s="88" t="s">
        <v>2655</v>
      </c>
      <c r="S773" s="87" t="s">
        <v>2663</v>
      </c>
      <c r="T773" s="111">
        <v>10250000</v>
      </c>
      <c r="U773" s="111">
        <v>10250000</v>
      </c>
      <c r="V773" s="88" t="s">
        <v>409</v>
      </c>
      <c r="W773" s="88" t="s">
        <v>369</v>
      </c>
      <c r="X773" s="112" t="s">
        <v>2692</v>
      </c>
    </row>
    <row r="774" spans="1:24" s="108" customFormat="1" ht="124.5" customHeight="1" x14ac:dyDescent="0.25">
      <c r="A774" s="109" t="s">
        <v>31</v>
      </c>
      <c r="B774" s="110" t="s">
        <v>368</v>
      </c>
      <c r="C774" s="88" t="s">
        <v>370</v>
      </c>
      <c r="D774" s="88" t="s">
        <v>370</v>
      </c>
      <c r="E774" s="88">
        <v>17</v>
      </c>
      <c r="F774" s="88" t="s">
        <v>1272</v>
      </c>
      <c r="G774" s="110" t="s">
        <v>1273</v>
      </c>
      <c r="H774" s="88" t="s">
        <v>1274</v>
      </c>
      <c r="I774" s="110" t="s">
        <v>1275</v>
      </c>
      <c r="J774" s="88">
        <v>81121503</v>
      </c>
      <c r="K774" s="87" t="s">
        <v>1276</v>
      </c>
      <c r="L774" s="110" t="s">
        <v>2369</v>
      </c>
      <c r="M774" s="88" t="s">
        <v>34</v>
      </c>
      <c r="N774" s="88" t="s">
        <v>34</v>
      </c>
      <c r="O774" s="88" t="s">
        <v>34</v>
      </c>
      <c r="P774" s="88">
        <v>5</v>
      </c>
      <c r="Q774" s="88" t="s">
        <v>2654</v>
      </c>
      <c r="R774" s="88" t="s">
        <v>2693</v>
      </c>
      <c r="S774" s="87" t="s">
        <v>2663</v>
      </c>
      <c r="T774" s="111">
        <v>24750000</v>
      </c>
      <c r="U774" s="111">
        <v>24750000</v>
      </c>
      <c r="V774" s="88" t="s">
        <v>409</v>
      </c>
      <c r="W774" s="88" t="s">
        <v>369</v>
      </c>
      <c r="X774" s="112" t="s">
        <v>2692</v>
      </c>
    </row>
    <row r="775" spans="1:24" s="108" customFormat="1" ht="124.5" customHeight="1" x14ac:dyDescent="0.25">
      <c r="A775" s="109" t="s">
        <v>31</v>
      </c>
      <c r="B775" s="110" t="s">
        <v>368</v>
      </c>
      <c r="C775" s="88" t="s">
        <v>370</v>
      </c>
      <c r="D775" s="88" t="s">
        <v>370</v>
      </c>
      <c r="E775" s="88" t="s">
        <v>1277</v>
      </c>
      <c r="F775" s="88" t="s">
        <v>1278</v>
      </c>
      <c r="G775" s="110" t="s">
        <v>1273</v>
      </c>
      <c r="H775" s="88" t="s">
        <v>1274</v>
      </c>
      <c r="I775" s="110" t="s">
        <v>1275</v>
      </c>
      <c r="J775" s="88">
        <v>80111620</v>
      </c>
      <c r="K775" s="87" t="s">
        <v>1276</v>
      </c>
      <c r="L775" s="110" t="s">
        <v>2370</v>
      </c>
      <c r="M775" s="88" t="s">
        <v>34</v>
      </c>
      <c r="N775" s="88" t="s">
        <v>34</v>
      </c>
      <c r="O775" s="88" t="s">
        <v>34</v>
      </c>
      <c r="P775" s="88">
        <v>8</v>
      </c>
      <c r="Q775" s="88" t="s">
        <v>2654</v>
      </c>
      <c r="R775" s="88" t="s">
        <v>2655</v>
      </c>
      <c r="S775" s="87" t="s">
        <v>2663</v>
      </c>
      <c r="T775" s="111">
        <v>8600000</v>
      </c>
      <c r="U775" s="111">
        <v>8600000</v>
      </c>
      <c r="V775" s="88" t="s">
        <v>409</v>
      </c>
      <c r="W775" s="88" t="s">
        <v>369</v>
      </c>
      <c r="X775" s="112" t="s">
        <v>2692</v>
      </c>
    </row>
    <row r="776" spans="1:24" s="108" customFormat="1" ht="124.5" customHeight="1" x14ac:dyDescent="0.25">
      <c r="A776" s="109" t="s">
        <v>31</v>
      </c>
      <c r="B776" s="110" t="s">
        <v>368</v>
      </c>
      <c r="C776" s="88" t="s">
        <v>370</v>
      </c>
      <c r="D776" s="88" t="s">
        <v>370</v>
      </c>
      <c r="E776" s="88">
        <v>68</v>
      </c>
      <c r="F776" s="88" t="s">
        <v>1279</v>
      </c>
      <c r="G776" s="110" t="s">
        <v>1273</v>
      </c>
      <c r="H776" s="88" t="s">
        <v>1274</v>
      </c>
      <c r="I776" s="110" t="s">
        <v>1275</v>
      </c>
      <c r="J776" s="88">
        <v>80111620</v>
      </c>
      <c r="K776" s="87" t="s">
        <v>1276</v>
      </c>
      <c r="L776" s="110" t="s">
        <v>2371</v>
      </c>
      <c r="M776" s="88" t="s">
        <v>34</v>
      </c>
      <c r="N776" s="88" t="s">
        <v>34</v>
      </c>
      <c r="O776" s="88" t="s">
        <v>34</v>
      </c>
      <c r="P776" s="88">
        <v>10</v>
      </c>
      <c r="Q776" s="88" t="s">
        <v>2654</v>
      </c>
      <c r="R776" s="88" t="s">
        <v>2655</v>
      </c>
      <c r="S776" s="87" t="s">
        <v>2663</v>
      </c>
      <c r="T776" s="111">
        <v>23000000</v>
      </c>
      <c r="U776" s="111">
        <v>23000000</v>
      </c>
      <c r="V776" s="88" t="s">
        <v>409</v>
      </c>
      <c r="W776" s="88" t="s">
        <v>369</v>
      </c>
      <c r="X776" s="112" t="s">
        <v>2692</v>
      </c>
    </row>
    <row r="777" spans="1:24" s="108" customFormat="1" ht="124.5" customHeight="1" x14ac:dyDescent="0.25">
      <c r="A777" s="109" t="s">
        <v>31</v>
      </c>
      <c r="B777" s="110" t="s">
        <v>368</v>
      </c>
      <c r="C777" s="88" t="s">
        <v>370</v>
      </c>
      <c r="D777" s="88" t="s">
        <v>370</v>
      </c>
      <c r="E777" s="88">
        <v>68</v>
      </c>
      <c r="F777" s="88" t="s">
        <v>1280</v>
      </c>
      <c r="G777" s="110" t="s">
        <v>1273</v>
      </c>
      <c r="H777" s="88" t="s">
        <v>1274</v>
      </c>
      <c r="I777" s="110" t="s">
        <v>1275</v>
      </c>
      <c r="J777" s="88">
        <v>80111620</v>
      </c>
      <c r="K777" s="87" t="s">
        <v>1276</v>
      </c>
      <c r="L777" s="110" t="s">
        <v>2372</v>
      </c>
      <c r="M777" s="88" t="s">
        <v>34</v>
      </c>
      <c r="N777" s="88" t="s">
        <v>34</v>
      </c>
      <c r="O777" s="88" t="s">
        <v>34</v>
      </c>
      <c r="P777" s="88">
        <v>11</v>
      </c>
      <c r="Q777" s="88" t="s">
        <v>2654</v>
      </c>
      <c r="R777" s="88" t="s">
        <v>2655</v>
      </c>
      <c r="S777" s="87" t="s">
        <v>2663</v>
      </c>
      <c r="T777" s="111">
        <v>71500000</v>
      </c>
      <c r="U777" s="111">
        <v>71500000</v>
      </c>
      <c r="V777" s="88" t="s">
        <v>409</v>
      </c>
      <c r="W777" s="88" t="s">
        <v>369</v>
      </c>
      <c r="X777" s="112" t="s">
        <v>2692</v>
      </c>
    </row>
    <row r="778" spans="1:24" s="108" customFormat="1" ht="124.5" customHeight="1" x14ac:dyDescent="0.25">
      <c r="A778" s="109" t="s">
        <v>31</v>
      </c>
      <c r="B778" s="110" t="s">
        <v>368</v>
      </c>
      <c r="C778" s="88" t="s">
        <v>370</v>
      </c>
      <c r="D778" s="88" t="s">
        <v>370</v>
      </c>
      <c r="E778" s="88">
        <v>25</v>
      </c>
      <c r="F778" s="88" t="s">
        <v>1281</v>
      </c>
      <c r="G778" s="110" t="s">
        <v>1273</v>
      </c>
      <c r="H778" s="88" t="s">
        <v>1274</v>
      </c>
      <c r="I778" s="110" t="s">
        <v>1275</v>
      </c>
      <c r="J778" s="88">
        <v>80111620</v>
      </c>
      <c r="K778" s="87" t="s">
        <v>1276</v>
      </c>
      <c r="L778" s="110" t="s">
        <v>2373</v>
      </c>
      <c r="M778" s="88" t="s">
        <v>34</v>
      </c>
      <c r="N778" s="88" t="s">
        <v>34</v>
      </c>
      <c r="O778" s="88" t="s">
        <v>34</v>
      </c>
      <c r="P778" s="88">
        <v>11</v>
      </c>
      <c r="Q778" s="88" t="s">
        <v>2654</v>
      </c>
      <c r="R778" s="88" t="s">
        <v>2655</v>
      </c>
      <c r="S778" s="87" t="s">
        <v>2663</v>
      </c>
      <c r="T778" s="111">
        <v>29336450</v>
      </c>
      <c r="U778" s="111">
        <v>29336450</v>
      </c>
      <c r="V778" s="88" t="s">
        <v>409</v>
      </c>
      <c r="W778" s="88" t="s">
        <v>369</v>
      </c>
      <c r="X778" s="112" t="s">
        <v>2692</v>
      </c>
    </row>
    <row r="779" spans="1:24" s="108" customFormat="1" ht="124.5" customHeight="1" x14ac:dyDescent="0.25">
      <c r="A779" s="109" t="s">
        <v>31</v>
      </c>
      <c r="B779" s="110" t="s">
        <v>368</v>
      </c>
      <c r="C779" s="88" t="s">
        <v>370</v>
      </c>
      <c r="D779" s="88" t="s">
        <v>370</v>
      </c>
      <c r="E779" s="88">
        <v>25</v>
      </c>
      <c r="F779" s="88" t="s">
        <v>1282</v>
      </c>
      <c r="G779" s="110" t="s">
        <v>1273</v>
      </c>
      <c r="H779" s="88" t="s">
        <v>1274</v>
      </c>
      <c r="I779" s="110" t="s">
        <v>1275</v>
      </c>
      <c r="J779" s="88">
        <v>80111620</v>
      </c>
      <c r="K779" s="87" t="s">
        <v>1276</v>
      </c>
      <c r="L779" s="110" t="s">
        <v>2374</v>
      </c>
      <c r="M779" s="88" t="s">
        <v>34</v>
      </c>
      <c r="N779" s="88" t="s">
        <v>34</v>
      </c>
      <c r="O779" s="88" t="s">
        <v>34</v>
      </c>
      <c r="P779" s="88">
        <v>11</v>
      </c>
      <c r="Q779" s="88" t="s">
        <v>2654</v>
      </c>
      <c r="R779" s="88" t="s">
        <v>2655</v>
      </c>
      <c r="S779" s="87" t="s">
        <v>2663</v>
      </c>
      <c r="T779" s="111">
        <v>49336450</v>
      </c>
      <c r="U779" s="111">
        <v>49336450</v>
      </c>
      <c r="V779" s="88" t="s">
        <v>409</v>
      </c>
      <c r="W779" s="88" t="s">
        <v>369</v>
      </c>
      <c r="X779" s="112" t="s">
        <v>2692</v>
      </c>
    </row>
    <row r="780" spans="1:24" s="108" customFormat="1" ht="124.5" customHeight="1" x14ac:dyDescent="0.25">
      <c r="A780" s="109" t="s">
        <v>31</v>
      </c>
      <c r="B780" s="110" t="s">
        <v>368</v>
      </c>
      <c r="C780" s="88" t="s">
        <v>370</v>
      </c>
      <c r="D780" s="88" t="s">
        <v>370</v>
      </c>
      <c r="E780" s="88">
        <v>68</v>
      </c>
      <c r="F780" s="88" t="s">
        <v>1283</v>
      </c>
      <c r="G780" s="110" t="s">
        <v>1273</v>
      </c>
      <c r="H780" s="88" t="s">
        <v>1274</v>
      </c>
      <c r="I780" s="110" t="s">
        <v>1275</v>
      </c>
      <c r="J780" s="88">
        <v>80111620</v>
      </c>
      <c r="K780" s="87" t="s">
        <v>1276</v>
      </c>
      <c r="L780" s="110" t="s">
        <v>2375</v>
      </c>
      <c r="M780" s="88" t="s">
        <v>34</v>
      </c>
      <c r="N780" s="88" t="s">
        <v>34</v>
      </c>
      <c r="O780" s="88" t="s">
        <v>34</v>
      </c>
      <c r="P780" s="88">
        <v>11</v>
      </c>
      <c r="Q780" s="88" t="s">
        <v>2654</v>
      </c>
      <c r="R780" s="88" t="s">
        <v>2655</v>
      </c>
      <c r="S780" s="87" t="s">
        <v>2663</v>
      </c>
      <c r="T780" s="111">
        <v>89715113</v>
      </c>
      <c r="U780" s="111">
        <v>89715113</v>
      </c>
      <c r="V780" s="88" t="s">
        <v>409</v>
      </c>
      <c r="W780" s="88" t="s">
        <v>369</v>
      </c>
      <c r="X780" s="112" t="s">
        <v>2692</v>
      </c>
    </row>
    <row r="781" spans="1:24" s="108" customFormat="1" ht="124.5" customHeight="1" x14ac:dyDescent="0.25">
      <c r="A781" s="109" t="s">
        <v>31</v>
      </c>
      <c r="B781" s="110" t="s">
        <v>368</v>
      </c>
      <c r="C781" s="88" t="s">
        <v>370</v>
      </c>
      <c r="D781" s="88" t="s">
        <v>370</v>
      </c>
      <c r="E781" s="88">
        <v>68</v>
      </c>
      <c r="F781" s="88" t="s">
        <v>1284</v>
      </c>
      <c r="G781" s="110" t="s">
        <v>1273</v>
      </c>
      <c r="H781" s="88" t="s">
        <v>1274</v>
      </c>
      <c r="I781" s="110" t="s">
        <v>1275</v>
      </c>
      <c r="J781" s="88">
        <v>43232605</v>
      </c>
      <c r="K781" s="87" t="s">
        <v>1276</v>
      </c>
      <c r="L781" s="110" t="s">
        <v>2376</v>
      </c>
      <c r="M781" s="88" t="s">
        <v>39</v>
      </c>
      <c r="N781" s="88" t="s">
        <v>39</v>
      </c>
      <c r="O781" s="88" t="s">
        <v>39</v>
      </c>
      <c r="P781" s="88">
        <v>6</v>
      </c>
      <c r="Q781" s="88" t="s">
        <v>2654</v>
      </c>
      <c r="R781" s="88" t="s">
        <v>2675</v>
      </c>
      <c r="S781" s="87" t="s">
        <v>2663</v>
      </c>
      <c r="T781" s="111">
        <v>30000000</v>
      </c>
      <c r="U781" s="111">
        <v>30000000</v>
      </c>
      <c r="V781" s="88" t="s">
        <v>409</v>
      </c>
      <c r="W781" s="88" t="s">
        <v>369</v>
      </c>
      <c r="X781" s="112" t="s">
        <v>2692</v>
      </c>
    </row>
    <row r="782" spans="1:24" s="108" customFormat="1" ht="124.5" customHeight="1" x14ac:dyDescent="0.25">
      <c r="A782" s="109" t="s">
        <v>31</v>
      </c>
      <c r="B782" s="110" t="s">
        <v>368</v>
      </c>
      <c r="C782" s="88" t="s">
        <v>370</v>
      </c>
      <c r="D782" s="88" t="s">
        <v>370</v>
      </c>
      <c r="E782" s="88">
        <v>68</v>
      </c>
      <c r="F782" s="88" t="s">
        <v>1285</v>
      </c>
      <c r="G782" s="110" t="s">
        <v>1273</v>
      </c>
      <c r="H782" s="88" t="s">
        <v>1274</v>
      </c>
      <c r="I782" s="110" t="s">
        <v>1275</v>
      </c>
      <c r="J782" s="88">
        <v>80111620</v>
      </c>
      <c r="K782" s="87" t="s">
        <v>1276</v>
      </c>
      <c r="L782" s="110" t="s">
        <v>2377</v>
      </c>
      <c r="M782" s="88" t="s">
        <v>34</v>
      </c>
      <c r="N782" s="88" t="s">
        <v>34</v>
      </c>
      <c r="O782" s="88" t="s">
        <v>34</v>
      </c>
      <c r="P782" s="88">
        <v>11</v>
      </c>
      <c r="Q782" s="88" t="s">
        <v>2654</v>
      </c>
      <c r="R782" s="88" t="s">
        <v>2655</v>
      </c>
      <c r="S782" s="87" t="s">
        <v>2663</v>
      </c>
      <c r="T782" s="111">
        <v>10500000</v>
      </c>
      <c r="U782" s="111">
        <v>10500000</v>
      </c>
      <c r="V782" s="88" t="s">
        <v>409</v>
      </c>
      <c r="W782" s="88" t="s">
        <v>369</v>
      </c>
      <c r="X782" s="112" t="s">
        <v>2692</v>
      </c>
    </row>
    <row r="783" spans="1:24" s="108" customFormat="1" ht="124.5" customHeight="1" x14ac:dyDescent="0.25">
      <c r="A783" s="109" t="s">
        <v>31</v>
      </c>
      <c r="B783" s="110" t="s">
        <v>368</v>
      </c>
      <c r="C783" s="88" t="s">
        <v>370</v>
      </c>
      <c r="D783" s="88" t="s">
        <v>370</v>
      </c>
      <c r="E783" s="88">
        <v>68</v>
      </c>
      <c r="F783" s="88" t="s">
        <v>1286</v>
      </c>
      <c r="G783" s="110" t="s">
        <v>1273</v>
      </c>
      <c r="H783" s="88" t="s">
        <v>1274</v>
      </c>
      <c r="I783" s="110" t="s">
        <v>1275</v>
      </c>
      <c r="J783" s="88">
        <v>80111620</v>
      </c>
      <c r="K783" s="87" t="s">
        <v>1276</v>
      </c>
      <c r="L783" s="110" t="s">
        <v>2378</v>
      </c>
      <c r="M783" s="88" t="s">
        <v>34</v>
      </c>
      <c r="N783" s="88" t="s">
        <v>34</v>
      </c>
      <c r="O783" s="88" t="s">
        <v>34</v>
      </c>
      <c r="P783" s="88">
        <v>11</v>
      </c>
      <c r="Q783" s="88" t="s">
        <v>2654</v>
      </c>
      <c r="R783" s="88" t="s">
        <v>2655</v>
      </c>
      <c r="S783" s="87" t="s">
        <v>2663</v>
      </c>
      <c r="T783" s="111">
        <v>19925198</v>
      </c>
      <c r="U783" s="111">
        <v>19925198</v>
      </c>
      <c r="V783" s="88" t="s">
        <v>409</v>
      </c>
      <c r="W783" s="88" t="s">
        <v>369</v>
      </c>
      <c r="X783" s="112" t="s">
        <v>2692</v>
      </c>
    </row>
    <row r="784" spans="1:24" s="108" customFormat="1" ht="124.5" customHeight="1" x14ac:dyDescent="0.25">
      <c r="A784" s="109" t="s">
        <v>31</v>
      </c>
      <c r="B784" s="110" t="s">
        <v>368</v>
      </c>
      <c r="C784" s="88" t="s">
        <v>409</v>
      </c>
      <c r="D784" s="88" t="s">
        <v>370</v>
      </c>
      <c r="E784" s="88">
        <v>68</v>
      </c>
      <c r="F784" s="88" t="s">
        <v>1287</v>
      </c>
      <c r="G784" s="110" t="s">
        <v>1273</v>
      </c>
      <c r="H784" s="88" t="s">
        <v>1274</v>
      </c>
      <c r="I784" s="110" t="s">
        <v>1275</v>
      </c>
      <c r="J784" s="88" t="s">
        <v>369</v>
      </c>
      <c r="K784" s="87" t="s">
        <v>1276</v>
      </c>
      <c r="L784" s="110" t="s">
        <v>2379</v>
      </c>
      <c r="M784" s="88" t="s">
        <v>369</v>
      </c>
      <c r="N784" s="88" t="s">
        <v>369</v>
      </c>
      <c r="O784" s="88" t="s">
        <v>369</v>
      </c>
      <c r="P784" s="88" t="s">
        <v>369</v>
      </c>
      <c r="Q784" s="88" t="s">
        <v>369</v>
      </c>
      <c r="R784" s="88" t="s">
        <v>369</v>
      </c>
      <c r="S784" s="87" t="s">
        <v>2663</v>
      </c>
      <c r="T784" s="111">
        <v>19393571</v>
      </c>
      <c r="U784" s="111">
        <v>19393571</v>
      </c>
      <c r="V784" s="88" t="s">
        <v>409</v>
      </c>
      <c r="W784" s="88" t="s">
        <v>369</v>
      </c>
      <c r="X784" s="112" t="s">
        <v>2692</v>
      </c>
    </row>
    <row r="785" spans="1:24" s="108" customFormat="1" ht="124.5" customHeight="1" x14ac:dyDescent="0.25">
      <c r="A785" s="109" t="s">
        <v>31</v>
      </c>
      <c r="B785" s="110" t="s">
        <v>368</v>
      </c>
      <c r="C785" s="88" t="s">
        <v>409</v>
      </c>
      <c r="D785" s="88" t="s">
        <v>370</v>
      </c>
      <c r="E785" s="88">
        <v>68</v>
      </c>
      <c r="F785" s="88" t="s">
        <v>1288</v>
      </c>
      <c r="G785" s="110" t="s">
        <v>1273</v>
      </c>
      <c r="H785" s="88" t="s">
        <v>1274</v>
      </c>
      <c r="I785" s="110" t="s">
        <v>1275</v>
      </c>
      <c r="J785" s="88" t="s">
        <v>369</v>
      </c>
      <c r="K785" s="87" t="s">
        <v>1276</v>
      </c>
      <c r="L785" s="110" t="s">
        <v>2380</v>
      </c>
      <c r="M785" s="88" t="s">
        <v>369</v>
      </c>
      <c r="N785" s="88" t="s">
        <v>369</v>
      </c>
      <c r="O785" s="88" t="s">
        <v>369</v>
      </c>
      <c r="P785" s="88" t="s">
        <v>369</v>
      </c>
      <c r="Q785" s="88" t="s">
        <v>369</v>
      </c>
      <c r="R785" s="88" t="s">
        <v>369</v>
      </c>
      <c r="S785" s="87" t="s">
        <v>2656</v>
      </c>
      <c r="T785" s="111">
        <v>5606429</v>
      </c>
      <c r="U785" s="111">
        <v>5606429</v>
      </c>
      <c r="V785" s="88" t="s">
        <v>409</v>
      </c>
      <c r="W785" s="88" t="s">
        <v>369</v>
      </c>
      <c r="X785" s="112" t="s">
        <v>2692</v>
      </c>
    </row>
    <row r="786" spans="1:24" s="108" customFormat="1" ht="124.5" customHeight="1" x14ac:dyDescent="0.25">
      <c r="A786" s="109" t="s">
        <v>31</v>
      </c>
      <c r="B786" s="110" t="s">
        <v>368</v>
      </c>
      <c r="C786" s="88" t="s">
        <v>370</v>
      </c>
      <c r="D786" s="88" t="s">
        <v>370</v>
      </c>
      <c r="E786" s="88">
        <v>68</v>
      </c>
      <c r="F786" s="88" t="s">
        <v>1289</v>
      </c>
      <c r="G786" s="110" t="s">
        <v>1273</v>
      </c>
      <c r="H786" s="88" t="s">
        <v>1274</v>
      </c>
      <c r="I786" s="110" t="s">
        <v>1275</v>
      </c>
      <c r="J786" s="88">
        <v>80111620</v>
      </c>
      <c r="K786" s="87" t="s">
        <v>1276</v>
      </c>
      <c r="L786" s="110" t="s">
        <v>2381</v>
      </c>
      <c r="M786" s="88" t="s">
        <v>34</v>
      </c>
      <c r="N786" s="88" t="s">
        <v>34</v>
      </c>
      <c r="O786" s="88" t="s">
        <v>34</v>
      </c>
      <c r="P786" s="88">
        <v>11</v>
      </c>
      <c r="Q786" s="88" t="s">
        <v>2654</v>
      </c>
      <c r="R786" s="88" t="s">
        <v>2655</v>
      </c>
      <c r="S786" s="87" t="s">
        <v>2663</v>
      </c>
      <c r="T786" s="111">
        <v>21890389</v>
      </c>
      <c r="U786" s="111">
        <v>21890389</v>
      </c>
      <c r="V786" s="88" t="s">
        <v>409</v>
      </c>
      <c r="W786" s="88" t="s">
        <v>369</v>
      </c>
      <c r="X786" s="112" t="s">
        <v>2692</v>
      </c>
    </row>
    <row r="787" spans="1:24" s="108" customFormat="1" ht="124.5" customHeight="1" x14ac:dyDescent="0.25">
      <c r="A787" s="109" t="s">
        <v>31</v>
      </c>
      <c r="B787" s="110" t="s">
        <v>368</v>
      </c>
      <c r="C787" s="88" t="s">
        <v>370</v>
      </c>
      <c r="D787" s="88" t="s">
        <v>370</v>
      </c>
      <c r="E787" s="88">
        <v>68</v>
      </c>
      <c r="F787" s="88" t="s">
        <v>1290</v>
      </c>
      <c r="G787" s="110" t="s">
        <v>1273</v>
      </c>
      <c r="H787" s="88" t="s">
        <v>1274</v>
      </c>
      <c r="I787" s="110" t="s">
        <v>1291</v>
      </c>
      <c r="J787" s="88">
        <v>80111620</v>
      </c>
      <c r="K787" s="87" t="s">
        <v>1276</v>
      </c>
      <c r="L787" s="110" t="s">
        <v>2382</v>
      </c>
      <c r="M787" s="88" t="s">
        <v>34</v>
      </c>
      <c r="N787" s="88" t="s">
        <v>34</v>
      </c>
      <c r="O787" s="88" t="s">
        <v>34</v>
      </c>
      <c r="P787" s="88">
        <v>11</v>
      </c>
      <c r="Q787" s="88" t="s">
        <v>2654</v>
      </c>
      <c r="R787" s="88" t="s">
        <v>2655</v>
      </c>
      <c r="S787" s="87" t="s">
        <v>2656</v>
      </c>
      <c r="T787" s="111">
        <v>50349187</v>
      </c>
      <c r="U787" s="111">
        <v>50349187</v>
      </c>
      <c r="V787" s="88" t="s">
        <v>409</v>
      </c>
      <c r="W787" s="88" t="s">
        <v>369</v>
      </c>
      <c r="X787" s="112" t="s">
        <v>2692</v>
      </c>
    </row>
    <row r="788" spans="1:24" s="108" customFormat="1" ht="124.5" customHeight="1" x14ac:dyDescent="0.25">
      <c r="A788" s="109" t="s">
        <v>31</v>
      </c>
      <c r="B788" s="110" t="s">
        <v>368</v>
      </c>
      <c r="C788" s="88" t="s">
        <v>370</v>
      </c>
      <c r="D788" s="88" t="s">
        <v>370</v>
      </c>
      <c r="E788" s="88">
        <v>68</v>
      </c>
      <c r="F788" s="88" t="s">
        <v>1292</v>
      </c>
      <c r="G788" s="110" t="s">
        <v>1273</v>
      </c>
      <c r="H788" s="88" t="s">
        <v>1274</v>
      </c>
      <c r="I788" s="110" t="s">
        <v>1291</v>
      </c>
      <c r="J788" s="88">
        <v>80111620</v>
      </c>
      <c r="K788" s="87" t="s">
        <v>1276</v>
      </c>
      <c r="L788" s="110" t="s">
        <v>2383</v>
      </c>
      <c r="M788" s="88" t="s">
        <v>34</v>
      </c>
      <c r="N788" s="88" t="s">
        <v>34</v>
      </c>
      <c r="O788" s="88" t="s">
        <v>34</v>
      </c>
      <c r="P788" s="88">
        <v>11</v>
      </c>
      <c r="Q788" s="88" t="s">
        <v>2654</v>
      </c>
      <c r="R788" s="88" t="s">
        <v>2655</v>
      </c>
      <c r="S788" s="87" t="s">
        <v>2656</v>
      </c>
      <c r="T788" s="111">
        <v>38400000</v>
      </c>
      <c r="U788" s="111">
        <v>38400000</v>
      </c>
      <c r="V788" s="88" t="s">
        <v>409</v>
      </c>
      <c r="W788" s="88" t="s">
        <v>369</v>
      </c>
      <c r="X788" s="112" t="s">
        <v>2692</v>
      </c>
    </row>
    <row r="789" spans="1:24" s="108" customFormat="1" ht="124.5" customHeight="1" x14ac:dyDescent="0.25">
      <c r="A789" s="109" t="s">
        <v>31</v>
      </c>
      <c r="B789" s="110" t="s">
        <v>368</v>
      </c>
      <c r="C789" s="88" t="s">
        <v>370</v>
      </c>
      <c r="D789" s="88" t="s">
        <v>370</v>
      </c>
      <c r="E789" s="88">
        <v>17</v>
      </c>
      <c r="F789" s="88" t="s">
        <v>1293</v>
      </c>
      <c r="G789" s="110" t="s">
        <v>1273</v>
      </c>
      <c r="H789" s="88" t="s">
        <v>1274</v>
      </c>
      <c r="I789" s="110" t="s">
        <v>1291</v>
      </c>
      <c r="J789" s="88">
        <v>81121503</v>
      </c>
      <c r="K789" s="87" t="s">
        <v>1276</v>
      </c>
      <c r="L789" s="110" t="s">
        <v>2384</v>
      </c>
      <c r="M789" s="88" t="s">
        <v>34</v>
      </c>
      <c r="N789" s="88" t="s">
        <v>34</v>
      </c>
      <c r="O789" s="88" t="s">
        <v>34</v>
      </c>
      <c r="P789" s="88">
        <v>5</v>
      </c>
      <c r="Q789" s="88" t="s">
        <v>2654</v>
      </c>
      <c r="R789" s="88" t="s">
        <v>2693</v>
      </c>
      <c r="S789" s="87" t="s">
        <v>2656</v>
      </c>
      <c r="T789" s="111">
        <v>7250000</v>
      </c>
      <c r="U789" s="111">
        <v>7250000</v>
      </c>
      <c r="V789" s="88" t="s">
        <v>409</v>
      </c>
      <c r="W789" s="88" t="s">
        <v>369</v>
      </c>
      <c r="X789" s="112" t="s">
        <v>2692</v>
      </c>
    </row>
    <row r="790" spans="1:24" s="108" customFormat="1" ht="124.5" customHeight="1" x14ac:dyDescent="0.25">
      <c r="A790" s="109" t="s">
        <v>31</v>
      </c>
      <c r="B790" s="110" t="s">
        <v>368</v>
      </c>
      <c r="C790" s="88" t="s">
        <v>370</v>
      </c>
      <c r="D790" s="88" t="s">
        <v>370</v>
      </c>
      <c r="E790" s="88">
        <v>68</v>
      </c>
      <c r="F790" s="88" t="s">
        <v>1294</v>
      </c>
      <c r="G790" s="110" t="s">
        <v>1273</v>
      </c>
      <c r="H790" s="88" t="s">
        <v>1274</v>
      </c>
      <c r="I790" s="110" t="s">
        <v>1291</v>
      </c>
      <c r="J790" s="88">
        <v>80111620</v>
      </c>
      <c r="K790" s="87" t="s">
        <v>1276</v>
      </c>
      <c r="L790" s="110" t="s">
        <v>2385</v>
      </c>
      <c r="M790" s="88" t="s">
        <v>34</v>
      </c>
      <c r="N790" s="88" t="s">
        <v>34</v>
      </c>
      <c r="O790" s="88" t="s">
        <v>34</v>
      </c>
      <c r="P790" s="88">
        <v>10</v>
      </c>
      <c r="Q790" s="88" t="s">
        <v>2654</v>
      </c>
      <c r="R790" s="88" t="s">
        <v>2655</v>
      </c>
      <c r="S790" s="87" t="s">
        <v>2656</v>
      </c>
      <c r="T790" s="111">
        <v>9000000</v>
      </c>
      <c r="U790" s="111">
        <v>9000000</v>
      </c>
      <c r="V790" s="88" t="s">
        <v>409</v>
      </c>
      <c r="W790" s="88" t="s">
        <v>369</v>
      </c>
      <c r="X790" s="112" t="s">
        <v>2692</v>
      </c>
    </row>
    <row r="791" spans="1:24" s="108" customFormat="1" ht="124.5" customHeight="1" x14ac:dyDescent="0.25">
      <c r="A791" s="109" t="s">
        <v>31</v>
      </c>
      <c r="B791" s="110" t="s">
        <v>368</v>
      </c>
      <c r="C791" s="88" t="s">
        <v>370</v>
      </c>
      <c r="D791" s="88" t="s">
        <v>370</v>
      </c>
      <c r="E791" s="88">
        <v>68</v>
      </c>
      <c r="F791" s="88" t="s">
        <v>1295</v>
      </c>
      <c r="G791" s="110" t="s">
        <v>1273</v>
      </c>
      <c r="H791" s="88" t="s">
        <v>1274</v>
      </c>
      <c r="I791" s="110" t="s">
        <v>1291</v>
      </c>
      <c r="J791" s="88">
        <v>80111620</v>
      </c>
      <c r="K791" s="87" t="s">
        <v>1276</v>
      </c>
      <c r="L791" s="110" t="s">
        <v>2386</v>
      </c>
      <c r="M791" s="88" t="s">
        <v>34</v>
      </c>
      <c r="N791" s="88" t="s">
        <v>34</v>
      </c>
      <c r="O791" s="88" t="s">
        <v>34</v>
      </c>
      <c r="P791" s="88">
        <v>11</v>
      </c>
      <c r="Q791" s="88" t="s">
        <v>2654</v>
      </c>
      <c r="R791" s="88" t="s">
        <v>2655</v>
      </c>
      <c r="S791" s="87" t="s">
        <v>2656</v>
      </c>
      <c r="T791" s="111">
        <v>41840424</v>
      </c>
      <c r="U791" s="111">
        <v>41840424</v>
      </c>
      <c r="V791" s="88" t="s">
        <v>409</v>
      </c>
      <c r="W791" s="88" t="s">
        <v>369</v>
      </c>
      <c r="X791" s="112" t="s">
        <v>2692</v>
      </c>
    </row>
    <row r="792" spans="1:24" s="108" customFormat="1" ht="124.5" customHeight="1" x14ac:dyDescent="0.25">
      <c r="A792" s="109" t="s">
        <v>31</v>
      </c>
      <c r="B792" s="110" t="s">
        <v>368</v>
      </c>
      <c r="C792" s="88" t="s">
        <v>370</v>
      </c>
      <c r="D792" s="88" t="s">
        <v>370</v>
      </c>
      <c r="E792" s="88">
        <v>68</v>
      </c>
      <c r="F792" s="88" t="s">
        <v>1296</v>
      </c>
      <c r="G792" s="110" t="s">
        <v>1273</v>
      </c>
      <c r="H792" s="88" t="s">
        <v>1274</v>
      </c>
      <c r="I792" s="110" t="s">
        <v>1291</v>
      </c>
      <c r="J792" s="88">
        <v>80111620</v>
      </c>
      <c r="K792" s="87" t="s">
        <v>1276</v>
      </c>
      <c r="L792" s="110" t="s">
        <v>2387</v>
      </c>
      <c r="M792" s="88" t="s">
        <v>34</v>
      </c>
      <c r="N792" s="88" t="s">
        <v>34</v>
      </c>
      <c r="O792" s="88" t="s">
        <v>34</v>
      </c>
      <c r="P792" s="88">
        <v>11</v>
      </c>
      <c r="Q792" s="88" t="s">
        <v>2654</v>
      </c>
      <c r="R792" s="88" t="s">
        <v>2655</v>
      </c>
      <c r="S792" s="87" t="s">
        <v>2656</v>
      </c>
      <c r="T792" s="111">
        <v>66000000</v>
      </c>
      <c r="U792" s="111">
        <v>66000000</v>
      </c>
      <c r="V792" s="88" t="s">
        <v>409</v>
      </c>
      <c r="W792" s="88" t="s">
        <v>369</v>
      </c>
      <c r="X792" s="112" t="s">
        <v>2692</v>
      </c>
    </row>
    <row r="793" spans="1:24" s="108" customFormat="1" ht="124.5" customHeight="1" x14ac:dyDescent="0.25">
      <c r="A793" s="109" t="s">
        <v>31</v>
      </c>
      <c r="B793" s="110" t="s">
        <v>368</v>
      </c>
      <c r="C793" s="88" t="s">
        <v>370</v>
      </c>
      <c r="D793" s="88" t="s">
        <v>370</v>
      </c>
      <c r="E793" s="88">
        <v>17</v>
      </c>
      <c r="F793" s="88" t="s">
        <v>1297</v>
      </c>
      <c r="G793" s="110" t="s">
        <v>1273</v>
      </c>
      <c r="H793" s="88" t="s">
        <v>1274</v>
      </c>
      <c r="I793" s="110" t="s">
        <v>1291</v>
      </c>
      <c r="J793" s="88">
        <v>80111620</v>
      </c>
      <c r="K793" s="87" t="s">
        <v>1276</v>
      </c>
      <c r="L793" s="110" t="s">
        <v>2388</v>
      </c>
      <c r="M793" s="88" t="s">
        <v>34</v>
      </c>
      <c r="N793" s="88" t="s">
        <v>34</v>
      </c>
      <c r="O793" s="88" t="s">
        <v>34</v>
      </c>
      <c r="P793" s="88">
        <v>10</v>
      </c>
      <c r="Q793" s="88" t="s">
        <v>2654</v>
      </c>
      <c r="R793" s="88" t="s">
        <v>2655</v>
      </c>
      <c r="S793" s="87" t="s">
        <v>2656</v>
      </c>
      <c r="T793" s="113">
        <v>0</v>
      </c>
      <c r="U793" s="113">
        <v>0</v>
      </c>
      <c r="V793" s="88" t="s">
        <v>409</v>
      </c>
      <c r="W793" s="88" t="s">
        <v>369</v>
      </c>
      <c r="X793" s="112" t="s">
        <v>2692</v>
      </c>
    </row>
    <row r="794" spans="1:24" s="108" customFormat="1" ht="124.5" customHeight="1" x14ac:dyDescent="0.25">
      <c r="A794" s="109" t="s">
        <v>31</v>
      </c>
      <c r="B794" s="110" t="s">
        <v>368</v>
      </c>
      <c r="C794" s="88" t="s">
        <v>370</v>
      </c>
      <c r="D794" s="88" t="s">
        <v>370</v>
      </c>
      <c r="E794" s="88">
        <v>68</v>
      </c>
      <c r="F794" s="88" t="s">
        <v>1298</v>
      </c>
      <c r="G794" s="110" t="s">
        <v>1273</v>
      </c>
      <c r="H794" s="88" t="s">
        <v>1274</v>
      </c>
      <c r="I794" s="110" t="s">
        <v>1291</v>
      </c>
      <c r="J794" s="88">
        <v>80111620</v>
      </c>
      <c r="K794" s="87" t="s">
        <v>1276</v>
      </c>
      <c r="L794" s="110" t="s">
        <v>2389</v>
      </c>
      <c r="M794" s="88" t="s">
        <v>34</v>
      </c>
      <c r="N794" s="88" t="s">
        <v>34</v>
      </c>
      <c r="O794" s="88" t="s">
        <v>34</v>
      </c>
      <c r="P794" s="88">
        <v>11.5</v>
      </c>
      <c r="Q794" s="88" t="s">
        <v>2654</v>
      </c>
      <c r="R794" s="88" t="s">
        <v>2655</v>
      </c>
      <c r="S794" s="87" t="s">
        <v>2656</v>
      </c>
      <c r="T794" s="111">
        <v>6009896</v>
      </c>
      <c r="U794" s="111">
        <v>6009896</v>
      </c>
      <c r="V794" s="88" t="s">
        <v>409</v>
      </c>
      <c r="W794" s="88" t="s">
        <v>369</v>
      </c>
      <c r="X794" s="112" t="s">
        <v>2692</v>
      </c>
    </row>
    <row r="795" spans="1:24" s="108" customFormat="1" ht="124.5" customHeight="1" x14ac:dyDescent="0.25">
      <c r="A795" s="109" t="s">
        <v>31</v>
      </c>
      <c r="B795" s="110" t="s">
        <v>368</v>
      </c>
      <c r="C795" s="88" t="s">
        <v>370</v>
      </c>
      <c r="D795" s="88" t="s">
        <v>370</v>
      </c>
      <c r="E795" s="88">
        <v>68</v>
      </c>
      <c r="F795" s="88" t="s">
        <v>1299</v>
      </c>
      <c r="G795" s="110" t="s">
        <v>1273</v>
      </c>
      <c r="H795" s="88" t="s">
        <v>1274</v>
      </c>
      <c r="I795" s="110" t="s">
        <v>1291</v>
      </c>
      <c r="J795" s="88">
        <v>80111620</v>
      </c>
      <c r="K795" s="87" t="s">
        <v>1276</v>
      </c>
      <c r="L795" s="110" t="s">
        <v>2390</v>
      </c>
      <c r="M795" s="88" t="s">
        <v>34</v>
      </c>
      <c r="N795" s="88" t="s">
        <v>34</v>
      </c>
      <c r="O795" s="88" t="s">
        <v>34</v>
      </c>
      <c r="P795" s="88">
        <v>11.5</v>
      </c>
      <c r="Q795" s="88" t="s">
        <v>2654</v>
      </c>
      <c r="R795" s="88" t="s">
        <v>2655</v>
      </c>
      <c r="S795" s="87" t="s">
        <v>2656</v>
      </c>
      <c r="T795" s="111">
        <v>6009896</v>
      </c>
      <c r="U795" s="111">
        <v>6009896</v>
      </c>
      <c r="V795" s="88" t="s">
        <v>409</v>
      </c>
      <c r="W795" s="88" t="s">
        <v>369</v>
      </c>
      <c r="X795" s="112" t="s">
        <v>2692</v>
      </c>
    </row>
    <row r="796" spans="1:24" s="108" customFormat="1" ht="124.5" customHeight="1" x14ac:dyDescent="0.25">
      <c r="A796" s="109" t="s">
        <v>31</v>
      </c>
      <c r="B796" s="110" t="s">
        <v>368</v>
      </c>
      <c r="C796" s="88" t="s">
        <v>370</v>
      </c>
      <c r="D796" s="88" t="s">
        <v>370</v>
      </c>
      <c r="E796" s="88">
        <v>68</v>
      </c>
      <c r="F796" s="88" t="s">
        <v>1300</v>
      </c>
      <c r="G796" s="110" t="s">
        <v>1273</v>
      </c>
      <c r="H796" s="88" t="s">
        <v>1274</v>
      </c>
      <c r="I796" s="110" t="s">
        <v>1291</v>
      </c>
      <c r="J796" s="88">
        <v>80111620</v>
      </c>
      <c r="K796" s="87" t="s">
        <v>1276</v>
      </c>
      <c r="L796" s="110" t="s">
        <v>2391</v>
      </c>
      <c r="M796" s="88" t="s">
        <v>34</v>
      </c>
      <c r="N796" s="88" t="s">
        <v>34</v>
      </c>
      <c r="O796" s="88" t="s">
        <v>34</v>
      </c>
      <c r="P796" s="88">
        <v>11.5</v>
      </c>
      <c r="Q796" s="88" t="s">
        <v>2654</v>
      </c>
      <c r="R796" s="88" t="s">
        <v>2655</v>
      </c>
      <c r="S796" s="87" t="s">
        <v>2656</v>
      </c>
      <c r="T796" s="111">
        <v>6009897</v>
      </c>
      <c r="U796" s="111">
        <v>6009897</v>
      </c>
      <c r="V796" s="88" t="s">
        <v>409</v>
      </c>
      <c r="W796" s="88" t="s">
        <v>369</v>
      </c>
      <c r="X796" s="112" t="s">
        <v>2692</v>
      </c>
    </row>
    <row r="797" spans="1:24" s="108" customFormat="1" ht="124.5" customHeight="1" x14ac:dyDescent="0.25">
      <c r="A797" s="109" t="s">
        <v>31</v>
      </c>
      <c r="B797" s="110" t="s">
        <v>368</v>
      </c>
      <c r="C797" s="88" t="s">
        <v>370</v>
      </c>
      <c r="D797" s="88" t="s">
        <v>370</v>
      </c>
      <c r="E797" s="88">
        <v>1</v>
      </c>
      <c r="F797" s="88" t="s">
        <v>1301</v>
      </c>
      <c r="G797" s="110" t="s">
        <v>1273</v>
      </c>
      <c r="H797" s="88" t="s">
        <v>1274</v>
      </c>
      <c r="I797" s="110" t="s">
        <v>1291</v>
      </c>
      <c r="J797" s="88">
        <v>80111620</v>
      </c>
      <c r="K797" s="87" t="s">
        <v>1276</v>
      </c>
      <c r="L797" s="110" t="s">
        <v>2392</v>
      </c>
      <c r="M797" s="88" t="s">
        <v>34</v>
      </c>
      <c r="N797" s="88" t="s">
        <v>34</v>
      </c>
      <c r="O797" s="88" t="s">
        <v>34</v>
      </c>
      <c r="P797" s="88">
        <v>11</v>
      </c>
      <c r="Q797" s="88" t="s">
        <v>2654</v>
      </c>
      <c r="R797" s="88" t="s">
        <v>2655</v>
      </c>
      <c r="S797" s="87" t="s">
        <v>2656</v>
      </c>
      <c r="T797" s="111">
        <v>47850000</v>
      </c>
      <c r="U797" s="111">
        <v>47850000</v>
      </c>
      <c r="V797" s="88" t="s">
        <v>409</v>
      </c>
      <c r="W797" s="88" t="s">
        <v>369</v>
      </c>
      <c r="X797" s="112" t="s">
        <v>2692</v>
      </c>
    </row>
    <row r="798" spans="1:24" s="108" customFormat="1" ht="124.5" customHeight="1" x14ac:dyDescent="0.25">
      <c r="A798" s="109" t="s">
        <v>31</v>
      </c>
      <c r="B798" s="110" t="s">
        <v>368</v>
      </c>
      <c r="C798" s="88" t="s">
        <v>370</v>
      </c>
      <c r="D798" s="88" t="s">
        <v>370</v>
      </c>
      <c r="E798" s="88">
        <v>2</v>
      </c>
      <c r="F798" s="88" t="s">
        <v>1302</v>
      </c>
      <c r="G798" s="110" t="s">
        <v>1273</v>
      </c>
      <c r="H798" s="88" t="s">
        <v>1274</v>
      </c>
      <c r="I798" s="110" t="s">
        <v>1291</v>
      </c>
      <c r="J798" s="88">
        <v>80111620</v>
      </c>
      <c r="K798" s="87" t="s">
        <v>1276</v>
      </c>
      <c r="L798" s="110" t="s">
        <v>2393</v>
      </c>
      <c r="M798" s="88" t="s">
        <v>34</v>
      </c>
      <c r="N798" s="88" t="s">
        <v>34</v>
      </c>
      <c r="O798" s="88" t="s">
        <v>34</v>
      </c>
      <c r="P798" s="88">
        <v>11</v>
      </c>
      <c r="Q798" s="88" t="s">
        <v>2654</v>
      </c>
      <c r="R798" s="88" t="s">
        <v>2655</v>
      </c>
      <c r="S798" s="87" t="s">
        <v>2656</v>
      </c>
      <c r="T798" s="111">
        <v>27500000</v>
      </c>
      <c r="U798" s="111">
        <v>27500000</v>
      </c>
      <c r="V798" s="88" t="s">
        <v>409</v>
      </c>
      <c r="W798" s="88" t="s">
        <v>369</v>
      </c>
      <c r="X798" s="112" t="s">
        <v>2692</v>
      </c>
    </row>
    <row r="799" spans="1:24" s="108" customFormat="1" ht="124.5" customHeight="1" x14ac:dyDescent="0.25">
      <c r="A799" s="109" t="s">
        <v>31</v>
      </c>
      <c r="B799" s="110" t="s">
        <v>368</v>
      </c>
      <c r="C799" s="88" t="s">
        <v>370</v>
      </c>
      <c r="D799" s="88" t="s">
        <v>370</v>
      </c>
      <c r="E799" s="88" t="s">
        <v>1277</v>
      </c>
      <c r="F799" s="88" t="s">
        <v>1303</v>
      </c>
      <c r="G799" s="110" t="s">
        <v>1273</v>
      </c>
      <c r="H799" s="88" t="s">
        <v>1274</v>
      </c>
      <c r="I799" s="110" t="s">
        <v>1291</v>
      </c>
      <c r="J799" s="88">
        <v>80111620</v>
      </c>
      <c r="K799" s="87" t="s">
        <v>1276</v>
      </c>
      <c r="L799" s="110" t="s">
        <v>2394</v>
      </c>
      <c r="M799" s="88" t="s">
        <v>34</v>
      </c>
      <c r="N799" s="88" t="s">
        <v>34</v>
      </c>
      <c r="O799" s="88" t="s">
        <v>34</v>
      </c>
      <c r="P799" s="88">
        <v>8</v>
      </c>
      <c r="Q799" s="88" t="s">
        <v>2654</v>
      </c>
      <c r="R799" s="88" t="s">
        <v>2655</v>
      </c>
      <c r="S799" s="87" t="s">
        <v>2656</v>
      </c>
      <c r="T799" s="111">
        <v>34400000</v>
      </c>
      <c r="U799" s="111">
        <v>34400000</v>
      </c>
      <c r="V799" s="88" t="s">
        <v>409</v>
      </c>
      <c r="W799" s="88" t="s">
        <v>369</v>
      </c>
      <c r="X799" s="112" t="s">
        <v>2692</v>
      </c>
    </row>
    <row r="800" spans="1:24" s="108" customFormat="1" ht="124.5" customHeight="1" x14ac:dyDescent="0.25">
      <c r="A800" s="109" t="s">
        <v>31</v>
      </c>
      <c r="B800" s="110" t="s">
        <v>368</v>
      </c>
      <c r="C800" s="88" t="s">
        <v>370</v>
      </c>
      <c r="D800" s="88" t="s">
        <v>370</v>
      </c>
      <c r="E800" s="88">
        <v>2</v>
      </c>
      <c r="F800" s="88" t="s">
        <v>1304</v>
      </c>
      <c r="G800" s="110" t="s">
        <v>1273</v>
      </c>
      <c r="H800" s="88" t="s">
        <v>460</v>
      </c>
      <c r="I800" s="110" t="s">
        <v>778</v>
      </c>
      <c r="J800" s="88">
        <v>80111620</v>
      </c>
      <c r="K800" s="87" t="s">
        <v>1305</v>
      </c>
      <c r="L800" s="110" t="s">
        <v>2395</v>
      </c>
      <c r="M800" s="88" t="s">
        <v>34</v>
      </c>
      <c r="N800" s="88" t="s">
        <v>34</v>
      </c>
      <c r="O800" s="88" t="s">
        <v>34</v>
      </c>
      <c r="P800" s="88">
        <v>11</v>
      </c>
      <c r="Q800" s="88" t="s">
        <v>2654</v>
      </c>
      <c r="R800" s="88" t="s">
        <v>2655</v>
      </c>
      <c r="S800" s="87" t="s">
        <v>2656</v>
      </c>
      <c r="T800" s="111">
        <v>31200000</v>
      </c>
      <c r="U800" s="111">
        <v>31200000</v>
      </c>
      <c r="V800" s="88" t="s">
        <v>409</v>
      </c>
      <c r="W800" s="88" t="s">
        <v>369</v>
      </c>
      <c r="X800" s="112" t="s">
        <v>2692</v>
      </c>
    </row>
    <row r="801" spans="1:24" s="108" customFormat="1" ht="124.5" customHeight="1" x14ac:dyDescent="0.25">
      <c r="A801" s="109" t="s">
        <v>31</v>
      </c>
      <c r="B801" s="110" t="s">
        <v>368</v>
      </c>
      <c r="C801" s="88" t="s">
        <v>370</v>
      </c>
      <c r="D801" s="88" t="s">
        <v>370</v>
      </c>
      <c r="E801" s="88">
        <v>24</v>
      </c>
      <c r="F801" s="88" t="s">
        <v>1306</v>
      </c>
      <c r="G801" s="110" t="s">
        <v>1273</v>
      </c>
      <c r="H801" s="88" t="s">
        <v>460</v>
      </c>
      <c r="I801" s="110" t="s">
        <v>778</v>
      </c>
      <c r="J801" s="88">
        <v>80141607</v>
      </c>
      <c r="K801" s="87" t="s">
        <v>1305</v>
      </c>
      <c r="L801" s="110" t="s">
        <v>2396</v>
      </c>
      <c r="M801" s="88" t="s">
        <v>34</v>
      </c>
      <c r="N801" s="88" t="s">
        <v>34</v>
      </c>
      <c r="O801" s="88" t="s">
        <v>34</v>
      </c>
      <c r="P801" s="88">
        <v>11</v>
      </c>
      <c r="Q801" s="88" t="s">
        <v>2654</v>
      </c>
      <c r="R801" s="88" t="s">
        <v>2661</v>
      </c>
      <c r="S801" s="87" t="s">
        <v>2656</v>
      </c>
      <c r="T801" s="111">
        <v>15800000</v>
      </c>
      <c r="U801" s="111">
        <v>15800000</v>
      </c>
      <c r="V801" s="88" t="s">
        <v>409</v>
      </c>
      <c r="W801" s="88" t="s">
        <v>369</v>
      </c>
      <c r="X801" s="112" t="s">
        <v>2692</v>
      </c>
    </row>
    <row r="802" spans="1:24" s="108" customFormat="1" ht="124.5" customHeight="1" x14ac:dyDescent="0.25">
      <c r="A802" s="109" t="s">
        <v>31</v>
      </c>
      <c r="B802" s="110" t="s">
        <v>368</v>
      </c>
      <c r="C802" s="88" t="s">
        <v>409</v>
      </c>
      <c r="D802" s="88" t="s">
        <v>370</v>
      </c>
      <c r="E802" s="88">
        <v>23</v>
      </c>
      <c r="F802" s="88" t="s">
        <v>1307</v>
      </c>
      <c r="G802" s="110" t="s">
        <v>1273</v>
      </c>
      <c r="H802" s="88" t="s">
        <v>460</v>
      </c>
      <c r="I802" s="110" t="s">
        <v>778</v>
      </c>
      <c r="J802" s="88" t="s">
        <v>369</v>
      </c>
      <c r="K802" s="87" t="s">
        <v>1305</v>
      </c>
      <c r="L802" s="110" t="s">
        <v>2397</v>
      </c>
      <c r="M802" s="88" t="s">
        <v>369</v>
      </c>
      <c r="N802" s="88" t="s">
        <v>369</v>
      </c>
      <c r="O802" s="88" t="s">
        <v>369</v>
      </c>
      <c r="P802" s="88" t="s">
        <v>369</v>
      </c>
      <c r="Q802" s="88" t="s">
        <v>369</v>
      </c>
      <c r="R802" s="88" t="s">
        <v>369</v>
      </c>
      <c r="S802" s="87" t="s">
        <v>2656</v>
      </c>
      <c r="T802" s="111">
        <v>75700000</v>
      </c>
      <c r="U802" s="111">
        <v>75700000</v>
      </c>
      <c r="V802" s="88" t="s">
        <v>409</v>
      </c>
      <c r="W802" s="88" t="s">
        <v>369</v>
      </c>
      <c r="X802" s="112" t="s">
        <v>2692</v>
      </c>
    </row>
    <row r="803" spans="1:24" s="108" customFormat="1" ht="124.5" customHeight="1" x14ac:dyDescent="0.25">
      <c r="A803" s="109" t="s">
        <v>31</v>
      </c>
      <c r="B803" s="110" t="s">
        <v>368</v>
      </c>
      <c r="C803" s="88" t="s">
        <v>370</v>
      </c>
      <c r="D803" s="88" t="s">
        <v>370</v>
      </c>
      <c r="E803" s="88" t="s">
        <v>1308</v>
      </c>
      <c r="F803" s="88" t="s">
        <v>1309</v>
      </c>
      <c r="G803" s="110" t="s">
        <v>1273</v>
      </c>
      <c r="H803" s="88" t="s">
        <v>460</v>
      </c>
      <c r="I803" s="110" t="s">
        <v>778</v>
      </c>
      <c r="J803" s="88">
        <v>78111502</v>
      </c>
      <c r="K803" s="87" t="s">
        <v>1305</v>
      </c>
      <c r="L803" s="110" t="s">
        <v>2398</v>
      </c>
      <c r="M803" s="88" t="s">
        <v>34</v>
      </c>
      <c r="N803" s="88" t="s">
        <v>34</v>
      </c>
      <c r="O803" s="88" t="s">
        <v>34</v>
      </c>
      <c r="P803" s="88">
        <v>11</v>
      </c>
      <c r="Q803" s="88" t="s">
        <v>2654</v>
      </c>
      <c r="R803" s="88" t="s">
        <v>2661</v>
      </c>
      <c r="S803" s="87" t="s">
        <v>2656</v>
      </c>
      <c r="T803" s="111">
        <v>52000000</v>
      </c>
      <c r="U803" s="111">
        <v>52000000</v>
      </c>
      <c r="V803" s="88" t="s">
        <v>409</v>
      </c>
      <c r="W803" s="88" t="s">
        <v>369</v>
      </c>
      <c r="X803" s="112" t="s">
        <v>2692</v>
      </c>
    </row>
    <row r="804" spans="1:24" s="108" customFormat="1" ht="124.5" customHeight="1" x14ac:dyDescent="0.25">
      <c r="A804" s="109" t="s">
        <v>31</v>
      </c>
      <c r="B804" s="110" t="s">
        <v>368</v>
      </c>
      <c r="C804" s="88" t="s">
        <v>370</v>
      </c>
      <c r="D804" s="88" t="s">
        <v>370</v>
      </c>
      <c r="E804" s="88">
        <v>68</v>
      </c>
      <c r="F804" s="88" t="s">
        <v>1310</v>
      </c>
      <c r="G804" s="110" t="s">
        <v>1273</v>
      </c>
      <c r="H804" s="88" t="s">
        <v>460</v>
      </c>
      <c r="I804" s="110" t="s">
        <v>781</v>
      </c>
      <c r="J804" s="88">
        <v>80111620</v>
      </c>
      <c r="K804" s="87" t="s">
        <v>1305</v>
      </c>
      <c r="L804" s="110" t="s">
        <v>2399</v>
      </c>
      <c r="M804" s="88" t="s">
        <v>34</v>
      </c>
      <c r="N804" s="88" t="s">
        <v>34</v>
      </c>
      <c r="O804" s="88" t="s">
        <v>34</v>
      </c>
      <c r="P804" s="88">
        <v>11</v>
      </c>
      <c r="Q804" s="88" t="s">
        <v>2654</v>
      </c>
      <c r="R804" s="88" t="s">
        <v>2655</v>
      </c>
      <c r="S804" s="87" t="s">
        <v>2656</v>
      </c>
      <c r="T804" s="111">
        <v>11750000</v>
      </c>
      <c r="U804" s="111">
        <v>11750000</v>
      </c>
      <c r="V804" s="88" t="s">
        <v>409</v>
      </c>
      <c r="W804" s="88" t="s">
        <v>369</v>
      </c>
      <c r="X804" s="112" t="s">
        <v>2692</v>
      </c>
    </row>
    <row r="805" spans="1:24" s="108" customFormat="1" ht="124.5" customHeight="1" x14ac:dyDescent="0.25">
      <c r="A805" s="109" t="s">
        <v>31</v>
      </c>
      <c r="B805" s="110" t="s">
        <v>368</v>
      </c>
      <c r="C805" s="88" t="s">
        <v>370</v>
      </c>
      <c r="D805" s="88" t="s">
        <v>370</v>
      </c>
      <c r="E805" s="88">
        <v>68</v>
      </c>
      <c r="F805" s="88" t="s">
        <v>1311</v>
      </c>
      <c r="G805" s="110" t="s">
        <v>1273</v>
      </c>
      <c r="H805" s="88" t="s">
        <v>460</v>
      </c>
      <c r="I805" s="110" t="s">
        <v>781</v>
      </c>
      <c r="J805" s="88">
        <v>80111620</v>
      </c>
      <c r="K805" s="87" t="s">
        <v>1305</v>
      </c>
      <c r="L805" s="110" t="s">
        <v>2400</v>
      </c>
      <c r="M805" s="88" t="s">
        <v>34</v>
      </c>
      <c r="N805" s="88" t="s">
        <v>34</v>
      </c>
      <c r="O805" s="88" t="s">
        <v>34</v>
      </c>
      <c r="P805" s="88">
        <v>11</v>
      </c>
      <c r="Q805" s="88" t="s">
        <v>2654</v>
      </c>
      <c r="R805" s="88" t="s">
        <v>2655</v>
      </c>
      <c r="S805" s="87" t="s">
        <v>2656</v>
      </c>
      <c r="T805" s="111">
        <v>36250000</v>
      </c>
      <c r="U805" s="111">
        <v>36250000</v>
      </c>
      <c r="V805" s="88" t="s">
        <v>409</v>
      </c>
      <c r="W805" s="88" t="s">
        <v>369</v>
      </c>
      <c r="X805" s="112" t="s">
        <v>2692</v>
      </c>
    </row>
    <row r="806" spans="1:24" s="108" customFormat="1" ht="124.5" customHeight="1" x14ac:dyDescent="0.25">
      <c r="A806" s="109" t="s">
        <v>31</v>
      </c>
      <c r="B806" s="110" t="s">
        <v>368</v>
      </c>
      <c r="C806" s="88" t="s">
        <v>370</v>
      </c>
      <c r="D806" s="88" t="s">
        <v>370</v>
      </c>
      <c r="E806" s="88">
        <v>68</v>
      </c>
      <c r="F806" s="88" t="s">
        <v>1312</v>
      </c>
      <c r="G806" s="110" t="s">
        <v>1273</v>
      </c>
      <c r="H806" s="88" t="s">
        <v>460</v>
      </c>
      <c r="I806" s="110" t="s">
        <v>781</v>
      </c>
      <c r="J806" s="88">
        <v>80111620</v>
      </c>
      <c r="K806" s="87" t="s">
        <v>1305</v>
      </c>
      <c r="L806" s="110" t="s">
        <v>2401</v>
      </c>
      <c r="M806" s="88" t="s">
        <v>34</v>
      </c>
      <c r="N806" s="88" t="s">
        <v>34</v>
      </c>
      <c r="O806" s="88" t="s">
        <v>34</v>
      </c>
      <c r="P806" s="88">
        <v>11.5</v>
      </c>
      <c r="Q806" s="88" t="s">
        <v>2654</v>
      </c>
      <c r="R806" s="88" t="s">
        <v>2655</v>
      </c>
      <c r="S806" s="87" t="s">
        <v>2656</v>
      </c>
      <c r="T806" s="111">
        <v>68534887</v>
      </c>
      <c r="U806" s="111">
        <v>68534887</v>
      </c>
      <c r="V806" s="88" t="s">
        <v>409</v>
      </c>
      <c r="W806" s="88" t="s">
        <v>369</v>
      </c>
      <c r="X806" s="112" t="s">
        <v>2692</v>
      </c>
    </row>
    <row r="807" spans="1:24" s="108" customFormat="1" ht="124.5" customHeight="1" x14ac:dyDescent="0.25">
      <c r="A807" s="109" t="s">
        <v>31</v>
      </c>
      <c r="B807" s="110" t="s">
        <v>368</v>
      </c>
      <c r="C807" s="88" t="s">
        <v>370</v>
      </c>
      <c r="D807" s="88" t="s">
        <v>370</v>
      </c>
      <c r="E807" s="88">
        <v>2</v>
      </c>
      <c r="F807" s="88" t="s">
        <v>1313</v>
      </c>
      <c r="G807" s="110" t="s">
        <v>1273</v>
      </c>
      <c r="H807" s="88" t="s">
        <v>460</v>
      </c>
      <c r="I807" s="110" t="s">
        <v>781</v>
      </c>
      <c r="J807" s="88">
        <v>80111620</v>
      </c>
      <c r="K807" s="87" t="s">
        <v>1305</v>
      </c>
      <c r="L807" s="110" t="s">
        <v>2402</v>
      </c>
      <c r="M807" s="88" t="s">
        <v>34</v>
      </c>
      <c r="N807" s="88" t="s">
        <v>34</v>
      </c>
      <c r="O807" s="88" t="s">
        <v>34</v>
      </c>
      <c r="P807" s="88">
        <v>11</v>
      </c>
      <c r="Q807" s="88" t="s">
        <v>2654</v>
      </c>
      <c r="R807" s="88" t="s">
        <v>2655</v>
      </c>
      <c r="S807" s="87" t="s">
        <v>2656</v>
      </c>
      <c r="T807" s="111">
        <v>54715113</v>
      </c>
      <c r="U807" s="111">
        <v>54715113</v>
      </c>
      <c r="V807" s="88" t="s">
        <v>409</v>
      </c>
      <c r="W807" s="88" t="s">
        <v>369</v>
      </c>
      <c r="X807" s="112" t="s">
        <v>2692</v>
      </c>
    </row>
    <row r="808" spans="1:24" s="108" customFormat="1" ht="124.5" customHeight="1" x14ac:dyDescent="0.25">
      <c r="A808" s="109" t="s">
        <v>31</v>
      </c>
      <c r="B808" s="110" t="s">
        <v>368</v>
      </c>
      <c r="C808" s="88" t="s">
        <v>370</v>
      </c>
      <c r="D808" s="88" t="s">
        <v>370</v>
      </c>
      <c r="E808" s="88" t="s">
        <v>1314</v>
      </c>
      <c r="F808" s="88" t="s">
        <v>1315</v>
      </c>
      <c r="G808" s="110" t="s">
        <v>1273</v>
      </c>
      <c r="H808" s="88" t="s">
        <v>460</v>
      </c>
      <c r="I808" s="110" t="s">
        <v>781</v>
      </c>
      <c r="J808" s="88">
        <v>80101507</v>
      </c>
      <c r="K808" s="87" t="s">
        <v>1305</v>
      </c>
      <c r="L808" s="110" t="s">
        <v>2403</v>
      </c>
      <c r="M808" s="88" t="s">
        <v>42</v>
      </c>
      <c r="N808" s="88" t="s">
        <v>42</v>
      </c>
      <c r="O808" s="88" t="s">
        <v>39</v>
      </c>
      <c r="P808" s="88">
        <v>5</v>
      </c>
      <c r="Q808" s="88" t="s">
        <v>2654</v>
      </c>
      <c r="R808" s="88" t="s">
        <v>2655</v>
      </c>
      <c r="S808" s="87" t="s">
        <v>2656</v>
      </c>
      <c r="T808" s="111">
        <v>9780518</v>
      </c>
      <c r="U808" s="111">
        <v>9780518</v>
      </c>
      <c r="V808" s="88" t="s">
        <v>409</v>
      </c>
      <c r="W808" s="88" t="s">
        <v>369</v>
      </c>
      <c r="X808" s="112" t="s">
        <v>2692</v>
      </c>
    </row>
    <row r="809" spans="1:24" s="108" customFormat="1" ht="124.5" customHeight="1" x14ac:dyDescent="0.25">
      <c r="A809" s="109" t="s">
        <v>31</v>
      </c>
      <c r="B809" s="110" t="s">
        <v>368</v>
      </c>
      <c r="C809" s="88" t="s">
        <v>370</v>
      </c>
      <c r="D809" s="88" t="s">
        <v>370</v>
      </c>
      <c r="E809" s="88">
        <v>68</v>
      </c>
      <c r="F809" s="88" t="s">
        <v>1316</v>
      </c>
      <c r="G809" s="110" t="s">
        <v>1273</v>
      </c>
      <c r="H809" s="88" t="s">
        <v>460</v>
      </c>
      <c r="I809" s="110" t="s">
        <v>566</v>
      </c>
      <c r="J809" s="88">
        <v>80111620</v>
      </c>
      <c r="K809" s="87" t="s">
        <v>1305</v>
      </c>
      <c r="L809" s="110" t="s">
        <v>2404</v>
      </c>
      <c r="M809" s="88" t="s">
        <v>34</v>
      </c>
      <c r="N809" s="88" t="s">
        <v>34</v>
      </c>
      <c r="O809" s="88" t="s">
        <v>34</v>
      </c>
      <c r="P809" s="88">
        <v>11</v>
      </c>
      <c r="Q809" s="88" t="s">
        <v>2654</v>
      </c>
      <c r="R809" s="88" t="s">
        <v>2655</v>
      </c>
      <c r="S809" s="87" t="s">
        <v>2656</v>
      </c>
      <c r="T809" s="111">
        <v>5125000</v>
      </c>
      <c r="U809" s="111">
        <v>5125000</v>
      </c>
      <c r="V809" s="88" t="s">
        <v>409</v>
      </c>
      <c r="W809" s="88" t="s">
        <v>369</v>
      </c>
      <c r="X809" s="112" t="s">
        <v>2692</v>
      </c>
    </row>
    <row r="810" spans="1:24" s="108" customFormat="1" ht="124.5" customHeight="1" x14ac:dyDescent="0.25">
      <c r="A810" s="109" t="s">
        <v>31</v>
      </c>
      <c r="B810" s="110" t="s">
        <v>368</v>
      </c>
      <c r="C810" s="88" t="s">
        <v>370</v>
      </c>
      <c r="D810" s="88" t="s">
        <v>370</v>
      </c>
      <c r="E810" s="88">
        <v>68</v>
      </c>
      <c r="F810" s="88" t="s">
        <v>1317</v>
      </c>
      <c r="G810" s="110" t="s">
        <v>1273</v>
      </c>
      <c r="H810" s="88" t="s">
        <v>460</v>
      </c>
      <c r="I810" s="110" t="s">
        <v>566</v>
      </c>
      <c r="J810" s="88">
        <v>80111620</v>
      </c>
      <c r="K810" s="87" t="s">
        <v>1305</v>
      </c>
      <c r="L810" s="110" t="s">
        <v>2405</v>
      </c>
      <c r="M810" s="88" t="s">
        <v>34</v>
      </c>
      <c r="N810" s="88" t="s">
        <v>34</v>
      </c>
      <c r="O810" s="88" t="s">
        <v>34</v>
      </c>
      <c r="P810" s="88">
        <v>11</v>
      </c>
      <c r="Q810" s="88" t="s">
        <v>2654</v>
      </c>
      <c r="R810" s="88" t="s">
        <v>2655</v>
      </c>
      <c r="S810" s="87" t="s">
        <v>2656</v>
      </c>
      <c r="T810" s="111">
        <v>1675000</v>
      </c>
      <c r="U810" s="111">
        <v>1675000</v>
      </c>
      <c r="V810" s="88" t="s">
        <v>409</v>
      </c>
      <c r="W810" s="88" t="s">
        <v>369</v>
      </c>
      <c r="X810" s="112" t="s">
        <v>2692</v>
      </c>
    </row>
    <row r="811" spans="1:24" s="108" customFormat="1" ht="124.5" customHeight="1" x14ac:dyDescent="0.25">
      <c r="A811" s="109" t="s">
        <v>31</v>
      </c>
      <c r="B811" s="110" t="s">
        <v>368</v>
      </c>
      <c r="C811" s="88" t="s">
        <v>370</v>
      </c>
      <c r="D811" s="88" t="s">
        <v>370</v>
      </c>
      <c r="E811" s="88">
        <v>68</v>
      </c>
      <c r="F811" s="88" t="s">
        <v>1318</v>
      </c>
      <c r="G811" s="110" t="s">
        <v>1273</v>
      </c>
      <c r="H811" s="88" t="s">
        <v>460</v>
      </c>
      <c r="I811" s="110" t="s">
        <v>566</v>
      </c>
      <c r="J811" s="88">
        <v>80111620</v>
      </c>
      <c r="K811" s="87" t="s">
        <v>1305</v>
      </c>
      <c r="L811" s="110" t="s">
        <v>2406</v>
      </c>
      <c r="M811" s="88" t="s">
        <v>34</v>
      </c>
      <c r="N811" s="88" t="s">
        <v>34</v>
      </c>
      <c r="O811" s="88" t="s">
        <v>34</v>
      </c>
      <c r="P811" s="88">
        <v>11</v>
      </c>
      <c r="Q811" s="88" t="s">
        <v>2654</v>
      </c>
      <c r="R811" s="88" t="s">
        <v>2655</v>
      </c>
      <c r="S811" s="87" t="s">
        <v>2656</v>
      </c>
      <c r="T811" s="111">
        <v>30250000</v>
      </c>
      <c r="U811" s="111">
        <v>30250000</v>
      </c>
      <c r="V811" s="88" t="s">
        <v>409</v>
      </c>
      <c r="W811" s="88" t="s">
        <v>369</v>
      </c>
      <c r="X811" s="112" t="s">
        <v>2692</v>
      </c>
    </row>
    <row r="812" spans="1:24" s="108" customFormat="1" ht="124.5" customHeight="1" x14ac:dyDescent="0.25">
      <c r="A812" s="109" t="s">
        <v>31</v>
      </c>
      <c r="B812" s="110" t="s">
        <v>368</v>
      </c>
      <c r="C812" s="88" t="s">
        <v>370</v>
      </c>
      <c r="D812" s="88" t="s">
        <v>370</v>
      </c>
      <c r="E812" s="88">
        <v>33</v>
      </c>
      <c r="F812" s="88" t="s">
        <v>1319</v>
      </c>
      <c r="G812" s="110" t="s">
        <v>1273</v>
      </c>
      <c r="H812" s="88" t="s">
        <v>460</v>
      </c>
      <c r="I812" s="110" t="s">
        <v>566</v>
      </c>
      <c r="J812" s="88">
        <v>80101507</v>
      </c>
      <c r="K812" s="87" t="s">
        <v>1305</v>
      </c>
      <c r="L812" s="110" t="s">
        <v>2407</v>
      </c>
      <c r="M812" s="88" t="s">
        <v>42</v>
      </c>
      <c r="N812" s="88" t="s">
        <v>42</v>
      </c>
      <c r="O812" s="88" t="s">
        <v>39</v>
      </c>
      <c r="P812" s="88">
        <v>5</v>
      </c>
      <c r="Q812" s="88" t="s">
        <v>2654</v>
      </c>
      <c r="R812" s="88" t="s">
        <v>2655</v>
      </c>
      <c r="S812" s="87" t="s">
        <v>2656</v>
      </c>
      <c r="T812" s="111">
        <v>102219482</v>
      </c>
      <c r="U812" s="111">
        <v>102219482</v>
      </c>
      <c r="V812" s="88" t="s">
        <v>409</v>
      </c>
      <c r="W812" s="88" t="s">
        <v>369</v>
      </c>
      <c r="X812" s="112" t="s">
        <v>2692</v>
      </c>
    </row>
    <row r="813" spans="1:24" s="108" customFormat="1" ht="124.5" customHeight="1" x14ac:dyDescent="0.25">
      <c r="A813" s="109" t="s">
        <v>31</v>
      </c>
      <c r="B813" s="110" t="s">
        <v>368</v>
      </c>
      <c r="C813" s="88" t="s">
        <v>370</v>
      </c>
      <c r="D813" s="88" t="s">
        <v>370</v>
      </c>
      <c r="E813" s="88">
        <v>68</v>
      </c>
      <c r="F813" s="88" t="s">
        <v>1320</v>
      </c>
      <c r="G813" s="110" t="s">
        <v>1321</v>
      </c>
      <c r="H813" s="88" t="s">
        <v>528</v>
      </c>
      <c r="I813" s="110" t="s">
        <v>561</v>
      </c>
      <c r="J813" s="88">
        <v>80111620</v>
      </c>
      <c r="K813" s="87" t="s">
        <v>1322</v>
      </c>
      <c r="L813" s="110" t="s">
        <v>2408</v>
      </c>
      <c r="M813" s="88" t="s">
        <v>34</v>
      </c>
      <c r="N813" s="88" t="s">
        <v>34</v>
      </c>
      <c r="O813" s="88" t="s">
        <v>34</v>
      </c>
      <c r="P813" s="88">
        <v>11</v>
      </c>
      <c r="Q813" s="88" t="s">
        <v>2654</v>
      </c>
      <c r="R813" s="88" t="s">
        <v>2655</v>
      </c>
      <c r="S813" s="87" t="s">
        <v>2656</v>
      </c>
      <c r="T813" s="111">
        <v>97611039</v>
      </c>
      <c r="U813" s="111">
        <v>97611039</v>
      </c>
      <c r="V813" s="88" t="s">
        <v>409</v>
      </c>
      <c r="W813" s="88" t="s">
        <v>369</v>
      </c>
      <c r="X813" s="112" t="s">
        <v>2692</v>
      </c>
    </row>
    <row r="814" spans="1:24" s="108" customFormat="1" ht="124.5" customHeight="1" x14ac:dyDescent="0.25">
      <c r="A814" s="109" t="s">
        <v>31</v>
      </c>
      <c r="B814" s="110" t="s">
        <v>368</v>
      </c>
      <c r="C814" s="88" t="s">
        <v>370</v>
      </c>
      <c r="D814" s="88" t="s">
        <v>370</v>
      </c>
      <c r="E814" s="88">
        <v>25</v>
      </c>
      <c r="F814" s="88" t="s">
        <v>1323</v>
      </c>
      <c r="G814" s="110" t="s">
        <v>1321</v>
      </c>
      <c r="H814" s="88" t="s">
        <v>528</v>
      </c>
      <c r="I814" s="110" t="s">
        <v>561</v>
      </c>
      <c r="J814" s="88">
        <v>80111620</v>
      </c>
      <c r="K814" s="87" t="s">
        <v>1322</v>
      </c>
      <c r="L814" s="110" t="s">
        <v>2409</v>
      </c>
      <c r="M814" s="88" t="s">
        <v>34</v>
      </c>
      <c r="N814" s="88" t="s">
        <v>34</v>
      </c>
      <c r="O814" s="88" t="s">
        <v>34</v>
      </c>
      <c r="P814" s="88">
        <v>11</v>
      </c>
      <c r="Q814" s="88" t="s">
        <v>2654</v>
      </c>
      <c r="R814" s="88" t="s">
        <v>2655</v>
      </c>
      <c r="S814" s="87" t="s">
        <v>2656</v>
      </c>
      <c r="T814" s="111">
        <v>51800000</v>
      </c>
      <c r="U814" s="111">
        <v>51800000</v>
      </c>
      <c r="V814" s="88" t="s">
        <v>409</v>
      </c>
      <c r="W814" s="88" t="s">
        <v>369</v>
      </c>
      <c r="X814" s="112" t="s">
        <v>2692</v>
      </c>
    </row>
    <row r="815" spans="1:24" s="108" customFormat="1" ht="124.5" customHeight="1" x14ac:dyDescent="0.25">
      <c r="A815" s="109" t="s">
        <v>31</v>
      </c>
      <c r="B815" s="110" t="s">
        <v>368</v>
      </c>
      <c r="C815" s="88" t="s">
        <v>370</v>
      </c>
      <c r="D815" s="88" t="s">
        <v>370</v>
      </c>
      <c r="E815" s="88">
        <v>68</v>
      </c>
      <c r="F815" s="88" t="s">
        <v>1324</v>
      </c>
      <c r="G815" s="110" t="s">
        <v>1321</v>
      </c>
      <c r="H815" s="88" t="s">
        <v>528</v>
      </c>
      <c r="I815" s="110" t="s">
        <v>561</v>
      </c>
      <c r="J815" s="88">
        <v>80111620</v>
      </c>
      <c r="K815" s="87" t="s">
        <v>1322</v>
      </c>
      <c r="L815" s="110" t="s">
        <v>2410</v>
      </c>
      <c r="M815" s="88" t="s">
        <v>34</v>
      </c>
      <c r="N815" s="88" t="s">
        <v>34</v>
      </c>
      <c r="O815" s="88" t="s">
        <v>34</v>
      </c>
      <c r="P815" s="88">
        <v>11</v>
      </c>
      <c r="Q815" s="88" t="s">
        <v>2654</v>
      </c>
      <c r="R815" s="88" t="s">
        <v>2655</v>
      </c>
      <c r="S815" s="87" t="s">
        <v>2656</v>
      </c>
      <c r="T815" s="111">
        <v>6484611</v>
      </c>
      <c r="U815" s="111">
        <v>6484611</v>
      </c>
      <c r="V815" s="88" t="s">
        <v>409</v>
      </c>
      <c r="W815" s="88" t="s">
        <v>369</v>
      </c>
      <c r="X815" s="112" t="s">
        <v>2692</v>
      </c>
    </row>
    <row r="816" spans="1:24" s="108" customFormat="1" ht="124.5" customHeight="1" x14ac:dyDescent="0.25">
      <c r="A816" s="109" t="s">
        <v>31</v>
      </c>
      <c r="B816" s="110" t="s">
        <v>368</v>
      </c>
      <c r="C816" s="88" t="s">
        <v>370</v>
      </c>
      <c r="D816" s="88" t="s">
        <v>370</v>
      </c>
      <c r="E816" s="88">
        <v>68</v>
      </c>
      <c r="F816" s="88" t="s">
        <v>1325</v>
      </c>
      <c r="G816" s="110" t="s">
        <v>1321</v>
      </c>
      <c r="H816" s="88" t="s">
        <v>528</v>
      </c>
      <c r="I816" s="110" t="s">
        <v>561</v>
      </c>
      <c r="J816" s="88">
        <v>80111620</v>
      </c>
      <c r="K816" s="87" t="s">
        <v>1322</v>
      </c>
      <c r="L816" s="110" t="s">
        <v>2411</v>
      </c>
      <c r="M816" s="88" t="s">
        <v>34</v>
      </c>
      <c r="N816" s="88" t="s">
        <v>34</v>
      </c>
      <c r="O816" s="88" t="s">
        <v>34</v>
      </c>
      <c r="P816" s="88">
        <v>11</v>
      </c>
      <c r="Q816" s="88" t="s">
        <v>2654</v>
      </c>
      <c r="R816" s="88" t="s">
        <v>2655</v>
      </c>
      <c r="S816" s="87" t="s">
        <v>2656</v>
      </c>
      <c r="T816" s="111">
        <v>40659576</v>
      </c>
      <c r="U816" s="111">
        <v>40659576</v>
      </c>
      <c r="V816" s="88" t="s">
        <v>409</v>
      </c>
      <c r="W816" s="88" t="s">
        <v>369</v>
      </c>
      <c r="X816" s="112" t="s">
        <v>2692</v>
      </c>
    </row>
    <row r="817" spans="1:24" s="108" customFormat="1" ht="124.5" customHeight="1" x14ac:dyDescent="0.25">
      <c r="A817" s="109" t="s">
        <v>31</v>
      </c>
      <c r="B817" s="110" t="s">
        <v>368</v>
      </c>
      <c r="C817" s="88" t="s">
        <v>370</v>
      </c>
      <c r="D817" s="88" t="s">
        <v>370</v>
      </c>
      <c r="E817" s="88">
        <v>24</v>
      </c>
      <c r="F817" s="88" t="s">
        <v>1326</v>
      </c>
      <c r="G817" s="110" t="s">
        <v>1321</v>
      </c>
      <c r="H817" s="88" t="s">
        <v>528</v>
      </c>
      <c r="I817" s="110" t="s">
        <v>561</v>
      </c>
      <c r="J817" s="88" t="s">
        <v>369</v>
      </c>
      <c r="K817" s="87" t="s">
        <v>1322</v>
      </c>
      <c r="L817" s="110" t="s">
        <v>2412</v>
      </c>
      <c r="M817" s="88" t="s">
        <v>34</v>
      </c>
      <c r="N817" s="88" t="s">
        <v>34</v>
      </c>
      <c r="O817" s="88" t="s">
        <v>34</v>
      </c>
      <c r="P817" s="88" t="s">
        <v>369</v>
      </c>
      <c r="Q817" s="88" t="s">
        <v>2654</v>
      </c>
      <c r="R817" s="88" t="s">
        <v>369</v>
      </c>
      <c r="S817" s="87" t="s">
        <v>2656</v>
      </c>
      <c r="T817" s="113">
        <v>0</v>
      </c>
      <c r="U817" s="113">
        <v>0</v>
      </c>
      <c r="V817" s="88" t="s">
        <v>409</v>
      </c>
      <c r="W817" s="88" t="s">
        <v>369</v>
      </c>
      <c r="X817" s="112" t="s">
        <v>2692</v>
      </c>
    </row>
    <row r="818" spans="1:24" s="108" customFormat="1" ht="124.5" customHeight="1" x14ac:dyDescent="0.25">
      <c r="A818" s="109" t="s">
        <v>31</v>
      </c>
      <c r="B818" s="110" t="s">
        <v>368</v>
      </c>
      <c r="C818" s="88" t="s">
        <v>370</v>
      </c>
      <c r="D818" s="88" t="s">
        <v>370</v>
      </c>
      <c r="E818" s="88">
        <v>68</v>
      </c>
      <c r="F818" s="88" t="s">
        <v>1327</v>
      </c>
      <c r="G818" s="110" t="s">
        <v>1321</v>
      </c>
      <c r="H818" s="88" t="s">
        <v>528</v>
      </c>
      <c r="I818" s="110" t="s">
        <v>561</v>
      </c>
      <c r="J818" s="88">
        <v>80111620</v>
      </c>
      <c r="K818" s="87" t="s">
        <v>1322</v>
      </c>
      <c r="L818" s="110" t="s">
        <v>2413</v>
      </c>
      <c r="M818" s="88" t="s">
        <v>34</v>
      </c>
      <c r="N818" s="88" t="s">
        <v>34</v>
      </c>
      <c r="O818" s="88" t="s">
        <v>34</v>
      </c>
      <c r="P818" s="88">
        <v>11</v>
      </c>
      <c r="Q818" s="88" t="s">
        <v>2654</v>
      </c>
      <c r="R818" s="88" t="s">
        <v>2655</v>
      </c>
      <c r="S818" s="87" t="s">
        <v>2656</v>
      </c>
      <c r="T818" s="111">
        <v>49625000</v>
      </c>
      <c r="U818" s="111">
        <v>49625000</v>
      </c>
      <c r="V818" s="88" t="s">
        <v>409</v>
      </c>
      <c r="W818" s="88" t="s">
        <v>369</v>
      </c>
      <c r="X818" s="112" t="s">
        <v>2692</v>
      </c>
    </row>
    <row r="819" spans="1:24" s="108" customFormat="1" ht="124.5" customHeight="1" x14ac:dyDescent="0.25">
      <c r="A819" s="109" t="s">
        <v>31</v>
      </c>
      <c r="B819" s="110" t="s">
        <v>368</v>
      </c>
      <c r="C819" s="88" t="s">
        <v>370</v>
      </c>
      <c r="D819" s="88" t="s">
        <v>370</v>
      </c>
      <c r="E819" s="88">
        <v>68</v>
      </c>
      <c r="F819" s="88" t="s">
        <v>1328</v>
      </c>
      <c r="G819" s="110" t="s">
        <v>1321</v>
      </c>
      <c r="H819" s="88" t="s">
        <v>528</v>
      </c>
      <c r="I819" s="110" t="s">
        <v>561</v>
      </c>
      <c r="J819" s="88">
        <v>80111620</v>
      </c>
      <c r="K819" s="87" t="s">
        <v>1322</v>
      </c>
      <c r="L819" s="110" t="s">
        <v>2414</v>
      </c>
      <c r="M819" s="88" t="s">
        <v>34</v>
      </c>
      <c r="N819" s="88" t="s">
        <v>34</v>
      </c>
      <c r="O819" s="88" t="s">
        <v>34</v>
      </c>
      <c r="P819" s="88">
        <v>11</v>
      </c>
      <c r="Q819" s="88" t="s">
        <v>2654</v>
      </c>
      <c r="R819" s="88" t="s">
        <v>2655</v>
      </c>
      <c r="S819" s="87" t="s">
        <v>2656</v>
      </c>
      <c r="T819" s="111">
        <v>46250000</v>
      </c>
      <c r="U819" s="111">
        <v>46250000</v>
      </c>
      <c r="V819" s="88" t="s">
        <v>409</v>
      </c>
      <c r="W819" s="88" t="s">
        <v>369</v>
      </c>
      <c r="X819" s="112" t="s">
        <v>2692</v>
      </c>
    </row>
    <row r="820" spans="1:24" s="108" customFormat="1" ht="124.5" customHeight="1" x14ac:dyDescent="0.25">
      <c r="A820" s="109" t="s">
        <v>31</v>
      </c>
      <c r="B820" s="110" t="s">
        <v>368</v>
      </c>
      <c r="C820" s="88" t="s">
        <v>370</v>
      </c>
      <c r="D820" s="88" t="s">
        <v>370</v>
      </c>
      <c r="E820" s="88">
        <v>25</v>
      </c>
      <c r="F820" s="88" t="s">
        <v>1329</v>
      </c>
      <c r="G820" s="110" t="s">
        <v>1321</v>
      </c>
      <c r="H820" s="88" t="s">
        <v>528</v>
      </c>
      <c r="I820" s="110" t="s">
        <v>561</v>
      </c>
      <c r="J820" s="88">
        <v>80111620</v>
      </c>
      <c r="K820" s="87" t="s">
        <v>1322</v>
      </c>
      <c r="L820" s="110" t="s">
        <v>2415</v>
      </c>
      <c r="M820" s="88" t="s">
        <v>34</v>
      </c>
      <c r="N820" s="88" t="s">
        <v>34</v>
      </c>
      <c r="O820" s="88" t="s">
        <v>34</v>
      </c>
      <c r="P820" s="88">
        <v>11</v>
      </c>
      <c r="Q820" s="88" t="s">
        <v>2654</v>
      </c>
      <c r="R820" s="88" t="s">
        <v>2655</v>
      </c>
      <c r="S820" s="87" t="s">
        <v>2656</v>
      </c>
      <c r="T820" s="111">
        <v>29336450</v>
      </c>
      <c r="U820" s="111">
        <v>29336450</v>
      </c>
      <c r="V820" s="88" t="s">
        <v>409</v>
      </c>
      <c r="W820" s="88" t="s">
        <v>369</v>
      </c>
      <c r="X820" s="112" t="s">
        <v>2692</v>
      </c>
    </row>
    <row r="821" spans="1:24" s="108" customFormat="1" ht="124.5" customHeight="1" x14ac:dyDescent="0.25">
      <c r="A821" s="109" t="s">
        <v>31</v>
      </c>
      <c r="B821" s="110" t="s">
        <v>368</v>
      </c>
      <c r="C821" s="88" t="s">
        <v>370</v>
      </c>
      <c r="D821" s="88" t="s">
        <v>370</v>
      </c>
      <c r="E821" s="88">
        <v>1</v>
      </c>
      <c r="F821" s="88" t="s">
        <v>1330</v>
      </c>
      <c r="G821" s="110" t="s">
        <v>1321</v>
      </c>
      <c r="H821" s="88" t="s">
        <v>528</v>
      </c>
      <c r="I821" s="110" t="s">
        <v>561</v>
      </c>
      <c r="J821" s="88">
        <v>80111620</v>
      </c>
      <c r="K821" s="87" t="s">
        <v>1322</v>
      </c>
      <c r="L821" s="110" t="s">
        <v>2416</v>
      </c>
      <c r="M821" s="88" t="s">
        <v>34</v>
      </c>
      <c r="N821" s="88" t="s">
        <v>34</v>
      </c>
      <c r="O821" s="88" t="s">
        <v>34</v>
      </c>
      <c r="P821" s="88">
        <v>11</v>
      </c>
      <c r="Q821" s="88" t="s">
        <v>2654</v>
      </c>
      <c r="R821" s="88" t="s">
        <v>2655</v>
      </c>
      <c r="S821" s="87" t="s">
        <v>2656</v>
      </c>
      <c r="T821" s="111">
        <v>44284887</v>
      </c>
      <c r="U821" s="111">
        <v>44284887</v>
      </c>
      <c r="V821" s="88" t="s">
        <v>409</v>
      </c>
      <c r="W821" s="88" t="s">
        <v>369</v>
      </c>
      <c r="X821" s="112" t="s">
        <v>2692</v>
      </c>
    </row>
    <row r="822" spans="1:24" s="108" customFormat="1" ht="124.5" customHeight="1" x14ac:dyDescent="0.25">
      <c r="A822" s="109" t="s">
        <v>31</v>
      </c>
      <c r="B822" s="110" t="s">
        <v>368</v>
      </c>
      <c r="C822" s="88" t="s">
        <v>370</v>
      </c>
      <c r="D822" s="88" t="s">
        <v>370</v>
      </c>
      <c r="E822" s="88">
        <v>68</v>
      </c>
      <c r="F822" s="88" t="s">
        <v>1331</v>
      </c>
      <c r="G822" s="110" t="s">
        <v>1321</v>
      </c>
      <c r="H822" s="88" t="s">
        <v>528</v>
      </c>
      <c r="I822" s="110" t="s">
        <v>561</v>
      </c>
      <c r="J822" s="88">
        <v>80111620</v>
      </c>
      <c r="K822" s="87" t="s">
        <v>1322</v>
      </c>
      <c r="L822" s="110" t="s">
        <v>2417</v>
      </c>
      <c r="M822" s="88" t="s">
        <v>34</v>
      </c>
      <c r="N822" s="88" t="s">
        <v>34</v>
      </c>
      <c r="O822" s="88" t="s">
        <v>34</v>
      </c>
      <c r="P822" s="88">
        <v>11</v>
      </c>
      <c r="Q822" s="88" t="s">
        <v>2654</v>
      </c>
      <c r="R822" s="88" t="s">
        <v>2655</v>
      </c>
      <c r="S822" s="87" t="s">
        <v>2656</v>
      </c>
      <c r="T822" s="111">
        <v>25784887</v>
      </c>
      <c r="U822" s="111">
        <v>25784887</v>
      </c>
      <c r="V822" s="88" t="s">
        <v>409</v>
      </c>
      <c r="W822" s="88" t="s">
        <v>369</v>
      </c>
      <c r="X822" s="112" t="s">
        <v>2692</v>
      </c>
    </row>
    <row r="823" spans="1:24" s="108" customFormat="1" ht="124.5" customHeight="1" x14ac:dyDescent="0.25">
      <c r="A823" s="109" t="s">
        <v>31</v>
      </c>
      <c r="B823" s="110" t="s">
        <v>368</v>
      </c>
      <c r="C823" s="88" t="s">
        <v>370</v>
      </c>
      <c r="D823" s="88" t="s">
        <v>370</v>
      </c>
      <c r="E823" s="88">
        <v>24</v>
      </c>
      <c r="F823" s="88" t="s">
        <v>1332</v>
      </c>
      <c r="G823" s="110" t="s">
        <v>1321</v>
      </c>
      <c r="H823" s="88" t="s">
        <v>528</v>
      </c>
      <c r="I823" s="110" t="s">
        <v>561</v>
      </c>
      <c r="J823" s="88" t="s">
        <v>369</v>
      </c>
      <c r="K823" s="87" t="s">
        <v>1322</v>
      </c>
      <c r="L823" s="110" t="s">
        <v>2418</v>
      </c>
      <c r="M823" s="88" t="s">
        <v>34</v>
      </c>
      <c r="N823" s="88" t="s">
        <v>34</v>
      </c>
      <c r="O823" s="88" t="s">
        <v>34</v>
      </c>
      <c r="P823" s="88" t="s">
        <v>369</v>
      </c>
      <c r="Q823" s="88" t="s">
        <v>2654</v>
      </c>
      <c r="R823" s="88" t="s">
        <v>369</v>
      </c>
      <c r="S823" s="87" t="s">
        <v>2656</v>
      </c>
      <c r="T823" s="113">
        <v>0</v>
      </c>
      <c r="U823" s="113">
        <v>0</v>
      </c>
      <c r="V823" s="88" t="s">
        <v>409</v>
      </c>
      <c r="W823" s="88" t="s">
        <v>369</v>
      </c>
      <c r="X823" s="112" t="s">
        <v>2692</v>
      </c>
    </row>
    <row r="824" spans="1:24" s="108" customFormat="1" ht="124.5" customHeight="1" x14ac:dyDescent="0.25">
      <c r="A824" s="109" t="s">
        <v>31</v>
      </c>
      <c r="B824" s="110" t="s">
        <v>368</v>
      </c>
      <c r="C824" s="88" t="s">
        <v>370</v>
      </c>
      <c r="D824" s="88" t="s">
        <v>370</v>
      </c>
      <c r="E824" s="88">
        <v>26</v>
      </c>
      <c r="F824" s="88" t="s">
        <v>1333</v>
      </c>
      <c r="G824" s="110" t="s">
        <v>1321</v>
      </c>
      <c r="H824" s="88" t="s">
        <v>528</v>
      </c>
      <c r="I824" s="110" t="s">
        <v>561</v>
      </c>
      <c r="J824" s="88">
        <v>81121503</v>
      </c>
      <c r="K824" s="87" t="s">
        <v>1322</v>
      </c>
      <c r="L824" s="110" t="s">
        <v>2419</v>
      </c>
      <c r="M824" s="88" t="s">
        <v>39</v>
      </c>
      <c r="N824" s="88" t="s">
        <v>39</v>
      </c>
      <c r="O824" s="88" t="s">
        <v>33</v>
      </c>
      <c r="P824" s="88">
        <v>5</v>
      </c>
      <c r="Q824" s="88" t="s">
        <v>2654</v>
      </c>
      <c r="R824" s="88" t="s">
        <v>2693</v>
      </c>
      <c r="S824" s="87" t="s">
        <v>2656</v>
      </c>
      <c r="T824" s="111">
        <v>46000000</v>
      </c>
      <c r="U824" s="111">
        <v>46000000</v>
      </c>
      <c r="V824" s="88" t="s">
        <v>409</v>
      </c>
      <c r="W824" s="88" t="s">
        <v>369</v>
      </c>
      <c r="X824" s="112" t="s">
        <v>2692</v>
      </c>
    </row>
    <row r="825" spans="1:24" s="108" customFormat="1" ht="124.5" customHeight="1" x14ac:dyDescent="0.25">
      <c r="A825" s="109" t="s">
        <v>31</v>
      </c>
      <c r="B825" s="110" t="s">
        <v>368</v>
      </c>
      <c r="C825" s="88" t="s">
        <v>370</v>
      </c>
      <c r="D825" s="88" t="s">
        <v>370</v>
      </c>
      <c r="E825" s="88">
        <v>68</v>
      </c>
      <c r="F825" s="88" t="s">
        <v>1334</v>
      </c>
      <c r="G825" s="110" t="s">
        <v>1321</v>
      </c>
      <c r="H825" s="88" t="s">
        <v>528</v>
      </c>
      <c r="I825" s="110" t="s">
        <v>529</v>
      </c>
      <c r="J825" s="88">
        <v>80111620</v>
      </c>
      <c r="K825" s="87" t="s">
        <v>1322</v>
      </c>
      <c r="L825" s="110" t="s">
        <v>2420</v>
      </c>
      <c r="M825" s="88" t="s">
        <v>34</v>
      </c>
      <c r="N825" s="88" t="s">
        <v>34</v>
      </c>
      <c r="O825" s="88" t="s">
        <v>34</v>
      </c>
      <c r="P825" s="88">
        <v>11</v>
      </c>
      <c r="Q825" s="88" t="s">
        <v>2654</v>
      </c>
      <c r="R825" s="88" t="s">
        <v>2655</v>
      </c>
      <c r="S825" s="87" t="s">
        <v>2656</v>
      </c>
      <c r="T825" s="111">
        <v>35200000</v>
      </c>
      <c r="U825" s="111">
        <v>35200000</v>
      </c>
      <c r="V825" s="88" t="s">
        <v>409</v>
      </c>
      <c r="W825" s="88" t="s">
        <v>369</v>
      </c>
      <c r="X825" s="112" t="s">
        <v>2692</v>
      </c>
    </row>
    <row r="826" spans="1:24" s="108" customFormat="1" ht="124.5" customHeight="1" x14ac:dyDescent="0.25">
      <c r="A826" s="109" t="s">
        <v>31</v>
      </c>
      <c r="B826" s="110" t="s">
        <v>368</v>
      </c>
      <c r="C826" s="88" t="s">
        <v>370</v>
      </c>
      <c r="D826" s="88" t="s">
        <v>370</v>
      </c>
      <c r="E826" s="88">
        <v>68</v>
      </c>
      <c r="F826" s="88" t="s">
        <v>1335</v>
      </c>
      <c r="G826" s="110" t="s">
        <v>1321</v>
      </c>
      <c r="H826" s="88" t="s">
        <v>528</v>
      </c>
      <c r="I826" s="110" t="s">
        <v>529</v>
      </c>
      <c r="J826" s="88">
        <v>80111620</v>
      </c>
      <c r="K826" s="87" t="s">
        <v>1322</v>
      </c>
      <c r="L826" s="110" t="s">
        <v>2421</v>
      </c>
      <c r="M826" s="88" t="s">
        <v>34</v>
      </c>
      <c r="N826" s="88" t="s">
        <v>34</v>
      </c>
      <c r="O826" s="88" t="s">
        <v>34</v>
      </c>
      <c r="P826" s="88">
        <v>11</v>
      </c>
      <c r="Q826" s="88" t="s">
        <v>2654</v>
      </c>
      <c r="R826" s="88" t="s">
        <v>2655</v>
      </c>
      <c r="S826" s="87" t="s">
        <v>2656</v>
      </c>
      <c r="T826" s="111">
        <v>6825000</v>
      </c>
      <c r="U826" s="111">
        <v>6825000</v>
      </c>
      <c r="V826" s="88" t="s">
        <v>409</v>
      </c>
      <c r="W826" s="88" t="s">
        <v>369</v>
      </c>
      <c r="X826" s="112" t="s">
        <v>2692</v>
      </c>
    </row>
    <row r="827" spans="1:24" s="108" customFormat="1" ht="124.5" customHeight="1" x14ac:dyDescent="0.25">
      <c r="A827" s="109" t="s">
        <v>31</v>
      </c>
      <c r="B827" s="110" t="s">
        <v>368</v>
      </c>
      <c r="C827" s="88" t="s">
        <v>370</v>
      </c>
      <c r="D827" s="88" t="s">
        <v>370</v>
      </c>
      <c r="E827" s="88">
        <v>26</v>
      </c>
      <c r="F827" s="88" t="s">
        <v>1336</v>
      </c>
      <c r="G827" s="110" t="s">
        <v>1321</v>
      </c>
      <c r="H827" s="88" t="s">
        <v>528</v>
      </c>
      <c r="I827" s="110" t="s">
        <v>529</v>
      </c>
      <c r="J827" s="88">
        <v>81121503</v>
      </c>
      <c r="K827" s="87" t="s">
        <v>1322</v>
      </c>
      <c r="L827" s="110" t="s">
        <v>2422</v>
      </c>
      <c r="M827" s="88" t="s">
        <v>39</v>
      </c>
      <c r="N827" s="88" t="s">
        <v>39</v>
      </c>
      <c r="O827" s="88" t="s">
        <v>33</v>
      </c>
      <c r="P827" s="88">
        <v>5</v>
      </c>
      <c r="Q827" s="88" t="s">
        <v>2654</v>
      </c>
      <c r="R827" s="88" t="s">
        <v>2693</v>
      </c>
      <c r="S827" s="87" t="s">
        <v>2656</v>
      </c>
      <c r="T827" s="111">
        <v>36000000</v>
      </c>
      <c r="U827" s="111">
        <v>36000000</v>
      </c>
      <c r="V827" s="88" t="s">
        <v>409</v>
      </c>
      <c r="W827" s="88" t="s">
        <v>369</v>
      </c>
      <c r="X827" s="112" t="s">
        <v>2692</v>
      </c>
    </row>
    <row r="828" spans="1:24" s="108" customFormat="1" ht="124.5" customHeight="1" x14ac:dyDescent="0.25">
      <c r="A828" s="109" t="s">
        <v>31</v>
      </c>
      <c r="B828" s="110" t="s">
        <v>368</v>
      </c>
      <c r="C828" s="88" t="s">
        <v>370</v>
      </c>
      <c r="D828" s="88" t="s">
        <v>370</v>
      </c>
      <c r="E828" s="88">
        <v>33</v>
      </c>
      <c r="F828" s="88" t="s">
        <v>1337</v>
      </c>
      <c r="G828" s="110" t="s">
        <v>1321</v>
      </c>
      <c r="H828" s="88" t="s">
        <v>528</v>
      </c>
      <c r="I828" s="110" t="s">
        <v>529</v>
      </c>
      <c r="J828" s="88">
        <v>80101507</v>
      </c>
      <c r="K828" s="87" t="s">
        <v>1322</v>
      </c>
      <c r="L828" s="110" t="s">
        <v>2423</v>
      </c>
      <c r="M828" s="88" t="s">
        <v>42</v>
      </c>
      <c r="N828" s="88" t="s">
        <v>42</v>
      </c>
      <c r="O828" s="88" t="s">
        <v>39</v>
      </c>
      <c r="P828" s="88">
        <v>5</v>
      </c>
      <c r="Q828" s="88" t="s">
        <v>2654</v>
      </c>
      <c r="R828" s="88" t="s">
        <v>2693</v>
      </c>
      <c r="S828" s="87" t="s">
        <v>2656</v>
      </c>
      <c r="T828" s="111">
        <v>43091865</v>
      </c>
      <c r="U828" s="111">
        <v>43091865</v>
      </c>
      <c r="V828" s="88" t="s">
        <v>409</v>
      </c>
      <c r="W828" s="88" t="s">
        <v>369</v>
      </c>
      <c r="X828" s="112" t="s">
        <v>2692</v>
      </c>
    </row>
    <row r="829" spans="1:24" s="108" customFormat="1" ht="124.5" customHeight="1" x14ac:dyDescent="0.25">
      <c r="A829" s="109" t="s">
        <v>31</v>
      </c>
      <c r="B829" s="110" t="s">
        <v>368</v>
      </c>
      <c r="C829" s="88" t="s">
        <v>370</v>
      </c>
      <c r="D829" s="88" t="s">
        <v>370</v>
      </c>
      <c r="E829" s="88">
        <v>1</v>
      </c>
      <c r="F829" s="88" t="s">
        <v>1338</v>
      </c>
      <c r="G829" s="110" t="s">
        <v>1321</v>
      </c>
      <c r="H829" s="88" t="s">
        <v>528</v>
      </c>
      <c r="I829" s="110" t="s">
        <v>529</v>
      </c>
      <c r="J829" s="88">
        <v>80111620</v>
      </c>
      <c r="K829" s="87" t="s">
        <v>1322</v>
      </c>
      <c r="L829" s="110" t="s">
        <v>2424</v>
      </c>
      <c r="M829" s="88" t="s">
        <v>34</v>
      </c>
      <c r="N829" s="88" t="s">
        <v>34</v>
      </c>
      <c r="O829" s="88" t="s">
        <v>34</v>
      </c>
      <c r="P829" s="88">
        <v>11</v>
      </c>
      <c r="Q829" s="88" t="s">
        <v>2654</v>
      </c>
      <c r="R829" s="88" t="s">
        <v>2655</v>
      </c>
      <c r="S829" s="87" t="s">
        <v>2656</v>
      </c>
      <c r="T829" s="111">
        <v>61474802</v>
      </c>
      <c r="U829" s="111">
        <v>61474802</v>
      </c>
      <c r="V829" s="88" t="s">
        <v>409</v>
      </c>
      <c r="W829" s="88" t="s">
        <v>369</v>
      </c>
      <c r="X829" s="112" t="s">
        <v>2692</v>
      </c>
    </row>
    <row r="830" spans="1:24" s="108" customFormat="1" ht="124.5" customHeight="1" x14ac:dyDescent="0.25">
      <c r="A830" s="109" t="s">
        <v>31</v>
      </c>
      <c r="B830" s="110" t="s">
        <v>368</v>
      </c>
      <c r="C830" s="88" t="s">
        <v>370</v>
      </c>
      <c r="D830" s="88" t="s">
        <v>370</v>
      </c>
      <c r="E830" s="88">
        <v>25</v>
      </c>
      <c r="F830" s="88" t="s">
        <v>1339</v>
      </c>
      <c r="G830" s="110" t="s">
        <v>1321</v>
      </c>
      <c r="H830" s="88" t="s">
        <v>528</v>
      </c>
      <c r="I830" s="110" t="s">
        <v>529</v>
      </c>
      <c r="J830" s="88">
        <v>80111620</v>
      </c>
      <c r="K830" s="87" t="s">
        <v>1322</v>
      </c>
      <c r="L830" s="110" t="s">
        <v>2425</v>
      </c>
      <c r="M830" s="88" t="s">
        <v>34</v>
      </c>
      <c r="N830" s="88" t="s">
        <v>34</v>
      </c>
      <c r="O830" s="88" t="s">
        <v>34</v>
      </c>
      <c r="P830" s="88">
        <v>11</v>
      </c>
      <c r="Q830" s="88" t="s">
        <v>2654</v>
      </c>
      <c r="R830" s="88" t="s">
        <v>2655</v>
      </c>
      <c r="S830" s="87" t="s">
        <v>2656</v>
      </c>
      <c r="T830" s="111">
        <v>16433333</v>
      </c>
      <c r="U830" s="111">
        <v>16433333</v>
      </c>
      <c r="V830" s="88" t="s">
        <v>409</v>
      </c>
      <c r="W830" s="88" t="s">
        <v>369</v>
      </c>
      <c r="X830" s="112" t="s">
        <v>2692</v>
      </c>
    </row>
    <row r="831" spans="1:24" s="108" customFormat="1" ht="124.5" customHeight="1" x14ac:dyDescent="0.25">
      <c r="A831" s="109" t="s">
        <v>31</v>
      </c>
      <c r="B831" s="110" t="s">
        <v>368</v>
      </c>
      <c r="C831" s="88" t="s">
        <v>370</v>
      </c>
      <c r="D831" s="88" t="s">
        <v>370</v>
      </c>
      <c r="E831" s="88">
        <v>68</v>
      </c>
      <c r="F831" s="88" t="s">
        <v>1340</v>
      </c>
      <c r="G831" s="110" t="s">
        <v>1321</v>
      </c>
      <c r="H831" s="88" t="s">
        <v>528</v>
      </c>
      <c r="I831" s="110" t="s">
        <v>529</v>
      </c>
      <c r="J831" s="88">
        <v>80111620</v>
      </c>
      <c r="K831" s="87" t="s">
        <v>1322</v>
      </c>
      <c r="L831" s="110" t="s">
        <v>2426</v>
      </c>
      <c r="M831" s="88" t="s">
        <v>34</v>
      </c>
      <c r="N831" s="88" t="s">
        <v>34</v>
      </c>
      <c r="O831" s="88" t="s">
        <v>34</v>
      </c>
      <c r="P831" s="88">
        <v>11.5</v>
      </c>
      <c r="Q831" s="88" t="s">
        <v>2654</v>
      </c>
      <c r="R831" s="88" t="s">
        <v>2655</v>
      </c>
      <c r="S831" s="87" t="s">
        <v>2656</v>
      </c>
      <c r="T831" s="111">
        <v>51275000</v>
      </c>
      <c r="U831" s="111">
        <v>51275000</v>
      </c>
      <c r="V831" s="88" t="s">
        <v>409</v>
      </c>
      <c r="W831" s="88" t="s">
        <v>369</v>
      </c>
      <c r="X831" s="112" t="s">
        <v>2692</v>
      </c>
    </row>
    <row r="832" spans="1:24" s="108" customFormat="1" ht="124.5" customHeight="1" x14ac:dyDescent="0.25">
      <c r="A832" s="109" t="s">
        <v>31</v>
      </c>
      <c r="B832" s="110" t="s">
        <v>368</v>
      </c>
      <c r="C832" s="88" t="s">
        <v>370</v>
      </c>
      <c r="D832" s="88" t="s">
        <v>370</v>
      </c>
      <c r="E832" s="88">
        <v>68</v>
      </c>
      <c r="F832" s="88" t="s">
        <v>1341</v>
      </c>
      <c r="G832" s="110" t="s">
        <v>1321</v>
      </c>
      <c r="H832" s="88" t="s">
        <v>528</v>
      </c>
      <c r="I832" s="110" t="s">
        <v>529</v>
      </c>
      <c r="J832" s="88">
        <v>80111620</v>
      </c>
      <c r="K832" s="87" t="s">
        <v>1322</v>
      </c>
      <c r="L832" s="110" t="s">
        <v>2427</v>
      </c>
      <c r="M832" s="88" t="s">
        <v>34</v>
      </c>
      <c r="N832" s="88" t="s">
        <v>34</v>
      </c>
      <c r="O832" s="88" t="s">
        <v>34</v>
      </c>
      <c r="P832" s="88">
        <v>10</v>
      </c>
      <c r="Q832" s="88" t="s">
        <v>2654</v>
      </c>
      <c r="R832" s="88" t="s">
        <v>2655</v>
      </c>
      <c r="S832" s="87" t="s">
        <v>2656</v>
      </c>
      <c r="T832" s="111">
        <v>70000000</v>
      </c>
      <c r="U832" s="111">
        <v>70000000</v>
      </c>
      <c r="V832" s="88" t="s">
        <v>409</v>
      </c>
      <c r="W832" s="88" t="s">
        <v>369</v>
      </c>
      <c r="X832" s="112" t="s">
        <v>2692</v>
      </c>
    </row>
    <row r="833" spans="1:24" s="108" customFormat="1" ht="124.5" customHeight="1" x14ac:dyDescent="0.25">
      <c r="A833" s="109" t="s">
        <v>31</v>
      </c>
      <c r="B833" s="110" t="s">
        <v>368</v>
      </c>
      <c r="C833" s="88" t="s">
        <v>370</v>
      </c>
      <c r="D833" s="88" t="s">
        <v>370</v>
      </c>
      <c r="E833" s="88">
        <v>17</v>
      </c>
      <c r="F833" s="88" t="s">
        <v>1342</v>
      </c>
      <c r="G833" s="110" t="s">
        <v>1321</v>
      </c>
      <c r="H833" s="88" t="s">
        <v>528</v>
      </c>
      <c r="I833" s="110" t="s">
        <v>529</v>
      </c>
      <c r="J833" s="88">
        <v>80111620</v>
      </c>
      <c r="K833" s="87" t="s">
        <v>1322</v>
      </c>
      <c r="L833" s="110" t="s">
        <v>2428</v>
      </c>
      <c r="M833" s="88" t="s">
        <v>34</v>
      </c>
      <c r="N833" s="88" t="s">
        <v>34</v>
      </c>
      <c r="O833" s="88" t="s">
        <v>34</v>
      </c>
      <c r="P833" s="88">
        <v>10</v>
      </c>
      <c r="Q833" s="88" t="s">
        <v>2654</v>
      </c>
      <c r="R833" s="88" t="s">
        <v>2655</v>
      </c>
      <c r="S833" s="87" t="s">
        <v>2656</v>
      </c>
      <c r="T833" s="113">
        <v>0</v>
      </c>
      <c r="U833" s="113">
        <v>0</v>
      </c>
      <c r="V833" s="88" t="s">
        <v>409</v>
      </c>
      <c r="W833" s="88" t="s">
        <v>369</v>
      </c>
      <c r="X833" s="112" t="s">
        <v>2692</v>
      </c>
    </row>
    <row r="834" spans="1:24" s="108" customFormat="1" ht="124.5" customHeight="1" x14ac:dyDescent="0.25">
      <c r="A834" s="109" t="s">
        <v>31</v>
      </c>
      <c r="B834" s="110" t="s">
        <v>368</v>
      </c>
      <c r="C834" s="88" t="s">
        <v>370</v>
      </c>
      <c r="D834" s="88" t="s">
        <v>370</v>
      </c>
      <c r="E834" s="88">
        <v>68</v>
      </c>
      <c r="F834" s="88" t="s">
        <v>1343</v>
      </c>
      <c r="G834" s="110" t="s">
        <v>1321</v>
      </c>
      <c r="H834" s="88" t="s">
        <v>528</v>
      </c>
      <c r="I834" s="110" t="s">
        <v>529</v>
      </c>
      <c r="J834" s="88">
        <v>80111620</v>
      </c>
      <c r="K834" s="87" t="s">
        <v>1322</v>
      </c>
      <c r="L834" s="110" t="s">
        <v>2429</v>
      </c>
      <c r="M834" s="88" t="s">
        <v>34</v>
      </c>
      <c r="N834" s="88" t="s">
        <v>34</v>
      </c>
      <c r="O834" s="88" t="s">
        <v>34</v>
      </c>
      <c r="P834" s="88">
        <v>11</v>
      </c>
      <c r="Q834" s="88" t="s">
        <v>2654</v>
      </c>
      <c r="R834" s="88" t="s">
        <v>2655</v>
      </c>
      <c r="S834" s="87" t="s">
        <v>2656</v>
      </c>
      <c r="T834" s="111">
        <v>47850000</v>
      </c>
      <c r="U834" s="111">
        <v>47850000</v>
      </c>
      <c r="V834" s="88" t="s">
        <v>409</v>
      </c>
      <c r="W834" s="88" t="s">
        <v>369</v>
      </c>
      <c r="X834" s="112" t="s">
        <v>2692</v>
      </c>
    </row>
    <row r="835" spans="1:24" s="108" customFormat="1" ht="124.5" customHeight="1" x14ac:dyDescent="0.25">
      <c r="A835" s="109" t="s">
        <v>31</v>
      </c>
      <c r="B835" s="110" t="s">
        <v>368</v>
      </c>
      <c r="C835" s="88" t="s">
        <v>370</v>
      </c>
      <c r="D835" s="88" t="s">
        <v>370</v>
      </c>
      <c r="E835" s="88">
        <v>2</v>
      </c>
      <c r="F835" s="88" t="s">
        <v>1344</v>
      </c>
      <c r="G835" s="110" t="s">
        <v>1321</v>
      </c>
      <c r="H835" s="88" t="s">
        <v>528</v>
      </c>
      <c r="I835" s="110" t="s">
        <v>529</v>
      </c>
      <c r="J835" s="88">
        <v>80111620</v>
      </c>
      <c r="K835" s="87" t="s">
        <v>1322</v>
      </c>
      <c r="L835" s="110" t="s">
        <v>2430</v>
      </c>
      <c r="M835" s="88" t="s">
        <v>34</v>
      </c>
      <c r="N835" s="88" t="s">
        <v>34</v>
      </c>
      <c r="O835" s="88" t="s">
        <v>34</v>
      </c>
      <c r="P835" s="88">
        <v>11</v>
      </c>
      <c r="Q835" s="88" t="s">
        <v>2654</v>
      </c>
      <c r="R835" s="88" t="s">
        <v>2655</v>
      </c>
      <c r="S835" s="87" t="s">
        <v>2656</v>
      </c>
      <c r="T835" s="111">
        <v>27500000</v>
      </c>
      <c r="U835" s="111">
        <v>27500000</v>
      </c>
      <c r="V835" s="88" t="s">
        <v>409</v>
      </c>
      <c r="W835" s="88" t="s">
        <v>369</v>
      </c>
      <c r="X835" s="112" t="s">
        <v>2692</v>
      </c>
    </row>
    <row r="836" spans="1:24" s="108" customFormat="1" ht="124.5" customHeight="1" x14ac:dyDescent="0.25">
      <c r="A836" s="109" t="s">
        <v>31</v>
      </c>
      <c r="B836" s="110" t="s">
        <v>368</v>
      </c>
      <c r="C836" s="88" t="s">
        <v>370</v>
      </c>
      <c r="D836" s="88" t="s">
        <v>370</v>
      </c>
      <c r="E836" s="88">
        <v>68</v>
      </c>
      <c r="F836" s="88" t="s">
        <v>1345</v>
      </c>
      <c r="G836" s="110" t="s">
        <v>1321</v>
      </c>
      <c r="H836" s="88" t="s">
        <v>528</v>
      </c>
      <c r="I836" s="110" t="s">
        <v>529</v>
      </c>
      <c r="J836" s="88">
        <v>80111620</v>
      </c>
      <c r="K836" s="87" t="s">
        <v>1322</v>
      </c>
      <c r="L836" s="110" t="s">
        <v>2431</v>
      </c>
      <c r="M836" s="88" t="s">
        <v>34</v>
      </c>
      <c r="N836" s="88" t="s">
        <v>34</v>
      </c>
      <c r="O836" s="88" t="s">
        <v>34</v>
      </c>
      <c r="P836" s="88">
        <v>11</v>
      </c>
      <c r="Q836" s="88" t="s">
        <v>2654</v>
      </c>
      <c r="R836" s="88" t="s">
        <v>2655</v>
      </c>
      <c r="S836" s="87" t="s">
        <v>2656</v>
      </c>
      <c r="T836" s="111">
        <v>24700000</v>
      </c>
      <c r="U836" s="111">
        <v>24700000</v>
      </c>
      <c r="V836" s="88" t="s">
        <v>409</v>
      </c>
      <c r="W836" s="88" t="s">
        <v>369</v>
      </c>
      <c r="X836" s="112" t="s">
        <v>2692</v>
      </c>
    </row>
    <row r="837" spans="1:24" s="108" customFormat="1" ht="124.5" customHeight="1" x14ac:dyDescent="0.25">
      <c r="A837" s="109" t="s">
        <v>31</v>
      </c>
      <c r="B837" s="110" t="s">
        <v>368</v>
      </c>
      <c r="C837" s="88" t="s">
        <v>370</v>
      </c>
      <c r="D837" s="88" t="s">
        <v>370</v>
      </c>
      <c r="E837" s="88" t="s">
        <v>1308</v>
      </c>
      <c r="F837" s="88" t="s">
        <v>1346</v>
      </c>
      <c r="G837" s="110" t="s">
        <v>1321</v>
      </c>
      <c r="H837" s="88" t="s">
        <v>528</v>
      </c>
      <c r="I837" s="110" t="s">
        <v>529</v>
      </c>
      <c r="J837" s="88">
        <v>78111502</v>
      </c>
      <c r="K837" s="87" t="s">
        <v>1322</v>
      </c>
      <c r="L837" s="110" t="s">
        <v>2432</v>
      </c>
      <c r="M837" s="88" t="s">
        <v>34</v>
      </c>
      <c r="N837" s="88" t="s">
        <v>34</v>
      </c>
      <c r="O837" s="88" t="s">
        <v>34</v>
      </c>
      <c r="P837" s="88">
        <v>11</v>
      </c>
      <c r="Q837" s="88" t="s">
        <v>2654</v>
      </c>
      <c r="R837" s="88" t="s">
        <v>2661</v>
      </c>
      <c r="S837" s="87" t="s">
        <v>2656</v>
      </c>
      <c r="T837" s="111">
        <v>78000000</v>
      </c>
      <c r="U837" s="111">
        <v>78000000</v>
      </c>
      <c r="V837" s="88" t="s">
        <v>409</v>
      </c>
      <c r="W837" s="88" t="s">
        <v>369</v>
      </c>
      <c r="X837" s="112" t="s">
        <v>2692</v>
      </c>
    </row>
    <row r="838" spans="1:24" s="108" customFormat="1" ht="124.5" customHeight="1" x14ac:dyDescent="0.25">
      <c r="A838" s="109" t="s">
        <v>31</v>
      </c>
      <c r="B838" s="110" t="s">
        <v>368</v>
      </c>
      <c r="C838" s="88" t="s">
        <v>409</v>
      </c>
      <c r="D838" s="88" t="s">
        <v>370</v>
      </c>
      <c r="E838" s="88">
        <v>68</v>
      </c>
      <c r="F838" s="88" t="s">
        <v>1347</v>
      </c>
      <c r="G838" s="110" t="s">
        <v>1321</v>
      </c>
      <c r="H838" s="88" t="s">
        <v>528</v>
      </c>
      <c r="I838" s="110" t="s">
        <v>529</v>
      </c>
      <c r="J838" s="88" t="s">
        <v>369</v>
      </c>
      <c r="K838" s="87" t="s">
        <v>1322</v>
      </c>
      <c r="L838" s="110" t="s">
        <v>2433</v>
      </c>
      <c r="M838" s="88" t="s">
        <v>369</v>
      </c>
      <c r="N838" s="88" t="s">
        <v>369</v>
      </c>
      <c r="O838" s="88" t="s">
        <v>369</v>
      </c>
      <c r="P838" s="88" t="s">
        <v>369</v>
      </c>
      <c r="Q838" s="88" t="s">
        <v>369</v>
      </c>
      <c r="R838" s="88" t="s">
        <v>369</v>
      </c>
      <c r="S838" s="87" t="s">
        <v>2656</v>
      </c>
      <c r="T838" s="111">
        <v>75000000</v>
      </c>
      <c r="U838" s="111">
        <v>75000000</v>
      </c>
      <c r="V838" s="88" t="s">
        <v>409</v>
      </c>
      <c r="W838" s="88" t="s">
        <v>369</v>
      </c>
      <c r="X838" s="112" t="s">
        <v>2692</v>
      </c>
    </row>
    <row r="839" spans="1:24" s="108" customFormat="1" ht="124.5" customHeight="1" x14ac:dyDescent="0.25">
      <c r="A839" s="109" t="s">
        <v>31</v>
      </c>
      <c r="B839" s="110" t="s">
        <v>368</v>
      </c>
      <c r="C839" s="88" t="s">
        <v>370</v>
      </c>
      <c r="D839" s="88" t="s">
        <v>370</v>
      </c>
      <c r="E839" s="88">
        <v>68</v>
      </c>
      <c r="F839" s="88" t="s">
        <v>1348</v>
      </c>
      <c r="G839" s="110" t="s">
        <v>1321</v>
      </c>
      <c r="H839" s="88" t="s">
        <v>528</v>
      </c>
      <c r="I839" s="110" t="s">
        <v>529</v>
      </c>
      <c r="J839" s="88">
        <v>80111620</v>
      </c>
      <c r="K839" s="87" t="s">
        <v>1322</v>
      </c>
      <c r="L839" s="110" t="s">
        <v>2434</v>
      </c>
      <c r="M839" s="88" t="s">
        <v>34</v>
      </c>
      <c r="N839" s="88" t="s">
        <v>34</v>
      </c>
      <c r="O839" s="88" t="s">
        <v>34</v>
      </c>
      <c r="P839" s="88">
        <v>11</v>
      </c>
      <c r="Q839" s="88" t="s">
        <v>2654</v>
      </c>
      <c r="R839" s="88" t="s">
        <v>2655</v>
      </c>
      <c r="S839" s="87" t="s">
        <v>2656</v>
      </c>
      <c r="T839" s="111">
        <v>25000000</v>
      </c>
      <c r="U839" s="111">
        <v>25000000</v>
      </c>
      <c r="V839" s="88" t="s">
        <v>409</v>
      </c>
      <c r="W839" s="88" t="s">
        <v>369</v>
      </c>
      <c r="X839" s="112" t="s">
        <v>2692</v>
      </c>
    </row>
    <row r="840" spans="1:24" s="108" customFormat="1" ht="124.5" customHeight="1" x14ac:dyDescent="0.25">
      <c r="A840" s="109" t="s">
        <v>31</v>
      </c>
      <c r="B840" s="110" t="s">
        <v>368</v>
      </c>
      <c r="C840" s="88" t="s">
        <v>370</v>
      </c>
      <c r="D840" s="88" t="s">
        <v>370</v>
      </c>
      <c r="E840" s="88" t="s">
        <v>1349</v>
      </c>
      <c r="F840" s="88" t="s">
        <v>1350</v>
      </c>
      <c r="G840" s="110" t="s">
        <v>1321</v>
      </c>
      <c r="H840" s="88" t="s">
        <v>528</v>
      </c>
      <c r="I840" s="110" t="s">
        <v>529</v>
      </c>
      <c r="J840" s="88">
        <v>55101519</v>
      </c>
      <c r="K840" s="87" t="s">
        <v>1322</v>
      </c>
      <c r="L840" s="110" t="s">
        <v>2435</v>
      </c>
      <c r="M840" s="88" t="s">
        <v>34</v>
      </c>
      <c r="N840" s="88" t="s">
        <v>34</v>
      </c>
      <c r="O840" s="88" t="s">
        <v>34</v>
      </c>
      <c r="P840" s="88">
        <v>11</v>
      </c>
      <c r="Q840" s="88" t="s">
        <v>2654</v>
      </c>
      <c r="R840" s="88" t="s">
        <v>2669</v>
      </c>
      <c r="S840" s="87" t="s">
        <v>2656</v>
      </c>
      <c r="T840" s="111">
        <v>25000000</v>
      </c>
      <c r="U840" s="111">
        <v>25000000</v>
      </c>
      <c r="V840" s="88" t="s">
        <v>409</v>
      </c>
      <c r="W840" s="88" t="s">
        <v>369</v>
      </c>
      <c r="X840" s="112" t="s">
        <v>2692</v>
      </c>
    </row>
    <row r="841" spans="1:24" s="108" customFormat="1" ht="124.5" customHeight="1" x14ac:dyDescent="0.25">
      <c r="A841" s="109" t="s">
        <v>31</v>
      </c>
      <c r="B841" s="110" t="s">
        <v>368</v>
      </c>
      <c r="C841" s="88" t="s">
        <v>370</v>
      </c>
      <c r="D841" s="88" t="s">
        <v>370</v>
      </c>
      <c r="E841" s="88">
        <v>68</v>
      </c>
      <c r="F841" s="88" t="s">
        <v>1351</v>
      </c>
      <c r="G841" s="110" t="s">
        <v>1321</v>
      </c>
      <c r="H841" s="88" t="s">
        <v>528</v>
      </c>
      <c r="I841" s="110" t="s">
        <v>529</v>
      </c>
      <c r="J841" s="88">
        <v>80111713</v>
      </c>
      <c r="K841" s="87" t="s">
        <v>1322</v>
      </c>
      <c r="L841" s="110" t="s">
        <v>2436</v>
      </c>
      <c r="M841" s="88" t="s">
        <v>33</v>
      </c>
      <c r="N841" s="88" t="s">
        <v>33</v>
      </c>
      <c r="O841" s="88" t="s">
        <v>40</v>
      </c>
      <c r="P841" s="88">
        <v>4</v>
      </c>
      <c r="Q841" s="88" t="s">
        <v>2654</v>
      </c>
      <c r="R841" s="88" t="s">
        <v>2675</v>
      </c>
      <c r="S841" s="87" t="s">
        <v>2656</v>
      </c>
      <c r="T841" s="111">
        <v>16050000</v>
      </c>
      <c r="U841" s="111">
        <v>16050000</v>
      </c>
      <c r="V841" s="88" t="s">
        <v>409</v>
      </c>
      <c r="W841" s="88" t="s">
        <v>369</v>
      </c>
      <c r="X841" s="112" t="s">
        <v>2692</v>
      </c>
    </row>
    <row r="842" spans="1:24" s="108" customFormat="1" ht="124.5" customHeight="1" x14ac:dyDescent="0.25">
      <c r="A842" s="109" t="s">
        <v>31</v>
      </c>
      <c r="B842" s="110" t="s">
        <v>368</v>
      </c>
      <c r="C842" s="88" t="s">
        <v>370</v>
      </c>
      <c r="D842" s="88" t="s">
        <v>370</v>
      </c>
      <c r="E842" s="88">
        <v>1</v>
      </c>
      <c r="F842" s="88" t="s">
        <v>1352</v>
      </c>
      <c r="G842" s="110" t="s">
        <v>1321</v>
      </c>
      <c r="H842" s="88" t="s">
        <v>528</v>
      </c>
      <c r="I842" s="110" t="s">
        <v>529</v>
      </c>
      <c r="J842" s="88">
        <v>80111620</v>
      </c>
      <c r="K842" s="87" t="s">
        <v>1322</v>
      </c>
      <c r="L842" s="110" t="s">
        <v>2437</v>
      </c>
      <c r="M842" s="88" t="s">
        <v>34</v>
      </c>
      <c r="N842" s="88" t="s">
        <v>34</v>
      </c>
      <c r="O842" s="88" t="s">
        <v>34</v>
      </c>
      <c r="P842" s="88">
        <v>11</v>
      </c>
      <c r="Q842" s="88" t="s">
        <v>2654</v>
      </c>
      <c r="R842" s="88" t="s">
        <v>2655</v>
      </c>
      <c r="S842" s="87" t="s">
        <v>2656</v>
      </c>
      <c r="T842" s="111">
        <v>28600000</v>
      </c>
      <c r="U842" s="111">
        <v>28600000</v>
      </c>
      <c r="V842" s="88" t="s">
        <v>409</v>
      </c>
      <c r="W842" s="88" t="s">
        <v>369</v>
      </c>
      <c r="X842" s="112" t="s">
        <v>2692</v>
      </c>
    </row>
    <row r="843" spans="1:24" s="108" customFormat="1" ht="124.5" customHeight="1" x14ac:dyDescent="0.25">
      <c r="A843" s="109" t="s">
        <v>31</v>
      </c>
      <c r="B843" s="110" t="s">
        <v>368</v>
      </c>
      <c r="C843" s="88" t="s">
        <v>370</v>
      </c>
      <c r="D843" s="88" t="s">
        <v>370</v>
      </c>
      <c r="E843" s="88">
        <v>3</v>
      </c>
      <c r="F843" s="88" t="s">
        <v>1353</v>
      </c>
      <c r="G843" s="110" t="s">
        <v>1321</v>
      </c>
      <c r="H843" s="88" t="s">
        <v>528</v>
      </c>
      <c r="I843" s="110" t="s">
        <v>561</v>
      </c>
      <c r="J843" s="88">
        <v>80111620</v>
      </c>
      <c r="K843" s="87" t="s">
        <v>1322</v>
      </c>
      <c r="L843" s="110" t="s">
        <v>2438</v>
      </c>
      <c r="M843" s="88" t="s">
        <v>34</v>
      </c>
      <c r="N843" s="88" t="s">
        <v>34</v>
      </c>
      <c r="O843" s="88" t="s">
        <v>34</v>
      </c>
      <c r="P843" s="88">
        <v>11</v>
      </c>
      <c r="Q843" s="88" t="s">
        <v>2654</v>
      </c>
      <c r="R843" s="88" t="s">
        <v>2655</v>
      </c>
      <c r="S843" s="87" t="s">
        <v>2656</v>
      </c>
      <c r="T843" s="111">
        <v>11000000</v>
      </c>
      <c r="U843" s="111">
        <v>11000000</v>
      </c>
      <c r="V843" s="88" t="s">
        <v>409</v>
      </c>
      <c r="W843" s="88" t="s">
        <v>369</v>
      </c>
      <c r="X843" s="112" t="s">
        <v>2692</v>
      </c>
    </row>
    <row r="844" spans="1:24" s="108" customFormat="1" ht="124.5" customHeight="1" x14ac:dyDescent="0.25">
      <c r="A844" s="109" t="s">
        <v>31</v>
      </c>
      <c r="B844" s="110" t="s">
        <v>368</v>
      </c>
      <c r="C844" s="88" t="s">
        <v>409</v>
      </c>
      <c r="D844" s="88" t="s">
        <v>370</v>
      </c>
      <c r="E844" s="88">
        <v>2</v>
      </c>
      <c r="F844" s="88" t="s">
        <v>1354</v>
      </c>
      <c r="G844" s="110" t="s">
        <v>1273</v>
      </c>
      <c r="H844" s="88" t="s">
        <v>460</v>
      </c>
      <c r="I844" s="110" t="s">
        <v>781</v>
      </c>
      <c r="J844" s="88" t="s">
        <v>1355</v>
      </c>
      <c r="K844" s="87" t="s">
        <v>1305</v>
      </c>
      <c r="L844" s="110" t="s">
        <v>2439</v>
      </c>
      <c r="M844" s="88" t="s">
        <v>369</v>
      </c>
      <c r="N844" s="88" t="s">
        <v>369</v>
      </c>
      <c r="O844" s="88" t="s">
        <v>369</v>
      </c>
      <c r="P844" s="88" t="s">
        <v>369</v>
      </c>
      <c r="Q844" s="88" t="s">
        <v>369</v>
      </c>
      <c r="R844" s="88" t="s">
        <v>369</v>
      </c>
      <c r="S844" s="87" t="s">
        <v>2656</v>
      </c>
      <c r="T844" s="111">
        <v>5000000</v>
      </c>
      <c r="U844" s="111">
        <v>5000000</v>
      </c>
      <c r="V844" s="88" t="s">
        <v>409</v>
      </c>
      <c r="W844" s="88" t="s">
        <v>369</v>
      </c>
      <c r="X844" s="112" t="s">
        <v>2692</v>
      </c>
    </row>
    <row r="845" spans="1:24" s="108" customFormat="1" ht="124.5" customHeight="1" x14ac:dyDescent="0.25">
      <c r="A845" s="109" t="s">
        <v>31</v>
      </c>
      <c r="B845" s="110" t="s">
        <v>368</v>
      </c>
      <c r="C845" s="88" t="s">
        <v>855</v>
      </c>
      <c r="D845" s="88" t="s">
        <v>370</v>
      </c>
      <c r="E845" s="88">
        <v>17</v>
      </c>
      <c r="F845" s="88" t="s">
        <v>1356</v>
      </c>
      <c r="G845" s="110" t="s">
        <v>1248</v>
      </c>
      <c r="H845" s="88" t="s">
        <v>1357</v>
      </c>
      <c r="I845" s="110" t="s">
        <v>1264</v>
      </c>
      <c r="J845" s="88">
        <v>80141607</v>
      </c>
      <c r="K845" s="87" t="s">
        <v>1250</v>
      </c>
      <c r="L845" s="110" t="s">
        <v>2440</v>
      </c>
      <c r="M845" s="88" t="s">
        <v>34</v>
      </c>
      <c r="N845" s="88" t="s">
        <v>34</v>
      </c>
      <c r="O845" s="88" t="s">
        <v>34</v>
      </c>
      <c r="P845" s="88">
        <v>11</v>
      </c>
      <c r="Q845" s="88" t="s">
        <v>2654</v>
      </c>
      <c r="R845" s="88" t="s">
        <v>2661</v>
      </c>
      <c r="S845" s="87" t="s">
        <v>2663</v>
      </c>
      <c r="T845" s="111">
        <v>1000000</v>
      </c>
      <c r="U845" s="111">
        <v>1000000</v>
      </c>
      <c r="V845" s="88" t="s">
        <v>409</v>
      </c>
      <c r="W845" s="88" t="s">
        <v>369</v>
      </c>
      <c r="X845" s="112" t="s">
        <v>2692</v>
      </c>
    </row>
    <row r="846" spans="1:24" s="108" customFormat="1" ht="124.5" customHeight="1" x14ac:dyDescent="0.25">
      <c r="A846" s="109" t="s">
        <v>31</v>
      </c>
      <c r="B846" s="110" t="s">
        <v>368</v>
      </c>
      <c r="C846" s="88" t="s">
        <v>855</v>
      </c>
      <c r="D846" s="88" t="s">
        <v>370</v>
      </c>
      <c r="E846" s="88">
        <v>17</v>
      </c>
      <c r="F846" s="88" t="s">
        <v>1358</v>
      </c>
      <c r="G846" s="110" t="s">
        <v>1248</v>
      </c>
      <c r="H846" s="88" t="s">
        <v>1357</v>
      </c>
      <c r="I846" s="110" t="s">
        <v>1249</v>
      </c>
      <c r="J846" s="88">
        <v>80141607</v>
      </c>
      <c r="K846" s="87" t="s">
        <v>1250</v>
      </c>
      <c r="L846" s="110" t="s">
        <v>2441</v>
      </c>
      <c r="M846" s="88" t="s">
        <v>34</v>
      </c>
      <c r="N846" s="88" t="s">
        <v>34</v>
      </c>
      <c r="O846" s="88" t="s">
        <v>34</v>
      </c>
      <c r="P846" s="88">
        <v>11</v>
      </c>
      <c r="Q846" s="88" t="s">
        <v>2654</v>
      </c>
      <c r="R846" s="88" t="s">
        <v>2671</v>
      </c>
      <c r="S846" s="87" t="s">
        <v>2663</v>
      </c>
      <c r="T846" s="111">
        <v>20000000</v>
      </c>
      <c r="U846" s="111">
        <v>20000000</v>
      </c>
      <c r="V846" s="88" t="s">
        <v>409</v>
      </c>
      <c r="W846" s="88" t="s">
        <v>369</v>
      </c>
      <c r="X846" s="112" t="s">
        <v>2692</v>
      </c>
    </row>
    <row r="847" spans="1:24" s="108" customFormat="1" ht="124.5" customHeight="1" x14ac:dyDescent="0.25">
      <c r="A847" s="109" t="s">
        <v>31</v>
      </c>
      <c r="B847" s="110" t="s">
        <v>368</v>
      </c>
      <c r="C847" s="88" t="s">
        <v>855</v>
      </c>
      <c r="D847" s="88" t="s">
        <v>370</v>
      </c>
      <c r="E847" s="88">
        <v>24</v>
      </c>
      <c r="F847" s="88" t="s">
        <v>1359</v>
      </c>
      <c r="G847" s="110" t="s">
        <v>1321</v>
      </c>
      <c r="H847" s="88" t="s">
        <v>528</v>
      </c>
      <c r="I847" s="110" t="s">
        <v>529</v>
      </c>
      <c r="J847" s="88" t="s">
        <v>369</v>
      </c>
      <c r="K847" s="87" t="s">
        <v>1322</v>
      </c>
      <c r="L847" s="110" t="s">
        <v>2442</v>
      </c>
      <c r="M847" s="88" t="s">
        <v>369</v>
      </c>
      <c r="N847" s="88" t="s">
        <v>369</v>
      </c>
      <c r="O847" s="88" t="s">
        <v>369</v>
      </c>
      <c r="P847" s="88" t="s">
        <v>369</v>
      </c>
      <c r="Q847" s="88" t="s">
        <v>369</v>
      </c>
      <c r="R847" s="88" t="s">
        <v>369</v>
      </c>
      <c r="S847" s="87" t="s">
        <v>2656</v>
      </c>
      <c r="T847" s="113">
        <v>0</v>
      </c>
      <c r="U847" s="113">
        <v>0</v>
      </c>
      <c r="V847" s="88" t="s">
        <v>409</v>
      </c>
      <c r="W847" s="88" t="s">
        <v>369</v>
      </c>
      <c r="X847" s="112" t="s">
        <v>2692</v>
      </c>
    </row>
    <row r="848" spans="1:24" s="108" customFormat="1" ht="124.5" customHeight="1" x14ac:dyDescent="0.25">
      <c r="A848" s="109" t="s">
        <v>31</v>
      </c>
      <c r="B848" s="110" t="s">
        <v>368</v>
      </c>
      <c r="C848" s="88" t="s">
        <v>855</v>
      </c>
      <c r="D848" s="88" t="s">
        <v>370</v>
      </c>
      <c r="E848" s="88">
        <v>24</v>
      </c>
      <c r="F848" s="88" t="s">
        <v>1360</v>
      </c>
      <c r="G848" s="110" t="s">
        <v>1273</v>
      </c>
      <c r="H848" s="88" t="s">
        <v>1274</v>
      </c>
      <c r="I848" s="110" t="s">
        <v>1291</v>
      </c>
      <c r="J848" s="88" t="s">
        <v>369</v>
      </c>
      <c r="K848" s="87" t="s">
        <v>1276</v>
      </c>
      <c r="L848" s="110" t="s">
        <v>2443</v>
      </c>
      <c r="M848" s="88" t="s">
        <v>369</v>
      </c>
      <c r="N848" s="88" t="s">
        <v>369</v>
      </c>
      <c r="O848" s="88" t="s">
        <v>369</v>
      </c>
      <c r="P848" s="88" t="s">
        <v>369</v>
      </c>
      <c r="Q848" s="88" t="s">
        <v>369</v>
      </c>
      <c r="R848" s="88" t="s">
        <v>369</v>
      </c>
      <c r="S848" s="87" t="s">
        <v>2656</v>
      </c>
      <c r="T848" s="111">
        <v>750000</v>
      </c>
      <c r="U848" s="111">
        <v>750000</v>
      </c>
      <c r="V848" s="88" t="s">
        <v>409</v>
      </c>
      <c r="W848" s="88" t="s">
        <v>369</v>
      </c>
      <c r="X848" s="112" t="s">
        <v>2692</v>
      </c>
    </row>
    <row r="849" spans="1:24" s="108" customFormat="1" ht="124.5" customHeight="1" x14ac:dyDescent="0.25">
      <c r="A849" s="109" t="s">
        <v>31</v>
      </c>
      <c r="B849" s="110" t="s">
        <v>368</v>
      </c>
      <c r="C849" s="88" t="s">
        <v>855</v>
      </c>
      <c r="D849" s="88" t="s">
        <v>370</v>
      </c>
      <c r="E849" s="88">
        <v>17</v>
      </c>
      <c r="F849" s="88" t="s">
        <v>1361</v>
      </c>
      <c r="G849" s="110" t="s">
        <v>1273</v>
      </c>
      <c r="H849" s="88" t="s">
        <v>1274</v>
      </c>
      <c r="I849" s="110" t="s">
        <v>1291</v>
      </c>
      <c r="J849" s="88">
        <v>81121503</v>
      </c>
      <c r="K849" s="87" t="s">
        <v>1276</v>
      </c>
      <c r="L849" s="110" t="s">
        <v>2444</v>
      </c>
      <c r="M849" s="88" t="s">
        <v>42</v>
      </c>
      <c r="N849" s="88" t="s">
        <v>39</v>
      </c>
      <c r="O849" s="88" t="s">
        <v>33</v>
      </c>
      <c r="P849" s="88">
        <v>5</v>
      </c>
      <c r="Q849" s="88" t="s">
        <v>2654</v>
      </c>
      <c r="R849" s="88" t="s">
        <v>2693</v>
      </c>
      <c r="S849" s="87" t="s">
        <v>2656</v>
      </c>
      <c r="T849" s="111">
        <v>6000000</v>
      </c>
      <c r="U849" s="111">
        <v>6000000</v>
      </c>
      <c r="V849" s="88" t="s">
        <v>409</v>
      </c>
      <c r="W849" s="88" t="s">
        <v>369</v>
      </c>
      <c r="X849" s="112" t="s">
        <v>2692</v>
      </c>
    </row>
    <row r="850" spans="1:24" s="108" customFormat="1" ht="124.5" customHeight="1" x14ac:dyDescent="0.25">
      <c r="A850" s="109" t="s">
        <v>31</v>
      </c>
      <c r="B850" s="110" t="s">
        <v>368</v>
      </c>
      <c r="C850" s="88" t="s">
        <v>855</v>
      </c>
      <c r="D850" s="88" t="s">
        <v>370</v>
      </c>
      <c r="E850" s="88">
        <v>17</v>
      </c>
      <c r="F850" s="88" t="s">
        <v>1362</v>
      </c>
      <c r="G850" s="110" t="s">
        <v>1273</v>
      </c>
      <c r="H850" s="88" t="s">
        <v>1274</v>
      </c>
      <c r="I850" s="110" t="s">
        <v>1291</v>
      </c>
      <c r="J850" s="88" t="s">
        <v>369</v>
      </c>
      <c r="K850" s="87" t="s">
        <v>1276</v>
      </c>
      <c r="L850" s="110" t="s">
        <v>2445</v>
      </c>
      <c r="M850" s="88" t="s">
        <v>369</v>
      </c>
      <c r="N850" s="88" t="s">
        <v>369</v>
      </c>
      <c r="O850" s="88" t="s">
        <v>369</v>
      </c>
      <c r="P850" s="88" t="s">
        <v>369</v>
      </c>
      <c r="Q850" s="88" t="s">
        <v>369</v>
      </c>
      <c r="R850" s="88" t="s">
        <v>369</v>
      </c>
      <c r="S850" s="87" t="s">
        <v>2656</v>
      </c>
      <c r="T850" s="111">
        <v>20800000</v>
      </c>
      <c r="U850" s="111">
        <v>20800000</v>
      </c>
      <c r="V850" s="88" t="s">
        <v>409</v>
      </c>
      <c r="W850" s="88" t="s">
        <v>369</v>
      </c>
      <c r="X850" s="112" t="s">
        <v>2692</v>
      </c>
    </row>
    <row r="851" spans="1:24" s="108" customFormat="1" ht="124.5" customHeight="1" x14ac:dyDescent="0.25">
      <c r="A851" s="109" t="s">
        <v>31</v>
      </c>
      <c r="B851" s="110" t="s">
        <v>368</v>
      </c>
      <c r="C851" s="88" t="s">
        <v>855</v>
      </c>
      <c r="D851" s="88" t="s">
        <v>370</v>
      </c>
      <c r="E851" s="88">
        <v>17</v>
      </c>
      <c r="F851" s="88" t="s">
        <v>1363</v>
      </c>
      <c r="G851" s="110" t="s">
        <v>1273</v>
      </c>
      <c r="H851" s="88" t="s">
        <v>1274</v>
      </c>
      <c r="I851" s="110" t="s">
        <v>1291</v>
      </c>
      <c r="J851" s="88">
        <v>78111502</v>
      </c>
      <c r="K851" s="87" t="s">
        <v>1276</v>
      </c>
      <c r="L851" s="110" t="s">
        <v>2446</v>
      </c>
      <c r="M851" s="88" t="s">
        <v>34</v>
      </c>
      <c r="N851" s="88" t="s">
        <v>34</v>
      </c>
      <c r="O851" s="88" t="s">
        <v>34</v>
      </c>
      <c r="P851" s="88">
        <v>11</v>
      </c>
      <c r="Q851" s="88" t="s">
        <v>2654</v>
      </c>
      <c r="R851" s="88" t="s">
        <v>2661</v>
      </c>
      <c r="S851" s="87" t="s">
        <v>2656</v>
      </c>
      <c r="T851" s="111">
        <v>19950000</v>
      </c>
      <c r="U851" s="111">
        <v>19950000</v>
      </c>
      <c r="V851" s="88" t="s">
        <v>409</v>
      </c>
      <c r="W851" s="88" t="s">
        <v>369</v>
      </c>
      <c r="X851" s="112" t="s">
        <v>2692</v>
      </c>
    </row>
    <row r="852" spans="1:24" s="108" customFormat="1" ht="124.5" customHeight="1" x14ac:dyDescent="0.25">
      <c r="A852" s="109" t="s">
        <v>31</v>
      </c>
      <c r="B852" s="110" t="s">
        <v>368</v>
      </c>
      <c r="C852" s="88" t="s">
        <v>855</v>
      </c>
      <c r="D852" s="88" t="s">
        <v>370</v>
      </c>
      <c r="E852" s="88">
        <v>24</v>
      </c>
      <c r="F852" s="88" t="s">
        <v>1364</v>
      </c>
      <c r="G852" s="110" t="s">
        <v>1321</v>
      </c>
      <c r="H852" s="88" t="s">
        <v>528</v>
      </c>
      <c r="I852" s="110" t="s">
        <v>561</v>
      </c>
      <c r="J852" s="88" t="s">
        <v>384</v>
      </c>
      <c r="K852" s="87" t="s">
        <v>1322</v>
      </c>
      <c r="L852" s="110" t="s">
        <v>2447</v>
      </c>
      <c r="M852" s="88" t="s">
        <v>36</v>
      </c>
      <c r="N852" s="88" t="s">
        <v>42</v>
      </c>
      <c r="O852" s="88" t="s">
        <v>39</v>
      </c>
      <c r="P852" s="88">
        <v>12</v>
      </c>
      <c r="Q852" s="88" t="s">
        <v>2654</v>
      </c>
      <c r="R852" s="88" t="s">
        <v>2658</v>
      </c>
      <c r="S852" s="87" t="s">
        <v>2656</v>
      </c>
      <c r="T852" s="111">
        <v>16000000</v>
      </c>
      <c r="U852" s="111">
        <v>16000000</v>
      </c>
      <c r="V852" s="88" t="s">
        <v>409</v>
      </c>
      <c r="W852" s="88" t="s">
        <v>369</v>
      </c>
      <c r="X852" s="112" t="s">
        <v>2692</v>
      </c>
    </row>
    <row r="853" spans="1:24" s="108" customFormat="1" ht="124.5" customHeight="1" x14ac:dyDescent="0.25">
      <c r="A853" s="109" t="s">
        <v>31</v>
      </c>
      <c r="B853" s="110" t="s">
        <v>368</v>
      </c>
      <c r="C853" s="88" t="s">
        <v>855</v>
      </c>
      <c r="D853" s="88" t="s">
        <v>370</v>
      </c>
      <c r="E853" s="88" t="s">
        <v>805</v>
      </c>
      <c r="F853" s="88" t="s">
        <v>1365</v>
      </c>
      <c r="G853" s="110" t="s">
        <v>1321</v>
      </c>
      <c r="H853" s="88" t="s">
        <v>528</v>
      </c>
      <c r="I853" s="110" t="s">
        <v>561</v>
      </c>
      <c r="J853" s="88" t="s">
        <v>807</v>
      </c>
      <c r="K853" s="87" t="s">
        <v>1322</v>
      </c>
      <c r="L853" s="110" t="s">
        <v>2448</v>
      </c>
      <c r="M853" s="88" t="s">
        <v>42</v>
      </c>
      <c r="N853" s="88" t="s">
        <v>42</v>
      </c>
      <c r="O853" s="88" t="s">
        <v>42</v>
      </c>
      <c r="P853" s="88">
        <v>12</v>
      </c>
      <c r="Q853" s="88" t="s">
        <v>2654</v>
      </c>
      <c r="R853" s="88" t="s">
        <v>2675</v>
      </c>
      <c r="S853" s="87" t="s">
        <v>2656</v>
      </c>
      <c r="T853" s="111">
        <v>33500000</v>
      </c>
      <c r="U853" s="111">
        <v>33500000</v>
      </c>
      <c r="V853" s="88" t="s">
        <v>409</v>
      </c>
      <c r="W853" s="88" t="s">
        <v>369</v>
      </c>
      <c r="X853" s="112" t="s">
        <v>2692</v>
      </c>
    </row>
    <row r="854" spans="1:24" s="108" customFormat="1" ht="124.5" customHeight="1" x14ac:dyDescent="0.25">
      <c r="A854" s="109" t="s">
        <v>31</v>
      </c>
      <c r="B854" s="110" t="s">
        <v>368</v>
      </c>
      <c r="C854" s="88" t="s">
        <v>855</v>
      </c>
      <c r="D854" s="88" t="s">
        <v>370</v>
      </c>
      <c r="E854" s="88" t="s">
        <v>805</v>
      </c>
      <c r="F854" s="88" t="s">
        <v>1366</v>
      </c>
      <c r="G854" s="110" t="s">
        <v>1321</v>
      </c>
      <c r="H854" s="88" t="s">
        <v>528</v>
      </c>
      <c r="I854" s="110" t="s">
        <v>529</v>
      </c>
      <c r="J854" s="88" t="s">
        <v>807</v>
      </c>
      <c r="K854" s="87" t="s">
        <v>1322</v>
      </c>
      <c r="L854" s="110" t="s">
        <v>2449</v>
      </c>
      <c r="M854" s="88" t="s">
        <v>42</v>
      </c>
      <c r="N854" s="88" t="s">
        <v>42</v>
      </c>
      <c r="O854" s="88" t="s">
        <v>42</v>
      </c>
      <c r="P854" s="88">
        <v>12</v>
      </c>
      <c r="Q854" s="88" t="s">
        <v>2654</v>
      </c>
      <c r="R854" s="88" t="s">
        <v>2675</v>
      </c>
      <c r="S854" s="87" t="s">
        <v>2656</v>
      </c>
      <c r="T854" s="111">
        <v>30000000</v>
      </c>
      <c r="U854" s="111">
        <v>30000000</v>
      </c>
      <c r="V854" s="88" t="s">
        <v>409</v>
      </c>
      <c r="W854" s="88" t="s">
        <v>369</v>
      </c>
      <c r="X854" s="112" t="s">
        <v>2692</v>
      </c>
    </row>
    <row r="855" spans="1:24" s="108" customFormat="1" ht="124.5" customHeight="1" x14ac:dyDescent="0.25">
      <c r="A855" s="109" t="s">
        <v>31</v>
      </c>
      <c r="B855" s="110" t="s">
        <v>368</v>
      </c>
      <c r="C855" s="88" t="s">
        <v>855</v>
      </c>
      <c r="D855" s="88" t="s">
        <v>370</v>
      </c>
      <c r="E855" s="88" t="s">
        <v>805</v>
      </c>
      <c r="F855" s="88" t="s">
        <v>1367</v>
      </c>
      <c r="G855" s="110" t="s">
        <v>1273</v>
      </c>
      <c r="H855" s="88" t="s">
        <v>1274</v>
      </c>
      <c r="I855" s="110" t="s">
        <v>1291</v>
      </c>
      <c r="J855" s="88" t="s">
        <v>807</v>
      </c>
      <c r="K855" s="87" t="s">
        <v>1276</v>
      </c>
      <c r="L855" s="110" t="s">
        <v>2450</v>
      </c>
      <c r="M855" s="88" t="s">
        <v>42</v>
      </c>
      <c r="N855" s="88" t="s">
        <v>42</v>
      </c>
      <c r="O855" s="88" t="s">
        <v>42</v>
      </c>
      <c r="P855" s="88">
        <v>12</v>
      </c>
      <c r="Q855" s="88" t="s">
        <v>2654</v>
      </c>
      <c r="R855" s="88" t="s">
        <v>2675</v>
      </c>
      <c r="S855" s="87" t="s">
        <v>2656</v>
      </c>
      <c r="T855" s="111">
        <v>6500000</v>
      </c>
      <c r="U855" s="111">
        <v>6500000</v>
      </c>
      <c r="V855" s="88" t="s">
        <v>409</v>
      </c>
      <c r="W855" s="88" t="s">
        <v>369</v>
      </c>
      <c r="X855" s="112" t="s">
        <v>2692</v>
      </c>
    </row>
    <row r="856" spans="1:24" s="108" customFormat="1" ht="124.5" customHeight="1" x14ac:dyDescent="0.25">
      <c r="A856" s="109" t="s">
        <v>31</v>
      </c>
      <c r="B856" s="110" t="s">
        <v>368</v>
      </c>
      <c r="C856" s="88" t="s">
        <v>855</v>
      </c>
      <c r="D856" s="88" t="s">
        <v>370</v>
      </c>
      <c r="E856" s="88">
        <v>33</v>
      </c>
      <c r="F856" s="88" t="s">
        <v>1368</v>
      </c>
      <c r="G856" s="110" t="s">
        <v>1273</v>
      </c>
      <c r="H856" s="88" t="s">
        <v>1274</v>
      </c>
      <c r="I856" s="110" t="s">
        <v>1275</v>
      </c>
      <c r="J856" s="88">
        <v>80101507</v>
      </c>
      <c r="K856" s="87" t="s">
        <v>1276</v>
      </c>
      <c r="L856" s="110" t="s">
        <v>2451</v>
      </c>
      <c r="M856" s="88" t="s">
        <v>42</v>
      </c>
      <c r="N856" s="88" t="s">
        <v>42</v>
      </c>
      <c r="O856" s="88" t="s">
        <v>39</v>
      </c>
      <c r="P856" s="88">
        <v>5</v>
      </c>
      <c r="Q856" s="88" t="s">
        <v>2654</v>
      </c>
      <c r="R856" s="88" t="s">
        <v>2693</v>
      </c>
      <c r="S856" s="87" t="s">
        <v>2663</v>
      </c>
      <c r="T856" s="111">
        <v>1827100</v>
      </c>
      <c r="U856" s="111">
        <v>1827100</v>
      </c>
      <c r="V856" s="88" t="s">
        <v>409</v>
      </c>
      <c r="W856" s="88" t="s">
        <v>369</v>
      </c>
      <c r="X856" s="112" t="s">
        <v>2692</v>
      </c>
    </row>
    <row r="857" spans="1:24" s="108" customFormat="1" ht="124.5" customHeight="1" x14ac:dyDescent="0.25">
      <c r="A857" s="109" t="s">
        <v>31</v>
      </c>
      <c r="B857" s="110" t="s">
        <v>368</v>
      </c>
      <c r="C857" s="88" t="s">
        <v>855</v>
      </c>
      <c r="D857" s="88" t="s">
        <v>370</v>
      </c>
      <c r="E857" s="88">
        <v>33</v>
      </c>
      <c r="F857" s="88" t="s">
        <v>1369</v>
      </c>
      <c r="G857" s="110" t="s">
        <v>1321</v>
      </c>
      <c r="H857" s="88" t="s">
        <v>528</v>
      </c>
      <c r="I857" s="110" t="s">
        <v>561</v>
      </c>
      <c r="J857" s="88">
        <v>80101507</v>
      </c>
      <c r="K857" s="87" t="s">
        <v>1322</v>
      </c>
      <c r="L857" s="110" t="s">
        <v>2452</v>
      </c>
      <c r="M857" s="88" t="s">
        <v>42</v>
      </c>
      <c r="N857" s="88" t="s">
        <v>42</v>
      </c>
      <c r="O857" s="88" t="s">
        <v>39</v>
      </c>
      <c r="P857" s="88">
        <v>5</v>
      </c>
      <c r="Q857" s="88" t="s">
        <v>2654</v>
      </c>
      <c r="R857" s="88" t="s">
        <v>2693</v>
      </c>
      <c r="S857" s="87" t="s">
        <v>2656</v>
      </c>
      <c r="T857" s="111">
        <v>3663550</v>
      </c>
      <c r="U857" s="111">
        <v>3663550</v>
      </c>
      <c r="V857" s="88" t="s">
        <v>409</v>
      </c>
      <c r="W857" s="88" t="s">
        <v>369</v>
      </c>
      <c r="X857" s="112" t="s">
        <v>2692</v>
      </c>
    </row>
    <row r="858" spans="1:24" s="108" customFormat="1" ht="124.5" customHeight="1" x14ac:dyDescent="0.25">
      <c r="A858" s="109" t="s">
        <v>31</v>
      </c>
      <c r="B858" s="110" t="s">
        <v>368</v>
      </c>
      <c r="C858" s="88" t="s">
        <v>855</v>
      </c>
      <c r="D858" s="88" t="s">
        <v>370</v>
      </c>
      <c r="E858" s="88">
        <v>29</v>
      </c>
      <c r="F858" s="88" t="s">
        <v>1370</v>
      </c>
      <c r="G858" s="110" t="s">
        <v>1248</v>
      </c>
      <c r="H858" s="88" t="s">
        <v>1357</v>
      </c>
      <c r="I858" s="110" t="s">
        <v>1249</v>
      </c>
      <c r="J858" s="88">
        <v>80111620</v>
      </c>
      <c r="K858" s="87" t="s">
        <v>1250</v>
      </c>
      <c r="L858" s="110" t="s">
        <v>2453</v>
      </c>
      <c r="M858" s="88" t="s">
        <v>39</v>
      </c>
      <c r="N858" s="88" t="s">
        <v>39</v>
      </c>
      <c r="O858" s="88" t="s">
        <v>39</v>
      </c>
      <c r="P858" s="88">
        <v>6</v>
      </c>
      <c r="Q858" s="88" t="s">
        <v>2654</v>
      </c>
      <c r="R858" s="88" t="s">
        <v>2655</v>
      </c>
      <c r="S858" s="87" t="s">
        <v>2663</v>
      </c>
      <c r="T858" s="111">
        <v>81641700</v>
      </c>
      <c r="U858" s="111">
        <v>81641700</v>
      </c>
      <c r="V858" s="88" t="s">
        <v>409</v>
      </c>
      <c r="W858" s="88" t="s">
        <v>369</v>
      </c>
      <c r="X858" s="112" t="s">
        <v>2692</v>
      </c>
    </row>
    <row r="859" spans="1:24" s="108" customFormat="1" ht="124.5" customHeight="1" x14ac:dyDescent="0.25">
      <c r="A859" s="109" t="s">
        <v>44</v>
      </c>
      <c r="B859" s="110" t="s">
        <v>369</v>
      </c>
      <c r="C859" s="88" t="s">
        <v>370</v>
      </c>
      <c r="D859" s="88" t="s">
        <v>370</v>
      </c>
      <c r="E859" s="88">
        <v>19</v>
      </c>
      <c r="F859" s="88" t="s">
        <v>1371</v>
      </c>
      <c r="G859" s="110" t="s">
        <v>1372</v>
      </c>
      <c r="H859" s="88" t="s">
        <v>1372</v>
      </c>
      <c r="I859" s="110" t="s">
        <v>1372</v>
      </c>
      <c r="J859" s="88">
        <v>72101511</v>
      </c>
      <c r="K859" s="87" t="s">
        <v>1373</v>
      </c>
      <c r="L859" s="110" t="s">
        <v>2454</v>
      </c>
      <c r="M859" s="88" t="s">
        <v>34</v>
      </c>
      <c r="N859" s="88" t="s">
        <v>34</v>
      </c>
      <c r="O859" s="88" t="s">
        <v>34</v>
      </c>
      <c r="P859" s="88">
        <v>12</v>
      </c>
      <c r="Q859" s="88" t="s">
        <v>2654</v>
      </c>
      <c r="R859" s="88" t="s">
        <v>2669</v>
      </c>
      <c r="S859" s="87" t="s">
        <v>2656</v>
      </c>
      <c r="T859" s="111">
        <v>7379736</v>
      </c>
      <c r="U859" s="111">
        <v>7379736</v>
      </c>
      <c r="V859" s="88" t="s">
        <v>409</v>
      </c>
      <c r="W859" s="88" t="s">
        <v>369</v>
      </c>
      <c r="X859" s="112" t="s">
        <v>2694</v>
      </c>
    </row>
    <row r="860" spans="1:24" s="108" customFormat="1" ht="124.5" customHeight="1" x14ac:dyDescent="0.25">
      <c r="A860" s="109" t="s">
        <v>44</v>
      </c>
      <c r="B860" s="110" t="s">
        <v>369</v>
      </c>
      <c r="C860" s="88" t="s">
        <v>370</v>
      </c>
      <c r="D860" s="88" t="s">
        <v>370</v>
      </c>
      <c r="E860" s="88">
        <v>68</v>
      </c>
      <c r="F860" s="88" t="s">
        <v>1374</v>
      </c>
      <c r="G860" s="110" t="s">
        <v>1372</v>
      </c>
      <c r="H860" s="88" t="s">
        <v>1372</v>
      </c>
      <c r="I860" s="110" t="s">
        <v>1372</v>
      </c>
      <c r="J860" s="88" t="s">
        <v>1375</v>
      </c>
      <c r="K860" s="87" t="s">
        <v>1376</v>
      </c>
      <c r="L860" s="110" t="s">
        <v>2455</v>
      </c>
      <c r="M860" s="88" t="s">
        <v>38</v>
      </c>
      <c r="N860" s="88" t="s">
        <v>38</v>
      </c>
      <c r="O860" s="88" t="s">
        <v>41</v>
      </c>
      <c r="P860" s="88">
        <v>1</v>
      </c>
      <c r="Q860" s="88" t="s">
        <v>2654</v>
      </c>
      <c r="R860" s="88" t="s">
        <v>2669</v>
      </c>
      <c r="S860" s="87" t="s">
        <v>2656</v>
      </c>
      <c r="T860" s="111">
        <v>2600000</v>
      </c>
      <c r="U860" s="111">
        <v>2600000</v>
      </c>
      <c r="V860" s="88" t="s">
        <v>409</v>
      </c>
      <c r="W860" s="88" t="s">
        <v>369</v>
      </c>
      <c r="X860" s="112" t="s">
        <v>2694</v>
      </c>
    </row>
    <row r="861" spans="1:24" s="108" customFormat="1" ht="124.5" customHeight="1" x14ac:dyDescent="0.25">
      <c r="A861" s="109" t="s">
        <v>44</v>
      </c>
      <c r="B861" s="110" t="s">
        <v>369</v>
      </c>
      <c r="C861" s="88" t="s">
        <v>370</v>
      </c>
      <c r="D861" s="88" t="s">
        <v>370</v>
      </c>
      <c r="E861" s="88">
        <v>68</v>
      </c>
      <c r="F861" s="88" t="s">
        <v>1377</v>
      </c>
      <c r="G861" s="110" t="s">
        <v>1372</v>
      </c>
      <c r="H861" s="88" t="s">
        <v>1372</v>
      </c>
      <c r="I861" s="110" t="s">
        <v>1372</v>
      </c>
      <c r="J861" s="88">
        <v>15101506</v>
      </c>
      <c r="K861" s="87" t="s">
        <v>1378</v>
      </c>
      <c r="L861" s="110" t="s">
        <v>2456</v>
      </c>
      <c r="M861" s="88" t="s">
        <v>34</v>
      </c>
      <c r="N861" s="88" t="s">
        <v>34</v>
      </c>
      <c r="O861" s="88" t="s">
        <v>34</v>
      </c>
      <c r="P861" s="88">
        <v>12</v>
      </c>
      <c r="Q861" s="88" t="s">
        <v>2654</v>
      </c>
      <c r="R861" s="88" t="s">
        <v>2669</v>
      </c>
      <c r="S861" s="87" t="s">
        <v>2656</v>
      </c>
      <c r="T861" s="111">
        <v>10000000</v>
      </c>
      <c r="U861" s="111">
        <v>10000000</v>
      </c>
      <c r="V861" s="88" t="s">
        <v>409</v>
      </c>
      <c r="W861" s="88" t="s">
        <v>369</v>
      </c>
      <c r="X861" s="112" t="s">
        <v>2694</v>
      </c>
    </row>
    <row r="862" spans="1:24" s="108" customFormat="1" ht="124.5" customHeight="1" x14ac:dyDescent="0.25">
      <c r="A862" s="109" t="s">
        <v>44</v>
      </c>
      <c r="B862" s="110" t="s">
        <v>369</v>
      </c>
      <c r="C862" s="88" t="s">
        <v>370</v>
      </c>
      <c r="D862" s="88" t="s">
        <v>370</v>
      </c>
      <c r="E862" s="88">
        <v>25</v>
      </c>
      <c r="F862" s="88" t="s">
        <v>1379</v>
      </c>
      <c r="G862" s="110" t="s">
        <v>1372</v>
      </c>
      <c r="H862" s="88" t="s">
        <v>1372</v>
      </c>
      <c r="I862" s="110" t="s">
        <v>1372</v>
      </c>
      <c r="J862" s="88">
        <v>80111707</v>
      </c>
      <c r="K862" s="87" t="s">
        <v>1380</v>
      </c>
      <c r="L862" s="110" t="s">
        <v>2457</v>
      </c>
      <c r="M862" s="88" t="s">
        <v>34</v>
      </c>
      <c r="N862" s="88" t="s">
        <v>34</v>
      </c>
      <c r="O862" s="88" t="s">
        <v>34</v>
      </c>
      <c r="P862" s="88">
        <v>12</v>
      </c>
      <c r="Q862" s="88" t="s">
        <v>2654</v>
      </c>
      <c r="R862" s="88" t="s">
        <v>2669</v>
      </c>
      <c r="S862" s="87" t="s">
        <v>2656</v>
      </c>
      <c r="T862" s="111">
        <v>13570800</v>
      </c>
      <c r="U862" s="111">
        <v>13570800</v>
      </c>
      <c r="V862" s="88" t="s">
        <v>409</v>
      </c>
      <c r="W862" s="88" t="s">
        <v>369</v>
      </c>
      <c r="X862" s="112" t="s">
        <v>2694</v>
      </c>
    </row>
    <row r="863" spans="1:24" s="108" customFormat="1" ht="124.5" customHeight="1" x14ac:dyDescent="0.25">
      <c r="A863" s="109" t="s">
        <v>44</v>
      </c>
      <c r="B863" s="110" t="s">
        <v>369</v>
      </c>
      <c r="C863" s="88" t="s">
        <v>370</v>
      </c>
      <c r="D863" s="88" t="s">
        <v>370</v>
      </c>
      <c r="E863" s="88">
        <v>68</v>
      </c>
      <c r="F863" s="88" t="s">
        <v>1381</v>
      </c>
      <c r="G863" s="110" t="s">
        <v>1372</v>
      </c>
      <c r="H863" s="88" t="s">
        <v>1372</v>
      </c>
      <c r="I863" s="110" t="s">
        <v>1372</v>
      </c>
      <c r="J863" s="88">
        <v>44121600</v>
      </c>
      <c r="K863" s="87" t="s">
        <v>1382</v>
      </c>
      <c r="L863" s="110" t="s">
        <v>2458</v>
      </c>
      <c r="M863" s="88" t="s">
        <v>39</v>
      </c>
      <c r="N863" s="88" t="s">
        <v>42</v>
      </c>
      <c r="O863" s="88" t="s">
        <v>33</v>
      </c>
      <c r="P863" s="88">
        <v>1</v>
      </c>
      <c r="Q863" s="88" t="s">
        <v>2654</v>
      </c>
      <c r="R863" s="88" t="s">
        <v>2669</v>
      </c>
      <c r="S863" s="87" t="s">
        <v>2656</v>
      </c>
      <c r="T863" s="111">
        <v>10000000</v>
      </c>
      <c r="U863" s="111">
        <v>10000000</v>
      </c>
      <c r="V863" s="88" t="s">
        <v>409</v>
      </c>
      <c r="W863" s="88" t="s">
        <v>369</v>
      </c>
      <c r="X863" s="112" t="s">
        <v>2694</v>
      </c>
    </row>
    <row r="864" spans="1:24" s="108" customFormat="1" ht="124.5" customHeight="1" x14ac:dyDescent="0.25">
      <c r="A864" s="109" t="s">
        <v>44</v>
      </c>
      <c r="B864" s="110" t="s">
        <v>369</v>
      </c>
      <c r="C864" s="88" t="s">
        <v>370</v>
      </c>
      <c r="D864" s="88" t="s">
        <v>370</v>
      </c>
      <c r="E864" s="88">
        <v>35</v>
      </c>
      <c r="F864" s="88" t="s">
        <v>1383</v>
      </c>
      <c r="G864" s="110" t="s">
        <v>1372</v>
      </c>
      <c r="H864" s="88" t="s">
        <v>1372</v>
      </c>
      <c r="I864" s="110" t="s">
        <v>1372</v>
      </c>
      <c r="J864" s="88">
        <v>80131500</v>
      </c>
      <c r="K864" s="87" t="s">
        <v>1384</v>
      </c>
      <c r="L864" s="110" t="s">
        <v>2459</v>
      </c>
      <c r="M864" s="88" t="s">
        <v>42</v>
      </c>
      <c r="N864" s="88" t="s">
        <v>42</v>
      </c>
      <c r="O864" s="88" t="s">
        <v>39</v>
      </c>
      <c r="P864" s="88">
        <v>12</v>
      </c>
      <c r="Q864" s="88" t="s">
        <v>2654</v>
      </c>
      <c r="R864" s="88" t="s">
        <v>2669</v>
      </c>
      <c r="S864" s="87" t="s">
        <v>2656</v>
      </c>
      <c r="T864" s="111">
        <v>77389368</v>
      </c>
      <c r="U864" s="111">
        <v>77389368</v>
      </c>
      <c r="V864" s="88" t="s">
        <v>409</v>
      </c>
      <c r="W864" s="88" t="s">
        <v>369</v>
      </c>
      <c r="X864" s="112" t="s">
        <v>2694</v>
      </c>
    </row>
    <row r="865" spans="1:24" s="108" customFormat="1" ht="124.5" customHeight="1" x14ac:dyDescent="0.25">
      <c r="A865" s="109" t="s">
        <v>44</v>
      </c>
      <c r="B865" s="110" t="s">
        <v>369</v>
      </c>
      <c r="C865" s="88" t="s">
        <v>370</v>
      </c>
      <c r="D865" s="88" t="s">
        <v>370</v>
      </c>
      <c r="E865" s="88">
        <v>68</v>
      </c>
      <c r="F865" s="88" t="s">
        <v>1385</v>
      </c>
      <c r="G865" s="110" t="s">
        <v>1372</v>
      </c>
      <c r="H865" s="88" t="s">
        <v>1372</v>
      </c>
      <c r="I865" s="110" t="s">
        <v>1372</v>
      </c>
      <c r="J865" s="88">
        <v>55101519</v>
      </c>
      <c r="K865" s="87" t="s">
        <v>1386</v>
      </c>
      <c r="L865" s="110" t="s">
        <v>2460</v>
      </c>
      <c r="M865" s="88" t="s">
        <v>42</v>
      </c>
      <c r="N865" s="88" t="s">
        <v>42</v>
      </c>
      <c r="O865" s="88" t="s">
        <v>33</v>
      </c>
      <c r="P865" s="88">
        <v>5</v>
      </c>
      <c r="Q865" s="88" t="s">
        <v>2654</v>
      </c>
      <c r="R865" s="88" t="s">
        <v>2669</v>
      </c>
      <c r="S865" s="87" t="s">
        <v>2656</v>
      </c>
      <c r="T865" s="111">
        <v>20000000</v>
      </c>
      <c r="U865" s="111">
        <v>20000000</v>
      </c>
      <c r="V865" s="88" t="s">
        <v>409</v>
      </c>
      <c r="W865" s="88" t="s">
        <v>369</v>
      </c>
      <c r="X865" s="112" t="s">
        <v>2694</v>
      </c>
    </row>
    <row r="866" spans="1:24" s="108" customFormat="1" ht="124.5" customHeight="1" x14ac:dyDescent="0.25">
      <c r="A866" s="109" t="s">
        <v>44</v>
      </c>
      <c r="B866" s="110" t="s">
        <v>369</v>
      </c>
      <c r="C866" s="88" t="s">
        <v>370</v>
      </c>
      <c r="D866" s="88" t="s">
        <v>370</v>
      </c>
      <c r="E866" s="88">
        <v>19</v>
      </c>
      <c r="F866" s="88" t="s">
        <v>1387</v>
      </c>
      <c r="G866" s="110" t="s">
        <v>1372</v>
      </c>
      <c r="H866" s="88" t="s">
        <v>1372</v>
      </c>
      <c r="I866" s="110" t="s">
        <v>1372</v>
      </c>
      <c r="J866" s="88">
        <v>80111620</v>
      </c>
      <c r="K866" s="87" t="s">
        <v>1388</v>
      </c>
      <c r="L866" s="110" t="s">
        <v>2461</v>
      </c>
      <c r="M866" s="88" t="s">
        <v>34</v>
      </c>
      <c r="N866" s="88" t="s">
        <v>34</v>
      </c>
      <c r="O866" s="88" t="s">
        <v>34</v>
      </c>
      <c r="P866" s="88" t="s">
        <v>2695</v>
      </c>
      <c r="Q866" s="88" t="s">
        <v>2654</v>
      </c>
      <c r="R866" s="88" t="s">
        <v>2669</v>
      </c>
      <c r="S866" s="87" t="s">
        <v>2656</v>
      </c>
      <c r="T866" s="111">
        <v>42900000</v>
      </c>
      <c r="U866" s="111">
        <v>42900000</v>
      </c>
      <c r="V866" s="88" t="s">
        <v>409</v>
      </c>
      <c r="W866" s="88" t="s">
        <v>369</v>
      </c>
      <c r="X866" s="112" t="s">
        <v>2694</v>
      </c>
    </row>
    <row r="867" spans="1:24" s="108" customFormat="1" ht="124.5" customHeight="1" x14ac:dyDescent="0.25">
      <c r="A867" s="109" t="s">
        <v>44</v>
      </c>
      <c r="B867" s="110" t="s">
        <v>369</v>
      </c>
      <c r="C867" s="88" t="s">
        <v>370</v>
      </c>
      <c r="D867" s="88" t="s">
        <v>370</v>
      </c>
      <c r="E867" s="88">
        <v>68</v>
      </c>
      <c r="F867" s="88" t="s">
        <v>1389</v>
      </c>
      <c r="G867" s="110" t="s">
        <v>1372</v>
      </c>
      <c r="H867" s="88" t="s">
        <v>1372</v>
      </c>
      <c r="I867" s="110" t="s">
        <v>1372</v>
      </c>
      <c r="J867" s="88">
        <v>80111620</v>
      </c>
      <c r="K867" s="87" t="s">
        <v>1388</v>
      </c>
      <c r="L867" s="110" t="s">
        <v>2462</v>
      </c>
      <c r="M867" s="88" t="s">
        <v>34</v>
      </c>
      <c r="N867" s="88" t="s">
        <v>34</v>
      </c>
      <c r="O867" s="88" t="s">
        <v>34</v>
      </c>
      <c r="P867" s="88">
        <v>6</v>
      </c>
      <c r="Q867" s="88" t="s">
        <v>2654</v>
      </c>
      <c r="R867" s="88" t="s">
        <v>2655</v>
      </c>
      <c r="S867" s="87" t="s">
        <v>2656</v>
      </c>
      <c r="T867" s="111">
        <v>36000000</v>
      </c>
      <c r="U867" s="111">
        <v>36000000</v>
      </c>
      <c r="V867" s="88" t="s">
        <v>409</v>
      </c>
      <c r="W867" s="88" t="s">
        <v>369</v>
      </c>
      <c r="X867" s="112" t="s">
        <v>2694</v>
      </c>
    </row>
    <row r="868" spans="1:24" s="108" customFormat="1" ht="124.5" customHeight="1" x14ac:dyDescent="0.25">
      <c r="A868" s="109" t="s">
        <v>44</v>
      </c>
      <c r="B868" s="110" t="s">
        <v>369</v>
      </c>
      <c r="C868" s="88" t="s">
        <v>370</v>
      </c>
      <c r="D868" s="88" t="s">
        <v>370</v>
      </c>
      <c r="E868" s="88">
        <v>68</v>
      </c>
      <c r="F868" s="88" t="s">
        <v>1390</v>
      </c>
      <c r="G868" s="110" t="s">
        <v>1372</v>
      </c>
      <c r="H868" s="88" t="s">
        <v>1372</v>
      </c>
      <c r="I868" s="110" t="s">
        <v>1372</v>
      </c>
      <c r="J868" s="88">
        <v>80111620</v>
      </c>
      <c r="K868" s="87" t="s">
        <v>1388</v>
      </c>
      <c r="L868" s="110" t="s">
        <v>2463</v>
      </c>
      <c r="M868" s="88" t="s">
        <v>39</v>
      </c>
      <c r="N868" s="88" t="s">
        <v>39</v>
      </c>
      <c r="O868" s="88" t="s">
        <v>33</v>
      </c>
      <c r="P868" s="88">
        <v>5</v>
      </c>
      <c r="Q868" s="88" t="s">
        <v>2654</v>
      </c>
      <c r="R868" s="88" t="s">
        <v>2655</v>
      </c>
      <c r="S868" s="87" t="s">
        <v>2656</v>
      </c>
      <c r="T868" s="111">
        <v>26000000</v>
      </c>
      <c r="U868" s="111">
        <v>26000000</v>
      </c>
      <c r="V868" s="88" t="s">
        <v>409</v>
      </c>
      <c r="W868" s="88" t="s">
        <v>369</v>
      </c>
      <c r="X868" s="112" t="s">
        <v>2694</v>
      </c>
    </row>
    <row r="869" spans="1:24" s="108" customFormat="1" ht="124.5" customHeight="1" x14ac:dyDescent="0.25">
      <c r="A869" s="109" t="s">
        <v>44</v>
      </c>
      <c r="B869" s="110" t="s">
        <v>369</v>
      </c>
      <c r="C869" s="88" t="s">
        <v>370</v>
      </c>
      <c r="D869" s="88" t="s">
        <v>370</v>
      </c>
      <c r="E869" s="88">
        <v>68</v>
      </c>
      <c r="F869" s="88" t="s">
        <v>1391</v>
      </c>
      <c r="G869" s="110" t="s">
        <v>1372</v>
      </c>
      <c r="H869" s="88" t="s">
        <v>1372</v>
      </c>
      <c r="I869" s="110" t="s">
        <v>1372</v>
      </c>
      <c r="J869" s="88">
        <v>80111620</v>
      </c>
      <c r="K869" s="87" t="s">
        <v>1388</v>
      </c>
      <c r="L869" s="110" t="s">
        <v>2464</v>
      </c>
      <c r="M869" s="88" t="s">
        <v>34</v>
      </c>
      <c r="N869" s="88" t="s">
        <v>34</v>
      </c>
      <c r="O869" s="88" t="s">
        <v>34</v>
      </c>
      <c r="P869" s="88">
        <v>6</v>
      </c>
      <c r="Q869" s="88" t="s">
        <v>2654</v>
      </c>
      <c r="R869" s="88" t="s">
        <v>2655</v>
      </c>
      <c r="S869" s="87" t="s">
        <v>2656</v>
      </c>
      <c r="T869" s="111">
        <v>36000000</v>
      </c>
      <c r="U869" s="111">
        <v>36000000</v>
      </c>
      <c r="V869" s="88" t="s">
        <v>409</v>
      </c>
      <c r="W869" s="88" t="s">
        <v>369</v>
      </c>
      <c r="X869" s="112" t="s">
        <v>2694</v>
      </c>
    </row>
    <row r="870" spans="1:24" s="108" customFormat="1" ht="124.5" customHeight="1" x14ac:dyDescent="0.25">
      <c r="A870" s="109" t="s">
        <v>44</v>
      </c>
      <c r="B870" s="110" t="s">
        <v>369</v>
      </c>
      <c r="C870" s="88" t="s">
        <v>370</v>
      </c>
      <c r="D870" s="88" t="s">
        <v>370</v>
      </c>
      <c r="E870" s="88">
        <v>19</v>
      </c>
      <c r="F870" s="88" t="s">
        <v>1392</v>
      </c>
      <c r="G870" s="110" t="s">
        <v>1372</v>
      </c>
      <c r="H870" s="88" t="s">
        <v>1372</v>
      </c>
      <c r="I870" s="110" t="s">
        <v>1372</v>
      </c>
      <c r="J870" s="88">
        <v>72101509</v>
      </c>
      <c r="K870" s="87" t="s">
        <v>1373</v>
      </c>
      <c r="L870" s="110" t="s">
        <v>2465</v>
      </c>
      <c r="M870" s="88" t="s">
        <v>34</v>
      </c>
      <c r="N870" s="88" t="s">
        <v>34</v>
      </c>
      <c r="O870" s="88" t="s">
        <v>34</v>
      </c>
      <c r="P870" s="88">
        <v>12</v>
      </c>
      <c r="Q870" s="88" t="s">
        <v>2654</v>
      </c>
      <c r="R870" s="88" t="s">
        <v>2669</v>
      </c>
      <c r="S870" s="87" t="s">
        <v>2656</v>
      </c>
      <c r="T870" s="111">
        <v>21745650</v>
      </c>
      <c r="U870" s="111">
        <v>21745650</v>
      </c>
      <c r="V870" s="88" t="s">
        <v>409</v>
      </c>
      <c r="W870" s="88" t="s">
        <v>369</v>
      </c>
      <c r="X870" s="112" t="s">
        <v>2694</v>
      </c>
    </row>
    <row r="871" spans="1:24" s="108" customFormat="1" ht="124.5" customHeight="1" x14ac:dyDescent="0.25">
      <c r="A871" s="109" t="s">
        <v>44</v>
      </c>
      <c r="B871" s="110" t="s">
        <v>369</v>
      </c>
      <c r="C871" s="88" t="s">
        <v>370</v>
      </c>
      <c r="D871" s="88" t="s">
        <v>370</v>
      </c>
      <c r="E871" s="88">
        <v>19</v>
      </c>
      <c r="F871" s="88" t="s">
        <v>1393</v>
      </c>
      <c r="G871" s="110" t="s">
        <v>1372</v>
      </c>
      <c r="H871" s="88" t="s">
        <v>1372</v>
      </c>
      <c r="I871" s="110" t="s">
        <v>1372</v>
      </c>
      <c r="J871" s="88">
        <v>80111620</v>
      </c>
      <c r="K871" s="87" t="s">
        <v>1394</v>
      </c>
      <c r="L871" s="110" t="s">
        <v>2466</v>
      </c>
      <c r="M871" s="88" t="s">
        <v>34</v>
      </c>
      <c r="N871" s="88" t="s">
        <v>34</v>
      </c>
      <c r="O871" s="88" t="s">
        <v>34</v>
      </c>
      <c r="P871" s="88" t="s">
        <v>2695</v>
      </c>
      <c r="Q871" s="88" t="s">
        <v>2654</v>
      </c>
      <c r="R871" s="88" t="s">
        <v>2655</v>
      </c>
      <c r="S871" s="87" t="s">
        <v>2656</v>
      </c>
      <c r="T871" s="111">
        <v>60500000</v>
      </c>
      <c r="U871" s="111">
        <v>60500000</v>
      </c>
      <c r="V871" s="88" t="s">
        <v>409</v>
      </c>
      <c r="W871" s="88" t="s">
        <v>369</v>
      </c>
      <c r="X871" s="112" t="s">
        <v>2694</v>
      </c>
    </row>
    <row r="872" spans="1:24" s="108" customFormat="1" ht="124.5" customHeight="1" x14ac:dyDescent="0.25">
      <c r="A872" s="109" t="s">
        <v>44</v>
      </c>
      <c r="B872" s="110" t="s">
        <v>369</v>
      </c>
      <c r="C872" s="88" t="s">
        <v>370</v>
      </c>
      <c r="D872" s="88" t="s">
        <v>370</v>
      </c>
      <c r="E872" s="88">
        <v>68</v>
      </c>
      <c r="F872" s="88" t="s">
        <v>1395</v>
      </c>
      <c r="G872" s="110" t="s">
        <v>1372</v>
      </c>
      <c r="H872" s="88" t="s">
        <v>1372</v>
      </c>
      <c r="I872" s="110" t="s">
        <v>1372</v>
      </c>
      <c r="J872" s="88" t="s">
        <v>1396</v>
      </c>
      <c r="K872" s="87" t="s">
        <v>1376</v>
      </c>
      <c r="L872" s="110" t="s">
        <v>2467</v>
      </c>
      <c r="M872" s="88" t="s">
        <v>34</v>
      </c>
      <c r="N872" s="88" t="s">
        <v>34</v>
      </c>
      <c r="O872" s="88" t="s">
        <v>34</v>
      </c>
      <c r="P872" s="88">
        <v>12</v>
      </c>
      <c r="Q872" s="88" t="s">
        <v>2654</v>
      </c>
      <c r="R872" s="88" t="s">
        <v>2658</v>
      </c>
      <c r="S872" s="87" t="s">
        <v>2656</v>
      </c>
      <c r="T872" s="113">
        <v>0</v>
      </c>
      <c r="U872" s="113">
        <v>0</v>
      </c>
      <c r="V872" s="88" t="s">
        <v>409</v>
      </c>
      <c r="W872" s="88" t="s">
        <v>369</v>
      </c>
      <c r="X872" s="112" t="s">
        <v>2694</v>
      </c>
    </row>
    <row r="873" spans="1:24" s="108" customFormat="1" ht="124.5" customHeight="1" x14ac:dyDescent="0.25">
      <c r="A873" s="109" t="s">
        <v>44</v>
      </c>
      <c r="B873" s="110" t="s">
        <v>369</v>
      </c>
      <c r="C873" s="88" t="s">
        <v>370</v>
      </c>
      <c r="D873" s="88" t="s">
        <v>370</v>
      </c>
      <c r="E873" s="88">
        <v>68</v>
      </c>
      <c r="F873" s="88" t="s">
        <v>1397</v>
      </c>
      <c r="G873" s="110" t="s">
        <v>1372</v>
      </c>
      <c r="H873" s="88" t="s">
        <v>1372</v>
      </c>
      <c r="I873" s="110" t="s">
        <v>1372</v>
      </c>
      <c r="J873" s="88" t="s">
        <v>1396</v>
      </c>
      <c r="K873" s="87" t="s">
        <v>1376</v>
      </c>
      <c r="L873" s="110" t="s">
        <v>2468</v>
      </c>
      <c r="M873" s="88" t="s">
        <v>35</v>
      </c>
      <c r="N873" s="88" t="s">
        <v>35</v>
      </c>
      <c r="O873" s="88" t="s">
        <v>35</v>
      </c>
      <c r="P873" s="88">
        <v>12</v>
      </c>
      <c r="Q873" s="88" t="s">
        <v>2654</v>
      </c>
      <c r="R873" s="88" t="s">
        <v>2669</v>
      </c>
      <c r="S873" s="87" t="s">
        <v>2656</v>
      </c>
      <c r="T873" s="111">
        <v>310000000</v>
      </c>
      <c r="U873" s="111">
        <v>310000000</v>
      </c>
      <c r="V873" s="88" t="s">
        <v>409</v>
      </c>
      <c r="W873" s="88" t="s">
        <v>369</v>
      </c>
      <c r="X873" s="112" t="s">
        <v>2694</v>
      </c>
    </row>
    <row r="874" spans="1:24" s="108" customFormat="1" ht="124.5" customHeight="1" x14ac:dyDescent="0.25">
      <c r="A874" s="109" t="s">
        <v>44</v>
      </c>
      <c r="B874" s="110" t="s">
        <v>369</v>
      </c>
      <c r="C874" s="88" t="s">
        <v>370</v>
      </c>
      <c r="D874" s="88" t="s">
        <v>370</v>
      </c>
      <c r="E874" s="88">
        <v>6</v>
      </c>
      <c r="F874" s="88" t="s">
        <v>1398</v>
      </c>
      <c r="G874" s="110" t="s">
        <v>1372</v>
      </c>
      <c r="H874" s="88" t="s">
        <v>1372</v>
      </c>
      <c r="I874" s="110" t="s">
        <v>1372</v>
      </c>
      <c r="J874" s="88" t="s">
        <v>1399</v>
      </c>
      <c r="K874" s="87" t="s">
        <v>1400</v>
      </c>
      <c r="L874" s="110" t="s">
        <v>2469</v>
      </c>
      <c r="M874" s="88" t="s">
        <v>34</v>
      </c>
      <c r="N874" s="88" t="s">
        <v>34</v>
      </c>
      <c r="O874" s="88" t="s">
        <v>34</v>
      </c>
      <c r="P874" s="88">
        <v>12</v>
      </c>
      <c r="Q874" s="88" t="s">
        <v>2654</v>
      </c>
      <c r="R874" s="88" t="s">
        <v>2669</v>
      </c>
      <c r="S874" s="87" t="s">
        <v>2656</v>
      </c>
      <c r="T874" s="113">
        <v>0</v>
      </c>
      <c r="U874" s="113">
        <v>0</v>
      </c>
      <c r="V874" s="88" t="s">
        <v>409</v>
      </c>
      <c r="W874" s="88" t="s">
        <v>369</v>
      </c>
      <c r="X874" s="112" t="s">
        <v>2694</v>
      </c>
    </row>
    <row r="875" spans="1:24" s="108" customFormat="1" ht="124.5" customHeight="1" x14ac:dyDescent="0.25">
      <c r="A875" s="109" t="s">
        <v>44</v>
      </c>
      <c r="B875" s="110" t="s">
        <v>369</v>
      </c>
      <c r="C875" s="88" t="s">
        <v>370</v>
      </c>
      <c r="D875" s="88" t="s">
        <v>370</v>
      </c>
      <c r="E875" s="88">
        <v>25</v>
      </c>
      <c r="F875" s="88" t="s">
        <v>1401</v>
      </c>
      <c r="G875" s="110" t="s">
        <v>1372</v>
      </c>
      <c r="H875" s="88" t="s">
        <v>1372</v>
      </c>
      <c r="I875" s="110" t="s">
        <v>1372</v>
      </c>
      <c r="J875" s="88">
        <v>92101501</v>
      </c>
      <c r="K875" s="87" t="s">
        <v>1402</v>
      </c>
      <c r="L875" s="110" t="s">
        <v>2470</v>
      </c>
      <c r="M875" s="88" t="s">
        <v>36</v>
      </c>
      <c r="N875" s="88" t="s">
        <v>36</v>
      </c>
      <c r="O875" s="88" t="s">
        <v>33</v>
      </c>
      <c r="P875" s="88">
        <v>5</v>
      </c>
      <c r="Q875" s="88" t="s">
        <v>2654</v>
      </c>
      <c r="R875" s="88" t="s">
        <v>2669</v>
      </c>
      <c r="S875" s="87" t="s">
        <v>2656</v>
      </c>
      <c r="T875" s="111">
        <v>6500000</v>
      </c>
      <c r="U875" s="111">
        <v>6500000</v>
      </c>
      <c r="V875" s="88" t="s">
        <v>409</v>
      </c>
      <c r="W875" s="88" t="s">
        <v>369</v>
      </c>
      <c r="X875" s="112" t="s">
        <v>2694</v>
      </c>
    </row>
    <row r="876" spans="1:24" s="108" customFormat="1" ht="124.5" customHeight="1" x14ac:dyDescent="0.25">
      <c r="A876" s="109" t="s">
        <v>44</v>
      </c>
      <c r="B876" s="110" t="s">
        <v>369</v>
      </c>
      <c r="C876" s="88" t="s">
        <v>370</v>
      </c>
      <c r="D876" s="88" t="s">
        <v>370</v>
      </c>
      <c r="E876" s="88">
        <v>35</v>
      </c>
      <c r="F876" s="88" t="s">
        <v>1403</v>
      </c>
      <c r="G876" s="110" t="s">
        <v>1372</v>
      </c>
      <c r="H876" s="88" t="s">
        <v>1372</v>
      </c>
      <c r="I876" s="110" t="s">
        <v>1372</v>
      </c>
      <c r="J876" s="88">
        <v>72121103</v>
      </c>
      <c r="K876" s="87" t="s">
        <v>1373</v>
      </c>
      <c r="L876" s="110" t="s">
        <v>2471</v>
      </c>
      <c r="M876" s="88" t="s">
        <v>39</v>
      </c>
      <c r="N876" s="88" t="s">
        <v>39</v>
      </c>
      <c r="O876" s="88" t="s">
        <v>33</v>
      </c>
      <c r="P876" s="88">
        <v>5</v>
      </c>
      <c r="Q876" s="88" t="s">
        <v>2654</v>
      </c>
      <c r="R876" s="88" t="s">
        <v>2668</v>
      </c>
      <c r="S876" s="87" t="s">
        <v>2656</v>
      </c>
      <c r="T876" s="111">
        <v>178926181</v>
      </c>
      <c r="U876" s="111">
        <v>178926181</v>
      </c>
      <c r="V876" s="88" t="s">
        <v>409</v>
      </c>
      <c r="W876" s="88" t="s">
        <v>369</v>
      </c>
      <c r="X876" s="112" t="s">
        <v>2694</v>
      </c>
    </row>
    <row r="877" spans="1:24" s="108" customFormat="1" ht="124.5" customHeight="1" x14ac:dyDescent="0.25">
      <c r="A877" s="109" t="s">
        <v>44</v>
      </c>
      <c r="B877" s="110" t="s">
        <v>369</v>
      </c>
      <c r="C877" s="88" t="s">
        <v>370</v>
      </c>
      <c r="D877" s="88" t="s">
        <v>370</v>
      </c>
      <c r="E877" s="88">
        <v>25</v>
      </c>
      <c r="F877" s="88" t="s">
        <v>1404</v>
      </c>
      <c r="G877" s="110" t="s">
        <v>1372</v>
      </c>
      <c r="H877" s="88" t="s">
        <v>1372</v>
      </c>
      <c r="I877" s="110" t="s">
        <v>1372</v>
      </c>
      <c r="J877" s="88" t="s">
        <v>1405</v>
      </c>
      <c r="K877" s="87" t="s">
        <v>1402</v>
      </c>
      <c r="L877" s="110" t="s">
        <v>2472</v>
      </c>
      <c r="M877" s="88" t="s">
        <v>36</v>
      </c>
      <c r="N877" s="88" t="s">
        <v>36</v>
      </c>
      <c r="O877" s="88" t="s">
        <v>33</v>
      </c>
      <c r="P877" s="88">
        <v>5</v>
      </c>
      <c r="Q877" s="88" t="s">
        <v>2654</v>
      </c>
      <c r="R877" s="88" t="s">
        <v>2690</v>
      </c>
      <c r="S877" s="87" t="s">
        <v>2656</v>
      </c>
      <c r="T877" s="111">
        <v>25000000</v>
      </c>
      <c r="U877" s="111">
        <v>25000000</v>
      </c>
      <c r="V877" s="88" t="s">
        <v>409</v>
      </c>
      <c r="W877" s="88" t="s">
        <v>369</v>
      </c>
      <c r="X877" s="112" t="s">
        <v>2694</v>
      </c>
    </row>
    <row r="878" spans="1:24" s="108" customFormat="1" ht="124.5" customHeight="1" x14ac:dyDescent="0.25">
      <c r="A878" s="109" t="s">
        <v>44</v>
      </c>
      <c r="B878" s="110" t="s">
        <v>369</v>
      </c>
      <c r="C878" s="88" t="s">
        <v>370</v>
      </c>
      <c r="D878" s="88" t="s">
        <v>370</v>
      </c>
      <c r="E878" s="88">
        <v>68</v>
      </c>
      <c r="F878" s="88" t="s">
        <v>1406</v>
      </c>
      <c r="G878" s="110" t="s">
        <v>1372</v>
      </c>
      <c r="H878" s="88" t="s">
        <v>1372</v>
      </c>
      <c r="I878" s="110" t="s">
        <v>1372</v>
      </c>
      <c r="J878" s="88">
        <v>42172001</v>
      </c>
      <c r="K878" s="87" t="s">
        <v>1407</v>
      </c>
      <c r="L878" s="110" t="s">
        <v>2473</v>
      </c>
      <c r="M878" s="88" t="s">
        <v>33</v>
      </c>
      <c r="N878" s="88" t="s">
        <v>33</v>
      </c>
      <c r="O878" s="88" t="s">
        <v>33</v>
      </c>
      <c r="P878" s="88">
        <v>5</v>
      </c>
      <c r="Q878" s="88" t="s">
        <v>2654</v>
      </c>
      <c r="R878" s="88" t="s">
        <v>2669</v>
      </c>
      <c r="S878" s="87" t="s">
        <v>2656</v>
      </c>
      <c r="T878" s="111">
        <v>4500000</v>
      </c>
      <c r="U878" s="111">
        <v>4500000</v>
      </c>
      <c r="V878" s="88" t="s">
        <v>409</v>
      </c>
      <c r="W878" s="88" t="s">
        <v>369</v>
      </c>
      <c r="X878" s="112" t="s">
        <v>2696</v>
      </c>
    </row>
    <row r="879" spans="1:24" s="108" customFormat="1" ht="124.5" customHeight="1" x14ac:dyDescent="0.25">
      <c r="A879" s="109" t="s">
        <v>44</v>
      </c>
      <c r="B879" s="110" t="s">
        <v>369</v>
      </c>
      <c r="C879" s="88" t="s">
        <v>370</v>
      </c>
      <c r="D879" s="88" t="s">
        <v>370</v>
      </c>
      <c r="E879" s="88">
        <v>35</v>
      </c>
      <c r="F879" s="88" t="s">
        <v>1408</v>
      </c>
      <c r="G879" s="110" t="s">
        <v>1372</v>
      </c>
      <c r="H879" s="88" t="s">
        <v>1372</v>
      </c>
      <c r="I879" s="110" t="s">
        <v>1372</v>
      </c>
      <c r="J879" s="88">
        <v>85101503</v>
      </c>
      <c r="K879" s="87" t="s">
        <v>1409</v>
      </c>
      <c r="L879" s="110" t="s">
        <v>2474</v>
      </c>
      <c r="M879" s="88" t="s">
        <v>40</v>
      </c>
      <c r="N879" s="88" t="s">
        <v>40</v>
      </c>
      <c r="O879" s="88" t="s">
        <v>40</v>
      </c>
      <c r="P879" s="88">
        <v>4</v>
      </c>
      <c r="Q879" s="88" t="s">
        <v>2654</v>
      </c>
      <c r="R879" s="88" t="s">
        <v>2669</v>
      </c>
      <c r="S879" s="87" t="s">
        <v>2656</v>
      </c>
      <c r="T879" s="111">
        <v>57043500</v>
      </c>
      <c r="U879" s="111">
        <v>57043500</v>
      </c>
      <c r="V879" s="88" t="s">
        <v>409</v>
      </c>
      <c r="W879" s="88" t="s">
        <v>369</v>
      </c>
      <c r="X879" s="112" t="s">
        <v>2696</v>
      </c>
    </row>
    <row r="880" spans="1:24" s="108" customFormat="1" ht="124.5" customHeight="1" x14ac:dyDescent="0.25">
      <c r="A880" s="109" t="s">
        <v>44</v>
      </c>
      <c r="B880" s="110" t="s">
        <v>369</v>
      </c>
      <c r="C880" s="88" t="s">
        <v>370</v>
      </c>
      <c r="D880" s="88" t="s">
        <v>370</v>
      </c>
      <c r="E880" s="88">
        <v>68</v>
      </c>
      <c r="F880" s="88" t="s">
        <v>1410</v>
      </c>
      <c r="G880" s="110" t="s">
        <v>1372</v>
      </c>
      <c r="H880" s="88" t="s">
        <v>1372</v>
      </c>
      <c r="I880" s="110" t="s">
        <v>1372</v>
      </c>
      <c r="J880" s="88">
        <v>85122201</v>
      </c>
      <c r="K880" s="87" t="s">
        <v>1409</v>
      </c>
      <c r="L880" s="110" t="s">
        <v>2475</v>
      </c>
      <c r="M880" s="88" t="s">
        <v>34</v>
      </c>
      <c r="N880" s="88" t="s">
        <v>34</v>
      </c>
      <c r="O880" s="88" t="s">
        <v>34</v>
      </c>
      <c r="P880" s="88">
        <v>12</v>
      </c>
      <c r="Q880" s="88" t="s">
        <v>2654</v>
      </c>
      <c r="R880" s="88" t="s">
        <v>2669</v>
      </c>
      <c r="S880" s="87" t="s">
        <v>2656</v>
      </c>
      <c r="T880" s="111">
        <v>20000000</v>
      </c>
      <c r="U880" s="111">
        <v>20000000</v>
      </c>
      <c r="V880" s="88" t="s">
        <v>409</v>
      </c>
      <c r="W880" s="88" t="s">
        <v>369</v>
      </c>
      <c r="X880" s="112" t="s">
        <v>2696</v>
      </c>
    </row>
    <row r="881" spans="1:24" s="108" customFormat="1" ht="124.5" customHeight="1" x14ac:dyDescent="0.25">
      <c r="A881" s="109" t="s">
        <v>44</v>
      </c>
      <c r="B881" s="110" t="s">
        <v>369</v>
      </c>
      <c r="C881" s="88" t="s">
        <v>370</v>
      </c>
      <c r="D881" s="88" t="s">
        <v>370</v>
      </c>
      <c r="E881" s="88">
        <v>35</v>
      </c>
      <c r="F881" s="88" t="s">
        <v>1411</v>
      </c>
      <c r="G881" s="110" t="s">
        <v>1372</v>
      </c>
      <c r="H881" s="88" t="s">
        <v>1372</v>
      </c>
      <c r="I881" s="110" t="s">
        <v>1372</v>
      </c>
      <c r="J881" s="88">
        <v>78181507</v>
      </c>
      <c r="K881" s="87" t="s">
        <v>1373</v>
      </c>
      <c r="L881" s="110" t="s">
        <v>2476</v>
      </c>
      <c r="M881" s="88" t="s">
        <v>34</v>
      </c>
      <c r="N881" s="88" t="s">
        <v>34</v>
      </c>
      <c r="O881" s="88" t="s">
        <v>34</v>
      </c>
      <c r="P881" s="88">
        <v>12</v>
      </c>
      <c r="Q881" s="88" t="s">
        <v>2654</v>
      </c>
      <c r="R881" s="88" t="s">
        <v>2669</v>
      </c>
      <c r="S881" s="87" t="s">
        <v>2656</v>
      </c>
      <c r="T881" s="111">
        <v>3230350</v>
      </c>
      <c r="U881" s="111">
        <v>3230350</v>
      </c>
      <c r="V881" s="88" t="s">
        <v>409</v>
      </c>
      <c r="W881" s="88" t="s">
        <v>369</v>
      </c>
      <c r="X881" s="112" t="s">
        <v>2694</v>
      </c>
    </row>
    <row r="882" spans="1:24" s="108" customFormat="1" ht="124.5" customHeight="1" x14ac:dyDescent="0.25">
      <c r="A882" s="109" t="s">
        <v>44</v>
      </c>
      <c r="B882" s="110" t="s">
        <v>369</v>
      </c>
      <c r="C882" s="88" t="s">
        <v>370</v>
      </c>
      <c r="D882" s="88" t="s">
        <v>370</v>
      </c>
      <c r="E882" s="88" t="s">
        <v>1412</v>
      </c>
      <c r="F882" s="88" t="s">
        <v>1413</v>
      </c>
      <c r="G882" s="110" t="s">
        <v>1372</v>
      </c>
      <c r="H882" s="88" t="s">
        <v>1372</v>
      </c>
      <c r="I882" s="110" t="s">
        <v>1372</v>
      </c>
      <c r="J882" s="88">
        <v>80111620</v>
      </c>
      <c r="K882" s="87" t="s">
        <v>1414</v>
      </c>
      <c r="L882" s="110" t="s">
        <v>2477</v>
      </c>
      <c r="M882" s="88" t="s">
        <v>34</v>
      </c>
      <c r="N882" s="88" t="s">
        <v>34</v>
      </c>
      <c r="O882" s="88" t="s">
        <v>34</v>
      </c>
      <c r="P882" s="88">
        <v>12</v>
      </c>
      <c r="Q882" s="88" t="s">
        <v>2654</v>
      </c>
      <c r="R882" s="88" t="s">
        <v>2669</v>
      </c>
      <c r="S882" s="87" t="s">
        <v>2656</v>
      </c>
      <c r="T882" s="111">
        <v>196528500</v>
      </c>
      <c r="U882" s="111">
        <v>196528500</v>
      </c>
      <c r="V882" s="88" t="s">
        <v>409</v>
      </c>
      <c r="W882" s="88" t="s">
        <v>369</v>
      </c>
      <c r="X882" s="112" t="s">
        <v>2696</v>
      </c>
    </row>
    <row r="883" spans="1:24" s="108" customFormat="1" ht="124.5" customHeight="1" x14ac:dyDescent="0.25">
      <c r="A883" s="109" t="s">
        <v>44</v>
      </c>
      <c r="B883" s="110" t="s">
        <v>369</v>
      </c>
      <c r="C883" s="88" t="s">
        <v>370</v>
      </c>
      <c r="D883" s="88" t="s">
        <v>370</v>
      </c>
      <c r="E883" s="88">
        <v>68</v>
      </c>
      <c r="F883" s="88" t="s">
        <v>1415</v>
      </c>
      <c r="G883" s="110" t="s">
        <v>1372</v>
      </c>
      <c r="H883" s="88" t="s">
        <v>1372</v>
      </c>
      <c r="I883" s="110" t="s">
        <v>1372</v>
      </c>
      <c r="J883" s="88">
        <v>85101508</v>
      </c>
      <c r="K883" s="87" t="s">
        <v>1409</v>
      </c>
      <c r="L883" s="110" t="s">
        <v>2478</v>
      </c>
      <c r="M883" s="88" t="s">
        <v>33</v>
      </c>
      <c r="N883" s="88" t="s">
        <v>33</v>
      </c>
      <c r="O883" s="88" t="s">
        <v>33</v>
      </c>
      <c r="P883" s="88">
        <v>5</v>
      </c>
      <c r="Q883" s="88" t="s">
        <v>2654</v>
      </c>
      <c r="R883" s="88" t="s">
        <v>2669</v>
      </c>
      <c r="S883" s="87" t="s">
        <v>2656</v>
      </c>
      <c r="T883" s="111">
        <v>6500000</v>
      </c>
      <c r="U883" s="111">
        <v>6500000</v>
      </c>
      <c r="V883" s="88" t="s">
        <v>409</v>
      </c>
      <c r="W883" s="88" t="s">
        <v>369</v>
      </c>
      <c r="X883" s="112" t="s">
        <v>2696</v>
      </c>
    </row>
    <row r="884" spans="1:24" s="108" customFormat="1" ht="124.5" customHeight="1" x14ac:dyDescent="0.25">
      <c r="A884" s="109" t="s">
        <v>44</v>
      </c>
      <c r="B884" s="110" t="s">
        <v>369</v>
      </c>
      <c r="C884" s="88" t="s">
        <v>370</v>
      </c>
      <c r="D884" s="88" t="s">
        <v>370</v>
      </c>
      <c r="E884" s="88">
        <v>25</v>
      </c>
      <c r="F884" s="88" t="s">
        <v>1416</v>
      </c>
      <c r="G884" s="110" t="s">
        <v>1372</v>
      </c>
      <c r="H884" s="88" t="s">
        <v>1372</v>
      </c>
      <c r="I884" s="110" t="s">
        <v>1372</v>
      </c>
      <c r="J884" s="88">
        <v>93141506</v>
      </c>
      <c r="K884" s="87" t="s">
        <v>1417</v>
      </c>
      <c r="L884" s="110" t="s">
        <v>2479</v>
      </c>
      <c r="M884" s="88" t="s">
        <v>34</v>
      </c>
      <c r="N884" s="88" t="s">
        <v>34</v>
      </c>
      <c r="O884" s="88" t="s">
        <v>34</v>
      </c>
      <c r="P884" s="88">
        <v>12</v>
      </c>
      <c r="Q884" s="88" t="s">
        <v>2654</v>
      </c>
      <c r="R884" s="88" t="s">
        <v>2655</v>
      </c>
      <c r="S884" s="87" t="s">
        <v>2656</v>
      </c>
      <c r="T884" s="111">
        <v>322094836</v>
      </c>
      <c r="U884" s="111">
        <v>322094836</v>
      </c>
      <c r="V884" s="88" t="s">
        <v>409</v>
      </c>
      <c r="W884" s="88" t="s">
        <v>369</v>
      </c>
      <c r="X884" s="112" t="s">
        <v>2696</v>
      </c>
    </row>
    <row r="885" spans="1:24" s="108" customFormat="1" ht="124.5" customHeight="1" x14ac:dyDescent="0.25">
      <c r="A885" s="109" t="s">
        <v>44</v>
      </c>
      <c r="B885" s="110" t="s">
        <v>369</v>
      </c>
      <c r="C885" s="88" t="s">
        <v>370</v>
      </c>
      <c r="D885" s="88" t="s">
        <v>370</v>
      </c>
      <c r="E885" s="88">
        <v>13</v>
      </c>
      <c r="F885" s="88" t="s">
        <v>1418</v>
      </c>
      <c r="G885" s="110" t="s">
        <v>1372</v>
      </c>
      <c r="H885" s="88" t="s">
        <v>1372</v>
      </c>
      <c r="I885" s="110" t="s">
        <v>1372</v>
      </c>
      <c r="J885" s="88">
        <v>80111620</v>
      </c>
      <c r="K885" s="87" t="s">
        <v>1414</v>
      </c>
      <c r="L885" s="110" t="s">
        <v>2480</v>
      </c>
      <c r="M885" s="88" t="s">
        <v>34</v>
      </c>
      <c r="N885" s="88" t="s">
        <v>34</v>
      </c>
      <c r="O885" s="88" t="s">
        <v>34</v>
      </c>
      <c r="P885" s="88">
        <v>12</v>
      </c>
      <c r="Q885" s="88" t="s">
        <v>2654</v>
      </c>
      <c r="R885" s="88" t="s">
        <v>2661</v>
      </c>
      <c r="S885" s="87" t="s">
        <v>2656</v>
      </c>
      <c r="T885" s="111">
        <v>15000000</v>
      </c>
      <c r="U885" s="111">
        <v>15000000</v>
      </c>
      <c r="V885" s="88" t="s">
        <v>409</v>
      </c>
      <c r="W885" s="88" t="s">
        <v>369</v>
      </c>
      <c r="X885" s="112" t="s">
        <v>2696</v>
      </c>
    </row>
    <row r="886" spans="1:24" s="108" customFormat="1" ht="124.5" customHeight="1" x14ac:dyDescent="0.25">
      <c r="A886" s="109" t="s">
        <v>44</v>
      </c>
      <c r="B886" s="110" t="s">
        <v>369</v>
      </c>
      <c r="C886" s="88" t="s">
        <v>370</v>
      </c>
      <c r="D886" s="88" t="s">
        <v>370</v>
      </c>
      <c r="E886" s="88">
        <v>19</v>
      </c>
      <c r="F886" s="88" t="s">
        <v>1419</v>
      </c>
      <c r="G886" s="110" t="s">
        <v>1372</v>
      </c>
      <c r="H886" s="88" t="s">
        <v>1372</v>
      </c>
      <c r="I886" s="110" t="s">
        <v>1372</v>
      </c>
      <c r="J886" s="88">
        <v>80111620</v>
      </c>
      <c r="K886" s="87" t="s">
        <v>1388</v>
      </c>
      <c r="L886" s="110" t="s">
        <v>2481</v>
      </c>
      <c r="M886" s="88" t="s">
        <v>34</v>
      </c>
      <c r="N886" s="88" t="s">
        <v>34</v>
      </c>
      <c r="O886" s="88" t="s">
        <v>34</v>
      </c>
      <c r="P886" s="88" t="s">
        <v>2695</v>
      </c>
      <c r="Q886" s="88" t="s">
        <v>2654</v>
      </c>
      <c r="R886" s="88" t="s">
        <v>2655</v>
      </c>
      <c r="S886" s="87" t="s">
        <v>2656</v>
      </c>
      <c r="T886" s="111">
        <v>55289850</v>
      </c>
      <c r="U886" s="111">
        <v>55289850</v>
      </c>
      <c r="V886" s="88" t="s">
        <v>409</v>
      </c>
      <c r="W886" s="88" t="s">
        <v>369</v>
      </c>
      <c r="X886" s="112" t="s">
        <v>2694</v>
      </c>
    </row>
    <row r="887" spans="1:24" s="108" customFormat="1" ht="124.5" customHeight="1" x14ac:dyDescent="0.25">
      <c r="A887" s="109" t="s">
        <v>44</v>
      </c>
      <c r="B887" s="110" t="s">
        <v>369</v>
      </c>
      <c r="C887" s="88" t="s">
        <v>370</v>
      </c>
      <c r="D887" s="88" t="s">
        <v>370</v>
      </c>
      <c r="E887" s="88">
        <v>6</v>
      </c>
      <c r="F887" s="88" t="s">
        <v>1420</v>
      </c>
      <c r="G887" s="110" t="s">
        <v>1372</v>
      </c>
      <c r="H887" s="88" t="s">
        <v>1372</v>
      </c>
      <c r="I887" s="110" t="s">
        <v>1372</v>
      </c>
      <c r="J887" s="88">
        <v>80111620</v>
      </c>
      <c r="K887" s="87" t="s">
        <v>1394</v>
      </c>
      <c r="L887" s="110" t="s">
        <v>2482</v>
      </c>
      <c r="M887" s="88" t="s">
        <v>34</v>
      </c>
      <c r="N887" s="88" t="s">
        <v>34</v>
      </c>
      <c r="O887" s="88" t="s">
        <v>34</v>
      </c>
      <c r="P887" s="88">
        <v>6</v>
      </c>
      <c r="Q887" s="88" t="s">
        <v>2654</v>
      </c>
      <c r="R887" s="88" t="s">
        <v>2655</v>
      </c>
      <c r="S887" s="87" t="s">
        <v>2656</v>
      </c>
      <c r="T887" s="111">
        <v>36000000</v>
      </c>
      <c r="U887" s="111">
        <v>36000000</v>
      </c>
      <c r="V887" s="88" t="s">
        <v>409</v>
      </c>
      <c r="W887" s="88" t="s">
        <v>369</v>
      </c>
      <c r="X887" s="112" t="s">
        <v>2681</v>
      </c>
    </row>
    <row r="888" spans="1:24" s="108" customFormat="1" ht="124.5" customHeight="1" x14ac:dyDescent="0.25">
      <c r="A888" s="109" t="s">
        <v>44</v>
      </c>
      <c r="B888" s="110" t="s">
        <v>369</v>
      </c>
      <c r="C888" s="88" t="s">
        <v>370</v>
      </c>
      <c r="D888" s="88" t="s">
        <v>370</v>
      </c>
      <c r="E888" s="88">
        <v>19</v>
      </c>
      <c r="F888" s="88" t="s">
        <v>1421</v>
      </c>
      <c r="G888" s="110" t="s">
        <v>1372</v>
      </c>
      <c r="H888" s="88" t="s">
        <v>1372</v>
      </c>
      <c r="I888" s="110" t="s">
        <v>1372</v>
      </c>
      <c r="J888" s="88">
        <v>72151514</v>
      </c>
      <c r="K888" s="87" t="s">
        <v>1373</v>
      </c>
      <c r="L888" s="110" t="s">
        <v>2483</v>
      </c>
      <c r="M888" s="88" t="s">
        <v>34</v>
      </c>
      <c r="N888" s="88" t="s">
        <v>34</v>
      </c>
      <c r="O888" s="88" t="s">
        <v>34</v>
      </c>
      <c r="P888" s="88">
        <v>12</v>
      </c>
      <c r="Q888" s="88" t="s">
        <v>2654</v>
      </c>
      <c r="R888" s="88" t="s">
        <v>2669</v>
      </c>
      <c r="S888" s="87" t="s">
        <v>2656</v>
      </c>
      <c r="T888" s="111">
        <v>19036348</v>
      </c>
      <c r="U888" s="111">
        <v>19036348</v>
      </c>
      <c r="V888" s="88" t="s">
        <v>409</v>
      </c>
      <c r="W888" s="88" t="s">
        <v>369</v>
      </c>
      <c r="X888" s="112" t="s">
        <v>2694</v>
      </c>
    </row>
    <row r="889" spans="1:24" s="108" customFormat="1" ht="124.5" customHeight="1" x14ac:dyDescent="0.25">
      <c r="A889" s="109" t="s">
        <v>44</v>
      </c>
      <c r="B889" s="110" t="s">
        <v>369</v>
      </c>
      <c r="C889" s="88" t="s">
        <v>370</v>
      </c>
      <c r="D889" s="88" t="s">
        <v>370</v>
      </c>
      <c r="E889" s="88">
        <v>10</v>
      </c>
      <c r="F889" s="88" t="s">
        <v>1422</v>
      </c>
      <c r="G889" s="110" t="s">
        <v>1372</v>
      </c>
      <c r="H889" s="88" t="s">
        <v>1372</v>
      </c>
      <c r="I889" s="110" t="s">
        <v>1372</v>
      </c>
      <c r="J889" s="88">
        <v>41111970</v>
      </c>
      <c r="K889" s="87" t="s">
        <v>1373</v>
      </c>
      <c r="L889" s="110" t="s">
        <v>2484</v>
      </c>
      <c r="M889" s="88" t="s">
        <v>34</v>
      </c>
      <c r="N889" s="88" t="s">
        <v>34</v>
      </c>
      <c r="O889" s="88" t="s">
        <v>34</v>
      </c>
      <c r="P889" s="88">
        <v>12</v>
      </c>
      <c r="Q889" s="88" t="s">
        <v>2654</v>
      </c>
      <c r="R889" s="88" t="s">
        <v>2669</v>
      </c>
      <c r="S889" s="87" t="s">
        <v>2656</v>
      </c>
      <c r="T889" s="111">
        <v>3963652</v>
      </c>
      <c r="U889" s="111">
        <v>3963652</v>
      </c>
      <c r="V889" s="88" t="s">
        <v>409</v>
      </c>
      <c r="W889" s="88" t="s">
        <v>369</v>
      </c>
      <c r="X889" s="112" t="s">
        <v>2694</v>
      </c>
    </row>
    <row r="890" spans="1:24" s="108" customFormat="1" ht="124.5" customHeight="1" x14ac:dyDescent="0.25">
      <c r="A890" s="109" t="s">
        <v>44</v>
      </c>
      <c r="B890" s="110" t="s">
        <v>369</v>
      </c>
      <c r="C890" s="88" t="s">
        <v>370</v>
      </c>
      <c r="D890" s="88" t="s">
        <v>370</v>
      </c>
      <c r="E890" s="88">
        <v>35</v>
      </c>
      <c r="F890" s="88" t="s">
        <v>1423</v>
      </c>
      <c r="G890" s="110" t="s">
        <v>1372</v>
      </c>
      <c r="H890" s="88" t="s">
        <v>1372</v>
      </c>
      <c r="I890" s="110" t="s">
        <v>1372</v>
      </c>
      <c r="J890" s="88">
        <v>81112101</v>
      </c>
      <c r="K890" s="87" t="s">
        <v>1424</v>
      </c>
      <c r="L890" s="110" t="s">
        <v>2485</v>
      </c>
      <c r="M890" s="88" t="s">
        <v>37</v>
      </c>
      <c r="N890" s="88" t="s">
        <v>36</v>
      </c>
      <c r="O890" s="88" t="s">
        <v>42</v>
      </c>
      <c r="P890" s="88">
        <v>6</v>
      </c>
      <c r="Q890" s="88" t="s">
        <v>2654</v>
      </c>
      <c r="R890" s="88" t="s">
        <v>2690</v>
      </c>
      <c r="S890" s="87" t="s">
        <v>2656</v>
      </c>
      <c r="T890" s="111">
        <v>6280966</v>
      </c>
      <c r="U890" s="111">
        <v>6280966</v>
      </c>
      <c r="V890" s="88" t="s">
        <v>409</v>
      </c>
      <c r="W890" s="88" t="s">
        <v>369</v>
      </c>
      <c r="X890" s="112" t="s">
        <v>2694</v>
      </c>
    </row>
    <row r="891" spans="1:24" s="108" customFormat="1" ht="124.5" customHeight="1" x14ac:dyDescent="0.25">
      <c r="A891" s="109" t="s">
        <v>44</v>
      </c>
      <c r="B891" s="110" t="s">
        <v>369</v>
      </c>
      <c r="C891" s="88" t="s">
        <v>370</v>
      </c>
      <c r="D891" s="88" t="s">
        <v>370</v>
      </c>
      <c r="E891" s="88">
        <v>19</v>
      </c>
      <c r="F891" s="88" t="s">
        <v>1425</v>
      </c>
      <c r="G891" s="110" t="s">
        <v>1372</v>
      </c>
      <c r="H891" s="88" t="s">
        <v>1372</v>
      </c>
      <c r="I891" s="110" t="s">
        <v>1372</v>
      </c>
      <c r="J891" s="88">
        <v>80111620</v>
      </c>
      <c r="K891" s="87" t="s">
        <v>1388</v>
      </c>
      <c r="L891" s="110" t="s">
        <v>2486</v>
      </c>
      <c r="M891" s="88" t="s">
        <v>34</v>
      </c>
      <c r="N891" s="88" t="s">
        <v>34</v>
      </c>
      <c r="O891" s="88" t="s">
        <v>34</v>
      </c>
      <c r="P891" s="88" t="s">
        <v>2695</v>
      </c>
      <c r="Q891" s="88" t="s">
        <v>2654</v>
      </c>
      <c r="R891" s="88" t="s">
        <v>2655</v>
      </c>
      <c r="S891" s="87" t="s">
        <v>2656</v>
      </c>
      <c r="T891" s="111">
        <v>77000000</v>
      </c>
      <c r="U891" s="111">
        <v>77000000</v>
      </c>
      <c r="V891" s="88" t="s">
        <v>409</v>
      </c>
      <c r="W891" s="88" t="s">
        <v>369</v>
      </c>
      <c r="X891" s="112" t="s">
        <v>2697</v>
      </c>
    </row>
    <row r="892" spans="1:24" s="108" customFormat="1" ht="124.5" customHeight="1" x14ac:dyDescent="0.25">
      <c r="A892" s="109" t="s">
        <v>44</v>
      </c>
      <c r="B892" s="110" t="s">
        <v>369</v>
      </c>
      <c r="C892" s="88" t="s">
        <v>370</v>
      </c>
      <c r="D892" s="88" t="s">
        <v>370</v>
      </c>
      <c r="E892" s="88">
        <v>68</v>
      </c>
      <c r="F892" s="88" t="s">
        <v>1426</v>
      </c>
      <c r="G892" s="110" t="s">
        <v>1372</v>
      </c>
      <c r="H892" s="88" t="s">
        <v>1372</v>
      </c>
      <c r="I892" s="110" t="s">
        <v>1372</v>
      </c>
      <c r="J892" s="88">
        <v>46191601</v>
      </c>
      <c r="K892" s="87" t="s">
        <v>1373</v>
      </c>
      <c r="L892" s="110" t="s">
        <v>2487</v>
      </c>
      <c r="M892" s="88" t="s">
        <v>40</v>
      </c>
      <c r="N892" s="88" t="s">
        <v>38</v>
      </c>
      <c r="O892" s="88" t="s">
        <v>38</v>
      </c>
      <c r="P892" s="88">
        <v>1</v>
      </c>
      <c r="Q892" s="88" t="s">
        <v>2654</v>
      </c>
      <c r="R892" s="88" t="s">
        <v>2669</v>
      </c>
      <c r="S892" s="87" t="s">
        <v>2656</v>
      </c>
      <c r="T892" s="111">
        <v>3700000</v>
      </c>
      <c r="U892" s="111">
        <v>3700000</v>
      </c>
      <c r="V892" s="88" t="s">
        <v>409</v>
      </c>
      <c r="W892" s="88" t="s">
        <v>369</v>
      </c>
      <c r="X892" s="112" t="s">
        <v>2694</v>
      </c>
    </row>
    <row r="893" spans="1:24" s="108" customFormat="1" ht="124.5" customHeight="1" x14ac:dyDescent="0.25">
      <c r="A893" s="109" t="s">
        <v>44</v>
      </c>
      <c r="B893" s="110" t="s">
        <v>369</v>
      </c>
      <c r="C893" s="88" t="s">
        <v>370</v>
      </c>
      <c r="D893" s="88" t="s">
        <v>370</v>
      </c>
      <c r="E893" s="88">
        <v>68</v>
      </c>
      <c r="F893" s="88" t="s">
        <v>1427</v>
      </c>
      <c r="G893" s="110" t="s">
        <v>1372</v>
      </c>
      <c r="H893" s="88" t="s">
        <v>1372</v>
      </c>
      <c r="I893" s="110" t="s">
        <v>1372</v>
      </c>
      <c r="J893" s="88">
        <v>80111620</v>
      </c>
      <c r="K893" s="87" t="s">
        <v>1388</v>
      </c>
      <c r="L893" s="110" t="s">
        <v>2488</v>
      </c>
      <c r="M893" s="88" t="s">
        <v>34</v>
      </c>
      <c r="N893" s="88" t="s">
        <v>34</v>
      </c>
      <c r="O893" s="88" t="s">
        <v>34</v>
      </c>
      <c r="P893" s="88" t="s">
        <v>2695</v>
      </c>
      <c r="Q893" s="88" t="s">
        <v>2654</v>
      </c>
      <c r="R893" s="88" t="s">
        <v>2655</v>
      </c>
      <c r="S893" s="87" t="s">
        <v>2656</v>
      </c>
      <c r="T893" s="111">
        <v>156400000</v>
      </c>
      <c r="U893" s="111">
        <v>156400000</v>
      </c>
      <c r="V893" s="88" t="s">
        <v>409</v>
      </c>
      <c r="W893" s="88" t="s">
        <v>369</v>
      </c>
      <c r="X893" s="112" t="s">
        <v>2698</v>
      </c>
    </row>
    <row r="894" spans="1:24" s="108" customFormat="1" ht="124.5" customHeight="1" x14ac:dyDescent="0.25">
      <c r="A894" s="109" t="s">
        <v>44</v>
      </c>
      <c r="B894" s="110" t="s">
        <v>369</v>
      </c>
      <c r="C894" s="88" t="s">
        <v>370</v>
      </c>
      <c r="D894" s="88" t="s">
        <v>370</v>
      </c>
      <c r="E894" s="88">
        <v>19</v>
      </c>
      <c r="F894" s="88" t="s">
        <v>1428</v>
      </c>
      <c r="G894" s="110" t="s">
        <v>1372</v>
      </c>
      <c r="H894" s="88" t="s">
        <v>1372</v>
      </c>
      <c r="I894" s="110" t="s">
        <v>1372</v>
      </c>
      <c r="J894" s="88">
        <v>80111620</v>
      </c>
      <c r="K894" s="87" t="s">
        <v>1388</v>
      </c>
      <c r="L894" s="110" t="s">
        <v>2489</v>
      </c>
      <c r="M894" s="88" t="s">
        <v>34</v>
      </c>
      <c r="N894" s="88" t="s">
        <v>34</v>
      </c>
      <c r="O894" s="88" t="s">
        <v>34</v>
      </c>
      <c r="P894" s="88" t="s">
        <v>2695</v>
      </c>
      <c r="Q894" s="88" t="s">
        <v>2654</v>
      </c>
      <c r="R894" s="88" t="s">
        <v>2669</v>
      </c>
      <c r="S894" s="87" t="s">
        <v>2656</v>
      </c>
      <c r="T894" s="111">
        <v>21016800</v>
      </c>
      <c r="U894" s="111">
        <v>21016800</v>
      </c>
      <c r="V894" s="88" t="s">
        <v>409</v>
      </c>
      <c r="W894" s="88" t="s">
        <v>369</v>
      </c>
      <c r="X894" s="112" t="s">
        <v>2694</v>
      </c>
    </row>
    <row r="895" spans="1:24" s="108" customFormat="1" ht="124.5" customHeight="1" x14ac:dyDescent="0.25">
      <c r="A895" s="109" t="s">
        <v>44</v>
      </c>
      <c r="B895" s="110" t="s">
        <v>369</v>
      </c>
      <c r="C895" s="88" t="s">
        <v>370</v>
      </c>
      <c r="D895" s="88" t="s">
        <v>370</v>
      </c>
      <c r="E895" s="88">
        <v>6</v>
      </c>
      <c r="F895" s="88" t="s">
        <v>1429</v>
      </c>
      <c r="G895" s="110" t="s">
        <v>1372</v>
      </c>
      <c r="H895" s="88" t="s">
        <v>1372</v>
      </c>
      <c r="I895" s="110" t="s">
        <v>1372</v>
      </c>
      <c r="J895" s="88" t="s">
        <v>1399</v>
      </c>
      <c r="K895" s="87" t="s">
        <v>1400</v>
      </c>
      <c r="L895" s="110" t="s">
        <v>2490</v>
      </c>
      <c r="M895" s="88" t="s">
        <v>34</v>
      </c>
      <c r="N895" s="88" t="s">
        <v>34</v>
      </c>
      <c r="O895" s="88" t="s">
        <v>34</v>
      </c>
      <c r="P895" s="88">
        <v>12</v>
      </c>
      <c r="Q895" s="88" t="s">
        <v>2654</v>
      </c>
      <c r="R895" s="88" t="s">
        <v>2669</v>
      </c>
      <c r="S895" s="87" t="s">
        <v>2656</v>
      </c>
      <c r="T895" s="111">
        <v>82300000</v>
      </c>
      <c r="U895" s="111">
        <v>82300000</v>
      </c>
      <c r="V895" s="88" t="s">
        <v>409</v>
      </c>
      <c r="W895" s="88" t="s">
        <v>369</v>
      </c>
      <c r="X895" s="112" t="s">
        <v>2694</v>
      </c>
    </row>
    <row r="896" spans="1:24" s="108" customFormat="1" ht="124.5" customHeight="1" x14ac:dyDescent="0.25">
      <c r="A896" s="109" t="s">
        <v>44</v>
      </c>
      <c r="B896" s="110" t="s">
        <v>369</v>
      </c>
      <c r="C896" s="88" t="s">
        <v>370</v>
      </c>
      <c r="D896" s="88" t="s">
        <v>370</v>
      </c>
      <c r="E896" s="88">
        <v>35</v>
      </c>
      <c r="F896" s="88" t="s">
        <v>1430</v>
      </c>
      <c r="G896" s="110" t="s">
        <v>1372</v>
      </c>
      <c r="H896" s="88" t="s">
        <v>1372</v>
      </c>
      <c r="I896" s="110" t="s">
        <v>1372</v>
      </c>
      <c r="J896" s="88">
        <v>80131500</v>
      </c>
      <c r="K896" s="87" t="s">
        <v>1384</v>
      </c>
      <c r="L896" s="110" t="s">
        <v>2491</v>
      </c>
      <c r="M896" s="88" t="s">
        <v>34</v>
      </c>
      <c r="N896" s="88" t="s">
        <v>34</v>
      </c>
      <c r="O896" s="88" t="s">
        <v>34</v>
      </c>
      <c r="P896" s="88">
        <v>7</v>
      </c>
      <c r="Q896" s="88" t="s">
        <v>2654</v>
      </c>
      <c r="R896" s="88" t="s">
        <v>2661</v>
      </c>
      <c r="S896" s="87" t="s">
        <v>2656</v>
      </c>
      <c r="T896" s="111">
        <v>90287578</v>
      </c>
      <c r="U896" s="111">
        <v>90287578</v>
      </c>
      <c r="V896" s="88" t="s">
        <v>409</v>
      </c>
      <c r="W896" s="88" t="s">
        <v>369</v>
      </c>
      <c r="X896" s="112" t="s">
        <v>2694</v>
      </c>
    </row>
    <row r="897" spans="1:24" s="108" customFormat="1" ht="124.5" customHeight="1" x14ac:dyDescent="0.25">
      <c r="A897" s="109" t="s">
        <v>44</v>
      </c>
      <c r="B897" s="110" t="s">
        <v>369</v>
      </c>
      <c r="C897" s="88" t="s">
        <v>370</v>
      </c>
      <c r="D897" s="88" t="s">
        <v>370</v>
      </c>
      <c r="E897" s="88">
        <v>25</v>
      </c>
      <c r="F897" s="88" t="s">
        <v>1431</v>
      </c>
      <c r="G897" s="110" t="s">
        <v>1372</v>
      </c>
      <c r="H897" s="88" t="s">
        <v>1372</v>
      </c>
      <c r="I897" s="110" t="s">
        <v>1372</v>
      </c>
      <c r="J897" s="88" t="s">
        <v>369</v>
      </c>
      <c r="K897" s="87" t="s">
        <v>1402</v>
      </c>
      <c r="L897" s="110" t="s">
        <v>2492</v>
      </c>
      <c r="M897" s="88" t="s">
        <v>34</v>
      </c>
      <c r="N897" s="88" t="s">
        <v>34</v>
      </c>
      <c r="O897" s="88" t="s">
        <v>34</v>
      </c>
      <c r="P897" s="88">
        <v>7</v>
      </c>
      <c r="Q897" s="88" t="s">
        <v>2654</v>
      </c>
      <c r="R897" s="88" t="s">
        <v>2661</v>
      </c>
      <c r="S897" s="87" t="s">
        <v>2656</v>
      </c>
      <c r="T897" s="111">
        <v>65663295</v>
      </c>
      <c r="U897" s="111">
        <v>65663295</v>
      </c>
      <c r="V897" s="88" t="s">
        <v>409</v>
      </c>
      <c r="W897" s="88" t="s">
        <v>369</v>
      </c>
      <c r="X897" s="112" t="s">
        <v>2694</v>
      </c>
    </row>
    <row r="898" spans="1:24" s="108" customFormat="1" ht="124.5" customHeight="1" x14ac:dyDescent="0.25">
      <c r="A898" s="109" t="s">
        <v>44</v>
      </c>
      <c r="B898" s="110" t="s">
        <v>369</v>
      </c>
      <c r="C898" s="88" t="s">
        <v>370</v>
      </c>
      <c r="D898" s="88" t="s">
        <v>370</v>
      </c>
      <c r="E898" s="88">
        <v>35</v>
      </c>
      <c r="F898" s="88" t="s">
        <v>1432</v>
      </c>
      <c r="G898" s="110" t="s">
        <v>1372</v>
      </c>
      <c r="H898" s="88" t="s">
        <v>1372</v>
      </c>
      <c r="I898" s="110" t="s">
        <v>1372</v>
      </c>
      <c r="J898" s="88" t="s">
        <v>369</v>
      </c>
      <c r="K898" s="87" t="s">
        <v>1402</v>
      </c>
      <c r="L898" s="110" t="s">
        <v>2493</v>
      </c>
      <c r="M898" s="88" t="s">
        <v>34</v>
      </c>
      <c r="N898" s="88" t="s">
        <v>34</v>
      </c>
      <c r="O898" s="88" t="s">
        <v>34</v>
      </c>
      <c r="P898" s="88">
        <v>7</v>
      </c>
      <c r="Q898" s="88" t="s">
        <v>2654</v>
      </c>
      <c r="R898" s="88" t="s">
        <v>2690</v>
      </c>
      <c r="S898" s="87" t="s">
        <v>2656</v>
      </c>
      <c r="T898" s="111">
        <v>273231596</v>
      </c>
      <c r="U898" s="111">
        <v>273231596</v>
      </c>
      <c r="V898" s="88" t="s">
        <v>409</v>
      </c>
      <c r="W898" s="88" t="s">
        <v>369</v>
      </c>
      <c r="X898" s="112" t="s">
        <v>2694</v>
      </c>
    </row>
    <row r="899" spans="1:24" s="108" customFormat="1" ht="124.5" customHeight="1" x14ac:dyDescent="0.25">
      <c r="A899" s="109" t="s">
        <v>44</v>
      </c>
      <c r="B899" s="110" t="s">
        <v>369</v>
      </c>
      <c r="C899" s="88" t="s">
        <v>370</v>
      </c>
      <c r="D899" s="88" t="s">
        <v>370</v>
      </c>
      <c r="E899" s="88">
        <v>35</v>
      </c>
      <c r="F899" s="88" t="s">
        <v>1433</v>
      </c>
      <c r="G899" s="110" t="s">
        <v>1372</v>
      </c>
      <c r="H899" s="88" t="s">
        <v>1372</v>
      </c>
      <c r="I899" s="110" t="s">
        <v>1372</v>
      </c>
      <c r="J899" s="88" t="s">
        <v>369</v>
      </c>
      <c r="K899" s="87" t="s">
        <v>1394</v>
      </c>
      <c r="L899" s="110" t="s">
        <v>2494</v>
      </c>
      <c r="M899" s="88" t="s">
        <v>39</v>
      </c>
      <c r="N899" s="88" t="s">
        <v>39</v>
      </c>
      <c r="O899" s="88" t="s">
        <v>39</v>
      </c>
      <c r="P899" s="88">
        <v>5</v>
      </c>
      <c r="Q899" s="88" t="s">
        <v>2654</v>
      </c>
      <c r="R899" s="88" t="s">
        <v>2655</v>
      </c>
      <c r="S899" s="87" t="s">
        <v>2656</v>
      </c>
      <c r="T899" s="111">
        <v>42666667</v>
      </c>
      <c r="U899" s="111">
        <v>42666667</v>
      </c>
      <c r="V899" s="88" t="s">
        <v>409</v>
      </c>
      <c r="W899" s="88" t="s">
        <v>369</v>
      </c>
      <c r="X899" s="112" t="s">
        <v>2684</v>
      </c>
    </row>
    <row r="900" spans="1:24" s="108" customFormat="1" ht="124.5" customHeight="1" x14ac:dyDescent="0.25">
      <c r="A900" s="109" t="s">
        <v>44</v>
      </c>
      <c r="B900" s="110" t="s">
        <v>369</v>
      </c>
      <c r="C900" s="88" t="s">
        <v>370</v>
      </c>
      <c r="D900" s="88" t="s">
        <v>370</v>
      </c>
      <c r="E900" s="88">
        <v>35</v>
      </c>
      <c r="F900" s="88" t="s">
        <v>1434</v>
      </c>
      <c r="G900" s="110" t="s">
        <v>1372</v>
      </c>
      <c r="H900" s="88" t="s">
        <v>1372</v>
      </c>
      <c r="I900" s="110" t="s">
        <v>1372</v>
      </c>
      <c r="J900" s="88" t="s">
        <v>369</v>
      </c>
      <c r="K900" s="87" t="s">
        <v>1388</v>
      </c>
      <c r="L900" s="110" t="s">
        <v>2495</v>
      </c>
      <c r="M900" s="88" t="s">
        <v>39</v>
      </c>
      <c r="N900" s="88" t="s">
        <v>39</v>
      </c>
      <c r="O900" s="88" t="s">
        <v>39</v>
      </c>
      <c r="P900" s="88">
        <v>5</v>
      </c>
      <c r="Q900" s="88" t="s">
        <v>2654</v>
      </c>
      <c r="R900" s="88" t="s">
        <v>2655</v>
      </c>
      <c r="S900" s="87" t="s">
        <v>2656</v>
      </c>
      <c r="T900" s="111">
        <v>21333333</v>
      </c>
      <c r="U900" s="111">
        <v>21333333</v>
      </c>
      <c r="V900" s="88" t="s">
        <v>409</v>
      </c>
      <c r="W900" s="88" t="s">
        <v>369</v>
      </c>
      <c r="X900" s="112" t="s">
        <v>2684</v>
      </c>
    </row>
    <row r="901" spans="1:24" s="108" customFormat="1" ht="124.5" customHeight="1" x14ac:dyDescent="0.25">
      <c r="A901" s="109" t="s">
        <v>44</v>
      </c>
      <c r="B901" s="110" t="s">
        <v>369</v>
      </c>
      <c r="C901" s="88" t="s">
        <v>370</v>
      </c>
      <c r="D901" s="88" t="s">
        <v>370</v>
      </c>
      <c r="E901" s="88">
        <v>35</v>
      </c>
      <c r="F901" s="88" t="s">
        <v>1435</v>
      </c>
      <c r="G901" s="110" t="s">
        <v>1372</v>
      </c>
      <c r="H901" s="88" t="s">
        <v>1372</v>
      </c>
      <c r="I901" s="110" t="s">
        <v>1372</v>
      </c>
      <c r="J901" s="88" t="s">
        <v>369</v>
      </c>
      <c r="K901" s="87" t="s">
        <v>1388</v>
      </c>
      <c r="L901" s="110" t="s">
        <v>2496</v>
      </c>
      <c r="M901" s="88" t="s">
        <v>39</v>
      </c>
      <c r="N901" s="88" t="s">
        <v>39</v>
      </c>
      <c r="O901" s="88" t="s">
        <v>39</v>
      </c>
      <c r="P901" s="88">
        <v>5</v>
      </c>
      <c r="Q901" s="88" t="s">
        <v>2654</v>
      </c>
      <c r="R901" s="88" t="s">
        <v>2655</v>
      </c>
      <c r="S901" s="87" t="s">
        <v>2656</v>
      </c>
      <c r="T901" s="111">
        <v>26666667</v>
      </c>
      <c r="U901" s="111">
        <v>26666667</v>
      </c>
      <c r="V901" s="88" t="s">
        <v>409</v>
      </c>
      <c r="W901" s="88" t="s">
        <v>369</v>
      </c>
      <c r="X901" s="112" t="s">
        <v>2694</v>
      </c>
    </row>
    <row r="902" spans="1:24" s="108" customFormat="1" ht="124.5" customHeight="1" x14ac:dyDescent="0.25">
      <c r="A902" s="109" t="s">
        <v>44</v>
      </c>
      <c r="B902" s="110" t="s">
        <v>369</v>
      </c>
      <c r="C902" s="88" t="s">
        <v>370</v>
      </c>
      <c r="D902" s="88" t="s">
        <v>370</v>
      </c>
      <c r="E902" s="88">
        <v>35</v>
      </c>
      <c r="F902" s="88" t="s">
        <v>1436</v>
      </c>
      <c r="G902" s="110" t="s">
        <v>1372</v>
      </c>
      <c r="H902" s="88" t="s">
        <v>1372</v>
      </c>
      <c r="I902" s="110" t="s">
        <v>1372</v>
      </c>
      <c r="J902" s="88" t="s">
        <v>369</v>
      </c>
      <c r="K902" s="87" t="s">
        <v>1388</v>
      </c>
      <c r="L902" s="110" t="s">
        <v>2497</v>
      </c>
      <c r="M902" s="88" t="s">
        <v>39</v>
      </c>
      <c r="N902" s="88" t="s">
        <v>39</v>
      </c>
      <c r="O902" s="88" t="s">
        <v>39</v>
      </c>
      <c r="P902" s="88">
        <v>5</v>
      </c>
      <c r="Q902" s="88" t="s">
        <v>2654</v>
      </c>
      <c r="R902" s="88" t="s">
        <v>2655</v>
      </c>
      <c r="S902" s="87" t="s">
        <v>2656</v>
      </c>
      <c r="T902" s="111">
        <v>26666667</v>
      </c>
      <c r="U902" s="111">
        <v>26666667</v>
      </c>
      <c r="V902" s="88" t="s">
        <v>409</v>
      </c>
      <c r="W902" s="88" t="s">
        <v>369</v>
      </c>
      <c r="X902" s="112" t="s">
        <v>2694</v>
      </c>
    </row>
    <row r="903" spans="1:24" s="108" customFormat="1" ht="124.5" customHeight="1" x14ac:dyDescent="0.25">
      <c r="A903" s="109" t="s">
        <v>44</v>
      </c>
      <c r="B903" s="110" t="s">
        <v>369</v>
      </c>
      <c r="C903" s="88" t="s">
        <v>370</v>
      </c>
      <c r="D903" s="88" t="s">
        <v>370</v>
      </c>
      <c r="E903" s="88">
        <v>68</v>
      </c>
      <c r="F903" s="88" t="s">
        <v>1437</v>
      </c>
      <c r="G903" s="110" t="s">
        <v>1372</v>
      </c>
      <c r="H903" s="88" t="s">
        <v>1372</v>
      </c>
      <c r="I903" s="110" t="s">
        <v>1372</v>
      </c>
      <c r="J903" s="88" t="s">
        <v>1438</v>
      </c>
      <c r="K903" s="87" t="s">
        <v>1373</v>
      </c>
      <c r="L903" s="110" t="s">
        <v>2498</v>
      </c>
      <c r="M903" s="88" t="s">
        <v>34</v>
      </c>
      <c r="N903" s="88" t="s">
        <v>34</v>
      </c>
      <c r="O903" s="88" t="s">
        <v>34</v>
      </c>
      <c r="P903" s="88">
        <v>12</v>
      </c>
      <c r="Q903" s="88" t="s">
        <v>2654</v>
      </c>
      <c r="R903" s="88" t="s">
        <v>2669</v>
      </c>
      <c r="S903" s="87" t="s">
        <v>2656</v>
      </c>
      <c r="T903" s="111">
        <v>5000000</v>
      </c>
      <c r="U903" s="111">
        <v>5000000</v>
      </c>
      <c r="V903" s="88" t="s">
        <v>409</v>
      </c>
      <c r="W903" s="88" t="s">
        <v>369</v>
      </c>
      <c r="X903" s="112" t="s">
        <v>2694</v>
      </c>
    </row>
    <row r="904" spans="1:24" s="108" customFormat="1" ht="124.5" customHeight="1" x14ac:dyDescent="0.25">
      <c r="A904" s="109" t="s">
        <v>44</v>
      </c>
      <c r="B904" s="110" t="s">
        <v>369</v>
      </c>
      <c r="C904" s="88" t="s">
        <v>370</v>
      </c>
      <c r="D904" s="88" t="s">
        <v>370</v>
      </c>
      <c r="E904" s="88">
        <v>68</v>
      </c>
      <c r="F904" s="88" t="s">
        <v>1439</v>
      </c>
      <c r="G904" s="110" t="s">
        <v>1372</v>
      </c>
      <c r="H904" s="88" t="s">
        <v>1372</v>
      </c>
      <c r="I904" s="110" t="s">
        <v>1372</v>
      </c>
      <c r="J904" s="88">
        <v>72151704</v>
      </c>
      <c r="K904" s="87" t="s">
        <v>1373</v>
      </c>
      <c r="L904" s="110" t="s">
        <v>2499</v>
      </c>
      <c r="M904" s="88" t="s">
        <v>34</v>
      </c>
      <c r="N904" s="88" t="s">
        <v>34</v>
      </c>
      <c r="O904" s="88" t="s">
        <v>34</v>
      </c>
      <c r="P904" s="88">
        <v>12</v>
      </c>
      <c r="Q904" s="88" t="s">
        <v>2654</v>
      </c>
      <c r="R904" s="88" t="s">
        <v>2669</v>
      </c>
      <c r="S904" s="87" t="s">
        <v>2656</v>
      </c>
      <c r="T904" s="111">
        <v>4000000</v>
      </c>
      <c r="U904" s="111">
        <v>4000000</v>
      </c>
      <c r="V904" s="88" t="s">
        <v>409</v>
      </c>
      <c r="W904" s="88" t="s">
        <v>369</v>
      </c>
      <c r="X904" s="112" t="s">
        <v>2694</v>
      </c>
    </row>
    <row r="905" spans="1:24" s="108" customFormat="1" ht="124.5" customHeight="1" x14ac:dyDescent="0.25">
      <c r="A905" s="109" t="s">
        <v>44</v>
      </c>
      <c r="B905" s="110" t="s">
        <v>369</v>
      </c>
      <c r="C905" s="88" t="s">
        <v>370</v>
      </c>
      <c r="D905" s="88" t="s">
        <v>370</v>
      </c>
      <c r="E905" s="88">
        <v>19</v>
      </c>
      <c r="F905" s="88" t="s">
        <v>1440</v>
      </c>
      <c r="G905" s="110" t="s">
        <v>1372</v>
      </c>
      <c r="H905" s="88" t="s">
        <v>1372</v>
      </c>
      <c r="I905" s="110" t="s">
        <v>1372</v>
      </c>
      <c r="J905" s="88">
        <v>72102900</v>
      </c>
      <c r="K905" s="87" t="s">
        <v>1373</v>
      </c>
      <c r="L905" s="110" t="s">
        <v>2500</v>
      </c>
      <c r="M905" s="88" t="s">
        <v>34</v>
      </c>
      <c r="N905" s="88" t="s">
        <v>34</v>
      </c>
      <c r="O905" s="88" t="s">
        <v>34</v>
      </c>
      <c r="P905" s="88">
        <v>12</v>
      </c>
      <c r="Q905" s="88" t="s">
        <v>2654</v>
      </c>
      <c r="R905" s="88" t="s">
        <v>2669</v>
      </c>
      <c r="S905" s="87" t="s">
        <v>2656</v>
      </c>
      <c r="T905" s="111">
        <v>29811401</v>
      </c>
      <c r="U905" s="111">
        <v>29811401</v>
      </c>
      <c r="V905" s="88" t="s">
        <v>409</v>
      </c>
      <c r="W905" s="88" t="s">
        <v>369</v>
      </c>
      <c r="X905" s="112" t="s">
        <v>2694</v>
      </c>
    </row>
    <row r="906" spans="1:24" s="108" customFormat="1" ht="124.5" customHeight="1" x14ac:dyDescent="0.25">
      <c r="A906" s="109" t="s">
        <v>44</v>
      </c>
      <c r="B906" s="110" t="s">
        <v>369</v>
      </c>
      <c r="C906" s="88" t="s">
        <v>370</v>
      </c>
      <c r="D906" s="88" t="s">
        <v>370</v>
      </c>
      <c r="E906" s="88">
        <v>68</v>
      </c>
      <c r="F906" s="88" t="s">
        <v>1441</v>
      </c>
      <c r="G906" s="110" t="s">
        <v>1372</v>
      </c>
      <c r="H906" s="88" t="s">
        <v>1372</v>
      </c>
      <c r="I906" s="110" t="s">
        <v>1372</v>
      </c>
      <c r="J906" s="88">
        <v>44103100</v>
      </c>
      <c r="K906" s="87" t="s">
        <v>1382</v>
      </c>
      <c r="L906" s="110" t="s">
        <v>2501</v>
      </c>
      <c r="M906" s="88" t="s">
        <v>39</v>
      </c>
      <c r="N906" s="88" t="s">
        <v>42</v>
      </c>
      <c r="O906" s="88" t="s">
        <v>33</v>
      </c>
      <c r="P906" s="88">
        <v>1</v>
      </c>
      <c r="Q906" s="88" t="s">
        <v>2654</v>
      </c>
      <c r="R906" s="88" t="s">
        <v>2669</v>
      </c>
      <c r="S906" s="87" t="s">
        <v>2656</v>
      </c>
      <c r="T906" s="111">
        <v>7000000</v>
      </c>
      <c r="U906" s="111">
        <v>7000000</v>
      </c>
      <c r="V906" s="88" t="s">
        <v>409</v>
      </c>
      <c r="W906" s="88" t="s">
        <v>369</v>
      </c>
      <c r="X906" s="112" t="s">
        <v>2694</v>
      </c>
    </row>
    <row r="907" spans="1:24" s="108" customFormat="1" ht="124.5" customHeight="1" x14ac:dyDescent="0.25">
      <c r="A907" s="109" t="s">
        <v>44</v>
      </c>
      <c r="B907" s="110" t="s">
        <v>369</v>
      </c>
      <c r="C907" s="88" t="s">
        <v>370</v>
      </c>
      <c r="D907" s="88" t="s">
        <v>370</v>
      </c>
      <c r="E907" s="88">
        <v>35</v>
      </c>
      <c r="F907" s="88" t="s">
        <v>1442</v>
      </c>
      <c r="G907" s="110" t="s">
        <v>1372</v>
      </c>
      <c r="H907" s="88" t="s">
        <v>1372</v>
      </c>
      <c r="I907" s="110" t="s">
        <v>1372</v>
      </c>
      <c r="J907" s="88">
        <v>90101604</v>
      </c>
      <c r="K907" s="87" t="s">
        <v>1443</v>
      </c>
      <c r="L907" s="110" t="s">
        <v>2502</v>
      </c>
      <c r="M907" s="88" t="s">
        <v>34</v>
      </c>
      <c r="N907" s="88" t="s">
        <v>34</v>
      </c>
      <c r="O907" s="88" t="s">
        <v>34</v>
      </c>
      <c r="P907" s="88">
        <v>12</v>
      </c>
      <c r="Q907" s="88" t="s">
        <v>2654</v>
      </c>
      <c r="R907" s="88" t="s">
        <v>2669</v>
      </c>
      <c r="S907" s="87" t="s">
        <v>2656</v>
      </c>
      <c r="T907" s="111">
        <v>10000000</v>
      </c>
      <c r="U907" s="111">
        <v>10000000</v>
      </c>
      <c r="V907" s="88" t="s">
        <v>409</v>
      </c>
      <c r="W907" s="88" t="s">
        <v>369</v>
      </c>
      <c r="X907" s="112" t="s">
        <v>2694</v>
      </c>
    </row>
    <row r="908" spans="1:24" s="108" customFormat="1" ht="124.5" customHeight="1" x14ac:dyDescent="0.25">
      <c r="A908" s="109" t="s">
        <v>44</v>
      </c>
      <c r="B908" s="110" t="s">
        <v>369</v>
      </c>
      <c r="C908" s="88" t="s">
        <v>370</v>
      </c>
      <c r="D908" s="88" t="s">
        <v>370</v>
      </c>
      <c r="E908" s="88">
        <v>68</v>
      </c>
      <c r="F908" s="88" t="s">
        <v>1444</v>
      </c>
      <c r="G908" s="110" t="s">
        <v>1372</v>
      </c>
      <c r="H908" s="88" t="s">
        <v>1372</v>
      </c>
      <c r="I908" s="110" t="s">
        <v>1372</v>
      </c>
      <c r="J908" s="88">
        <v>80111620</v>
      </c>
      <c r="K908" s="87" t="s">
        <v>1445</v>
      </c>
      <c r="L908" s="110" t="s">
        <v>2503</v>
      </c>
      <c r="M908" s="88" t="s">
        <v>34</v>
      </c>
      <c r="N908" s="88" t="s">
        <v>34</v>
      </c>
      <c r="O908" s="88" t="s">
        <v>34</v>
      </c>
      <c r="P908" s="88">
        <v>11.5</v>
      </c>
      <c r="Q908" s="88" t="s">
        <v>2654</v>
      </c>
      <c r="R908" s="88" t="s">
        <v>2655</v>
      </c>
      <c r="S908" s="87" t="s">
        <v>2656</v>
      </c>
      <c r="T908" s="111">
        <v>69000000</v>
      </c>
      <c r="U908" s="111">
        <v>69000000</v>
      </c>
      <c r="V908" s="88" t="s">
        <v>409</v>
      </c>
      <c r="W908" s="88" t="s">
        <v>369</v>
      </c>
      <c r="X908" s="112" t="s">
        <v>2685</v>
      </c>
    </row>
    <row r="909" spans="1:24" s="108" customFormat="1" ht="124.5" customHeight="1" x14ac:dyDescent="0.25">
      <c r="A909" s="109" t="s">
        <v>44</v>
      </c>
      <c r="B909" s="110" t="s">
        <v>369</v>
      </c>
      <c r="C909" s="88" t="s">
        <v>370</v>
      </c>
      <c r="D909" s="88" t="s">
        <v>370</v>
      </c>
      <c r="E909" s="88">
        <v>40</v>
      </c>
      <c r="F909" s="88" t="s">
        <v>1446</v>
      </c>
      <c r="G909" s="110" t="s">
        <v>1372</v>
      </c>
      <c r="H909" s="88" t="s">
        <v>1372</v>
      </c>
      <c r="I909" s="110" t="s">
        <v>1372</v>
      </c>
      <c r="J909" s="88">
        <v>80111620</v>
      </c>
      <c r="K909" s="87" t="s">
        <v>1447</v>
      </c>
      <c r="L909" s="110" t="s">
        <v>2504</v>
      </c>
      <c r="M909" s="88" t="s">
        <v>39</v>
      </c>
      <c r="N909" s="88" t="s">
        <v>39</v>
      </c>
      <c r="O909" s="88" t="s">
        <v>33</v>
      </c>
      <c r="P909" s="88">
        <v>5</v>
      </c>
      <c r="Q909" s="88" t="s">
        <v>2654</v>
      </c>
      <c r="R909" s="88" t="s">
        <v>2655</v>
      </c>
      <c r="S909" s="87" t="s">
        <v>2656</v>
      </c>
      <c r="T909" s="111">
        <v>25000000</v>
      </c>
      <c r="U909" s="111">
        <v>25000000</v>
      </c>
      <c r="V909" s="88" t="s">
        <v>409</v>
      </c>
      <c r="W909" s="88" t="s">
        <v>369</v>
      </c>
      <c r="X909" s="112" t="s">
        <v>2685</v>
      </c>
    </row>
    <row r="910" spans="1:24" s="108" customFormat="1" ht="124.5" customHeight="1" x14ac:dyDescent="0.25">
      <c r="A910" s="109" t="s">
        <v>44</v>
      </c>
      <c r="B910" s="110" t="s">
        <v>369</v>
      </c>
      <c r="C910" s="88" t="s">
        <v>370</v>
      </c>
      <c r="D910" s="88" t="s">
        <v>370</v>
      </c>
      <c r="E910" s="88">
        <v>40</v>
      </c>
      <c r="F910" s="88" t="s">
        <v>1448</v>
      </c>
      <c r="G910" s="110" t="s">
        <v>1372</v>
      </c>
      <c r="H910" s="88" t="s">
        <v>1372</v>
      </c>
      <c r="I910" s="110" t="s">
        <v>1372</v>
      </c>
      <c r="J910" s="88">
        <v>80111620</v>
      </c>
      <c r="K910" s="87" t="s">
        <v>1447</v>
      </c>
      <c r="L910" s="110" t="s">
        <v>2505</v>
      </c>
      <c r="M910" s="88" t="s">
        <v>34</v>
      </c>
      <c r="N910" s="88" t="s">
        <v>34</v>
      </c>
      <c r="O910" s="88" t="s">
        <v>34</v>
      </c>
      <c r="P910" s="88">
        <v>11.5</v>
      </c>
      <c r="Q910" s="88" t="s">
        <v>2654</v>
      </c>
      <c r="R910" s="88" t="s">
        <v>2655</v>
      </c>
      <c r="S910" s="87" t="s">
        <v>2656</v>
      </c>
      <c r="T910" s="111">
        <v>2081655</v>
      </c>
      <c r="U910" s="111">
        <v>2081655</v>
      </c>
      <c r="V910" s="88" t="s">
        <v>409</v>
      </c>
      <c r="W910" s="88" t="s">
        <v>369</v>
      </c>
      <c r="X910" s="112" t="s">
        <v>2685</v>
      </c>
    </row>
    <row r="911" spans="1:24" s="108" customFormat="1" ht="124.5" customHeight="1" x14ac:dyDescent="0.25">
      <c r="A911" s="109" t="s">
        <v>44</v>
      </c>
      <c r="B911" s="110" t="s">
        <v>369</v>
      </c>
      <c r="C911" s="88" t="s">
        <v>370</v>
      </c>
      <c r="D911" s="88" t="s">
        <v>370</v>
      </c>
      <c r="E911" s="88">
        <v>68</v>
      </c>
      <c r="F911" s="88" t="s">
        <v>1449</v>
      </c>
      <c r="G911" s="110" t="s">
        <v>1372</v>
      </c>
      <c r="H911" s="88" t="s">
        <v>1372</v>
      </c>
      <c r="I911" s="110" t="s">
        <v>1372</v>
      </c>
      <c r="J911" s="88">
        <v>80111620</v>
      </c>
      <c r="K911" s="87" t="s">
        <v>1447</v>
      </c>
      <c r="L911" s="110" t="s">
        <v>2506</v>
      </c>
      <c r="M911" s="88" t="s">
        <v>34</v>
      </c>
      <c r="N911" s="88" t="s">
        <v>34</v>
      </c>
      <c r="O911" s="88" t="s">
        <v>34</v>
      </c>
      <c r="P911" s="88">
        <v>11.4</v>
      </c>
      <c r="Q911" s="88" t="s">
        <v>2654</v>
      </c>
      <c r="R911" s="88" t="s">
        <v>2655</v>
      </c>
      <c r="S911" s="87" t="s">
        <v>2656</v>
      </c>
      <c r="T911" s="111">
        <v>114000000</v>
      </c>
      <c r="U911" s="111">
        <v>114000000</v>
      </c>
      <c r="V911" s="88" t="s">
        <v>409</v>
      </c>
      <c r="W911" s="88" t="s">
        <v>369</v>
      </c>
      <c r="X911" s="112" t="s">
        <v>2685</v>
      </c>
    </row>
    <row r="912" spans="1:24" s="108" customFormat="1" ht="124.5" customHeight="1" x14ac:dyDescent="0.25">
      <c r="A912" s="109" t="s">
        <v>44</v>
      </c>
      <c r="B912" s="110" t="s">
        <v>369</v>
      </c>
      <c r="C912" s="88" t="s">
        <v>370</v>
      </c>
      <c r="D912" s="88" t="s">
        <v>370</v>
      </c>
      <c r="E912" s="88">
        <v>68</v>
      </c>
      <c r="F912" s="88" t="s">
        <v>1450</v>
      </c>
      <c r="G912" s="110" t="s">
        <v>1372</v>
      </c>
      <c r="H912" s="88" t="s">
        <v>1372</v>
      </c>
      <c r="I912" s="110" t="s">
        <v>1372</v>
      </c>
      <c r="J912" s="88">
        <v>80111620</v>
      </c>
      <c r="K912" s="87" t="s">
        <v>1447</v>
      </c>
      <c r="L912" s="110" t="s">
        <v>2507</v>
      </c>
      <c r="M912" s="88" t="s">
        <v>34</v>
      </c>
      <c r="N912" s="88" t="s">
        <v>34</v>
      </c>
      <c r="O912" s="88" t="s">
        <v>34</v>
      </c>
      <c r="P912" s="88">
        <v>11.5</v>
      </c>
      <c r="Q912" s="88" t="s">
        <v>2654</v>
      </c>
      <c r="R912" s="88" t="s">
        <v>2655</v>
      </c>
      <c r="S912" s="87" t="s">
        <v>2656</v>
      </c>
      <c r="T912" s="111">
        <v>92000000</v>
      </c>
      <c r="U912" s="111">
        <v>92000000</v>
      </c>
      <c r="V912" s="88" t="s">
        <v>409</v>
      </c>
      <c r="W912" s="88" t="s">
        <v>369</v>
      </c>
      <c r="X912" s="112" t="s">
        <v>2685</v>
      </c>
    </row>
    <row r="913" spans="1:24" s="108" customFormat="1" ht="124.5" customHeight="1" x14ac:dyDescent="0.25">
      <c r="A913" s="109" t="s">
        <v>44</v>
      </c>
      <c r="B913" s="110" t="s">
        <v>369</v>
      </c>
      <c r="C913" s="88" t="s">
        <v>370</v>
      </c>
      <c r="D913" s="88" t="s">
        <v>370</v>
      </c>
      <c r="E913" s="88">
        <v>68</v>
      </c>
      <c r="F913" s="88" t="s">
        <v>1451</v>
      </c>
      <c r="G913" s="110" t="s">
        <v>1372</v>
      </c>
      <c r="H913" s="88" t="s">
        <v>1372</v>
      </c>
      <c r="I913" s="110" t="s">
        <v>1372</v>
      </c>
      <c r="J913" s="88">
        <v>80111620</v>
      </c>
      <c r="K913" s="87" t="s">
        <v>1447</v>
      </c>
      <c r="L913" s="110" t="s">
        <v>2508</v>
      </c>
      <c r="M913" s="88" t="s">
        <v>34</v>
      </c>
      <c r="N913" s="88" t="s">
        <v>34</v>
      </c>
      <c r="O913" s="88" t="s">
        <v>34</v>
      </c>
      <c r="P913" s="88">
        <v>11.5</v>
      </c>
      <c r="Q913" s="88" t="s">
        <v>2654</v>
      </c>
      <c r="R913" s="88" t="s">
        <v>2655</v>
      </c>
      <c r="S913" s="87" t="s">
        <v>2656</v>
      </c>
      <c r="T913" s="111">
        <v>92000000</v>
      </c>
      <c r="U913" s="111">
        <v>92000000</v>
      </c>
      <c r="V913" s="88" t="s">
        <v>409</v>
      </c>
      <c r="W913" s="88" t="s">
        <v>369</v>
      </c>
      <c r="X913" s="112" t="s">
        <v>2685</v>
      </c>
    </row>
    <row r="914" spans="1:24" s="108" customFormat="1" ht="124.5" customHeight="1" x14ac:dyDescent="0.25">
      <c r="A914" s="109" t="s">
        <v>44</v>
      </c>
      <c r="B914" s="110" t="s">
        <v>369</v>
      </c>
      <c r="C914" s="88" t="s">
        <v>370</v>
      </c>
      <c r="D914" s="88" t="s">
        <v>370</v>
      </c>
      <c r="E914" s="88">
        <v>1</v>
      </c>
      <c r="F914" s="88" t="s">
        <v>1452</v>
      </c>
      <c r="G914" s="110" t="s">
        <v>1372</v>
      </c>
      <c r="H914" s="88" t="s">
        <v>1372</v>
      </c>
      <c r="I914" s="110" t="s">
        <v>1372</v>
      </c>
      <c r="J914" s="88">
        <v>80111620</v>
      </c>
      <c r="K914" s="87" t="s">
        <v>1447</v>
      </c>
      <c r="L914" s="110" t="s">
        <v>2509</v>
      </c>
      <c r="M914" s="88" t="s">
        <v>34</v>
      </c>
      <c r="N914" s="88" t="s">
        <v>34</v>
      </c>
      <c r="O914" s="88" t="s">
        <v>34</v>
      </c>
      <c r="P914" s="88">
        <v>11.5</v>
      </c>
      <c r="Q914" s="88" t="s">
        <v>2654</v>
      </c>
      <c r="R914" s="88" t="s">
        <v>2655</v>
      </c>
      <c r="S914" s="87" t="s">
        <v>2656</v>
      </c>
      <c r="T914" s="111">
        <v>57500000</v>
      </c>
      <c r="U914" s="111">
        <v>57500000</v>
      </c>
      <c r="V914" s="88" t="s">
        <v>409</v>
      </c>
      <c r="W914" s="88" t="s">
        <v>369</v>
      </c>
      <c r="X914" s="112" t="s">
        <v>2685</v>
      </c>
    </row>
    <row r="915" spans="1:24" s="108" customFormat="1" ht="124.5" customHeight="1" x14ac:dyDescent="0.25">
      <c r="A915" s="109" t="s">
        <v>44</v>
      </c>
      <c r="B915" s="110" t="s">
        <v>369</v>
      </c>
      <c r="C915" s="88" t="s">
        <v>370</v>
      </c>
      <c r="D915" s="88" t="s">
        <v>370</v>
      </c>
      <c r="E915" s="88">
        <v>68</v>
      </c>
      <c r="F915" s="88" t="s">
        <v>1453</v>
      </c>
      <c r="G915" s="110" t="s">
        <v>1372</v>
      </c>
      <c r="H915" s="88" t="s">
        <v>1372</v>
      </c>
      <c r="I915" s="110" t="s">
        <v>1372</v>
      </c>
      <c r="J915" s="88">
        <v>80111620</v>
      </c>
      <c r="K915" s="87" t="s">
        <v>1447</v>
      </c>
      <c r="L915" s="110" t="s">
        <v>2510</v>
      </c>
      <c r="M915" s="88" t="s">
        <v>34</v>
      </c>
      <c r="N915" s="88" t="s">
        <v>34</v>
      </c>
      <c r="O915" s="88" t="s">
        <v>34</v>
      </c>
      <c r="P915" s="88">
        <v>11.4</v>
      </c>
      <c r="Q915" s="88" t="s">
        <v>2654</v>
      </c>
      <c r="R915" s="88" t="s">
        <v>2655</v>
      </c>
      <c r="S915" s="87" t="s">
        <v>2656</v>
      </c>
      <c r="T915" s="111">
        <v>57000000</v>
      </c>
      <c r="U915" s="111">
        <v>57000000</v>
      </c>
      <c r="V915" s="88" t="s">
        <v>409</v>
      </c>
      <c r="W915" s="88" t="s">
        <v>369</v>
      </c>
      <c r="X915" s="112" t="s">
        <v>2685</v>
      </c>
    </row>
    <row r="916" spans="1:24" s="108" customFormat="1" ht="124.5" customHeight="1" x14ac:dyDescent="0.25">
      <c r="A916" s="109" t="s">
        <v>44</v>
      </c>
      <c r="B916" s="110" t="s">
        <v>369</v>
      </c>
      <c r="C916" s="88" t="s">
        <v>370</v>
      </c>
      <c r="D916" s="88" t="s">
        <v>370</v>
      </c>
      <c r="E916" s="88">
        <v>34</v>
      </c>
      <c r="F916" s="88" t="s">
        <v>1454</v>
      </c>
      <c r="G916" s="110" t="s">
        <v>1372</v>
      </c>
      <c r="H916" s="88" t="s">
        <v>1372</v>
      </c>
      <c r="I916" s="110" t="s">
        <v>1372</v>
      </c>
      <c r="J916" s="88">
        <v>80111620</v>
      </c>
      <c r="K916" s="87" t="s">
        <v>1447</v>
      </c>
      <c r="L916" s="110" t="s">
        <v>2511</v>
      </c>
      <c r="M916" s="88" t="s">
        <v>34</v>
      </c>
      <c r="N916" s="88" t="s">
        <v>34</v>
      </c>
      <c r="O916" s="88" t="s">
        <v>34</v>
      </c>
      <c r="P916" s="88">
        <v>11.5</v>
      </c>
      <c r="Q916" s="88" t="s">
        <v>2654</v>
      </c>
      <c r="R916" s="88" t="s">
        <v>2655</v>
      </c>
      <c r="S916" s="87" t="s">
        <v>2656</v>
      </c>
      <c r="T916" s="113">
        <v>0</v>
      </c>
      <c r="U916" s="113">
        <v>0</v>
      </c>
      <c r="V916" s="88" t="s">
        <v>409</v>
      </c>
      <c r="W916" s="88" t="s">
        <v>369</v>
      </c>
      <c r="X916" s="112" t="s">
        <v>2685</v>
      </c>
    </row>
    <row r="917" spans="1:24" s="108" customFormat="1" ht="124.5" customHeight="1" x14ac:dyDescent="0.25">
      <c r="A917" s="109" t="s">
        <v>44</v>
      </c>
      <c r="B917" s="110" t="s">
        <v>369</v>
      </c>
      <c r="C917" s="88" t="s">
        <v>370</v>
      </c>
      <c r="D917" s="88" t="s">
        <v>370</v>
      </c>
      <c r="E917" s="88">
        <v>34</v>
      </c>
      <c r="F917" s="88" t="s">
        <v>1455</v>
      </c>
      <c r="G917" s="110" t="s">
        <v>1372</v>
      </c>
      <c r="H917" s="88" t="s">
        <v>1372</v>
      </c>
      <c r="I917" s="110" t="s">
        <v>1372</v>
      </c>
      <c r="J917" s="88">
        <v>80111620</v>
      </c>
      <c r="K917" s="87" t="s">
        <v>1447</v>
      </c>
      <c r="L917" s="110" t="s">
        <v>2512</v>
      </c>
      <c r="M917" s="88" t="s">
        <v>34</v>
      </c>
      <c r="N917" s="88" t="s">
        <v>34</v>
      </c>
      <c r="O917" s="88" t="s">
        <v>34</v>
      </c>
      <c r="P917" s="88">
        <v>11.5</v>
      </c>
      <c r="Q917" s="88" t="s">
        <v>2654</v>
      </c>
      <c r="R917" s="88" t="s">
        <v>2655</v>
      </c>
      <c r="S917" s="87" t="s">
        <v>2656</v>
      </c>
      <c r="T917" s="113">
        <v>0</v>
      </c>
      <c r="U917" s="113">
        <v>0</v>
      </c>
      <c r="V917" s="88" t="s">
        <v>409</v>
      </c>
      <c r="W917" s="88" t="s">
        <v>369</v>
      </c>
      <c r="X917" s="112" t="s">
        <v>2685</v>
      </c>
    </row>
    <row r="918" spans="1:24" s="108" customFormat="1" ht="124.5" customHeight="1" x14ac:dyDescent="0.25">
      <c r="A918" s="109" t="s">
        <v>44</v>
      </c>
      <c r="B918" s="110" t="s">
        <v>369</v>
      </c>
      <c r="C918" s="88" t="s">
        <v>370</v>
      </c>
      <c r="D918" s="88" t="s">
        <v>370</v>
      </c>
      <c r="E918" s="88">
        <v>34</v>
      </c>
      <c r="F918" s="88" t="s">
        <v>1456</v>
      </c>
      <c r="G918" s="110" t="s">
        <v>1372</v>
      </c>
      <c r="H918" s="88" t="s">
        <v>1372</v>
      </c>
      <c r="I918" s="110" t="s">
        <v>1372</v>
      </c>
      <c r="J918" s="88">
        <v>80111620</v>
      </c>
      <c r="K918" s="87" t="s">
        <v>1447</v>
      </c>
      <c r="L918" s="110" t="s">
        <v>2513</v>
      </c>
      <c r="M918" s="88" t="s">
        <v>39</v>
      </c>
      <c r="N918" s="88" t="s">
        <v>39</v>
      </c>
      <c r="O918" s="88" t="s">
        <v>39</v>
      </c>
      <c r="P918" s="88">
        <v>5</v>
      </c>
      <c r="Q918" s="88" t="s">
        <v>2654</v>
      </c>
      <c r="R918" s="88" t="s">
        <v>2655</v>
      </c>
      <c r="S918" s="87" t="s">
        <v>2656</v>
      </c>
      <c r="T918" s="113">
        <v>0</v>
      </c>
      <c r="U918" s="113">
        <v>0</v>
      </c>
      <c r="V918" s="88" t="s">
        <v>409</v>
      </c>
      <c r="W918" s="88" t="s">
        <v>369</v>
      </c>
      <c r="X918" s="112" t="s">
        <v>2685</v>
      </c>
    </row>
    <row r="919" spans="1:24" s="108" customFormat="1" ht="124.5" customHeight="1" x14ac:dyDescent="0.25">
      <c r="A919" s="109" t="s">
        <v>44</v>
      </c>
      <c r="B919" s="110" t="s">
        <v>369</v>
      </c>
      <c r="C919" s="88" t="s">
        <v>370</v>
      </c>
      <c r="D919" s="88" t="s">
        <v>370</v>
      </c>
      <c r="E919" s="88">
        <v>68</v>
      </c>
      <c r="F919" s="88" t="s">
        <v>1457</v>
      </c>
      <c r="G919" s="110" t="s">
        <v>1372</v>
      </c>
      <c r="H919" s="88" t="s">
        <v>1372</v>
      </c>
      <c r="I919" s="110" t="s">
        <v>1372</v>
      </c>
      <c r="J919" s="88">
        <v>80111620</v>
      </c>
      <c r="K919" s="87" t="s">
        <v>1447</v>
      </c>
      <c r="L919" s="110" t="s">
        <v>2514</v>
      </c>
      <c r="M919" s="88" t="s">
        <v>34</v>
      </c>
      <c r="N919" s="88" t="s">
        <v>34</v>
      </c>
      <c r="O919" s="88" t="s">
        <v>34</v>
      </c>
      <c r="P919" s="88">
        <v>11.5</v>
      </c>
      <c r="Q919" s="88" t="s">
        <v>2654</v>
      </c>
      <c r="R919" s="88" t="s">
        <v>2655</v>
      </c>
      <c r="S919" s="87" t="s">
        <v>2656</v>
      </c>
      <c r="T919" s="111">
        <v>92000000</v>
      </c>
      <c r="U919" s="111">
        <v>92000000</v>
      </c>
      <c r="V919" s="88" t="s">
        <v>409</v>
      </c>
      <c r="W919" s="88" t="s">
        <v>369</v>
      </c>
      <c r="X919" s="112" t="s">
        <v>2685</v>
      </c>
    </row>
    <row r="920" spans="1:24" s="108" customFormat="1" ht="124.5" customHeight="1" x14ac:dyDescent="0.25">
      <c r="A920" s="109" t="s">
        <v>44</v>
      </c>
      <c r="B920" s="110" t="s">
        <v>369</v>
      </c>
      <c r="C920" s="88" t="s">
        <v>370</v>
      </c>
      <c r="D920" s="88" t="s">
        <v>370</v>
      </c>
      <c r="E920" s="88">
        <v>68</v>
      </c>
      <c r="F920" s="88" t="s">
        <v>1458</v>
      </c>
      <c r="G920" s="110" t="s">
        <v>1372</v>
      </c>
      <c r="H920" s="88" t="s">
        <v>1372</v>
      </c>
      <c r="I920" s="110" t="s">
        <v>1372</v>
      </c>
      <c r="J920" s="88">
        <v>80111620</v>
      </c>
      <c r="K920" s="87" t="s">
        <v>1447</v>
      </c>
      <c r="L920" s="110" t="s">
        <v>2515</v>
      </c>
      <c r="M920" s="88" t="s">
        <v>34</v>
      </c>
      <c r="N920" s="88" t="s">
        <v>34</v>
      </c>
      <c r="O920" s="88" t="s">
        <v>34</v>
      </c>
      <c r="P920" s="88">
        <v>11.2</v>
      </c>
      <c r="Q920" s="88" t="s">
        <v>2654</v>
      </c>
      <c r="R920" s="88" t="s">
        <v>2655</v>
      </c>
      <c r="S920" s="87" t="s">
        <v>2656</v>
      </c>
      <c r="T920" s="111">
        <v>36792000</v>
      </c>
      <c r="U920" s="111">
        <v>36792000</v>
      </c>
      <c r="V920" s="88" t="s">
        <v>409</v>
      </c>
      <c r="W920" s="88" t="s">
        <v>369</v>
      </c>
      <c r="X920" s="112" t="s">
        <v>2685</v>
      </c>
    </row>
    <row r="921" spans="1:24" s="108" customFormat="1" ht="124.5" customHeight="1" x14ac:dyDescent="0.25">
      <c r="A921" s="109" t="s">
        <v>44</v>
      </c>
      <c r="B921" s="110" t="s">
        <v>369</v>
      </c>
      <c r="C921" s="88" t="s">
        <v>370</v>
      </c>
      <c r="D921" s="88" t="s">
        <v>370</v>
      </c>
      <c r="E921" s="88">
        <v>68</v>
      </c>
      <c r="F921" s="88" t="s">
        <v>1459</v>
      </c>
      <c r="G921" s="110" t="s">
        <v>1372</v>
      </c>
      <c r="H921" s="88" t="s">
        <v>1372</v>
      </c>
      <c r="I921" s="110" t="s">
        <v>1372</v>
      </c>
      <c r="J921" s="88">
        <v>80111620</v>
      </c>
      <c r="K921" s="87" t="s">
        <v>1445</v>
      </c>
      <c r="L921" s="110" t="s">
        <v>2516</v>
      </c>
      <c r="M921" s="88" t="s">
        <v>39</v>
      </c>
      <c r="N921" s="88" t="s">
        <v>39</v>
      </c>
      <c r="O921" s="88" t="s">
        <v>39</v>
      </c>
      <c r="P921" s="88">
        <v>5</v>
      </c>
      <c r="Q921" s="88" t="s">
        <v>2654</v>
      </c>
      <c r="R921" s="88" t="s">
        <v>2655</v>
      </c>
      <c r="S921" s="87" t="s">
        <v>2656</v>
      </c>
      <c r="T921" s="111">
        <v>44431815</v>
      </c>
      <c r="U921" s="111">
        <v>44431815</v>
      </c>
      <c r="V921" s="88" t="s">
        <v>409</v>
      </c>
      <c r="W921" s="88" t="s">
        <v>369</v>
      </c>
      <c r="X921" s="112" t="s">
        <v>2680</v>
      </c>
    </row>
    <row r="922" spans="1:24" s="108" customFormat="1" ht="124.5" customHeight="1" x14ac:dyDescent="0.25">
      <c r="A922" s="109" t="s">
        <v>44</v>
      </c>
      <c r="B922" s="110" t="s">
        <v>369</v>
      </c>
      <c r="C922" s="88" t="s">
        <v>370</v>
      </c>
      <c r="D922" s="88" t="s">
        <v>370</v>
      </c>
      <c r="E922" s="88">
        <v>9</v>
      </c>
      <c r="F922" s="88" t="s">
        <v>1460</v>
      </c>
      <c r="G922" s="110" t="s">
        <v>1372</v>
      </c>
      <c r="H922" s="88" t="s">
        <v>1372</v>
      </c>
      <c r="I922" s="110" t="s">
        <v>1372</v>
      </c>
      <c r="J922" s="88">
        <v>80111620</v>
      </c>
      <c r="K922" s="87" t="s">
        <v>1445</v>
      </c>
      <c r="L922" s="110" t="s">
        <v>2517</v>
      </c>
      <c r="M922" s="88" t="s">
        <v>34</v>
      </c>
      <c r="N922" s="88" t="s">
        <v>34</v>
      </c>
      <c r="O922" s="88" t="s">
        <v>34</v>
      </c>
      <c r="P922" s="88">
        <v>11.5</v>
      </c>
      <c r="Q922" s="88" t="s">
        <v>2654</v>
      </c>
      <c r="R922" s="88" t="s">
        <v>2655</v>
      </c>
      <c r="S922" s="87" t="s">
        <v>2656</v>
      </c>
      <c r="T922" s="111">
        <v>36000000</v>
      </c>
      <c r="U922" s="111">
        <v>36000000</v>
      </c>
      <c r="V922" s="88" t="s">
        <v>409</v>
      </c>
      <c r="W922" s="88" t="s">
        <v>369</v>
      </c>
      <c r="X922" s="112" t="s">
        <v>2680</v>
      </c>
    </row>
    <row r="923" spans="1:24" s="108" customFormat="1" ht="124.5" customHeight="1" x14ac:dyDescent="0.25">
      <c r="A923" s="109" t="s">
        <v>44</v>
      </c>
      <c r="B923" s="110" t="s">
        <v>369</v>
      </c>
      <c r="C923" s="88" t="s">
        <v>370</v>
      </c>
      <c r="D923" s="88" t="s">
        <v>370</v>
      </c>
      <c r="E923" s="88">
        <v>68</v>
      </c>
      <c r="F923" s="88" t="s">
        <v>1461</v>
      </c>
      <c r="G923" s="110" t="s">
        <v>1372</v>
      </c>
      <c r="H923" s="88" t="s">
        <v>1372</v>
      </c>
      <c r="I923" s="110" t="s">
        <v>1372</v>
      </c>
      <c r="J923" s="88">
        <v>80111620</v>
      </c>
      <c r="K923" s="87" t="s">
        <v>1445</v>
      </c>
      <c r="L923" s="110" t="s">
        <v>2518</v>
      </c>
      <c r="M923" s="88" t="s">
        <v>34</v>
      </c>
      <c r="N923" s="88" t="s">
        <v>34</v>
      </c>
      <c r="O923" s="88" t="s">
        <v>34</v>
      </c>
      <c r="P923" s="88">
        <v>11.5</v>
      </c>
      <c r="Q923" s="88" t="s">
        <v>2654</v>
      </c>
      <c r="R923" s="88" t="s">
        <v>2655</v>
      </c>
      <c r="S923" s="87" t="s">
        <v>2656</v>
      </c>
      <c r="T923" s="111">
        <v>66010000</v>
      </c>
      <c r="U923" s="111">
        <v>66010000</v>
      </c>
      <c r="V923" s="88" t="s">
        <v>409</v>
      </c>
      <c r="W923" s="88" t="s">
        <v>369</v>
      </c>
      <c r="X923" s="112" t="s">
        <v>2680</v>
      </c>
    </row>
    <row r="924" spans="1:24" s="108" customFormat="1" ht="124.5" customHeight="1" x14ac:dyDescent="0.25">
      <c r="A924" s="109" t="s">
        <v>44</v>
      </c>
      <c r="B924" s="110" t="s">
        <v>369</v>
      </c>
      <c r="C924" s="88" t="s">
        <v>370</v>
      </c>
      <c r="D924" s="88" t="s">
        <v>370</v>
      </c>
      <c r="E924" s="88">
        <v>37</v>
      </c>
      <c r="F924" s="88" t="s">
        <v>1462</v>
      </c>
      <c r="G924" s="110" t="s">
        <v>1372</v>
      </c>
      <c r="H924" s="88" t="s">
        <v>1372</v>
      </c>
      <c r="I924" s="110" t="s">
        <v>1372</v>
      </c>
      <c r="J924" s="88">
        <v>80111620</v>
      </c>
      <c r="K924" s="87" t="s">
        <v>1447</v>
      </c>
      <c r="L924" s="110" t="s">
        <v>2519</v>
      </c>
      <c r="M924" s="88" t="s">
        <v>34</v>
      </c>
      <c r="N924" s="88" t="s">
        <v>34</v>
      </c>
      <c r="O924" s="88" t="s">
        <v>34</v>
      </c>
      <c r="P924" s="88">
        <v>6</v>
      </c>
      <c r="Q924" s="88" t="s">
        <v>2654</v>
      </c>
      <c r="R924" s="88" t="s">
        <v>2655</v>
      </c>
      <c r="S924" s="87" t="s">
        <v>2656</v>
      </c>
      <c r="T924" s="111">
        <v>39161299</v>
      </c>
      <c r="U924" s="111">
        <v>39161299</v>
      </c>
      <c r="V924" s="88" t="s">
        <v>409</v>
      </c>
      <c r="W924" s="88" t="s">
        <v>369</v>
      </c>
      <c r="X924" s="112" t="s">
        <v>2683</v>
      </c>
    </row>
    <row r="925" spans="1:24" s="108" customFormat="1" ht="124.5" customHeight="1" x14ac:dyDescent="0.25">
      <c r="A925" s="109" t="s">
        <v>44</v>
      </c>
      <c r="B925" s="110" t="s">
        <v>369</v>
      </c>
      <c r="C925" s="88" t="s">
        <v>370</v>
      </c>
      <c r="D925" s="88" t="s">
        <v>370</v>
      </c>
      <c r="E925" s="88">
        <v>37</v>
      </c>
      <c r="F925" s="88" t="s">
        <v>1463</v>
      </c>
      <c r="G925" s="110" t="s">
        <v>1372</v>
      </c>
      <c r="H925" s="88" t="s">
        <v>1372</v>
      </c>
      <c r="I925" s="110" t="s">
        <v>1372</v>
      </c>
      <c r="J925" s="88">
        <v>80111620</v>
      </c>
      <c r="K925" s="87" t="s">
        <v>1447</v>
      </c>
      <c r="L925" s="110" t="s">
        <v>2520</v>
      </c>
      <c r="M925" s="88" t="s">
        <v>34</v>
      </c>
      <c r="N925" s="88" t="s">
        <v>34</v>
      </c>
      <c r="O925" s="88" t="s">
        <v>34</v>
      </c>
      <c r="P925" s="88">
        <v>11.5</v>
      </c>
      <c r="Q925" s="88" t="s">
        <v>2654</v>
      </c>
      <c r="R925" s="88" t="s">
        <v>2655</v>
      </c>
      <c r="S925" s="87" t="s">
        <v>2656</v>
      </c>
      <c r="T925" s="111">
        <v>47300000</v>
      </c>
      <c r="U925" s="111">
        <v>47300000</v>
      </c>
      <c r="V925" s="88" t="s">
        <v>409</v>
      </c>
      <c r="W925" s="88" t="s">
        <v>369</v>
      </c>
      <c r="X925" s="112" t="s">
        <v>2683</v>
      </c>
    </row>
    <row r="926" spans="1:24" s="108" customFormat="1" ht="124.5" customHeight="1" x14ac:dyDescent="0.25">
      <c r="A926" s="109" t="s">
        <v>44</v>
      </c>
      <c r="B926" s="110" t="s">
        <v>369</v>
      </c>
      <c r="C926" s="88" t="s">
        <v>370</v>
      </c>
      <c r="D926" s="88" t="s">
        <v>370</v>
      </c>
      <c r="E926" s="88">
        <v>5</v>
      </c>
      <c r="F926" s="88" t="s">
        <v>1464</v>
      </c>
      <c r="G926" s="110" t="s">
        <v>1372</v>
      </c>
      <c r="H926" s="88" t="s">
        <v>1372</v>
      </c>
      <c r="I926" s="110" t="s">
        <v>1372</v>
      </c>
      <c r="J926" s="88">
        <v>80111620</v>
      </c>
      <c r="K926" s="87" t="s">
        <v>1447</v>
      </c>
      <c r="L926" s="110" t="s">
        <v>2521</v>
      </c>
      <c r="M926" s="88" t="s">
        <v>34</v>
      </c>
      <c r="N926" s="88" t="s">
        <v>34</v>
      </c>
      <c r="O926" s="88" t="s">
        <v>34</v>
      </c>
      <c r="P926" s="88">
        <v>11.5</v>
      </c>
      <c r="Q926" s="88" t="s">
        <v>2654</v>
      </c>
      <c r="R926" s="88" t="s">
        <v>2655</v>
      </c>
      <c r="S926" s="87" t="s">
        <v>2656</v>
      </c>
      <c r="T926" s="111">
        <v>31304750</v>
      </c>
      <c r="U926" s="111">
        <v>31304750</v>
      </c>
      <c r="V926" s="88" t="s">
        <v>409</v>
      </c>
      <c r="W926" s="88" t="s">
        <v>369</v>
      </c>
      <c r="X926" s="112" t="s">
        <v>2681</v>
      </c>
    </row>
    <row r="927" spans="1:24" s="108" customFormat="1" ht="124.5" customHeight="1" x14ac:dyDescent="0.25">
      <c r="A927" s="109" t="s">
        <v>44</v>
      </c>
      <c r="B927" s="110" t="s">
        <v>369</v>
      </c>
      <c r="C927" s="88" t="s">
        <v>370</v>
      </c>
      <c r="D927" s="88" t="s">
        <v>370</v>
      </c>
      <c r="E927" s="88">
        <v>68</v>
      </c>
      <c r="F927" s="88" t="s">
        <v>1465</v>
      </c>
      <c r="G927" s="110" t="s">
        <v>1372</v>
      </c>
      <c r="H927" s="88" t="s">
        <v>1372</v>
      </c>
      <c r="I927" s="110" t="s">
        <v>1372</v>
      </c>
      <c r="J927" s="88">
        <v>80111620</v>
      </c>
      <c r="K927" s="87" t="s">
        <v>1447</v>
      </c>
      <c r="L927" s="110" t="s">
        <v>2522</v>
      </c>
      <c r="M927" s="88" t="s">
        <v>34</v>
      </c>
      <c r="N927" s="88" t="s">
        <v>34</v>
      </c>
      <c r="O927" s="88" t="s">
        <v>34</v>
      </c>
      <c r="P927" s="88">
        <v>11.5</v>
      </c>
      <c r="Q927" s="88" t="s">
        <v>2654</v>
      </c>
      <c r="R927" s="88" t="s">
        <v>2655</v>
      </c>
      <c r="S927" s="87" t="s">
        <v>2656</v>
      </c>
      <c r="T927" s="111">
        <v>83911360</v>
      </c>
      <c r="U927" s="111">
        <v>83911360</v>
      </c>
      <c r="V927" s="88" t="s">
        <v>409</v>
      </c>
      <c r="W927" s="88" t="s">
        <v>369</v>
      </c>
      <c r="X927" s="112" t="s">
        <v>2681</v>
      </c>
    </row>
    <row r="928" spans="1:24" s="108" customFormat="1" ht="124.5" customHeight="1" x14ac:dyDescent="0.25">
      <c r="A928" s="109" t="s">
        <v>44</v>
      </c>
      <c r="B928" s="110" t="s">
        <v>369</v>
      </c>
      <c r="C928" s="88" t="s">
        <v>370</v>
      </c>
      <c r="D928" s="88" t="s">
        <v>370</v>
      </c>
      <c r="E928" s="88">
        <v>34</v>
      </c>
      <c r="F928" s="88" t="s">
        <v>1466</v>
      </c>
      <c r="G928" s="110" t="s">
        <v>1372</v>
      </c>
      <c r="H928" s="88" t="s">
        <v>1372</v>
      </c>
      <c r="I928" s="110" t="s">
        <v>1372</v>
      </c>
      <c r="J928" s="88">
        <v>80111620</v>
      </c>
      <c r="K928" s="87" t="s">
        <v>1447</v>
      </c>
      <c r="L928" s="110" t="s">
        <v>2523</v>
      </c>
      <c r="M928" s="88" t="s">
        <v>34</v>
      </c>
      <c r="N928" s="88" t="s">
        <v>34</v>
      </c>
      <c r="O928" s="88" t="s">
        <v>34</v>
      </c>
      <c r="P928" s="88">
        <v>6</v>
      </c>
      <c r="Q928" s="88" t="s">
        <v>2654</v>
      </c>
      <c r="R928" s="88" t="s">
        <v>2655</v>
      </c>
      <c r="S928" s="87" t="s">
        <v>2656</v>
      </c>
      <c r="T928" s="111">
        <v>36555064</v>
      </c>
      <c r="U928" s="111">
        <v>36555064</v>
      </c>
      <c r="V928" s="88" t="s">
        <v>409</v>
      </c>
      <c r="W928" s="88" t="s">
        <v>369</v>
      </c>
      <c r="X928" s="112" t="s">
        <v>2681</v>
      </c>
    </row>
    <row r="929" spans="1:24" s="108" customFormat="1" ht="124.5" customHeight="1" x14ac:dyDescent="0.25">
      <c r="A929" s="109" t="s">
        <v>44</v>
      </c>
      <c r="B929" s="110" t="s">
        <v>369</v>
      </c>
      <c r="C929" s="88" t="s">
        <v>370</v>
      </c>
      <c r="D929" s="88" t="s">
        <v>370</v>
      </c>
      <c r="E929" s="88">
        <v>37</v>
      </c>
      <c r="F929" s="88" t="s">
        <v>1467</v>
      </c>
      <c r="G929" s="110" t="s">
        <v>1372</v>
      </c>
      <c r="H929" s="88" t="s">
        <v>1372</v>
      </c>
      <c r="I929" s="110" t="s">
        <v>1372</v>
      </c>
      <c r="J929" s="88">
        <v>80111620</v>
      </c>
      <c r="K929" s="87" t="s">
        <v>1445</v>
      </c>
      <c r="L929" s="110" t="s">
        <v>2524</v>
      </c>
      <c r="M929" s="88" t="s">
        <v>34</v>
      </c>
      <c r="N929" s="88" t="s">
        <v>34</v>
      </c>
      <c r="O929" s="88" t="s">
        <v>34</v>
      </c>
      <c r="P929" s="88">
        <v>11.5</v>
      </c>
      <c r="Q929" s="88" t="s">
        <v>2654</v>
      </c>
      <c r="R929" s="88" t="s">
        <v>2655</v>
      </c>
      <c r="S929" s="87" t="s">
        <v>2656</v>
      </c>
      <c r="T929" s="111">
        <v>84298200</v>
      </c>
      <c r="U929" s="111">
        <v>84298200</v>
      </c>
      <c r="V929" s="88" t="s">
        <v>409</v>
      </c>
      <c r="W929" s="88" t="s">
        <v>369</v>
      </c>
      <c r="X929" s="112" t="s">
        <v>2681</v>
      </c>
    </row>
    <row r="930" spans="1:24" s="108" customFormat="1" ht="124.5" customHeight="1" x14ac:dyDescent="0.25">
      <c r="A930" s="109" t="s">
        <v>44</v>
      </c>
      <c r="B930" s="110" t="s">
        <v>369</v>
      </c>
      <c r="C930" s="88" t="s">
        <v>370</v>
      </c>
      <c r="D930" s="88" t="s">
        <v>370</v>
      </c>
      <c r="E930" s="88">
        <v>37</v>
      </c>
      <c r="F930" s="88" t="s">
        <v>1468</v>
      </c>
      <c r="G930" s="110" t="s">
        <v>1372</v>
      </c>
      <c r="H930" s="88" t="s">
        <v>1372</v>
      </c>
      <c r="I930" s="110" t="s">
        <v>1372</v>
      </c>
      <c r="J930" s="88">
        <v>80111620</v>
      </c>
      <c r="K930" s="87" t="s">
        <v>1447</v>
      </c>
      <c r="L930" s="110" t="s">
        <v>2525</v>
      </c>
      <c r="M930" s="88" t="s">
        <v>39</v>
      </c>
      <c r="N930" s="88" t="s">
        <v>39</v>
      </c>
      <c r="O930" s="88" t="s">
        <v>33</v>
      </c>
      <c r="P930" s="88">
        <v>5</v>
      </c>
      <c r="Q930" s="88" t="s">
        <v>2654</v>
      </c>
      <c r="R930" s="88" t="s">
        <v>2655</v>
      </c>
      <c r="S930" s="87" t="s">
        <v>2656</v>
      </c>
      <c r="T930" s="111">
        <v>33000000</v>
      </c>
      <c r="U930" s="111">
        <v>33000000</v>
      </c>
      <c r="V930" s="88" t="s">
        <v>409</v>
      </c>
      <c r="W930" s="88" t="s">
        <v>369</v>
      </c>
      <c r="X930" s="112" t="s">
        <v>2681</v>
      </c>
    </row>
    <row r="931" spans="1:24" s="108" customFormat="1" ht="124.5" customHeight="1" x14ac:dyDescent="0.25">
      <c r="A931" s="109" t="s">
        <v>44</v>
      </c>
      <c r="B931" s="110" t="s">
        <v>369</v>
      </c>
      <c r="C931" s="88" t="s">
        <v>370</v>
      </c>
      <c r="D931" s="88" t="s">
        <v>370</v>
      </c>
      <c r="E931" s="88">
        <v>36</v>
      </c>
      <c r="F931" s="88" t="s">
        <v>1469</v>
      </c>
      <c r="G931" s="110" t="s">
        <v>1372</v>
      </c>
      <c r="H931" s="88" t="s">
        <v>1372</v>
      </c>
      <c r="I931" s="110" t="s">
        <v>1372</v>
      </c>
      <c r="J931" s="88">
        <v>80111620</v>
      </c>
      <c r="K931" s="87" t="s">
        <v>1447</v>
      </c>
      <c r="L931" s="110" t="s">
        <v>2526</v>
      </c>
      <c r="M931" s="88" t="s">
        <v>39</v>
      </c>
      <c r="N931" s="88" t="s">
        <v>39</v>
      </c>
      <c r="O931" s="88" t="s">
        <v>33</v>
      </c>
      <c r="P931" s="88">
        <v>5</v>
      </c>
      <c r="Q931" s="88" t="s">
        <v>2654</v>
      </c>
      <c r="R931" s="88" t="s">
        <v>2655</v>
      </c>
      <c r="S931" s="87" t="s">
        <v>2656</v>
      </c>
      <c r="T931" s="111">
        <v>25000000</v>
      </c>
      <c r="U931" s="111">
        <v>25000000</v>
      </c>
      <c r="V931" s="88" t="s">
        <v>409</v>
      </c>
      <c r="W931" s="88" t="s">
        <v>369</v>
      </c>
      <c r="X931" s="112" t="s">
        <v>2685</v>
      </c>
    </row>
    <row r="932" spans="1:24" s="108" customFormat="1" ht="124.5" customHeight="1" x14ac:dyDescent="0.25">
      <c r="A932" s="109" t="s">
        <v>44</v>
      </c>
      <c r="B932" s="110" t="s">
        <v>369</v>
      </c>
      <c r="C932" s="88" t="s">
        <v>370</v>
      </c>
      <c r="D932" s="88" t="s">
        <v>370</v>
      </c>
      <c r="E932" s="88">
        <v>34</v>
      </c>
      <c r="F932" s="88" t="s">
        <v>1470</v>
      </c>
      <c r="G932" s="110" t="s">
        <v>1372</v>
      </c>
      <c r="H932" s="88" t="s">
        <v>1372</v>
      </c>
      <c r="I932" s="110" t="s">
        <v>1372</v>
      </c>
      <c r="J932" s="88">
        <v>80111620</v>
      </c>
      <c r="K932" s="87" t="s">
        <v>1447</v>
      </c>
      <c r="L932" s="110" t="s">
        <v>2527</v>
      </c>
      <c r="M932" s="88" t="s">
        <v>34</v>
      </c>
      <c r="N932" s="88" t="s">
        <v>34</v>
      </c>
      <c r="O932" s="88" t="s">
        <v>34</v>
      </c>
      <c r="P932" s="88">
        <v>6.5</v>
      </c>
      <c r="Q932" s="88" t="s">
        <v>2654</v>
      </c>
      <c r="R932" s="88" t="s">
        <v>2655</v>
      </c>
      <c r="S932" s="87" t="s">
        <v>2656</v>
      </c>
      <c r="T932" s="111">
        <v>69321700</v>
      </c>
      <c r="U932" s="111">
        <v>69321700</v>
      </c>
      <c r="V932" s="88" t="s">
        <v>409</v>
      </c>
      <c r="W932" s="88" t="s">
        <v>369</v>
      </c>
      <c r="X932" s="112" t="s">
        <v>2681</v>
      </c>
    </row>
    <row r="933" spans="1:24" s="108" customFormat="1" ht="124.5" customHeight="1" x14ac:dyDescent="0.25">
      <c r="A933" s="109" t="s">
        <v>44</v>
      </c>
      <c r="B933" s="110" t="s">
        <v>369</v>
      </c>
      <c r="C933" s="88" t="s">
        <v>370</v>
      </c>
      <c r="D933" s="88" t="s">
        <v>370</v>
      </c>
      <c r="E933" s="88">
        <v>68</v>
      </c>
      <c r="F933" s="88" t="s">
        <v>1471</v>
      </c>
      <c r="G933" s="110" t="s">
        <v>1372</v>
      </c>
      <c r="H933" s="88" t="s">
        <v>1372</v>
      </c>
      <c r="I933" s="110" t="s">
        <v>1372</v>
      </c>
      <c r="J933" s="88" t="s">
        <v>1472</v>
      </c>
      <c r="K933" s="87" t="s">
        <v>1473</v>
      </c>
      <c r="L933" s="110" t="s">
        <v>2528</v>
      </c>
      <c r="M933" s="88" t="s">
        <v>34</v>
      </c>
      <c r="N933" s="88" t="s">
        <v>34</v>
      </c>
      <c r="O933" s="88" t="s">
        <v>34</v>
      </c>
      <c r="P933" s="88">
        <v>12</v>
      </c>
      <c r="Q933" s="88" t="s">
        <v>2654</v>
      </c>
      <c r="R933" s="88" t="s">
        <v>2655</v>
      </c>
      <c r="S933" s="87" t="s">
        <v>2656</v>
      </c>
      <c r="T933" s="111">
        <v>67081020</v>
      </c>
      <c r="U933" s="111">
        <v>67081020</v>
      </c>
      <c r="V933" s="88" t="s">
        <v>409</v>
      </c>
      <c r="W933" s="88" t="s">
        <v>369</v>
      </c>
      <c r="X933" s="112" t="s">
        <v>2681</v>
      </c>
    </row>
    <row r="934" spans="1:24" s="108" customFormat="1" ht="124.5" customHeight="1" x14ac:dyDescent="0.25">
      <c r="A934" s="109" t="s">
        <v>44</v>
      </c>
      <c r="B934" s="110" t="s">
        <v>369</v>
      </c>
      <c r="C934" s="88" t="s">
        <v>370</v>
      </c>
      <c r="D934" s="88" t="s">
        <v>370</v>
      </c>
      <c r="E934" s="88">
        <v>68</v>
      </c>
      <c r="F934" s="88" t="s">
        <v>1474</v>
      </c>
      <c r="G934" s="110" t="s">
        <v>1372</v>
      </c>
      <c r="H934" s="88" t="s">
        <v>1372</v>
      </c>
      <c r="I934" s="110" t="s">
        <v>1372</v>
      </c>
      <c r="J934" s="88">
        <v>80111620</v>
      </c>
      <c r="K934" s="87" t="s">
        <v>1445</v>
      </c>
      <c r="L934" s="110" t="s">
        <v>2529</v>
      </c>
      <c r="M934" s="88" t="s">
        <v>34</v>
      </c>
      <c r="N934" s="88" t="s">
        <v>34</v>
      </c>
      <c r="O934" s="88" t="s">
        <v>34</v>
      </c>
      <c r="P934" s="88">
        <v>11.5</v>
      </c>
      <c r="Q934" s="88" t="s">
        <v>2654</v>
      </c>
      <c r="R934" s="88" t="s">
        <v>2655</v>
      </c>
      <c r="S934" s="87" t="s">
        <v>2656</v>
      </c>
      <c r="T934" s="111">
        <v>36800000</v>
      </c>
      <c r="U934" s="111">
        <v>36800000</v>
      </c>
      <c r="V934" s="88" t="s">
        <v>409</v>
      </c>
      <c r="W934" s="88" t="s">
        <v>369</v>
      </c>
      <c r="X934" s="112" t="s">
        <v>2681</v>
      </c>
    </row>
    <row r="935" spans="1:24" s="108" customFormat="1" ht="124.5" customHeight="1" x14ac:dyDescent="0.25">
      <c r="A935" s="109" t="s">
        <v>44</v>
      </c>
      <c r="B935" s="110" t="s">
        <v>369</v>
      </c>
      <c r="C935" s="88" t="s">
        <v>370</v>
      </c>
      <c r="D935" s="88" t="s">
        <v>370</v>
      </c>
      <c r="E935" s="88">
        <v>68</v>
      </c>
      <c r="F935" s="88" t="s">
        <v>1475</v>
      </c>
      <c r="G935" s="110" t="s">
        <v>1372</v>
      </c>
      <c r="H935" s="88" t="s">
        <v>1372</v>
      </c>
      <c r="I935" s="110" t="s">
        <v>1372</v>
      </c>
      <c r="J935" s="88">
        <v>80111620</v>
      </c>
      <c r="K935" s="87" t="s">
        <v>1445</v>
      </c>
      <c r="L935" s="110" t="s">
        <v>2530</v>
      </c>
      <c r="M935" s="88" t="s">
        <v>34</v>
      </c>
      <c r="N935" s="88" t="s">
        <v>34</v>
      </c>
      <c r="O935" s="88" t="s">
        <v>34</v>
      </c>
      <c r="P935" s="88">
        <v>11.5</v>
      </c>
      <c r="Q935" s="88" t="s">
        <v>2654</v>
      </c>
      <c r="R935" s="88" t="s">
        <v>2655</v>
      </c>
      <c r="S935" s="87" t="s">
        <v>2656</v>
      </c>
      <c r="T935" s="111">
        <v>57500000</v>
      </c>
      <c r="U935" s="111">
        <v>57500000</v>
      </c>
      <c r="V935" s="88" t="s">
        <v>409</v>
      </c>
      <c r="W935" s="88" t="s">
        <v>369</v>
      </c>
      <c r="X935" s="112" t="s">
        <v>2680</v>
      </c>
    </row>
    <row r="936" spans="1:24" s="108" customFormat="1" ht="124.5" customHeight="1" x14ac:dyDescent="0.25">
      <c r="A936" s="109" t="s">
        <v>44</v>
      </c>
      <c r="B936" s="110" t="s">
        <v>369</v>
      </c>
      <c r="C936" s="88" t="s">
        <v>370</v>
      </c>
      <c r="D936" s="88" t="s">
        <v>370</v>
      </c>
      <c r="E936" s="88">
        <v>68</v>
      </c>
      <c r="F936" s="88" t="s">
        <v>1476</v>
      </c>
      <c r="G936" s="110" t="s">
        <v>1372</v>
      </c>
      <c r="H936" s="88" t="s">
        <v>1372</v>
      </c>
      <c r="I936" s="110" t="s">
        <v>1372</v>
      </c>
      <c r="J936" s="88">
        <v>80111620</v>
      </c>
      <c r="K936" s="87" t="s">
        <v>1445</v>
      </c>
      <c r="L936" s="110" t="s">
        <v>2531</v>
      </c>
      <c r="M936" s="88" t="s">
        <v>34</v>
      </c>
      <c r="N936" s="88" t="s">
        <v>34</v>
      </c>
      <c r="O936" s="88" t="s">
        <v>34</v>
      </c>
      <c r="P936" s="88">
        <v>11.5</v>
      </c>
      <c r="Q936" s="88" t="s">
        <v>2654</v>
      </c>
      <c r="R936" s="88" t="s">
        <v>2655</v>
      </c>
      <c r="S936" s="87" t="s">
        <v>2656</v>
      </c>
      <c r="T936" s="111">
        <v>34500000</v>
      </c>
      <c r="U936" s="111">
        <v>34500000</v>
      </c>
      <c r="V936" s="88" t="s">
        <v>409</v>
      </c>
      <c r="W936" s="88" t="s">
        <v>369</v>
      </c>
      <c r="X936" s="112" t="s">
        <v>2681</v>
      </c>
    </row>
    <row r="937" spans="1:24" s="108" customFormat="1" ht="124.5" customHeight="1" x14ac:dyDescent="0.25">
      <c r="A937" s="109" t="s">
        <v>44</v>
      </c>
      <c r="B937" s="110" t="s">
        <v>369</v>
      </c>
      <c r="C937" s="88" t="s">
        <v>370</v>
      </c>
      <c r="D937" s="88" t="s">
        <v>370</v>
      </c>
      <c r="E937" s="88">
        <v>40</v>
      </c>
      <c r="F937" s="88" t="s">
        <v>1477</v>
      </c>
      <c r="G937" s="110" t="s">
        <v>1372</v>
      </c>
      <c r="H937" s="88" t="s">
        <v>1372</v>
      </c>
      <c r="I937" s="110" t="s">
        <v>1372</v>
      </c>
      <c r="J937" s="88">
        <v>80111620</v>
      </c>
      <c r="K937" s="87" t="s">
        <v>1445</v>
      </c>
      <c r="L937" s="110" t="s">
        <v>2532</v>
      </c>
      <c r="M937" s="88" t="s">
        <v>39</v>
      </c>
      <c r="N937" s="88" t="s">
        <v>39</v>
      </c>
      <c r="O937" s="88" t="s">
        <v>33</v>
      </c>
      <c r="P937" s="88">
        <v>5</v>
      </c>
      <c r="Q937" s="88" t="s">
        <v>2654</v>
      </c>
      <c r="R937" s="88" t="s">
        <v>2655</v>
      </c>
      <c r="S937" s="87" t="s">
        <v>2656</v>
      </c>
      <c r="T937" s="111">
        <v>5000000</v>
      </c>
      <c r="U937" s="111">
        <v>5000000</v>
      </c>
      <c r="V937" s="88" t="s">
        <v>409</v>
      </c>
      <c r="W937" s="88" t="s">
        <v>369</v>
      </c>
      <c r="X937" s="112" t="s">
        <v>2681</v>
      </c>
    </row>
    <row r="938" spans="1:24" s="108" customFormat="1" ht="124.5" customHeight="1" x14ac:dyDescent="0.25">
      <c r="A938" s="109" t="s">
        <v>44</v>
      </c>
      <c r="B938" s="110" t="s">
        <v>369</v>
      </c>
      <c r="C938" s="88" t="s">
        <v>370</v>
      </c>
      <c r="D938" s="88" t="s">
        <v>370</v>
      </c>
      <c r="E938" s="88">
        <v>37</v>
      </c>
      <c r="F938" s="88" t="s">
        <v>1478</v>
      </c>
      <c r="G938" s="110" t="s">
        <v>1372</v>
      </c>
      <c r="H938" s="88" t="s">
        <v>1372</v>
      </c>
      <c r="I938" s="110" t="s">
        <v>1372</v>
      </c>
      <c r="J938" s="88">
        <v>80111620</v>
      </c>
      <c r="K938" s="87" t="s">
        <v>1447</v>
      </c>
      <c r="L938" s="110" t="s">
        <v>2533</v>
      </c>
      <c r="M938" s="88" t="s">
        <v>34</v>
      </c>
      <c r="N938" s="88" t="s">
        <v>34</v>
      </c>
      <c r="O938" s="88" t="s">
        <v>34</v>
      </c>
      <c r="P938" s="88">
        <v>11.4</v>
      </c>
      <c r="Q938" s="88" t="s">
        <v>2654</v>
      </c>
      <c r="R938" s="88" t="s">
        <v>2655</v>
      </c>
      <c r="S938" s="87" t="s">
        <v>2656</v>
      </c>
      <c r="T938" s="111">
        <v>56000000</v>
      </c>
      <c r="U938" s="111">
        <v>56000000</v>
      </c>
      <c r="V938" s="88" t="s">
        <v>409</v>
      </c>
      <c r="W938" s="88" t="s">
        <v>369</v>
      </c>
      <c r="X938" s="112" t="s">
        <v>2685</v>
      </c>
    </row>
    <row r="939" spans="1:24" s="108" customFormat="1" ht="124.5" customHeight="1" x14ac:dyDescent="0.25">
      <c r="A939" s="109" t="s">
        <v>44</v>
      </c>
      <c r="B939" s="110" t="s">
        <v>369</v>
      </c>
      <c r="C939" s="88" t="s">
        <v>370</v>
      </c>
      <c r="D939" s="88" t="s">
        <v>370</v>
      </c>
      <c r="E939" s="88">
        <v>1</v>
      </c>
      <c r="F939" s="88" t="s">
        <v>1479</v>
      </c>
      <c r="G939" s="110" t="s">
        <v>1372</v>
      </c>
      <c r="H939" s="88" t="s">
        <v>1372</v>
      </c>
      <c r="I939" s="110" t="s">
        <v>1372</v>
      </c>
      <c r="J939" s="88" t="s">
        <v>1480</v>
      </c>
      <c r="K939" s="87" t="s">
        <v>1447</v>
      </c>
      <c r="L939" s="110" t="s">
        <v>2534</v>
      </c>
      <c r="M939" s="88" t="s">
        <v>32</v>
      </c>
      <c r="N939" s="88" t="s">
        <v>32</v>
      </c>
      <c r="O939" s="88" t="s">
        <v>37</v>
      </c>
      <c r="P939" s="88">
        <v>8</v>
      </c>
      <c r="Q939" s="88" t="s">
        <v>2654</v>
      </c>
      <c r="R939" s="88" t="s">
        <v>2675</v>
      </c>
      <c r="S939" s="87" t="s">
        <v>2656</v>
      </c>
      <c r="T939" s="111">
        <v>918168</v>
      </c>
      <c r="U939" s="111">
        <v>918168</v>
      </c>
      <c r="V939" s="88" t="s">
        <v>409</v>
      </c>
      <c r="W939" s="88" t="s">
        <v>369</v>
      </c>
      <c r="X939" s="112" t="s">
        <v>2685</v>
      </c>
    </row>
    <row r="940" spans="1:24" s="108" customFormat="1" ht="124.5" customHeight="1" x14ac:dyDescent="0.25">
      <c r="A940" s="109" t="s">
        <v>44</v>
      </c>
      <c r="B940" s="110" t="s">
        <v>369</v>
      </c>
      <c r="C940" s="88" t="s">
        <v>409</v>
      </c>
      <c r="D940" s="88" t="s">
        <v>370</v>
      </c>
      <c r="E940" s="88">
        <v>68</v>
      </c>
      <c r="F940" s="88" t="s">
        <v>1481</v>
      </c>
      <c r="G940" s="110" t="s">
        <v>1372</v>
      </c>
      <c r="H940" s="88" t="s">
        <v>1372</v>
      </c>
      <c r="I940" s="110" t="s">
        <v>1372</v>
      </c>
      <c r="J940" s="88" t="s">
        <v>369</v>
      </c>
      <c r="K940" s="87" t="s">
        <v>1473</v>
      </c>
      <c r="L940" s="110" t="s">
        <v>2535</v>
      </c>
      <c r="M940" s="88" t="s">
        <v>369</v>
      </c>
      <c r="N940" s="88" t="s">
        <v>369</v>
      </c>
      <c r="O940" s="88" t="s">
        <v>369</v>
      </c>
      <c r="P940" s="88" t="s">
        <v>369</v>
      </c>
      <c r="Q940" s="88" t="s">
        <v>369</v>
      </c>
      <c r="R940" s="88" t="s">
        <v>369</v>
      </c>
      <c r="S940" s="87" t="s">
        <v>2656</v>
      </c>
      <c r="T940" s="111">
        <v>33000000</v>
      </c>
      <c r="U940" s="111">
        <v>33000000</v>
      </c>
      <c r="V940" s="88" t="s">
        <v>409</v>
      </c>
      <c r="W940" s="88" t="s">
        <v>369</v>
      </c>
      <c r="X940" s="112" t="s">
        <v>2685</v>
      </c>
    </row>
    <row r="941" spans="1:24" s="108" customFormat="1" ht="124.5" customHeight="1" x14ac:dyDescent="0.25">
      <c r="A941" s="109" t="s">
        <v>44</v>
      </c>
      <c r="B941" s="110" t="s">
        <v>369</v>
      </c>
      <c r="C941" s="88" t="s">
        <v>370</v>
      </c>
      <c r="D941" s="88" t="s">
        <v>370</v>
      </c>
      <c r="E941" s="88">
        <v>6</v>
      </c>
      <c r="F941" s="88" t="s">
        <v>1482</v>
      </c>
      <c r="G941" s="110" t="s">
        <v>1372</v>
      </c>
      <c r="H941" s="88" t="s">
        <v>1372</v>
      </c>
      <c r="I941" s="110" t="s">
        <v>1372</v>
      </c>
      <c r="J941" s="88" t="s">
        <v>1399</v>
      </c>
      <c r="K941" s="87" t="s">
        <v>1483</v>
      </c>
      <c r="L941" s="110" t="s">
        <v>2536</v>
      </c>
      <c r="M941" s="88" t="s">
        <v>34</v>
      </c>
      <c r="N941" s="88" t="s">
        <v>34</v>
      </c>
      <c r="O941" s="88" t="s">
        <v>34</v>
      </c>
      <c r="P941" s="88">
        <v>12</v>
      </c>
      <c r="Q941" s="88" t="s">
        <v>2654</v>
      </c>
      <c r="R941" s="88" t="s">
        <v>2669</v>
      </c>
      <c r="S941" s="87" t="s">
        <v>2656</v>
      </c>
      <c r="T941" s="113">
        <v>0</v>
      </c>
      <c r="U941" s="113">
        <v>0</v>
      </c>
      <c r="V941" s="88" t="s">
        <v>409</v>
      </c>
      <c r="W941" s="88" t="s">
        <v>369</v>
      </c>
      <c r="X941" s="112" t="s">
        <v>2685</v>
      </c>
    </row>
    <row r="942" spans="1:24" s="108" customFormat="1" ht="124.5" customHeight="1" x14ac:dyDescent="0.25">
      <c r="A942" s="109" t="s">
        <v>44</v>
      </c>
      <c r="B942" s="110" t="s">
        <v>369</v>
      </c>
      <c r="C942" s="88" t="s">
        <v>370</v>
      </c>
      <c r="D942" s="88" t="s">
        <v>370</v>
      </c>
      <c r="E942" s="88">
        <v>68</v>
      </c>
      <c r="F942" s="88" t="s">
        <v>1484</v>
      </c>
      <c r="G942" s="110" t="s">
        <v>1372</v>
      </c>
      <c r="H942" s="88" t="s">
        <v>1372</v>
      </c>
      <c r="I942" s="110" t="s">
        <v>1372</v>
      </c>
      <c r="J942" s="88">
        <v>80111620</v>
      </c>
      <c r="K942" s="87" t="s">
        <v>1447</v>
      </c>
      <c r="L942" s="110" t="s">
        <v>2537</v>
      </c>
      <c r="M942" s="88" t="s">
        <v>34</v>
      </c>
      <c r="N942" s="88" t="s">
        <v>34</v>
      </c>
      <c r="O942" s="88" t="s">
        <v>34</v>
      </c>
      <c r="P942" s="88">
        <v>11.5</v>
      </c>
      <c r="Q942" s="88" t="s">
        <v>2654</v>
      </c>
      <c r="R942" s="88" t="s">
        <v>2655</v>
      </c>
      <c r="S942" s="87" t="s">
        <v>2656</v>
      </c>
      <c r="T942" s="111">
        <v>37777500</v>
      </c>
      <c r="U942" s="111">
        <v>37777500</v>
      </c>
      <c r="V942" s="88" t="s">
        <v>409</v>
      </c>
      <c r="W942" s="88" t="s">
        <v>369</v>
      </c>
      <c r="X942" s="112" t="s">
        <v>2685</v>
      </c>
    </row>
    <row r="943" spans="1:24" s="108" customFormat="1" ht="124.5" customHeight="1" x14ac:dyDescent="0.25">
      <c r="A943" s="109" t="s">
        <v>44</v>
      </c>
      <c r="B943" s="110" t="s">
        <v>369</v>
      </c>
      <c r="C943" s="88" t="s">
        <v>370</v>
      </c>
      <c r="D943" s="88" t="s">
        <v>370</v>
      </c>
      <c r="E943" s="88">
        <v>37</v>
      </c>
      <c r="F943" s="88" t="s">
        <v>1485</v>
      </c>
      <c r="G943" s="110" t="s">
        <v>1372</v>
      </c>
      <c r="H943" s="88" t="s">
        <v>1372</v>
      </c>
      <c r="I943" s="110" t="s">
        <v>1372</v>
      </c>
      <c r="J943" s="88">
        <v>80111620</v>
      </c>
      <c r="K943" s="87" t="s">
        <v>1445</v>
      </c>
      <c r="L943" s="110" t="s">
        <v>2538</v>
      </c>
      <c r="M943" s="88" t="s">
        <v>39</v>
      </c>
      <c r="N943" s="88" t="s">
        <v>39</v>
      </c>
      <c r="O943" s="88" t="s">
        <v>33</v>
      </c>
      <c r="P943" s="88">
        <v>5</v>
      </c>
      <c r="Q943" s="88" t="s">
        <v>2654</v>
      </c>
      <c r="R943" s="88" t="s">
        <v>2655</v>
      </c>
      <c r="S943" s="87" t="s">
        <v>2656</v>
      </c>
      <c r="T943" s="111">
        <v>25000000</v>
      </c>
      <c r="U943" s="111">
        <v>25000000</v>
      </c>
      <c r="V943" s="88" t="s">
        <v>409</v>
      </c>
      <c r="W943" s="88" t="s">
        <v>369</v>
      </c>
      <c r="X943" s="112" t="s">
        <v>2685</v>
      </c>
    </row>
    <row r="944" spans="1:24" s="108" customFormat="1" ht="124.5" customHeight="1" x14ac:dyDescent="0.25">
      <c r="A944" s="109" t="s">
        <v>44</v>
      </c>
      <c r="B944" s="110" t="s">
        <v>369</v>
      </c>
      <c r="C944" s="88" t="s">
        <v>370</v>
      </c>
      <c r="D944" s="88" t="s">
        <v>370</v>
      </c>
      <c r="E944" s="88">
        <v>37</v>
      </c>
      <c r="F944" s="88" t="s">
        <v>1486</v>
      </c>
      <c r="G944" s="110" t="s">
        <v>1372</v>
      </c>
      <c r="H944" s="88" t="s">
        <v>1372</v>
      </c>
      <c r="I944" s="110" t="s">
        <v>1372</v>
      </c>
      <c r="J944" s="88">
        <v>80111620</v>
      </c>
      <c r="K944" s="87" t="s">
        <v>1447</v>
      </c>
      <c r="L944" s="110" t="s">
        <v>2539</v>
      </c>
      <c r="M944" s="88" t="s">
        <v>34</v>
      </c>
      <c r="N944" s="88" t="s">
        <v>34</v>
      </c>
      <c r="O944" s="88" t="s">
        <v>34</v>
      </c>
      <c r="P944" s="88">
        <v>11.4</v>
      </c>
      <c r="Q944" s="88" t="s">
        <v>2654</v>
      </c>
      <c r="R944" s="88" t="s">
        <v>2655</v>
      </c>
      <c r="S944" s="87" t="s">
        <v>2656</v>
      </c>
      <c r="T944" s="111">
        <v>27500000</v>
      </c>
      <c r="U944" s="111">
        <v>27500000</v>
      </c>
      <c r="V944" s="88" t="s">
        <v>409</v>
      </c>
      <c r="W944" s="88" t="s">
        <v>369</v>
      </c>
      <c r="X944" s="112" t="s">
        <v>2685</v>
      </c>
    </row>
    <row r="945" spans="1:24" s="108" customFormat="1" ht="124.5" customHeight="1" x14ac:dyDescent="0.25">
      <c r="A945" s="109" t="s">
        <v>44</v>
      </c>
      <c r="B945" s="110" t="s">
        <v>369</v>
      </c>
      <c r="C945" s="88" t="s">
        <v>370</v>
      </c>
      <c r="D945" s="88" t="s">
        <v>370</v>
      </c>
      <c r="E945" s="88">
        <v>5</v>
      </c>
      <c r="F945" s="88" t="s">
        <v>1487</v>
      </c>
      <c r="G945" s="110" t="s">
        <v>1372</v>
      </c>
      <c r="H945" s="88" t="s">
        <v>1372</v>
      </c>
      <c r="I945" s="110" t="s">
        <v>1372</v>
      </c>
      <c r="J945" s="88">
        <v>80111620</v>
      </c>
      <c r="K945" s="87" t="s">
        <v>1447</v>
      </c>
      <c r="L945" s="110" t="s">
        <v>2540</v>
      </c>
      <c r="M945" s="88" t="s">
        <v>34</v>
      </c>
      <c r="N945" s="88" t="s">
        <v>34</v>
      </c>
      <c r="O945" s="88" t="s">
        <v>34</v>
      </c>
      <c r="P945" s="88">
        <v>11</v>
      </c>
      <c r="Q945" s="88" t="s">
        <v>2654</v>
      </c>
      <c r="R945" s="88" t="s">
        <v>2655</v>
      </c>
      <c r="S945" s="87" t="s">
        <v>2656</v>
      </c>
      <c r="T945" s="111">
        <v>19800000</v>
      </c>
      <c r="U945" s="111">
        <v>19800000</v>
      </c>
      <c r="V945" s="88" t="s">
        <v>409</v>
      </c>
      <c r="W945" s="88" t="s">
        <v>369</v>
      </c>
      <c r="X945" s="112" t="s">
        <v>2698</v>
      </c>
    </row>
    <row r="946" spans="1:24" s="108" customFormat="1" ht="124.5" customHeight="1" x14ac:dyDescent="0.25">
      <c r="A946" s="109" t="s">
        <v>44</v>
      </c>
      <c r="B946" s="110" t="s">
        <v>369</v>
      </c>
      <c r="C946" s="88" t="s">
        <v>370</v>
      </c>
      <c r="D946" s="88" t="s">
        <v>370</v>
      </c>
      <c r="E946" s="88">
        <v>6</v>
      </c>
      <c r="F946" s="88" t="s">
        <v>1488</v>
      </c>
      <c r="G946" s="110" t="s">
        <v>1372</v>
      </c>
      <c r="H946" s="88" t="s">
        <v>1372</v>
      </c>
      <c r="I946" s="110" t="s">
        <v>1372</v>
      </c>
      <c r="J946" s="88" t="s">
        <v>1399</v>
      </c>
      <c r="K946" s="87" t="s">
        <v>1483</v>
      </c>
      <c r="L946" s="110" t="s">
        <v>2541</v>
      </c>
      <c r="M946" s="88" t="s">
        <v>34</v>
      </c>
      <c r="N946" s="88" t="s">
        <v>34</v>
      </c>
      <c r="O946" s="88" t="s">
        <v>34</v>
      </c>
      <c r="P946" s="88">
        <v>12</v>
      </c>
      <c r="Q946" s="88" t="s">
        <v>2654</v>
      </c>
      <c r="R946" s="88" t="s">
        <v>2661</v>
      </c>
      <c r="S946" s="87" t="s">
        <v>2656</v>
      </c>
      <c r="T946" s="111">
        <v>37150000</v>
      </c>
      <c r="U946" s="111">
        <v>37150000</v>
      </c>
      <c r="V946" s="88" t="s">
        <v>409</v>
      </c>
      <c r="W946" s="88" t="s">
        <v>369</v>
      </c>
      <c r="X946" s="112" t="s">
        <v>2685</v>
      </c>
    </row>
    <row r="947" spans="1:24" s="108" customFormat="1" ht="124.5" customHeight="1" x14ac:dyDescent="0.25">
      <c r="A947" s="109" t="s">
        <v>44</v>
      </c>
      <c r="B947" s="110" t="s">
        <v>369</v>
      </c>
      <c r="C947" s="88" t="s">
        <v>370</v>
      </c>
      <c r="D947" s="88" t="s">
        <v>370</v>
      </c>
      <c r="E947" s="88">
        <v>9</v>
      </c>
      <c r="F947" s="88" t="s">
        <v>1489</v>
      </c>
      <c r="G947" s="110" t="s">
        <v>1372</v>
      </c>
      <c r="H947" s="88" t="s">
        <v>1372</v>
      </c>
      <c r="I947" s="110" t="s">
        <v>1372</v>
      </c>
      <c r="J947" s="88">
        <v>80111620</v>
      </c>
      <c r="K947" s="87" t="s">
        <v>1447</v>
      </c>
      <c r="L947" s="110" t="s">
        <v>2542</v>
      </c>
      <c r="M947" s="88" t="s">
        <v>34</v>
      </c>
      <c r="N947" s="88" t="s">
        <v>34</v>
      </c>
      <c r="O947" s="88" t="s">
        <v>34</v>
      </c>
      <c r="P947" s="88">
        <v>10</v>
      </c>
      <c r="Q947" s="88" t="s">
        <v>2654</v>
      </c>
      <c r="R947" s="88" t="s">
        <v>2655</v>
      </c>
      <c r="S947" s="87" t="s">
        <v>2656</v>
      </c>
      <c r="T947" s="111">
        <v>33000000</v>
      </c>
      <c r="U947" s="111">
        <v>33000000</v>
      </c>
      <c r="V947" s="88" t="s">
        <v>409</v>
      </c>
      <c r="W947" s="88" t="s">
        <v>369</v>
      </c>
      <c r="X947" s="112" t="s">
        <v>2681</v>
      </c>
    </row>
    <row r="948" spans="1:24" s="108" customFormat="1" ht="124.5" customHeight="1" x14ac:dyDescent="0.25">
      <c r="A948" s="109" t="s">
        <v>44</v>
      </c>
      <c r="B948" s="110" t="s">
        <v>369</v>
      </c>
      <c r="C948" s="88" t="s">
        <v>370</v>
      </c>
      <c r="D948" s="88" t="s">
        <v>370</v>
      </c>
      <c r="E948" s="88">
        <v>34</v>
      </c>
      <c r="F948" s="88" t="s">
        <v>1490</v>
      </c>
      <c r="G948" s="110" t="s">
        <v>1372</v>
      </c>
      <c r="H948" s="88" t="s">
        <v>1372</v>
      </c>
      <c r="I948" s="110" t="s">
        <v>1372</v>
      </c>
      <c r="J948" s="88">
        <v>80111620</v>
      </c>
      <c r="K948" s="87" t="s">
        <v>1445</v>
      </c>
      <c r="L948" s="110" t="s">
        <v>2543</v>
      </c>
      <c r="M948" s="88" t="s">
        <v>39</v>
      </c>
      <c r="N948" s="88" t="s">
        <v>39</v>
      </c>
      <c r="O948" s="88" t="s">
        <v>33</v>
      </c>
      <c r="P948" s="88">
        <v>5</v>
      </c>
      <c r="Q948" s="88" t="s">
        <v>2654</v>
      </c>
      <c r="R948" s="88" t="s">
        <v>2655</v>
      </c>
      <c r="S948" s="87" t="s">
        <v>2656</v>
      </c>
      <c r="T948" s="111">
        <v>34000000</v>
      </c>
      <c r="U948" s="111">
        <v>34000000</v>
      </c>
      <c r="V948" s="88" t="s">
        <v>409</v>
      </c>
      <c r="W948" s="88" t="s">
        <v>369</v>
      </c>
      <c r="X948" s="112" t="s">
        <v>2685</v>
      </c>
    </row>
    <row r="949" spans="1:24" s="108" customFormat="1" ht="124.5" customHeight="1" x14ac:dyDescent="0.25">
      <c r="A949" s="109" t="s">
        <v>44</v>
      </c>
      <c r="B949" s="110" t="s">
        <v>369</v>
      </c>
      <c r="C949" s="88" t="s">
        <v>370</v>
      </c>
      <c r="D949" s="88" t="s">
        <v>370</v>
      </c>
      <c r="E949" s="88">
        <v>34</v>
      </c>
      <c r="F949" s="88" t="s">
        <v>1491</v>
      </c>
      <c r="G949" s="110" t="s">
        <v>1372</v>
      </c>
      <c r="H949" s="88" t="s">
        <v>1372</v>
      </c>
      <c r="I949" s="110" t="s">
        <v>1372</v>
      </c>
      <c r="J949" s="88">
        <v>80111620</v>
      </c>
      <c r="K949" s="87" t="s">
        <v>1445</v>
      </c>
      <c r="L949" s="110" t="s">
        <v>2544</v>
      </c>
      <c r="M949" s="88" t="s">
        <v>39</v>
      </c>
      <c r="N949" s="88" t="s">
        <v>39</v>
      </c>
      <c r="O949" s="88" t="s">
        <v>33</v>
      </c>
      <c r="P949" s="88">
        <v>5</v>
      </c>
      <c r="Q949" s="88" t="s">
        <v>2654</v>
      </c>
      <c r="R949" s="88" t="s">
        <v>2655</v>
      </c>
      <c r="S949" s="87" t="s">
        <v>2656</v>
      </c>
      <c r="T949" s="111">
        <v>25000000</v>
      </c>
      <c r="U949" s="111">
        <v>25000000</v>
      </c>
      <c r="V949" s="88" t="s">
        <v>409</v>
      </c>
      <c r="W949" s="88" t="s">
        <v>369</v>
      </c>
      <c r="X949" s="112" t="s">
        <v>2685</v>
      </c>
    </row>
    <row r="950" spans="1:24" s="108" customFormat="1" ht="124.5" customHeight="1" x14ac:dyDescent="0.25">
      <c r="A950" s="109" t="s">
        <v>44</v>
      </c>
      <c r="B950" s="110" t="s">
        <v>369</v>
      </c>
      <c r="C950" s="88" t="s">
        <v>370</v>
      </c>
      <c r="D950" s="88" t="s">
        <v>370</v>
      </c>
      <c r="E950" s="88">
        <v>36</v>
      </c>
      <c r="F950" s="88" t="s">
        <v>1492</v>
      </c>
      <c r="G950" s="110" t="s">
        <v>1372</v>
      </c>
      <c r="H950" s="88" t="s">
        <v>1372</v>
      </c>
      <c r="I950" s="110" t="s">
        <v>1372</v>
      </c>
      <c r="J950" s="88">
        <v>80111620</v>
      </c>
      <c r="K950" s="87" t="s">
        <v>1447</v>
      </c>
      <c r="L950" s="110" t="s">
        <v>2545</v>
      </c>
      <c r="M950" s="88" t="s">
        <v>39</v>
      </c>
      <c r="N950" s="88" t="s">
        <v>39</v>
      </c>
      <c r="O950" s="88" t="s">
        <v>33</v>
      </c>
      <c r="P950" s="88">
        <v>5</v>
      </c>
      <c r="Q950" s="88" t="s">
        <v>2654</v>
      </c>
      <c r="R950" s="88" t="s">
        <v>2655</v>
      </c>
      <c r="S950" s="87" t="s">
        <v>2656</v>
      </c>
      <c r="T950" s="111">
        <v>45000000</v>
      </c>
      <c r="U950" s="111">
        <v>45000000</v>
      </c>
      <c r="V950" s="88" t="s">
        <v>409</v>
      </c>
      <c r="W950" s="88" t="s">
        <v>369</v>
      </c>
      <c r="X950" s="112" t="s">
        <v>2685</v>
      </c>
    </row>
    <row r="951" spans="1:24" s="108" customFormat="1" ht="124.5" customHeight="1" x14ac:dyDescent="0.25">
      <c r="A951" s="109" t="s">
        <v>44</v>
      </c>
      <c r="B951" s="110" t="s">
        <v>369</v>
      </c>
      <c r="C951" s="88" t="s">
        <v>370</v>
      </c>
      <c r="D951" s="88" t="s">
        <v>370</v>
      </c>
      <c r="E951" s="88">
        <v>34</v>
      </c>
      <c r="F951" s="88" t="s">
        <v>1493</v>
      </c>
      <c r="G951" s="110" t="s">
        <v>1372</v>
      </c>
      <c r="H951" s="88" t="s">
        <v>1372</v>
      </c>
      <c r="I951" s="110" t="s">
        <v>1372</v>
      </c>
      <c r="J951" s="88">
        <v>80111620</v>
      </c>
      <c r="K951" s="87" t="s">
        <v>1447</v>
      </c>
      <c r="L951" s="110" t="s">
        <v>2546</v>
      </c>
      <c r="M951" s="88" t="s">
        <v>39</v>
      </c>
      <c r="N951" s="88" t="s">
        <v>39</v>
      </c>
      <c r="O951" s="88" t="s">
        <v>33</v>
      </c>
      <c r="P951" s="88">
        <v>5</v>
      </c>
      <c r="Q951" s="88" t="s">
        <v>2654</v>
      </c>
      <c r="R951" s="88" t="s">
        <v>2655</v>
      </c>
      <c r="S951" s="87" t="s">
        <v>2656</v>
      </c>
      <c r="T951" s="111">
        <v>43250000</v>
      </c>
      <c r="U951" s="111">
        <v>43250000</v>
      </c>
      <c r="V951" s="88" t="s">
        <v>409</v>
      </c>
      <c r="W951" s="88" t="s">
        <v>369</v>
      </c>
      <c r="X951" s="112" t="s">
        <v>2685</v>
      </c>
    </row>
    <row r="952" spans="1:24" s="108" customFormat="1" ht="124.5" customHeight="1" x14ac:dyDescent="0.25">
      <c r="A952" s="109" t="s">
        <v>44</v>
      </c>
      <c r="B952" s="110" t="s">
        <v>369</v>
      </c>
      <c r="C952" s="88" t="s">
        <v>370</v>
      </c>
      <c r="D952" s="88" t="s">
        <v>370</v>
      </c>
      <c r="E952" s="88">
        <v>34</v>
      </c>
      <c r="F952" s="88" t="s">
        <v>1494</v>
      </c>
      <c r="G952" s="110" t="s">
        <v>1372</v>
      </c>
      <c r="H952" s="88" t="s">
        <v>1372</v>
      </c>
      <c r="I952" s="110" t="s">
        <v>1372</v>
      </c>
      <c r="J952" s="88">
        <v>80111620</v>
      </c>
      <c r="K952" s="87" t="s">
        <v>1447</v>
      </c>
      <c r="L952" s="110" t="s">
        <v>2547</v>
      </c>
      <c r="M952" s="88" t="s">
        <v>39</v>
      </c>
      <c r="N952" s="88" t="s">
        <v>39</v>
      </c>
      <c r="O952" s="88" t="s">
        <v>33</v>
      </c>
      <c r="P952" s="88">
        <v>5</v>
      </c>
      <c r="Q952" s="88" t="s">
        <v>2654</v>
      </c>
      <c r="R952" s="88" t="s">
        <v>2655</v>
      </c>
      <c r="S952" s="87" t="s">
        <v>2656</v>
      </c>
      <c r="T952" s="111">
        <v>43250000</v>
      </c>
      <c r="U952" s="111">
        <v>43250000</v>
      </c>
      <c r="V952" s="88" t="s">
        <v>409</v>
      </c>
      <c r="W952" s="88" t="s">
        <v>369</v>
      </c>
      <c r="X952" s="112" t="s">
        <v>2685</v>
      </c>
    </row>
    <row r="953" spans="1:24" s="108" customFormat="1" ht="124.5" customHeight="1" x14ac:dyDescent="0.25">
      <c r="A953" s="109" t="s">
        <v>44</v>
      </c>
      <c r="B953" s="110" t="s">
        <v>369</v>
      </c>
      <c r="C953" s="88" t="s">
        <v>370</v>
      </c>
      <c r="D953" s="88" t="s">
        <v>370</v>
      </c>
      <c r="E953" s="88">
        <v>34</v>
      </c>
      <c r="F953" s="88" t="s">
        <v>1495</v>
      </c>
      <c r="G953" s="110" t="s">
        <v>1372</v>
      </c>
      <c r="H953" s="88" t="s">
        <v>1372</v>
      </c>
      <c r="I953" s="110" t="s">
        <v>1372</v>
      </c>
      <c r="J953" s="88">
        <v>80111620</v>
      </c>
      <c r="K953" s="87" t="s">
        <v>1447</v>
      </c>
      <c r="L953" s="110" t="s">
        <v>2548</v>
      </c>
      <c r="M953" s="88" t="s">
        <v>39</v>
      </c>
      <c r="N953" s="88" t="s">
        <v>39</v>
      </c>
      <c r="O953" s="88" t="s">
        <v>33</v>
      </c>
      <c r="P953" s="88">
        <v>5</v>
      </c>
      <c r="Q953" s="88" t="s">
        <v>2654</v>
      </c>
      <c r="R953" s="88" t="s">
        <v>2655</v>
      </c>
      <c r="S953" s="87" t="s">
        <v>2656</v>
      </c>
      <c r="T953" s="111">
        <v>37500000</v>
      </c>
      <c r="U953" s="111">
        <v>37500000</v>
      </c>
      <c r="V953" s="88" t="s">
        <v>409</v>
      </c>
      <c r="W953" s="88" t="s">
        <v>369</v>
      </c>
      <c r="X953" s="112" t="s">
        <v>2685</v>
      </c>
    </row>
    <row r="954" spans="1:24" s="108" customFormat="1" ht="124.5" customHeight="1" x14ac:dyDescent="0.25">
      <c r="A954" s="109" t="s">
        <v>44</v>
      </c>
      <c r="B954" s="110" t="s">
        <v>369</v>
      </c>
      <c r="C954" s="88" t="s">
        <v>370</v>
      </c>
      <c r="D954" s="88" t="s">
        <v>370</v>
      </c>
      <c r="E954" s="88">
        <v>34</v>
      </c>
      <c r="F954" s="88" t="s">
        <v>1496</v>
      </c>
      <c r="G954" s="110" t="s">
        <v>1372</v>
      </c>
      <c r="H954" s="88" t="s">
        <v>1372</v>
      </c>
      <c r="I954" s="110" t="s">
        <v>1372</v>
      </c>
      <c r="J954" s="88">
        <v>80111620</v>
      </c>
      <c r="K954" s="87" t="s">
        <v>1447</v>
      </c>
      <c r="L954" s="110" t="s">
        <v>2549</v>
      </c>
      <c r="M954" s="88" t="s">
        <v>39</v>
      </c>
      <c r="N954" s="88" t="s">
        <v>39</v>
      </c>
      <c r="O954" s="88" t="s">
        <v>33</v>
      </c>
      <c r="P954" s="88">
        <v>5</v>
      </c>
      <c r="Q954" s="88" t="s">
        <v>2654</v>
      </c>
      <c r="R954" s="88" t="s">
        <v>2655</v>
      </c>
      <c r="S954" s="87" t="s">
        <v>2656</v>
      </c>
      <c r="T954" s="111">
        <v>37500000</v>
      </c>
      <c r="U954" s="111">
        <v>37500000</v>
      </c>
      <c r="V954" s="88" t="s">
        <v>409</v>
      </c>
      <c r="W954" s="88" t="s">
        <v>369</v>
      </c>
      <c r="X954" s="112" t="s">
        <v>2685</v>
      </c>
    </row>
    <row r="955" spans="1:24" s="108" customFormat="1" ht="124.5" customHeight="1" x14ac:dyDescent="0.25">
      <c r="A955" s="109" t="s">
        <v>44</v>
      </c>
      <c r="B955" s="110" t="s">
        <v>369</v>
      </c>
      <c r="C955" s="88" t="s">
        <v>370</v>
      </c>
      <c r="D955" s="88" t="s">
        <v>370</v>
      </c>
      <c r="E955" s="88">
        <v>34</v>
      </c>
      <c r="F955" s="88" t="s">
        <v>1497</v>
      </c>
      <c r="G955" s="110" t="s">
        <v>1372</v>
      </c>
      <c r="H955" s="88" t="s">
        <v>1372</v>
      </c>
      <c r="I955" s="110" t="s">
        <v>1372</v>
      </c>
      <c r="J955" s="88">
        <v>80111620</v>
      </c>
      <c r="K955" s="87" t="s">
        <v>1447</v>
      </c>
      <c r="L955" s="110" t="s">
        <v>2550</v>
      </c>
      <c r="M955" s="88" t="s">
        <v>39</v>
      </c>
      <c r="N955" s="88" t="s">
        <v>39</v>
      </c>
      <c r="O955" s="88" t="s">
        <v>33</v>
      </c>
      <c r="P955" s="88">
        <v>5</v>
      </c>
      <c r="Q955" s="88" t="s">
        <v>2654</v>
      </c>
      <c r="R955" s="88" t="s">
        <v>2655</v>
      </c>
      <c r="S955" s="87" t="s">
        <v>2656</v>
      </c>
      <c r="T955" s="111">
        <v>28730000</v>
      </c>
      <c r="U955" s="111">
        <v>28730000</v>
      </c>
      <c r="V955" s="88" t="s">
        <v>409</v>
      </c>
      <c r="W955" s="88" t="s">
        <v>369</v>
      </c>
      <c r="X955" s="112" t="s">
        <v>2685</v>
      </c>
    </row>
    <row r="956" spans="1:24" s="108" customFormat="1" ht="124.5" customHeight="1" x14ac:dyDescent="0.25">
      <c r="A956" s="109" t="s">
        <v>44</v>
      </c>
      <c r="B956" s="110" t="s">
        <v>369</v>
      </c>
      <c r="C956" s="88" t="s">
        <v>370</v>
      </c>
      <c r="D956" s="88" t="s">
        <v>370</v>
      </c>
      <c r="E956" s="88">
        <v>34</v>
      </c>
      <c r="F956" s="88" t="s">
        <v>1498</v>
      </c>
      <c r="G956" s="110" t="s">
        <v>1372</v>
      </c>
      <c r="H956" s="88" t="s">
        <v>1372</v>
      </c>
      <c r="I956" s="110" t="s">
        <v>1372</v>
      </c>
      <c r="J956" s="88">
        <v>80111620</v>
      </c>
      <c r="K956" s="87" t="s">
        <v>1447</v>
      </c>
      <c r="L956" s="110" t="s">
        <v>2551</v>
      </c>
      <c r="M956" s="88" t="s">
        <v>39</v>
      </c>
      <c r="N956" s="88" t="s">
        <v>39</v>
      </c>
      <c r="O956" s="88" t="s">
        <v>33</v>
      </c>
      <c r="P956" s="88">
        <v>5</v>
      </c>
      <c r="Q956" s="88" t="s">
        <v>2654</v>
      </c>
      <c r="R956" s="88" t="s">
        <v>2655</v>
      </c>
      <c r="S956" s="87" t="s">
        <v>2656</v>
      </c>
      <c r="T956" s="111">
        <v>25000000</v>
      </c>
      <c r="U956" s="111">
        <v>25000000</v>
      </c>
      <c r="V956" s="88" t="s">
        <v>409</v>
      </c>
      <c r="W956" s="88" t="s">
        <v>369</v>
      </c>
      <c r="X956" s="112" t="s">
        <v>2685</v>
      </c>
    </row>
    <row r="957" spans="1:24" s="108" customFormat="1" ht="124.5" customHeight="1" x14ac:dyDescent="0.25">
      <c r="A957" s="109" t="s">
        <v>44</v>
      </c>
      <c r="B957" s="110" t="s">
        <v>369</v>
      </c>
      <c r="C957" s="88" t="s">
        <v>370</v>
      </c>
      <c r="D957" s="88" t="s">
        <v>370</v>
      </c>
      <c r="E957" s="88">
        <v>34</v>
      </c>
      <c r="F957" s="88" t="s">
        <v>1499</v>
      </c>
      <c r="G957" s="110" t="s">
        <v>1372</v>
      </c>
      <c r="H957" s="88" t="s">
        <v>1372</v>
      </c>
      <c r="I957" s="110" t="s">
        <v>1372</v>
      </c>
      <c r="J957" s="88">
        <v>80111620</v>
      </c>
      <c r="K957" s="87" t="s">
        <v>1447</v>
      </c>
      <c r="L957" s="110" t="s">
        <v>2552</v>
      </c>
      <c r="M957" s="88" t="s">
        <v>39</v>
      </c>
      <c r="N957" s="88" t="s">
        <v>39</v>
      </c>
      <c r="O957" s="88" t="s">
        <v>33</v>
      </c>
      <c r="P957" s="88">
        <v>5</v>
      </c>
      <c r="Q957" s="88" t="s">
        <v>2654</v>
      </c>
      <c r="R957" s="88" t="s">
        <v>2655</v>
      </c>
      <c r="S957" s="87" t="s">
        <v>2656</v>
      </c>
      <c r="T957" s="111">
        <v>33500000</v>
      </c>
      <c r="U957" s="111">
        <v>33500000</v>
      </c>
      <c r="V957" s="88" t="s">
        <v>409</v>
      </c>
      <c r="W957" s="88" t="s">
        <v>369</v>
      </c>
      <c r="X957" s="112" t="s">
        <v>2685</v>
      </c>
    </row>
    <row r="958" spans="1:24" s="108" customFormat="1" ht="124.5" customHeight="1" x14ac:dyDescent="0.25">
      <c r="A958" s="109" t="s">
        <v>44</v>
      </c>
      <c r="B958" s="110" t="s">
        <v>369</v>
      </c>
      <c r="C958" s="88" t="s">
        <v>370</v>
      </c>
      <c r="D958" s="88" t="s">
        <v>370</v>
      </c>
      <c r="E958" s="88">
        <v>37</v>
      </c>
      <c r="F958" s="88" t="s">
        <v>1500</v>
      </c>
      <c r="G958" s="110" t="s">
        <v>1372</v>
      </c>
      <c r="H958" s="88" t="s">
        <v>1372</v>
      </c>
      <c r="I958" s="110" t="s">
        <v>1372</v>
      </c>
      <c r="J958" s="88">
        <v>80111620</v>
      </c>
      <c r="K958" s="87" t="s">
        <v>1447</v>
      </c>
      <c r="L958" s="110" t="s">
        <v>2553</v>
      </c>
      <c r="M958" s="88" t="s">
        <v>39</v>
      </c>
      <c r="N958" s="88" t="s">
        <v>39</v>
      </c>
      <c r="O958" s="88" t="s">
        <v>33</v>
      </c>
      <c r="P958" s="88">
        <v>5</v>
      </c>
      <c r="Q958" s="88" t="s">
        <v>2654</v>
      </c>
      <c r="R958" s="88" t="s">
        <v>2655</v>
      </c>
      <c r="S958" s="87" t="s">
        <v>2656</v>
      </c>
      <c r="T958" s="116">
        <v>20000000</v>
      </c>
      <c r="U958" s="116">
        <v>20000000</v>
      </c>
      <c r="V958" s="88" t="s">
        <v>409</v>
      </c>
      <c r="W958" s="88" t="s">
        <v>369</v>
      </c>
      <c r="X958" s="112" t="s">
        <v>2685</v>
      </c>
    </row>
    <row r="959" spans="1:24" s="108" customFormat="1" ht="124.5" customHeight="1" x14ac:dyDescent="0.25">
      <c r="A959" s="109" t="s">
        <v>44</v>
      </c>
      <c r="B959" s="110" t="s">
        <v>369</v>
      </c>
      <c r="C959" s="88" t="s">
        <v>370</v>
      </c>
      <c r="D959" s="88" t="s">
        <v>370</v>
      </c>
      <c r="E959" s="88">
        <v>37</v>
      </c>
      <c r="F959" s="88" t="s">
        <v>1501</v>
      </c>
      <c r="G959" s="110" t="s">
        <v>1372</v>
      </c>
      <c r="H959" s="88" t="s">
        <v>1372</v>
      </c>
      <c r="I959" s="110" t="s">
        <v>1372</v>
      </c>
      <c r="J959" s="88">
        <v>80111620</v>
      </c>
      <c r="K959" s="87" t="s">
        <v>1445</v>
      </c>
      <c r="L959" s="110" t="s">
        <v>2554</v>
      </c>
      <c r="M959" s="88" t="s">
        <v>39</v>
      </c>
      <c r="N959" s="88" t="s">
        <v>39</v>
      </c>
      <c r="O959" s="88" t="s">
        <v>33</v>
      </c>
      <c r="P959" s="88">
        <v>5</v>
      </c>
      <c r="Q959" s="88" t="s">
        <v>2654</v>
      </c>
      <c r="R959" s="88" t="s">
        <v>2655</v>
      </c>
      <c r="S959" s="87" t="s">
        <v>2656</v>
      </c>
      <c r="T959" s="116">
        <v>30000000</v>
      </c>
      <c r="U959" s="116">
        <v>30000000</v>
      </c>
      <c r="V959" s="88" t="s">
        <v>409</v>
      </c>
      <c r="W959" s="88" t="s">
        <v>369</v>
      </c>
      <c r="X959" s="112" t="s">
        <v>2685</v>
      </c>
    </row>
    <row r="960" spans="1:24" s="108" customFormat="1" ht="124.5" customHeight="1" x14ac:dyDescent="0.25">
      <c r="A960" s="109" t="s">
        <v>44</v>
      </c>
      <c r="B960" s="110" t="s">
        <v>369</v>
      </c>
      <c r="C960" s="88" t="s">
        <v>370</v>
      </c>
      <c r="D960" s="88" t="s">
        <v>370</v>
      </c>
      <c r="E960" s="88">
        <v>36</v>
      </c>
      <c r="F960" s="88" t="s">
        <v>1502</v>
      </c>
      <c r="G960" s="110" t="s">
        <v>1372</v>
      </c>
      <c r="H960" s="88" t="s">
        <v>1372</v>
      </c>
      <c r="I960" s="110" t="s">
        <v>1372</v>
      </c>
      <c r="J960" s="88">
        <v>80111620</v>
      </c>
      <c r="K960" s="87" t="s">
        <v>1445</v>
      </c>
      <c r="L960" s="110" t="s">
        <v>2555</v>
      </c>
      <c r="M960" s="88" t="s">
        <v>39</v>
      </c>
      <c r="N960" s="88" t="s">
        <v>39</v>
      </c>
      <c r="O960" s="88" t="s">
        <v>33</v>
      </c>
      <c r="P960" s="88">
        <v>5</v>
      </c>
      <c r="Q960" s="88" t="s">
        <v>2654</v>
      </c>
      <c r="R960" s="88" t="s">
        <v>2655</v>
      </c>
      <c r="S960" s="87" t="s">
        <v>2656</v>
      </c>
      <c r="T960" s="111">
        <v>25000000</v>
      </c>
      <c r="U960" s="111">
        <v>25000000</v>
      </c>
      <c r="V960" s="88" t="s">
        <v>409</v>
      </c>
      <c r="W960" s="88" t="s">
        <v>369</v>
      </c>
      <c r="X960" s="112" t="s">
        <v>2685</v>
      </c>
    </row>
    <row r="961" spans="1:24" s="108" customFormat="1" ht="124.5" customHeight="1" x14ac:dyDescent="0.25">
      <c r="A961" s="109" t="s">
        <v>44</v>
      </c>
      <c r="B961" s="110" t="s">
        <v>369</v>
      </c>
      <c r="C961" s="88" t="s">
        <v>370</v>
      </c>
      <c r="D961" s="88" t="s">
        <v>370</v>
      </c>
      <c r="E961" s="88">
        <v>37</v>
      </c>
      <c r="F961" s="88" t="s">
        <v>1503</v>
      </c>
      <c r="G961" s="110" t="s">
        <v>1372</v>
      </c>
      <c r="H961" s="88" t="s">
        <v>1372</v>
      </c>
      <c r="I961" s="110" t="s">
        <v>1372</v>
      </c>
      <c r="J961" s="88">
        <v>80111620</v>
      </c>
      <c r="K961" s="87" t="s">
        <v>1445</v>
      </c>
      <c r="L961" s="110" t="s">
        <v>2556</v>
      </c>
      <c r="M961" s="88" t="s">
        <v>39</v>
      </c>
      <c r="N961" s="88" t="s">
        <v>39</v>
      </c>
      <c r="O961" s="88" t="s">
        <v>33</v>
      </c>
      <c r="P961" s="88">
        <v>5</v>
      </c>
      <c r="Q961" s="88" t="s">
        <v>2654</v>
      </c>
      <c r="R961" s="88" t="s">
        <v>2655</v>
      </c>
      <c r="S961" s="87" t="s">
        <v>2656</v>
      </c>
      <c r="T961" s="111">
        <v>30000000</v>
      </c>
      <c r="U961" s="111">
        <v>30000000</v>
      </c>
      <c r="V961" s="88" t="s">
        <v>409</v>
      </c>
      <c r="W961" s="88" t="s">
        <v>369</v>
      </c>
      <c r="X961" s="112" t="s">
        <v>2685</v>
      </c>
    </row>
    <row r="962" spans="1:24" s="108" customFormat="1" ht="124.5" customHeight="1" x14ac:dyDescent="0.25">
      <c r="A962" s="109" t="s">
        <v>44</v>
      </c>
      <c r="B962" s="110" t="s">
        <v>369</v>
      </c>
      <c r="C962" s="88" t="s">
        <v>370</v>
      </c>
      <c r="D962" s="88" t="s">
        <v>370</v>
      </c>
      <c r="E962" s="88">
        <v>37</v>
      </c>
      <c r="F962" s="88" t="s">
        <v>1504</v>
      </c>
      <c r="G962" s="110" t="s">
        <v>1372</v>
      </c>
      <c r="H962" s="88" t="s">
        <v>1372</v>
      </c>
      <c r="I962" s="110" t="s">
        <v>1372</v>
      </c>
      <c r="J962" s="88">
        <v>80111620</v>
      </c>
      <c r="K962" s="87" t="s">
        <v>1447</v>
      </c>
      <c r="L962" s="110" t="s">
        <v>2557</v>
      </c>
      <c r="M962" s="88" t="s">
        <v>39</v>
      </c>
      <c r="N962" s="88" t="s">
        <v>39</v>
      </c>
      <c r="O962" s="88" t="s">
        <v>33</v>
      </c>
      <c r="P962" s="88">
        <v>5</v>
      </c>
      <c r="Q962" s="88" t="s">
        <v>2654</v>
      </c>
      <c r="R962" s="88" t="s">
        <v>2655</v>
      </c>
      <c r="S962" s="87" t="s">
        <v>2656</v>
      </c>
      <c r="T962" s="111">
        <v>25000000</v>
      </c>
      <c r="U962" s="111">
        <v>25000000</v>
      </c>
      <c r="V962" s="88" t="s">
        <v>409</v>
      </c>
      <c r="W962" s="88" t="s">
        <v>369</v>
      </c>
      <c r="X962" s="112" t="s">
        <v>2685</v>
      </c>
    </row>
    <row r="963" spans="1:24" s="108" customFormat="1" ht="124.5" customHeight="1" x14ac:dyDescent="0.25">
      <c r="A963" s="109" t="s">
        <v>44</v>
      </c>
      <c r="B963" s="110" t="s">
        <v>369</v>
      </c>
      <c r="C963" s="88" t="s">
        <v>370</v>
      </c>
      <c r="D963" s="88" t="s">
        <v>370</v>
      </c>
      <c r="E963" s="88">
        <v>40</v>
      </c>
      <c r="F963" s="88" t="s">
        <v>1505</v>
      </c>
      <c r="G963" s="110" t="s">
        <v>1372</v>
      </c>
      <c r="H963" s="88" t="s">
        <v>1372</v>
      </c>
      <c r="I963" s="110" t="s">
        <v>1372</v>
      </c>
      <c r="J963" s="88">
        <v>80111620</v>
      </c>
      <c r="K963" s="87" t="s">
        <v>1447</v>
      </c>
      <c r="L963" s="110" t="s">
        <v>2558</v>
      </c>
      <c r="M963" s="88" t="s">
        <v>39</v>
      </c>
      <c r="N963" s="88" t="s">
        <v>39</v>
      </c>
      <c r="O963" s="88" t="s">
        <v>33</v>
      </c>
      <c r="P963" s="88">
        <v>5</v>
      </c>
      <c r="Q963" s="88" t="s">
        <v>2654</v>
      </c>
      <c r="R963" s="88" t="s">
        <v>2655</v>
      </c>
      <c r="S963" s="87" t="s">
        <v>2656</v>
      </c>
      <c r="T963" s="111">
        <v>30000000</v>
      </c>
      <c r="U963" s="111">
        <v>30000000</v>
      </c>
      <c r="V963" s="88" t="s">
        <v>409</v>
      </c>
      <c r="W963" s="88" t="s">
        <v>369</v>
      </c>
      <c r="X963" s="112" t="s">
        <v>2685</v>
      </c>
    </row>
    <row r="964" spans="1:24" s="108" customFormat="1" ht="124.5" customHeight="1" x14ac:dyDescent="0.25">
      <c r="A964" s="109" t="s">
        <v>44</v>
      </c>
      <c r="B964" s="110" t="s">
        <v>369</v>
      </c>
      <c r="C964" s="88" t="s">
        <v>370</v>
      </c>
      <c r="D964" s="88" t="s">
        <v>370</v>
      </c>
      <c r="E964" s="88">
        <v>37</v>
      </c>
      <c r="F964" s="88" t="s">
        <v>1506</v>
      </c>
      <c r="G964" s="110" t="s">
        <v>1372</v>
      </c>
      <c r="H964" s="88" t="s">
        <v>1372</v>
      </c>
      <c r="I964" s="110" t="s">
        <v>1372</v>
      </c>
      <c r="J964" s="88">
        <v>80111620</v>
      </c>
      <c r="K964" s="87" t="s">
        <v>1447</v>
      </c>
      <c r="L964" s="110" t="s">
        <v>2559</v>
      </c>
      <c r="M964" s="88" t="s">
        <v>39</v>
      </c>
      <c r="N964" s="88" t="s">
        <v>39</v>
      </c>
      <c r="O964" s="88" t="s">
        <v>33</v>
      </c>
      <c r="P964" s="88">
        <v>5</v>
      </c>
      <c r="Q964" s="88" t="s">
        <v>2654</v>
      </c>
      <c r="R964" s="88" t="s">
        <v>2655</v>
      </c>
      <c r="S964" s="87" t="s">
        <v>2656</v>
      </c>
      <c r="T964" s="111">
        <v>20000000</v>
      </c>
      <c r="U964" s="111">
        <v>20000000</v>
      </c>
      <c r="V964" s="88" t="s">
        <v>409</v>
      </c>
      <c r="W964" s="88" t="s">
        <v>369</v>
      </c>
      <c r="X964" s="112" t="s">
        <v>2685</v>
      </c>
    </row>
    <row r="965" spans="1:24" s="108" customFormat="1" ht="124.5" customHeight="1" x14ac:dyDescent="0.25">
      <c r="A965" s="109" t="s">
        <v>44</v>
      </c>
      <c r="B965" s="110" t="s">
        <v>369</v>
      </c>
      <c r="C965" s="88" t="s">
        <v>370</v>
      </c>
      <c r="D965" s="88" t="s">
        <v>370</v>
      </c>
      <c r="E965" s="88">
        <v>37</v>
      </c>
      <c r="F965" s="88" t="s">
        <v>1507</v>
      </c>
      <c r="G965" s="110" t="s">
        <v>1372</v>
      </c>
      <c r="H965" s="88" t="s">
        <v>1372</v>
      </c>
      <c r="I965" s="110" t="s">
        <v>1372</v>
      </c>
      <c r="J965" s="88">
        <v>80111620</v>
      </c>
      <c r="K965" s="87" t="s">
        <v>1447</v>
      </c>
      <c r="L965" s="110" t="s">
        <v>2560</v>
      </c>
      <c r="M965" s="88" t="s">
        <v>39</v>
      </c>
      <c r="N965" s="88" t="s">
        <v>39</v>
      </c>
      <c r="O965" s="88" t="s">
        <v>33</v>
      </c>
      <c r="P965" s="88">
        <v>5</v>
      </c>
      <c r="Q965" s="88" t="s">
        <v>2654</v>
      </c>
      <c r="R965" s="88" t="s">
        <v>2655</v>
      </c>
      <c r="S965" s="87" t="s">
        <v>2656</v>
      </c>
      <c r="T965" s="111">
        <v>40000000</v>
      </c>
      <c r="U965" s="111">
        <v>40000000</v>
      </c>
      <c r="V965" s="88" t="s">
        <v>409</v>
      </c>
      <c r="W965" s="88" t="s">
        <v>369</v>
      </c>
      <c r="X965" s="112" t="s">
        <v>2685</v>
      </c>
    </row>
    <row r="966" spans="1:24" s="108" customFormat="1" ht="124.5" customHeight="1" x14ac:dyDescent="0.25">
      <c r="A966" s="109" t="s">
        <v>44</v>
      </c>
      <c r="B966" s="110" t="s">
        <v>369</v>
      </c>
      <c r="C966" s="88" t="s">
        <v>370</v>
      </c>
      <c r="D966" s="88" t="s">
        <v>370</v>
      </c>
      <c r="E966" s="88">
        <v>37</v>
      </c>
      <c r="F966" s="88" t="s">
        <v>1508</v>
      </c>
      <c r="G966" s="110" t="s">
        <v>1372</v>
      </c>
      <c r="H966" s="88" t="s">
        <v>1372</v>
      </c>
      <c r="I966" s="110" t="s">
        <v>1372</v>
      </c>
      <c r="J966" s="88">
        <v>80111620</v>
      </c>
      <c r="K966" s="87" t="s">
        <v>1447</v>
      </c>
      <c r="L966" s="110" t="s">
        <v>2561</v>
      </c>
      <c r="M966" s="88" t="s">
        <v>34</v>
      </c>
      <c r="N966" s="88" t="s">
        <v>34</v>
      </c>
      <c r="O966" s="88" t="s">
        <v>34</v>
      </c>
      <c r="P966" s="88">
        <v>7</v>
      </c>
      <c r="Q966" s="88" t="s">
        <v>2654</v>
      </c>
      <c r="R966" s="88" t="s">
        <v>2655</v>
      </c>
      <c r="S966" s="87" t="s">
        <v>2656</v>
      </c>
      <c r="T966" s="111">
        <v>1109357991</v>
      </c>
      <c r="U966" s="111">
        <v>1109357991</v>
      </c>
      <c r="V966" s="88" t="s">
        <v>409</v>
      </c>
      <c r="W966" s="88" t="s">
        <v>369</v>
      </c>
      <c r="X966" s="112" t="s">
        <v>2685</v>
      </c>
    </row>
    <row r="967" spans="1:24" s="108" customFormat="1" ht="124.5" customHeight="1" x14ac:dyDescent="0.25">
      <c r="A967" s="109" t="s">
        <v>44</v>
      </c>
      <c r="B967" s="110" t="s">
        <v>369</v>
      </c>
      <c r="C967" s="88" t="s">
        <v>370</v>
      </c>
      <c r="D967" s="88" t="s">
        <v>370</v>
      </c>
      <c r="E967" s="88">
        <v>40</v>
      </c>
      <c r="F967" s="88" t="s">
        <v>1509</v>
      </c>
      <c r="G967" s="110" t="s">
        <v>1372</v>
      </c>
      <c r="H967" s="88" t="s">
        <v>1372</v>
      </c>
      <c r="I967" s="110" t="s">
        <v>1372</v>
      </c>
      <c r="J967" s="88">
        <v>80111620</v>
      </c>
      <c r="K967" s="87" t="s">
        <v>1447</v>
      </c>
      <c r="L967" s="110" t="s">
        <v>2562</v>
      </c>
      <c r="M967" s="88" t="s">
        <v>33</v>
      </c>
      <c r="N967" s="88" t="s">
        <v>33</v>
      </c>
      <c r="O967" s="88" t="s">
        <v>33</v>
      </c>
      <c r="P967" s="88">
        <v>5</v>
      </c>
      <c r="Q967" s="88" t="s">
        <v>2654</v>
      </c>
      <c r="R967" s="88" t="s">
        <v>2655</v>
      </c>
      <c r="S967" s="87" t="s">
        <v>2656</v>
      </c>
      <c r="T967" s="111">
        <v>25000000</v>
      </c>
      <c r="U967" s="111">
        <v>25000000</v>
      </c>
      <c r="V967" s="88" t="s">
        <v>409</v>
      </c>
      <c r="W967" s="88" t="s">
        <v>369</v>
      </c>
      <c r="X967" s="112" t="s">
        <v>2685</v>
      </c>
    </row>
    <row r="968" spans="1:24" s="108" customFormat="1" ht="124.5" customHeight="1" x14ac:dyDescent="0.25">
      <c r="A968" s="109" t="s">
        <v>44</v>
      </c>
      <c r="B968" s="110" t="s">
        <v>369</v>
      </c>
      <c r="C968" s="88" t="s">
        <v>370</v>
      </c>
      <c r="D968" s="88" t="s">
        <v>370</v>
      </c>
      <c r="E968" s="88">
        <v>40</v>
      </c>
      <c r="F968" s="88" t="s">
        <v>1510</v>
      </c>
      <c r="G968" s="110" t="s">
        <v>1372</v>
      </c>
      <c r="H968" s="88" t="s">
        <v>1372</v>
      </c>
      <c r="I968" s="110" t="s">
        <v>1372</v>
      </c>
      <c r="J968" s="88">
        <v>80111620</v>
      </c>
      <c r="K968" s="87" t="s">
        <v>1445</v>
      </c>
      <c r="L968" s="110" t="s">
        <v>2563</v>
      </c>
      <c r="M968" s="88" t="s">
        <v>33</v>
      </c>
      <c r="N968" s="88" t="s">
        <v>33</v>
      </c>
      <c r="O968" s="88" t="s">
        <v>33</v>
      </c>
      <c r="P968" s="88">
        <v>5</v>
      </c>
      <c r="Q968" s="88" t="s">
        <v>2654</v>
      </c>
      <c r="R968" s="88" t="s">
        <v>2655</v>
      </c>
      <c r="S968" s="87" t="s">
        <v>2656</v>
      </c>
      <c r="T968" s="111">
        <v>25000000</v>
      </c>
      <c r="U968" s="111">
        <v>25000000</v>
      </c>
      <c r="V968" s="88" t="s">
        <v>409</v>
      </c>
      <c r="W968" s="88" t="s">
        <v>369</v>
      </c>
      <c r="X968" s="112" t="s">
        <v>2685</v>
      </c>
    </row>
    <row r="969" spans="1:24" s="108" customFormat="1" ht="124.5" customHeight="1" x14ac:dyDescent="0.25">
      <c r="A969" s="109" t="s">
        <v>44</v>
      </c>
      <c r="B969" s="110" t="s">
        <v>369</v>
      </c>
      <c r="C969" s="88" t="s">
        <v>370</v>
      </c>
      <c r="D969" s="88" t="s">
        <v>370</v>
      </c>
      <c r="E969" s="88">
        <v>68</v>
      </c>
      <c r="F969" s="88" t="s">
        <v>1511</v>
      </c>
      <c r="G969" s="110" t="s">
        <v>1372</v>
      </c>
      <c r="H969" s="88" t="s">
        <v>1372</v>
      </c>
      <c r="I969" s="110" t="s">
        <v>1372</v>
      </c>
      <c r="J969" s="88">
        <v>80111620</v>
      </c>
      <c r="K969" s="87" t="s">
        <v>1445</v>
      </c>
      <c r="L969" s="110" t="s">
        <v>2564</v>
      </c>
      <c r="M969" s="88" t="s">
        <v>34</v>
      </c>
      <c r="N969" s="88" t="s">
        <v>34</v>
      </c>
      <c r="O969" s="88" t="s">
        <v>34</v>
      </c>
      <c r="P969" s="88">
        <v>11.2</v>
      </c>
      <c r="Q969" s="88" t="s">
        <v>2654</v>
      </c>
      <c r="R969" s="88" t="s">
        <v>2655</v>
      </c>
      <c r="S969" s="87" t="s">
        <v>2656</v>
      </c>
      <c r="T969" s="111">
        <v>36792000</v>
      </c>
      <c r="U969" s="111">
        <v>36792000</v>
      </c>
      <c r="V969" s="88" t="s">
        <v>409</v>
      </c>
      <c r="W969" s="88" t="s">
        <v>369</v>
      </c>
      <c r="X969" s="112" t="s">
        <v>2685</v>
      </c>
    </row>
    <row r="970" spans="1:24" s="108" customFormat="1" ht="124.5" customHeight="1" x14ac:dyDescent="0.25">
      <c r="A970" s="109" t="s">
        <v>44</v>
      </c>
      <c r="B970" s="110" t="s">
        <v>369</v>
      </c>
      <c r="C970" s="88" t="s">
        <v>370</v>
      </c>
      <c r="D970" s="88" t="s">
        <v>370</v>
      </c>
      <c r="E970" s="88">
        <v>1</v>
      </c>
      <c r="F970" s="88" t="s">
        <v>1512</v>
      </c>
      <c r="G970" s="110" t="s">
        <v>1372</v>
      </c>
      <c r="H970" s="88" t="s">
        <v>1372</v>
      </c>
      <c r="I970" s="110" t="s">
        <v>1372</v>
      </c>
      <c r="J970" s="88">
        <v>80111620</v>
      </c>
      <c r="K970" s="87" t="s">
        <v>1447</v>
      </c>
      <c r="L970" s="110" t="s">
        <v>2565</v>
      </c>
      <c r="M970" s="88" t="s">
        <v>34</v>
      </c>
      <c r="N970" s="88" t="s">
        <v>34</v>
      </c>
      <c r="O970" s="88" t="s">
        <v>34</v>
      </c>
      <c r="P970" s="88">
        <v>11.4</v>
      </c>
      <c r="Q970" s="88" t="s">
        <v>2654</v>
      </c>
      <c r="R970" s="88" t="s">
        <v>2655</v>
      </c>
      <c r="S970" s="87" t="s">
        <v>2656</v>
      </c>
      <c r="T970" s="111">
        <v>37449000</v>
      </c>
      <c r="U970" s="111">
        <v>37449000</v>
      </c>
      <c r="V970" s="88" t="s">
        <v>409</v>
      </c>
      <c r="W970" s="88" t="s">
        <v>369</v>
      </c>
      <c r="X970" s="112" t="s">
        <v>2685</v>
      </c>
    </row>
    <row r="971" spans="1:24" s="108" customFormat="1" ht="124.5" customHeight="1" x14ac:dyDescent="0.25">
      <c r="A971" s="109" t="s">
        <v>44</v>
      </c>
      <c r="B971" s="110" t="s">
        <v>369</v>
      </c>
      <c r="C971" s="88" t="s">
        <v>370</v>
      </c>
      <c r="D971" s="88" t="s">
        <v>370</v>
      </c>
      <c r="E971" s="88">
        <v>68</v>
      </c>
      <c r="F971" s="88" t="s">
        <v>1513</v>
      </c>
      <c r="G971" s="110" t="s">
        <v>1372</v>
      </c>
      <c r="H971" s="88" t="s">
        <v>1372</v>
      </c>
      <c r="I971" s="110" t="s">
        <v>1372</v>
      </c>
      <c r="J971" s="88">
        <v>80111620</v>
      </c>
      <c r="K971" s="87" t="s">
        <v>1447</v>
      </c>
      <c r="L971" s="110" t="s">
        <v>2566</v>
      </c>
      <c r="M971" s="88" t="s">
        <v>34</v>
      </c>
      <c r="N971" s="88" t="s">
        <v>34</v>
      </c>
      <c r="O971" s="88" t="s">
        <v>34</v>
      </c>
      <c r="P971" s="88">
        <v>11.2</v>
      </c>
      <c r="Q971" s="88" t="s">
        <v>2654</v>
      </c>
      <c r="R971" s="88" t="s">
        <v>2655</v>
      </c>
      <c r="S971" s="87" t="s">
        <v>2656</v>
      </c>
      <c r="T971" s="111">
        <v>36792000</v>
      </c>
      <c r="U971" s="111">
        <v>36792000</v>
      </c>
      <c r="V971" s="88" t="s">
        <v>409</v>
      </c>
      <c r="W971" s="88" t="s">
        <v>369</v>
      </c>
      <c r="X971" s="112" t="s">
        <v>2685</v>
      </c>
    </row>
    <row r="972" spans="1:24" s="108" customFormat="1" ht="124.5" customHeight="1" x14ac:dyDescent="0.25">
      <c r="A972" s="109" t="s">
        <v>44</v>
      </c>
      <c r="B972" s="110" t="s">
        <v>369</v>
      </c>
      <c r="C972" s="88" t="s">
        <v>370</v>
      </c>
      <c r="D972" s="88" t="s">
        <v>370</v>
      </c>
      <c r="E972" s="88">
        <v>34</v>
      </c>
      <c r="F972" s="88" t="s">
        <v>1514</v>
      </c>
      <c r="G972" s="110" t="s">
        <v>1372</v>
      </c>
      <c r="H972" s="88" t="s">
        <v>1372</v>
      </c>
      <c r="I972" s="110" t="s">
        <v>1372</v>
      </c>
      <c r="J972" s="88">
        <v>80111620</v>
      </c>
      <c r="K972" s="87" t="s">
        <v>1447</v>
      </c>
      <c r="L972" s="110" t="s">
        <v>2567</v>
      </c>
      <c r="M972" s="88" t="s">
        <v>39</v>
      </c>
      <c r="N972" s="88" t="s">
        <v>39</v>
      </c>
      <c r="O972" s="88" t="s">
        <v>33</v>
      </c>
      <c r="P972" s="88">
        <v>5</v>
      </c>
      <c r="Q972" s="88" t="s">
        <v>2654</v>
      </c>
      <c r="R972" s="88" t="s">
        <v>2655</v>
      </c>
      <c r="S972" s="87" t="s">
        <v>2656</v>
      </c>
      <c r="T972" s="111">
        <v>1538963</v>
      </c>
      <c r="U972" s="111">
        <v>1538963</v>
      </c>
      <c r="V972" s="88" t="s">
        <v>409</v>
      </c>
      <c r="W972" s="88" t="s">
        <v>369</v>
      </c>
      <c r="X972" s="112" t="s">
        <v>2685</v>
      </c>
    </row>
    <row r="973" spans="1:24" s="108" customFormat="1" ht="124.5" customHeight="1" x14ac:dyDescent="0.25">
      <c r="A973" s="109" t="s">
        <v>44</v>
      </c>
      <c r="B973" s="110" t="s">
        <v>369</v>
      </c>
      <c r="C973" s="88" t="s">
        <v>370</v>
      </c>
      <c r="D973" s="88" t="s">
        <v>370</v>
      </c>
      <c r="E973" s="88">
        <v>37</v>
      </c>
      <c r="F973" s="88" t="s">
        <v>1515</v>
      </c>
      <c r="G973" s="110" t="s">
        <v>1372</v>
      </c>
      <c r="H973" s="88" t="s">
        <v>1372</v>
      </c>
      <c r="I973" s="110" t="s">
        <v>1372</v>
      </c>
      <c r="J973" s="88">
        <v>80111620</v>
      </c>
      <c r="K973" s="87" t="s">
        <v>1447</v>
      </c>
      <c r="L973" s="110" t="s">
        <v>2568</v>
      </c>
      <c r="M973" s="88" t="s">
        <v>34</v>
      </c>
      <c r="N973" s="88" t="s">
        <v>34</v>
      </c>
      <c r="O973" s="88" t="s">
        <v>34</v>
      </c>
      <c r="P973" s="88">
        <v>11.5</v>
      </c>
      <c r="Q973" s="88" t="s">
        <v>2654</v>
      </c>
      <c r="R973" s="88" t="s">
        <v>2655</v>
      </c>
      <c r="S973" s="87" t="s">
        <v>2656</v>
      </c>
      <c r="T973" s="111">
        <v>36135000</v>
      </c>
      <c r="U973" s="111">
        <v>36135000</v>
      </c>
      <c r="V973" s="88" t="s">
        <v>409</v>
      </c>
      <c r="W973" s="88" t="s">
        <v>369</v>
      </c>
      <c r="X973" s="112" t="s">
        <v>2685</v>
      </c>
    </row>
    <row r="974" spans="1:24" s="108" customFormat="1" ht="124.5" customHeight="1" x14ac:dyDescent="0.25">
      <c r="A974" s="109" t="s">
        <v>44</v>
      </c>
      <c r="B974" s="110" t="s">
        <v>369</v>
      </c>
      <c r="C974" s="88" t="s">
        <v>370</v>
      </c>
      <c r="D974" s="88" t="s">
        <v>370</v>
      </c>
      <c r="E974" s="88">
        <v>68</v>
      </c>
      <c r="F974" s="88" t="s">
        <v>1516</v>
      </c>
      <c r="G974" s="110" t="s">
        <v>1372</v>
      </c>
      <c r="H974" s="88" t="s">
        <v>1372</v>
      </c>
      <c r="I974" s="110" t="s">
        <v>1372</v>
      </c>
      <c r="J974" s="88">
        <v>80111620</v>
      </c>
      <c r="K974" s="87" t="s">
        <v>1447</v>
      </c>
      <c r="L974" s="110" t="s">
        <v>2569</v>
      </c>
      <c r="M974" s="88" t="s">
        <v>34</v>
      </c>
      <c r="N974" s="88" t="s">
        <v>34</v>
      </c>
      <c r="O974" s="88" t="s">
        <v>34</v>
      </c>
      <c r="P974" s="88">
        <v>11.5</v>
      </c>
      <c r="Q974" s="88" t="s">
        <v>2654</v>
      </c>
      <c r="R974" s="88" t="s">
        <v>2655</v>
      </c>
      <c r="S974" s="87" t="s">
        <v>2656</v>
      </c>
      <c r="T974" s="111">
        <v>57500000</v>
      </c>
      <c r="U974" s="111">
        <v>57500000</v>
      </c>
      <c r="V974" s="88" t="s">
        <v>409</v>
      </c>
      <c r="W974" s="88" t="s">
        <v>369</v>
      </c>
      <c r="X974" s="112" t="s">
        <v>2685</v>
      </c>
    </row>
    <row r="975" spans="1:24" s="108" customFormat="1" ht="124.5" customHeight="1" x14ac:dyDescent="0.25">
      <c r="A975" s="109" t="s">
        <v>44</v>
      </c>
      <c r="B975" s="110" t="s">
        <v>369</v>
      </c>
      <c r="C975" s="88" t="s">
        <v>370</v>
      </c>
      <c r="D975" s="88" t="s">
        <v>370</v>
      </c>
      <c r="E975" s="88">
        <v>37</v>
      </c>
      <c r="F975" s="88" t="s">
        <v>1517</v>
      </c>
      <c r="G975" s="110" t="s">
        <v>1372</v>
      </c>
      <c r="H975" s="88" t="s">
        <v>1372</v>
      </c>
      <c r="I975" s="110" t="s">
        <v>1372</v>
      </c>
      <c r="J975" s="88">
        <v>80111620</v>
      </c>
      <c r="K975" s="87" t="s">
        <v>1447</v>
      </c>
      <c r="L975" s="110" t="s">
        <v>2570</v>
      </c>
      <c r="M975" s="88" t="s">
        <v>34</v>
      </c>
      <c r="N975" s="88" t="s">
        <v>34</v>
      </c>
      <c r="O975" s="88" t="s">
        <v>34</v>
      </c>
      <c r="P975" s="88">
        <v>11.5</v>
      </c>
      <c r="Q975" s="88" t="s">
        <v>2654</v>
      </c>
      <c r="R975" s="88" t="s">
        <v>2655</v>
      </c>
      <c r="S975" s="87" t="s">
        <v>2656</v>
      </c>
      <c r="T975" s="111">
        <v>69000000</v>
      </c>
      <c r="U975" s="111">
        <v>69000000</v>
      </c>
      <c r="V975" s="88" t="s">
        <v>409</v>
      </c>
      <c r="W975" s="88" t="s">
        <v>369</v>
      </c>
      <c r="X975" s="112" t="s">
        <v>2685</v>
      </c>
    </row>
    <row r="976" spans="1:24" s="108" customFormat="1" ht="124.5" customHeight="1" x14ac:dyDescent="0.25">
      <c r="A976" s="109" t="s">
        <v>44</v>
      </c>
      <c r="B976" s="110" t="s">
        <v>369</v>
      </c>
      <c r="C976" s="88" t="s">
        <v>370</v>
      </c>
      <c r="D976" s="88" t="s">
        <v>370</v>
      </c>
      <c r="E976" s="88">
        <v>68</v>
      </c>
      <c r="F976" s="88" t="s">
        <v>1518</v>
      </c>
      <c r="G976" s="110" t="s">
        <v>1372</v>
      </c>
      <c r="H976" s="88" t="s">
        <v>1372</v>
      </c>
      <c r="I976" s="110" t="s">
        <v>1372</v>
      </c>
      <c r="J976" s="88">
        <v>80111620</v>
      </c>
      <c r="K976" s="87" t="s">
        <v>1447</v>
      </c>
      <c r="L976" s="110" t="s">
        <v>2571</v>
      </c>
      <c r="M976" s="88" t="s">
        <v>34</v>
      </c>
      <c r="N976" s="88" t="s">
        <v>34</v>
      </c>
      <c r="O976" s="88" t="s">
        <v>34</v>
      </c>
      <c r="P976" s="88">
        <v>11.4</v>
      </c>
      <c r="Q976" s="88" t="s">
        <v>2654</v>
      </c>
      <c r="R976" s="88" t="s">
        <v>2655</v>
      </c>
      <c r="S976" s="87" t="s">
        <v>2656</v>
      </c>
      <c r="T976" s="111">
        <v>37449000</v>
      </c>
      <c r="U976" s="111">
        <v>37449000</v>
      </c>
      <c r="V976" s="88" t="s">
        <v>409</v>
      </c>
      <c r="W976" s="88" t="s">
        <v>369</v>
      </c>
      <c r="X976" s="112" t="s">
        <v>2685</v>
      </c>
    </row>
    <row r="977" spans="1:24" s="108" customFormat="1" ht="124.5" customHeight="1" x14ac:dyDescent="0.25">
      <c r="A977" s="109" t="s">
        <v>44</v>
      </c>
      <c r="B977" s="110" t="s">
        <v>369</v>
      </c>
      <c r="C977" s="88" t="s">
        <v>370</v>
      </c>
      <c r="D977" s="88" t="s">
        <v>370</v>
      </c>
      <c r="E977" s="88">
        <v>37</v>
      </c>
      <c r="F977" s="88" t="s">
        <v>1519</v>
      </c>
      <c r="G977" s="110" t="s">
        <v>1372</v>
      </c>
      <c r="H977" s="88" t="s">
        <v>1372</v>
      </c>
      <c r="I977" s="110" t="s">
        <v>1372</v>
      </c>
      <c r="J977" s="88">
        <v>80111620</v>
      </c>
      <c r="K977" s="87" t="s">
        <v>1447</v>
      </c>
      <c r="L977" s="110" t="s">
        <v>2572</v>
      </c>
      <c r="M977" s="88" t="s">
        <v>34</v>
      </c>
      <c r="N977" s="88" t="s">
        <v>34</v>
      </c>
      <c r="O977" s="88" t="s">
        <v>34</v>
      </c>
      <c r="P977" s="88">
        <v>11.4</v>
      </c>
      <c r="Q977" s="88" t="s">
        <v>2654</v>
      </c>
      <c r="R977" s="88" t="s">
        <v>2655</v>
      </c>
      <c r="S977" s="87" t="s">
        <v>2656</v>
      </c>
      <c r="T977" s="111">
        <v>36135000</v>
      </c>
      <c r="U977" s="111">
        <v>36135000</v>
      </c>
      <c r="V977" s="88" t="s">
        <v>409</v>
      </c>
      <c r="W977" s="88" t="s">
        <v>369</v>
      </c>
      <c r="X977" s="112" t="s">
        <v>2685</v>
      </c>
    </row>
    <row r="978" spans="1:24" s="108" customFormat="1" ht="124.5" customHeight="1" x14ac:dyDescent="0.25">
      <c r="A978" s="109" t="s">
        <v>44</v>
      </c>
      <c r="B978" s="110" t="s">
        <v>369</v>
      </c>
      <c r="C978" s="88" t="s">
        <v>370</v>
      </c>
      <c r="D978" s="88" t="s">
        <v>370</v>
      </c>
      <c r="E978" s="88">
        <v>10</v>
      </c>
      <c r="F978" s="88" t="s">
        <v>1520</v>
      </c>
      <c r="G978" s="110" t="s">
        <v>1372</v>
      </c>
      <c r="H978" s="88" t="s">
        <v>1372</v>
      </c>
      <c r="I978" s="110" t="s">
        <v>1372</v>
      </c>
      <c r="J978" s="88">
        <v>80111620</v>
      </c>
      <c r="K978" s="87" t="s">
        <v>1447</v>
      </c>
      <c r="L978" s="110" t="s">
        <v>2573</v>
      </c>
      <c r="M978" s="88" t="s">
        <v>34</v>
      </c>
      <c r="N978" s="88" t="s">
        <v>34</v>
      </c>
      <c r="O978" s="88" t="s">
        <v>34</v>
      </c>
      <c r="P978" s="88">
        <v>6</v>
      </c>
      <c r="Q978" s="88" t="s">
        <v>2654</v>
      </c>
      <c r="R978" s="88" t="s">
        <v>2655</v>
      </c>
      <c r="S978" s="87" t="s">
        <v>2656</v>
      </c>
      <c r="T978" s="111">
        <v>30000000</v>
      </c>
      <c r="U978" s="111">
        <v>30000000</v>
      </c>
      <c r="V978" s="88" t="s">
        <v>409</v>
      </c>
      <c r="W978" s="88" t="s">
        <v>369</v>
      </c>
      <c r="X978" s="112" t="s">
        <v>2685</v>
      </c>
    </row>
    <row r="979" spans="1:24" s="108" customFormat="1" ht="124.5" customHeight="1" x14ac:dyDescent="0.25">
      <c r="A979" s="109" t="s">
        <v>44</v>
      </c>
      <c r="B979" s="110" t="s">
        <v>369</v>
      </c>
      <c r="C979" s="88" t="s">
        <v>370</v>
      </c>
      <c r="D979" s="88" t="s">
        <v>370</v>
      </c>
      <c r="E979" s="88">
        <v>34</v>
      </c>
      <c r="F979" s="88" t="s">
        <v>1521</v>
      </c>
      <c r="G979" s="110" t="s">
        <v>1372</v>
      </c>
      <c r="H979" s="88" t="s">
        <v>1372</v>
      </c>
      <c r="I979" s="110" t="s">
        <v>1372</v>
      </c>
      <c r="J979" s="88">
        <v>80111620</v>
      </c>
      <c r="K979" s="87" t="s">
        <v>1447</v>
      </c>
      <c r="L979" s="110" t="s">
        <v>2574</v>
      </c>
      <c r="M979" s="88" t="s">
        <v>34</v>
      </c>
      <c r="N979" s="88" t="s">
        <v>34</v>
      </c>
      <c r="O979" s="88" t="s">
        <v>34</v>
      </c>
      <c r="P979" s="88">
        <v>11.5</v>
      </c>
      <c r="Q979" s="88" t="s">
        <v>2654</v>
      </c>
      <c r="R979" s="88" t="s">
        <v>2655</v>
      </c>
      <c r="S979" s="87" t="s">
        <v>2656</v>
      </c>
      <c r="T979" s="111">
        <v>88000000</v>
      </c>
      <c r="U979" s="111">
        <v>88000000</v>
      </c>
      <c r="V979" s="88" t="s">
        <v>409</v>
      </c>
      <c r="W979" s="88" t="s">
        <v>369</v>
      </c>
      <c r="X979" s="112" t="s">
        <v>2685</v>
      </c>
    </row>
    <row r="980" spans="1:24" s="108" customFormat="1" ht="124.5" customHeight="1" x14ac:dyDescent="0.25">
      <c r="A980" s="109" t="s">
        <v>44</v>
      </c>
      <c r="B980" s="110" t="s">
        <v>369</v>
      </c>
      <c r="C980" s="88" t="s">
        <v>370</v>
      </c>
      <c r="D980" s="88" t="s">
        <v>370</v>
      </c>
      <c r="E980" s="88">
        <v>37</v>
      </c>
      <c r="F980" s="88" t="s">
        <v>1522</v>
      </c>
      <c r="G980" s="110" t="s">
        <v>1372</v>
      </c>
      <c r="H980" s="88" t="s">
        <v>1372</v>
      </c>
      <c r="I980" s="110" t="s">
        <v>1372</v>
      </c>
      <c r="J980" s="88">
        <v>80111620</v>
      </c>
      <c r="K980" s="87" t="s">
        <v>1447</v>
      </c>
      <c r="L980" s="110" t="s">
        <v>2575</v>
      </c>
      <c r="M980" s="88" t="s">
        <v>34</v>
      </c>
      <c r="N980" s="88" t="s">
        <v>34</v>
      </c>
      <c r="O980" s="88" t="s">
        <v>34</v>
      </c>
      <c r="P980" s="88">
        <v>11.5</v>
      </c>
      <c r="Q980" s="88" t="s">
        <v>2654</v>
      </c>
      <c r="R980" s="88" t="s">
        <v>2655</v>
      </c>
      <c r="S980" s="87" t="s">
        <v>2656</v>
      </c>
      <c r="T980" s="111">
        <v>55000000</v>
      </c>
      <c r="U980" s="111">
        <v>55000000</v>
      </c>
      <c r="V980" s="88" t="s">
        <v>409</v>
      </c>
      <c r="W980" s="88" t="s">
        <v>369</v>
      </c>
      <c r="X980" s="112" t="s">
        <v>2685</v>
      </c>
    </row>
    <row r="981" spans="1:24" s="108" customFormat="1" ht="124.5" customHeight="1" x14ac:dyDescent="0.25">
      <c r="A981" s="109" t="s">
        <v>44</v>
      </c>
      <c r="B981" s="110" t="s">
        <v>369</v>
      </c>
      <c r="C981" s="88" t="s">
        <v>370</v>
      </c>
      <c r="D981" s="88" t="s">
        <v>370</v>
      </c>
      <c r="E981" s="88">
        <v>68</v>
      </c>
      <c r="F981" s="88" t="s">
        <v>1523</v>
      </c>
      <c r="G981" s="110" t="s">
        <v>1372</v>
      </c>
      <c r="H981" s="88" t="s">
        <v>1372</v>
      </c>
      <c r="I981" s="110" t="s">
        <v>1372</v>
      </c>
      <c r="J981" s="88">
        <v>80111620</v>
      </c>
      <c r="K981" s="87" t="s">
        <v>1447</v>
      </c>
      <c r="L981" s="110" t="s">
        <v>2576</v>
      </c>
      <c r="M981" s="88" t="s">
        <v>34</v>
      </c>
      <c r="N981" s="88" t="s">
        <v>34</v>
      </c>
      <c r="O981" s="88" t="s">
        <v>34</v>
      </c>
      <c r="P981" s="88">
        <v>11.5</v>
      </c>
      <c r="Q981" s="88" t="s">
        <v>2654</v>
      </c>
      <c r="R981" s="88" t="s">
        <v>2655</v>
      </c>
      <c r="S981" s="87" t="s">
        <v>2656</v>
      </c>
      <c r="T981" s="111">
        <v>23000000</v>
      </c>
      <c r="U981" s="111">
        <v>23000000</v>
      </c>
      <c r="V981" s="88" t="s">
        <v>409</v>
      </c>
      <c r="W981" s="88" t="s">
        <v>369</v>
      </c>
      <c r="X981" s="112" t="s">
        <v>2685</v>
      </c>
    </row>
    <row r="982" spans="1:24" s="108" customFormat="1" ht="124.5" customHeight="1" x14ac:dyDescent="0.25">
      <c r="A982" s="109" t="s">
        <v>44</v>
      </c>
      <c r="B982" s="110" t="s">
        <v>369</v>
      </c>
      <c r="C982" s="88" t="s">
        <v>370</v>
      </c>
      <c r="D982" s="88" t="s">
        <v>370</v>
      </c>
      <c r="E982" s="88">
        <v>37</v>
      </c>
      <c r="F982" s="88" t="s">
        <v>1524</v>
      </c>
      <c r="G982" s="110" t="s">
        <v>1372</v>
      </c>
      <c r="H982" s="88" t="s">
        <v>1372</v>
      </c>
      <c r="I982" s="110" t="s">
        <v>1372</v>
      </c>
      <c r="J982" s="88">
        <v>80111620</v>
      </c>
      <c r="K982" s="87" t="s">
        <v>1447</v>
      </c>
      <c r="L982" s="110" t="s">
        <v>2577</v>
      </c>
      <c r="M982" s="88" t="s">
        <v>34</v>
      </c>
      <c r="N982" s="88" t="s">
        <v>34</v>
      </c>
      <c r="O982" s="88" t="s">
        <v>34</v>
      </c>
      <c r="P982" s="88">
        <v>11.5</v>
      </c>
      <c r="Q982" s="88" t="s">
        <v>2654</v>
      </c>
      <c r="R982" s="88" t="s">
        <v>2655</v>
      </c>
      <c r="S982" s="87" t="s">
        <v>2656</v>
      </c>
      <c r="T982" s="111">
        <v>27500000</v>
      </c>
      <c r="U982" s="111">
        <v>27500000</v>
      </c>
      <c r="V982" s="88" t="s">
        <v>409</v>
      </c>
      <c r="W982" s="88" t="s">
        <v>369</v>
      </c>
      <c r="X982" s="112" t="s">
        <v>2685</v>
      </c>
    </row>
    <row r="983" spans="1:24" s="108" customFormat="1" ht="124.5" customHeight="1" x14ac:dyDescent="0.25">
      <c r="A983" s="109" t="s">
        <v>44</v>
      </c>
      <c r="B983" s="110" t="s">
        <v>369</v>
      </c>
      <c r="C983" s="88" t="s">
        <v>370</v>
      </c>
      <c r="D983" s="88" t="s">
        <v>370</v>
      </c>
      <c r="E983" s="88">
        <v>37</v>
      </c>
      <c r="F983" s="88" t="s">
        <v>1525</v>
      </c>
      <c r="G983" s="110" t="s">
        <v>1372</v>
      </c>
      <c r="H983" s="88" t="s">
        <v>1372</v>
      </c>
      <c r="I983" s="110" t="s">
        <v>1372</v>
      </c>
      <c r="J983" s="88">
        <v>80111620</v>
      </c>
      <c r="K983" s="87" t="s">
        <v>1447</v>
      </c>
      <c r="L983" s="110" t="s">
        <v>2578</v>
      </c>
      <c r="M983" s="88" t="s">
        <v>34</v>
      </c>
      <c r="N983" s="88" t="s">
        <v>34</v>
      </c>
      <c r="O983" s="88" t="s">
        <v>34</v>
      </c>
      <c r="P983" s="88">
        <v>5</v>
      </c>
      <c r="Q983" s="88" t="s">
        <v>2654</v>
      </c>
      <c r="R983" s="88" t="s">
        <v>2655</v>
      </c>
      <c r="S983" s="87" t="s">
        <v>2656</v>
      </c>
      <c r="T983" s="111">
        <v>910286</v>
      </c>
      <c r="U983" s="111">
        <v>910286</v>
      </c>
      <c r="V983" s="88" t="s">
        <v>409</v>
      </c>
      <c r="W983" s="88" t="s">
        <v>369</v>
      </c>
      <c r="X983" s="112" t="s">
        <v>2685</v>
      </c>
    </row>
    <row r="984" spans="1:24" s="108" customFormat="1" ht="124.5" customHeight="1" x14ac:dyDescent="0.25">
      <c r="A984" s="109" t="s">
        <v>44</v>
      </c>
      <c r="B984" s="110" t="s">
        <v>369</v>
      </c>
      <c r="C984" s="88" t="s">
        <v>370</v>
      </c>
      <c r="D984" s="88" t="s">
        <v>370</v>
      </c>
      <c r="E984" s="88">
        <v>40</v>
      </c>
      <c r="F984" s="88" t="s">
        <v>1526</v>
      </c>
      <c r="G984" s="110" t="s">
        <v>1372</v>
      </c>
      <c r="H984" s="88" t="s">
        <v>1372</v>
      </c>
      <c r="I984" s="110" t="s">
        <v>1372</v>
      </c>
      <c r="J984" s="88">
        <v>80111620</v>
      </c>
      <c r="K984" s="87" t="s">
        <v>1447</v>
      </c>
      <c r="L984" s="110" t="s">
        <v>2579</v>
      </c>
      <c r="M984" s="88" t="s">
        <v>34</v>
      </c>
      <c r="N984" s="88" t="s">
        <v>34</v>
      </c>
      <c r="O984" s="88" t="s">
        <v>34</v>
      </c>
      <c r="P984" s="88">
        <v>5</v>
      </c>
      <c r="Q984" s="88" t="s">
        <v>2654</v>
      </c>
      <c r="R984" s="88" t="s">
        <v>2655</v>
      </c>
      <c r="S984" s="87" t="s">
        <v>2656</v>
      </c>
      <c r="T984" s="113">
        <v>0</v>
      </c>
      <c r="U984" s="113">
        <v>0</v>
      </c>
      <c r="V984" s="88" t="s">
        <v>409</v>
      </c>
      <c r="W984" s="88" t="s">
        <v>369</v>
      </c>
      <c r="X984" s="112" t="s">
        <v>2685</v>
      </c>
    </row>
    <row r="985" spans="1:24" s="108" customFormat="1" ht="124.5" customHeight="1" x14ac:dyDescent="0.25">
      <c r="A985" s="109" t="s">
        <v>44</v>
      </c>
      <c r="B985" s="110" t="s">
        <v>369</v>
      </c>
      <c r="C985" s="88" t="s">
        <v>370</v>
      </c>
      <c r="D985" s="88" t="s">
        <v>370</v>
      </c>
      <c r="E985" s="88">
        <v>39</v>
      </c>
      <c r="F985" s="88" t="s">
        <v>1527</v>
      </c>
      <c r="G985" s="110" t="s">
        <v>1372</v>
      </c>
      <c r="H985" s="88" t="s">
        <v>1372</v>
      </c>
      <c r="I985" s="110" t="s">
        <v>1372</v>
      </c>
      <c r="J985" s="88">
        <v>80111620</v>
      </c>
      <c r="K985" s="87" t="s">
        <v>1447</v>
      </c>
      <c r="L985" s="110" t="s">
        <v>2580</v>
      </c>
      <c r="M985" s="88" t="s">
        <v>39</v>
      </c>
      <c r="N985" s="88" t="s">
        <v>39</v>
      </c>
      <c r="O985" s="88" t="s">
        <v>33</v>
      </c>
      <c r="P985" s="88">
        <v>5</v>
      </c>
      <c r="Q985" s="88" t="s">
        <v>2654</v>
      </c>
      <c r="R985" s="88" t="s">
        <v>2655</v>
      </c>
      <c r="S985" s="87" t="s">
        <v>2656</v>
      </c>
      <c r="T985" s="111">
        <v>25000000</v>
      </c>
      <c r="U985" s="111">
        <v>25000000</v>
      </c>
      <c r="V985" s="88" t="s">
        <v>409</v>
      </c>
      <c r="W985" s="88" t="s">
        <v>369</v>
      </c>
      <c r="X985" s="112" t="s">
        <v>2685</v>
      </c>
    </row>
    <row r="986" spans="1:24" s="108" customFormat="1" ht="124.5" customHeight="1" x14ac:dyDescent="0.25">
      <c r="A986" s="109" t="s">
        <v>44</v>
      </c>
      <c r="B986" s="110" t="s">
        <v>369</v>
      </c>
      <c r="C986" s="88" t="s">
        <v>370</v>
      </c>
      <c r="D986" s="88" t="s">
        <v>370</v>
      </c>
      <c r="E986" s="88">
        <v>68</v>
      </c>
      <c r="F986" s="88" t="s">
        <v>1528</v>
      </c>
      <c r="G986" s="110" t="s">
        <v>1372</v>
      </c>
      <c r="H986" s="88" t="s">
        <v>1372</v>
      </c>
      <c r="I986" s="110" t="s">
        <v>1372</v>
      </c>
      <c r="J986" s="88">
        <v>80111620</v>
      </c>
      <c r="K986" s="87" t="s">
        <v>1447</v>
      </c>
      <c r="L986" s="110" t="s">
        <v>2581</v>
      </c>
      <c r="M986" s="88" t="s">
        <v>34</v>
      </c>
      <c r="N986" s="88" t="s">
        <v>34</v>
      </c>
      <c r="O986" s="88" t="s">
        <v>34</v>
      </c>
      <c r="P986" s="88">
        <v>11.5</v>
      </c>
      <c r="Q986" s="88" t="s">
        <v>2654</v>
      </c>
      <c r="R986" s="88" t="s">
        <v>2655</v>
      </c>
      <c r="S986" s="87" t="s">
        <v>2656</v>
      </c>
      <c r="T986" s="111">
        <v>47150000</v>
      </c>
      <c r="U986" s="111">
        <v>47150000</v>
      </c>
      <c r="V986" s="88" t="s">
        <v>409</v>
      </c>
      <c r="W986" s="88" t="s">
        <v>369</v>
      </c>
      <c r="X986" s="112" t="s">
        <v>2685</v>
      </c>
    </row>
    <row r="987" spans="1:24" s="108" customFormat="1" ht="124.5" customHeight="1" x14ac:dyDescent="0.25">
      <c r="A987" s="109" t="s">
        <v>44</v>
      </c>
      <c r="B987" s="110" t="s">
        <v>369</v>
      </c>
      <c r="C987" s="88" t="s">
        <v>370</v>
      </c>
      <c r="D987" s="88" t="s">
        <v>370</v>
      </c>
      <c r="E987" s="88">
        <v>68</v>
      </c>
      <c r="F987" s="88" t="s">
        <v>1529</v>
      </c>
      <c r="G987" s="110" t="s">
        <v>1372</v>
      </c>
      <c r="H987" s="88" t="s">
        <v>1372</v>
      </c>
      <c r="I987" s="110" t="s">
        <v>1372</v>
      </c>
      <c r="J987" s="88">
        <v>80111620</v>
      </c>
      <c r="K987" s="87" t="s">
        <v>1447</v>
      </c>
      <c r="L987" s="110" t="s">
        <v>2582</v>
      </c>
      <c r="M987" s="88" t="s">
        <v>34</v>
      </c>
      <c r="N987" s="88" t="s">
        <v>34</v>
      </c>
      <c r="O987" s="88" t="s">
        <v>34</v>
      </c>
      <c r="P987" s="88">
        <v>11.5</v>
      </c>
      <c r="Q987" s="88" t="s">
        <v>2654</v>
      </c>
      <c r="R987" s="88" t="s">
        <v>2655</v>
      </c>
      <c r="S987" s="87" t="s">
        <v>2656</v>
      </c>
      <c r="T987" s="111">
        <v>37777500</v>
      </c>
      <c r="U987" s="111">
        <v>37777500</v>
      </c>
      <c r="V987" s="88" t="s">
        <v>409</v>
      </c>
      <c r="W987" s="88" t="s">
        <v>369</v>
      </c>
      <c r="X987" s="112" t="s">
        <v>2685</v>
      </c>
    </row>
    <row r="988" spans="1:24" s="108" customFormat="1" ht="124.5" customHeight="1" x14ac:dyDescent="0.25">
      <c r="A988" s="109" t="s">
        <v>44</v>
      </c>
      <c r="B988" s="110" t="s">
        <v>369</v>
      </c>
      <c r="C988" s="88" t="s">
        <v>370</v>
      </c>
      <c r="D988" s="88" t="s">
        <v>370</v>
      </c>
      <c r="E988" s="88">
        <v>37</v>
      </c>
      <c r="F988" s="88" t="s">
        <v>1530</v>
      </c>
      <c r="G988" s="110" t="s">
        <v>1372</v>
      </c>
      <c r="H988" s="88" t="s">
        <v>1372</v>
      </c>
      <c r="I988" s="110" t="s">
        <v>1372</v>
      </c>
      <c r="J988" s="88">
        <v>80111620</v>
      </c>
      <c r="K988" s="87" t="s">
        <v>1447</v>
      </c>
      <c r="L988" s="110" t="s">
        <v>2583</v>
      </c>
      <c r="M988" s="88" t="s">
        <v>34</v>
      </c>
      <c r="N988" s="88" t="s">
        <v>34</v>
      </c>
      <c r="O988" s="88" t="s">
        <v>34</v>
      </c>
      <c r="P988" s="88">
        <v>11.5</v>
      </c>
      <c r="Q988" s="88" t="s">
        <v>2654</v>
      </c>
      <c r="R988" s="88" t="s">
        <v>2655</v>
      </c>
      <c r="S988" s="87" t="s">
        <v>2656</v>
      </c>
      <c r="T988" s="111">
        <v>36135000</v>
      </c>
      <c r="U988" s="111">
        <v>36135000</v>
      </c>
      <c r="V988" s="88" t="s">
        <v>409</v>
      </c>
      <c r="W988" s="88" t="s">
        <v>369</v>
      </c>
      <c r="X988" s="112" t="s">
        <v>2685</v>
      </c>
    </row>
    <row r="989" spans="1:24" s="108" customFormat="1" ht="124.5" customHeight="1" x14ac:dyDescent="0.25">
      <c r="A989" s="109" t="s">
        <v>44</v>
      </c>
      <c r="B989" s="110" t="s">
        <v>369</v>
      </c>
      <c r="C989" s="88" t="s">
        <v>370</v>
      </c>
      <c r="D989" s="88" t="s">
        <v>370</v>
      </c>
      <c r="E989" s="88">
        <v>37</v>
      </c>
      <c r="F989" s="88" t="s">
        <v>1531</v>
      </c>
      <c r="G989" s="110" t="s">
        <v>1372</v>
      </c>
      <c r="H989" s="88" t="s">
        <v>1372</v>
      </c>
      <c r="I989" s="110" t="s">
        <v>1372</v>
      </c>
      <c r="J989" s="88">
        <v>80111620</v>
      </c>
      <c r="K989" s="87" t="s">
        <v>1447</v>
      </c>
      <c r="L989" s="110" t="s">
        <v>2584</v>
      </c>
      <c r="M989" s="88" t="s">
        <v>34</v>
      </c>
      <c r="N989" s="88" t="s">
        <v>34</v>
      </c>
      <c r="O989" s="88" t="s">
        <v>34</v>
      </c>
      <c r="P989" s="88">
        <v>11.5</v>
      </c>
      <c r="Q989" s="88" t="s">
        <v>2654</v>
      </c>
      <c r="R989" s="88" t="s">
        <v>2655</v>
      </c>
      <c r="S989" s="87" t="s">
        <v>2656</v>
      </c>
      <c r="T989" s="111">
        <v>36135000</v>
      </c>
      <c r="U989" s="111">
        <v>36135000</v>
      </c>
      <c r="V989" s="88" t="s">
        <v>409</v>
      </c>
      <c r="W989" s="88" t="s">
        <v>369</v>
      </c>
      <c r="X989" s="112" t="s">
        <v>2685</v>
      </c>
    </row>
    <row r="990" spans="1:24" s="108" customFormat="1" ht="124.5" customHeight="1" x14ac:dyDescent="0.25">
      <c r="A990" s="109" t="s">
        <v>44</v>
      </c>
      <c r="B990" s="110" t="s">
        <v>369</v>
      </c>
      <c r="C990" s="88" t="s">
        <v>370</v>
      </c>
      <c r="D990" s="88" t="s">
        <v>370</v>
      </c>
      <c r="E990" s="88">
        <v>37</v>
      </c>
      <c r="F990" s="88" t="s">
        <v>1532</v>
      </c>
      <c r="G990" s="110" t="s">
        <v>1372</v>
      </c>
      <c r="H990" s="88" t="s">
        <v>1372</v>
      </c>
      <c r="I990" s="110" t="s">
        <v>1372</v>
      </c>
      <c r="J990" s="88">
        <v>80111620</v>
      </c>
      <c r="K990" s="87" t="s">
        <v>1447</v>
      </c>
      <c r="L990" s="110" t="s">
        <v>2585</v>
      </c>
      <c r="M990" s="88" t="s">
        <v>34</v>
      </c>
      <c r="N990" s="88" t="s">
        <v>34</v>
      </c>
      <c r="O990" s="88" t="s">
        <v>34</v>
      </c>
      <c r="P990" s="88">
        <v>11.5</v>
      </c>
      <c r="Q990" s="88" t="s">
        <v>2654</v>
      </c>
      <c r="R990" s="88" t="s">
        <v>2655</v>
      </c>
      <c r="S990" s="87" t="s">
        <v>2656</v>
      </c>
      <c r="T990" s="111">
        <v>36135000</v>
      </c>
      <c r="U990" s="111">
        <v>36135000</v>
      </c>
      <c r="V990" s="88" t="s">
        <v>409</v>
      </c>
      <c r="W990" s="88" t="s">
        <v>369</v>
      </c>
      <c r="X990" s="112" t="s">
        <v>2685</v>
      </c>
    </row>
    <row r="991" spans="1:24" s="108" customFormat="1" ht="124.5" customHeight="1" x14ac:dyDescent="0.25">
      <c r="A991" s="109" t="s">
        <v>44</v>
      </c>
      <c r="B991" s="110" t="s">
        <v>369</v>
      </c>
      <c r="C991" s="88" t="s">
        <v>370</v>
      </c>
      <c r="D991" s="88" t="s">
        <v>370</v>
      </c>
      <c r="E991" s="88">
        <v>37</v>
      </c>
      <c r="F991" s="88" t="s">
        <v>1533</v>
      </c>
      <c r="G991" s="110" t="s">
        <v>1372</v>
      </c>
      <c r="H991" s="88" t="s">
        <v>1372</v>
      </c>
      <c r="I991" s="110" t="s">
        <v>1372</v>
      </c>
      <c r="J991" s="88">
        <v>80111620</v>
      </c>
      <c r="K991" s="87" t="s">
        <v>1447</v>
      </c>
      <c r="L991" s="110" t="s">
        <v>2586</v>
      </c>
      <c r="M991" s="88" t="s">
        <v>34</v>
      </c>
      <c r="N991" s="88" t="s">
        <v>34</v>
      </c>
      <c r="O991" s="88" t="s">
        <v>34</v>
      </c>
      <c r="P991" s="88">
        <v>11.5</v>
      </c>
      <c r="Q991" s="88" t="s">
        <v>2654</v>
      </c>
      <c r="R991" s="88" t="s">
        <v>2655</v>
      </c>
      <c r="S991" s="87" t="s">
        <v>2656</v>
      </c>
      <c r="T991" s="111">
        <v>36135000</v>
      </c>
      <c r="U991" s="111">
        <v>36135000</v>
      </c>
      <c r="V991" s="88" t="s">
        <v>409</v>
      </c>
      <c r="W991" s="88" t="s">
        <v>369</v>
      </c>
      <c r="X991" s="112" t="s">
        <v>2685</v>
      </c>
    </row>
    <row r="992" spans="1:24" s="108" customFormat="1" ht="124.5" customHeight="1" x14ac:dyDescent="0.25">
      <c r="A992" s="109" t="s">
        <v>44</v>
      </c>
      <c r="B992" s="110" t="s">
        <v>369</v>
      </c>
      <c r="C992" s="88" t="s">
        <v>370</v>
      </c>
      <c r="D992" s="88" t="s">
        <v>370</v>
      </c>
      <c r="E992" s="88">
        <v>1</v>
      </c>
      <c r="F992" s="88" t="s">
        <v>1534</v>
      </c>
      <c r="G992" s="110" t="s">
        <v>1372</v>
      </c>
      <c r="H992" s="88" t="s">
        <v>1372</v>
      </c>
      <c r="I992" s="110" t="s">
        <v>1372</v>
      </c>
      <c r="J992" s="88">
        <v>80111620</v>
      </c>
      <c r="K992" s="87" t="s">
        <v>1447</v>
      </c>
      <c r="L992" s="110" t="s">
        <v>2587</v>
      </c>
      <c r="M992" s="88" t="s">
        <v>34</v>
      </c>
      <c r="N992" s="88" t="s">
        <v>34</v>
      </c>
      <c r="O992" s="88" t="s">
        <v>34</v>
      </c>
      <c r="P992" s="88">
        <v>11.5</v>
      </c>
      <c r="Q992" s="88" t="s">
        <v>2654</v>
      </c>
      <c r="R992" s="88" t="s">
        <v>2655</v>
      </c>
      <c r="S992" s="87" t="s">
        <v>2656</v>
      </c>
      <c r="T992" s="111">
        <v>42550000</v>
      </c>
      <c r="U992" s="111">
        <v>42550000</v>
      </c>
      <c r="V992" s="88" t="s">
        <v>409</v>
      </c>
      <c r="W992" s="88" t="s">
        <v>369</v>
      </c>
      <c r="X992" s="112" t="s">
        <v>2685</v>
      </c>
    </row>
    <row r="993" spans="1:24" s="108" customFormat="1" ht="124.5" customHeight="1" x14ac:dyDescent="0.25">
      <c r="A993" s="109" t="s">
        <v>44</v>
      </c>
      <c r="B993" s="110" t="s">
        <v>369</v>
      </c>
      <c r="C993" s="88" t="s">
        <v>370</v>
      </c>
      <c r="D993" s="88" t="s">
        <v>370</v>
      </c>
      <c r="E993" s="88">
        <v>34</v>
      </c>
      <c r="F993" s="88" t="s">
        <v>1535</v>
      </c>
      <c r="G993" s="110" t="s">
        <v>1372</v>
      </c>
      <c r="H993" s="88" t="s">
        <v>1372</v>
      </c>
      <c r="I993" s="110" t="s">
        <v>1372</v>
      </c>
      <c r="J993" s="88">
        <v>80111620</v>
      </c>
      <c r="K993" s="87" t="s">
        <v>1447</v>
      </c>
      <c r="L993" s="110" t="s">
        <v>2588</v>
      </c>
      <c r="M993" s="88" t="s">
        <v>34</v>
      </c>
      <c r="N993" s="88" t="s">
        <v>34</v>
      </c>
      <c r="O993" s="88" t="s">
        <v>34</v>
      </c>
      <c r="P993" s="88">
        <v>11.5</v>
      </c>
      <c r="Q993" s="88" t="s">
        <v>2654</v>
      </c>
      <c r="R993" s="88" t="s">
        <v>2655</v>
      </c>
      <c r="S993" s="87" t="s">
        <v>2656</v>
      </c>
      <c r="T993" s="111">
        <v>66000000</v>
      </c>
      <c r="U993" s="111">
        <v>66000000</v>
      </c>
      <c r="V993" s="88" t="s">
        <v>409</v>
      </c>
      <c r="W993" s="88" t="s">
        <v>369</v>
      </c>
      <c r="X993" s="112" t="s">
        <v>2685</v>
      </c>
    </row>
    <row r="994" spans="1:24" s="108" customFormat="1" ht="124.5" customHeight="1" x14ac:dyDescent="0.25">
      <c r="A994" s="109" t="s">
        <v>44</v>
      </c>
      <c r="B994" s="110" t="s">
        <v>369</v>
      </c>
      <c r="C994" s="88" t="s">
        <v>370</v>
      </c>
      <c r="D994" s="88" t="s">
        <v>370</v>
      </c>
      <c r="E994" s="88">
        <v>37</v>
      </c>
      <c r="F994" s="88" t="s">
        <v>1536</v>
      </c>
      <c r="G994" s="110" t="s">
        <v>1372</v>
      </c>
      <c r="H994" s="88" t="s">
        <v>1372</v>
      </c>
      <c r="I994" s="110" t="s">
        <v>1372</v>
      </c>
      <c r="J994" s="88">
        <v>80111620</v>
      </c>
      <c r="K994" s="87" t="s">
        <v>1447</v>
      </c>
      <c r="L994" s="110" t="s">
        <v>2589</v>
      </c>
      <c r="M994" s="88" t="s">
        <v>34</v>
      </c>
      <c r="N994" s="88" t="s">
        <v>34</v>
      </c>
      <c r="O994" s="88" t="s">
        <v>34</v>
      </c>
      <c r="P994" s="88">
        <v>11.5</v>
      </c>
      <c r="Q994" s="88" t="s">
        <v>2654</v>
      </c>
      <c r="R994" s="88" t="s">
        <v>2655</v>
      </c>
      <c r="S994" s="87" t="s">
        <v>2656</v>
      </c>
      <c r="T994" s="111">
        <v>85673333</v>
      </c>
      <c r="U994" s="111">
        <v>85673333</v>
      </c>
      <c r="V994" s="88" t="s">
        <v>409</v>
      </c>
      <c r="W994" s="88" t="s">
        <v>369</v>
      </c>
      <c r="X994" s="112" t="s">
        <v>2685</v>
      </c>
    </row>
    <row r="995" spans="1:24" s="108" customFormat="1" ht="124.5" customHeight="1" x14ac:dyDescent="0.25">
      <c r="A995" s="109" t="s">
        <v>44</v>
      </c>
      <c r="B995" s="110" t="s">
        <v>369</v>
      </c>
      <c r="C995" s="88" t="s">
        <v>370</v>
      </c>
      <c r="D995" s="88" t="s">
        <v>370</v>
      </c>
      <c r="E995" s="88">
        <v>37</v>
      </c>
      <c r="F995" s="88" t="s">
        <v>1537</v>
      </c>
      <c r="G995" s="110" t="s">
        <v>1372</v>
      </c>
      <c r="H995" s="88" t="s">
        <v>1372</v>
      </c>
      <c r="I995" s="110" t="s">
        <v>1372</v>
      </c>
      <c r="J995" s="88">
        <v>80111620</v>
      </c>
      <c r="K995" s="87" t="s">
        <v>1447</v>
      </c>
      <c r="L995" s="110" t="s">
        <v>2590</v>
      </c>
      <c r="M995" s="88" t="s">
        <v>34</v>
      </c>
      <c r="N995" s="88" t="s">
        <v>34</v>
      </c>
      <c r="O995" s="88" t="s">
        <v>34</v>
      </c>
      <c r="P995" s="88">
        <v>11.5</v>
      </c>
      <c r="Q995" s="88" t="s">
        <v>2654</v>
      </c>
      <c r="R995" s="88" t="s">
        <v>2655</v>
      </c>
      <c r="S995" s="87" t="s">
        <v>2656</v>
      </c>
      <c r="T995" s="111">
        <v>57000000</v>
      </c>
      <c r="U995" s="111">
        <v>57000000</v>
      </c>
      <c r="V995" s="88" t="s">
        <v>409</v>
      </c>
      <c r="W995" s="88" t="s">
        <v>369</v>
      </c>
      <c r="X995" s="112" t="s">
        <v>2685</v>
      </c>
    </row>
    <row r="996" spans="1:24" s="108" customFormat="1" ht="124.5" customHeight="1" x14ac:dyDescent="0.25">
      <c r="A996" s="109" t="s">
        <v>44</v>
      </c>
      <c r="B996" s="110" t="s">
        <v>369</v>
      </c>
      <c r="C996" s="88" t="s">
        <v>370</v>
      </c>
      <c r="D996" s="88" t="s">
        <v>370</v>
      </c>
      <c r="E996" s="88">
        <v>37</v>
      </c>
      <c r="F996" s="88" t="s">
        <v>1538</v>
      </c>
      <c r="G996" s="110" t="s">
        <v>1372</v>
      </c>
      <c r="H996" s="88" t="s">
        <v>1372</v>
      </c>
      <c r="I996" s="110" t="s">
        <v>1372</v>
      </c>
      <c r="J996" s="88">
        <v>80111620</v>
      </c>
      <c r="K996" s="87" t="s">
        <v>1447</v>
      </c>
      <c r="L996" s="110" t="s">
        <v>2591</v>
      </c>
      <c r="M996" s="88" t="s">
        <v>34</v>
      </c>
      <c r="N996" s="88" t="s">
        <v>34</v>
      </c>
      <c r="O996" s="88" t="s">
        <v>34</v>
      </c>
      <c r="P996" s="88">
        <v>11.5</v>
      </c>
      <c r="Q996" s="88" t="s">
        <v>2654</v>
      </c>
      <c r="R996" s="88" t="s">
        <v>2655</v>
      </c>
      <c r="S996" s="87" t="s">
        <v>2656</v>
      </c>
      <c r="T996" s="111">
        <v>44000000</v>
      </c>
      <c r="U996" s="111">
        <v>44000000</v>
      </c>
      <c r="V996" s="88" t="s">
        <v>409</v>
      </c>
      <c r="W996" s="88" t="s">
        <v>369</v>
      </c>
      <c r="X996" s="112" t="s">
        <v>2685</v>
      </c>
    </row>
    <row r="997" spans="1:24" s="108" customFormat="1" ht="124.5" customHeight="1" x14ac:dyDescent="0.25">
      <c r="A997" s="109" t="s">
        <v>44</v>
      </c>
      <c r="B997" s="110" t="s">
        <v>369</v>
      </c>
      <c r="C997" s="88" t="s">
        <v>370</v>
      </c>
      <c r="D997" s="88" t="s">
        <v>370</v>
      </c>
      <c r="E997" s="88">
        <v>68</v>
      </c>
      <c r="F997" s="88" t="s">
        <v>1539</v>
      </c>
      <c r="G997" s="110" t="s">
        <v>1372</v>
      </c>
      <c r="H997" s="88" t="s">
        <v>1372</v>
      </c>
      <c r="I997" s="110" t="s">
        <v>1372</v>
      </c>
      <c r="J997" s="88">
        <v>80111620</v>
      </c>
      <c r="K997" s="87" t="s">
        <v>1447</v>
      </c>
      <c r="L997" s="110" t="s">
        <v>2592</v>
      </c>
      <c r="M997" s="88" t="s">
        <v>34</v>
      </c>
      <c r="N997" s="88" t="s">
        <v>34</v>
      </c>
      <c r="O997" s="88" t="s">
        <v>34</v>
      </c>
      <c r="P997" s="88">
        <v>11.5</v>
      </c>
      <c r="Q997" s="88" t="s">
        <v>2654</v>
      </c>
      <c r="R997" s="88" t="s">
        <v>2655</v>
      </c>
      <c r="S997" s="87" t="s">
        <v>2656</v>
      </c>
      <c r="T997" s="111">
        <v>69000000</v>
      </c>
      <c r="U997" s="111">
        <v>69000000</v>
      </c>
      <c r="V997" s="88" t="s">
        <v>409</v>
      </c>
      <c r="W997" s="88" t="s">
        <v>369</v>
      </c>
      <c r="X997" s="112" t="s">
        <v>2685</v>
      </c>
    </row>
    <row r="998" spans="1:24" s="108" customFormat="1" ht="124.5" customHeight="1" x14ac:dyDescent="0.25">
      <c r="A998" s="109" t="s">
        <v>44</v>
      </c>
      <c r="B998" s="110" t="s">
        <v>369</v>
      </c>
      <c r="C998" s="88" t="s">
        <v>370</v>
      </c>
      <c r="D998" s="88" t="s">
        <v>370</v>
      </c>
      <c r="E998" s="88">
        <v>1</v>
      </c>
      <c r="F998" s="88" t="s">
        <v>1540</v>
      </c>
      <c r="G998" s="110" t="s">
        <v>1372</v>
      </c>
      <c r="H998" s="88" t="s">
        <v>1372</v>
      </c>
      <c r="I998" s="110" t="s">
        <v>1372</v>
      </c>
      <c r="J998" s="88">
        <v>80111620</v>
      </c>
      <c r="K998" s="87" t="s">
        <v>1447</v>
      </c>
      <c r="L998" s="110" t="s">
        <v>2593</v>
      </c>
      <c r="M998" s="88" t="s">
        <v>34</v>
      </c>
      <c r="N998" s="88" t="s">
        <v>34</v>
      </c>
      <c r="O998" s="88" t="s">
        <v>34</v>
      </c>
      <c r="P998" s="88">
        <v>11.5</v>
      </c>
      <c r="Q998" s="88" t="s">
        <v>2654</v>
      </c>
      <c r="R998" s="88" t="s">
        <v>2655</v>
      </c>
      <c r="S998" s="87" t="s">
        <v>2656</v>
      </c>
      <c r="T998" s="111">
        <v>69000000</v>
      </c>
      <c r="U998" s="111">
        <v>69000000</v>
      </c>
      <c r="V998" s="88" t="s">
        <v>409</v>
      </c>
      <c r="W998" s="88" t="s">
        <v>369</v>
      </c>
      <c r="X998" s="112" t="s">
        <v>2685</v>
      </c>
    </row>
    <row r="999" spans="1:24" s="108" customFormat="1" ht="124.5" customHeight="1" x14ac:dyDescent="0.25">
      <c r="A999" s="109" t="s">
        <v>44</v>
      </c>
      <c r="B999" s="110" t="s">
        <v>369</v>
      </c>
      <c r="C999" s="88" t="s">
        <v>370</v>
      </c>
      <c r="D999" s="88" t="s">
        <v>370</v>
      </c>
      <c r="E999" s="88">
        <v>37</v>
      </c>
      <c r="F999" s="88" t="s">
        <v>1541</v>
      </c>
      <c r="G999" s="110" t="s">
        <v>1372</v>
      </c>
      <c r="H999" s="88" t="s">
        <v>1372</v>
      </c>
      <c r="I999" s="110" t="s">
        <v>1372</v>
      </c>
      <c r="J999" s="88">
        <v>80111620</v>
      </c>
      <c r="K999" s="87" t="s">
        <v>1447</v>
      </c>
      <c r="L999" s="110" t="s">
        <v>2594</v>
      </c>
      <c r="M999" s="88" t="s">
        <v>34</v>
      </c>
      <c r="N999" s="88" t="s">
        <v>34</v>
      </c>
      <c r="O999" s="88" t="s">
        <v>34</v>
      </c>
      <c r="P999" s="88">
        <v>11.5</v>
      </c>
      <c r="Q999" s="88" t="s">
        <v>2654</v>
      </c>
      <c r="R999" s="88" t="s">
        <v>2655</v>
      </c>
      <c r="S999" s="87" t="s">
        <v>2656</v>
      </c>
      <c r="T999" s="111">
        <v>36135000</v>
      </c>
      <c r="U999" s="111">
        <v>36135000</v>
      </c>
      <c r="V999" s="88" t="s">
        <v>409</v>
      </c>
      <c r="W999" s="88" t="s">
        <v>369</v>
      </c>
      <c r="X999" s="112" t="s">
        <v>2685</v>
      </c>
    </row>
    <row r="1000" spans="1:24" s="108" customFormat="1" ht="124.5" customHeight="1" x14ac:dyDescent="0.25">
      <c r="A1000" s="109" t="s">
        <v>44</v>
      </c>
      <c r="B1000" s="110" t="s">
        <v>369</v>
      </c>
      <c r="C1000" s="88" t="s">
        <v>370</v>
      </c>
      <c r="D1000" s="88" t="s">
        <v>370</v>
      </c>
      <c r="E1000" s="88">
        <v>68</v>
      </c>
      <c r="F1000" s="88" t="s">
        <v>1542</v>
      </c>
      <c r="G1000" s="110" t="s">
        <v>1372</v>
      </c>
      <c r="H1000" s="88" t="s">
        <v>1372</v>
      </c>
      <c r="I1000" s="110" t="s">
        <v>1372</v>
      </c>
      <c r="J1000" s="88">
        <v>80111620</v>
      </c>
      <c r="K1000" s="87" t="s">
        <v>1447</v>
      </c>
      <c r="L1000" s="110" t="s">
        <v>2595</v>
      </c>
      <c r="M1000" s="88" t="s">
        <v>34</v>
      </c>
      <c r="N1000" s="88" t="s">
        <v>34</v>
      </c>
      <c r="O1000" s="88" t="s">
        <v>34</v>
      </c>
      <c r="P1000" s="88">
        <v>11.5</v>
      </c>
      <c r="Q1000" s="88" t="s">
        <v>2654</v>
      </c>
      <c r="R1000" s="88" t="s">
        <v>2655</v>
      </c>
      <c r="S1000" s="87" t="s">
        <v>2656</v>
      </c>
      <c r="T1000" s="111">
        <v>37777500</v>
      </c>
      <c r="U1000" s="111">
        <v>37777500</v>
      </c>
      <c r="V1000" s="88" t="s">
        <v>409</v>
      </c>
      <c r="W1000" s="88" t="s">
        <v>369</v>
      </c>
      <c r="X1000" s="112" t="s">
        <v>2685</v>
      </c>
    </row>
    <row r="1001" spans="1:24" s="108" customFormat="1" ht="124.5" customHeight="1" x14ac:dyDescent="0.25">
      <c r="A1001" s="109" t="s">
        <v>44</v>
      </c>
      <c r="B1001" s="110" t="s">
        <v>369</v>
      </c>
      <c r="C1001" s="88" t="s">
        <v>370</v>
      </c>
      <c r="D1001" s="88" t="s">
        <v>370</v>
      </c>
      <c r="E1001" s="88">
        <v>1</v>
      </c>
      <c r="F1001" s="88" t="s">
        <v>1543</v>
      </c>
      <c r="G1001" s="110" t="s">
        <v>1372</v>
      </c>
      <c r="H1001" s="88" t="s">
        <v>1372</v>
      </c>
      <c r="I1001" s="110" t="s">
        <v>1372</v>
      </c>
      <c r="J1001" s="88">
        <v>80111620</v>
      </c>
      <c r="K1001" s="87" t="s">
        <v>1447</v>
      </c>
      <c r="L1001" s="110" t="s">
        <v>2596</v>
      </c>
      <c r="M1001" s="88" t="s">
        <v>34</v>
      </c>
      <c r="N1001" s="88" t="s">
        <v>34</v>
      </c>
      <c r="O1001" s="88" t="s">
        <v>34</v>
      </c>
      <c r="P1001" s="88">
        <v>11.5</v>
      </c>
      <c r="Q1001" s="88" t="s">
        <v>2654</v>
      </c>
      <c r="R1001" s="88" t="s">
        <v>2655</v>
      </c>
      <c r="S1001" s="87" t="s">
        <v>2656</v>
      </c>
      <c r="T1001" s="111">
        <v>57500000</v>
      </c>
      <c r="U1001" s="111">
        <v>57500000</v>
      </c>
      <c r="V1001" s="88" t="s">
        <v>409</v>
      </c>
      <c r="W1001" s="88" t="s">
        <v>369</v>
      </c>
      <c r="X1001" s="112" t="s">
        <v>2685</v>
      </c>
    </row>
    <row r="1002" spans="1:24" s="108" customFormat="1" ht="124.5" customHeight="1" x14ac:dyDescent="0.25">
      <c r="A1002" s="109" t="s">
        <v>44</v>
      </c>
      <c r="B1002" s="110" t="s">
        <v>369</v>
      </c>
      <c r="C1002" s="88" t="s">
        <v>370</v>
      </c>
      <c r="D1002" s="88" t="s">
        <v>370</v>
      </c>
      <c r="E1002" s="88">
        <v>37</v>
      </c>
      <c r="F1002" s="88" t="s">
        <v>1544</v>
      </c>
      <c r="G1002" s="110" t="s">
        <v>1372</v>
      </c>
      <c r="H1002" s="88" t="s">
        <v>1372</v>
      </c>
      <c r="I1002" s="110" t="s">
        <v>1372</v>
      </c>
      <c r="J1002" s="88">
        <v>80111620</v>
      </c>
      <c r="K1002" s="87" t="s">
        <v>1447</v>
      </c>
      <c r="L1002" s="110" t="s">
        <v>2597</v>
      </c>
      <c r="M1002" s="88" t="s">
        <v>34</v>
      </c>
      <c r="N1002" s="88" t="s">
        <v>34</v>
      </c>
      <c r="O1002" s="88" t="s">
        <v>34</v>
      </c>
      <c r="P1002" s="88">
        <v>11.5</v>
      </c>
      <c r="Q1002" s="88" t="s">
        <v>2654</v>
      </c>
      <c r="R1002" s="88" t="s">
        <v>2655</v>
      </c>
      <c r="S1002" s="87" t="s">
        <v>2656</v>
      </c>
      <c r="T1002" s="111">
        <v>68259255</v>
      </c>
      <c r="U1002" s="111">
        <v>68259255</v>
      </c>
      <c r="V1002" s="88" t="s">
        <v>409</v>
      </c>
      <c r="W1002" s="88" t="s">
        <v>369</v>
      </c>
      <c r="X1002" s="112" t="s">
        <v>2685</v>
      </c>
    </row>
    <row r="1003" spans="1:24" s="108" customFormat="1" ht="124.5" customHeight="1" x14ac:dyDescent="0.25">
      <c r="A1003" s="109" t="s">
        <v>44</v>
      </c>
      <c r="B1003" s="110" t="s">
        <v>369</v>
      </c>
      <c r="C1003" s="88" t="s">
        <v>370</v>
      </c>
      <c r="D1003" s="88" t="s">
        <v>370</v>
      </c>
      <c r="E1003" s="88">
        <v>34</v>
      </c>
      <c r="F1003" s="88" t="s">
        <v>1545</v>
      </c>
      <c r="G1003" s="110" t="s">
        <v>1372</v>
      </c>
      <c r="H1003" s="88" t="s">
        <v>1372</v>
      </c>
      <c r="I1003" s="110" t="s">
        <v>1372</v>
      </c>
      <c r="J1003" s="88">
        <v>80111620</v>
      </c>
      <c r="K1003" s="87" t="s">
        <v>1447</v>
      </c>
      <c r="L1003" s="110" t="s">
        <v>2598</v>
      </c>
      <c r="M1003" s="88" t="s">
        <v>34</v>
      </c>
      <c r="N1003" s="88" t="s">
        <v>34</v>
      </c>
      <c r="O1003" s="88" t="s">
        <v>34</v>
      </c>
      <c r="P1003" s="88">
        <v>11.4</v>
      </c>
      <c r="Q1003" s="88" t="s">
        <v>2654</v>
      </c>
      <c r="R1003" s="88" t="s">
        <v>2655</v>
      </c>
      <c r="S1003" s="87" t="s">
        <v>2656</v>
      </c>
      <c r="T1003" s="111">
        <v>10000000</v>
      </c>
      <c r="U1003" s="111">
        <v>10000000</v>
      </c>
      <c r="V1003" s="88" t="s">
        <v>409</v>
      </c>
      <c r="W1003" s="88" t="s">
        <v>369</v>
      </c>
      <c r="X1003" s="112" t="s">
        <v>2685</v>
      </c>
    </row>
    <row r="1004" spans="1:24" s="108" customFormat="1" ht="124.5" customHeight="1" x14ac:dyDescent="0.25">
      <c r="A1004" s="109" t="s">
        <v>44</v>
      </c>
      <c r="B1004" s="110" t="s">
        <v>369</v>
      </c>
      <c r="C1004" s="88" t="s">
        <v>370</v>
      </c>
      <c r="D1004" s="88" t="s">
        <v>370</v>
      </c>
      <c r="E1004" s="88">
        <v>34</v>
      </c>
      <c r="F1004" s="88" t="s">
        <v>1546</v>
      </c>
      <c r="G1004" s="110" t="s">
        <v>1372</v>
      </c>
      <c r="H1004" s="88" t="s">
        <v>1372</v>
      </c>
      <c r="I1004" s="110" t="s">
        <v>1372</v>
      </c>
      <c r="J1004" s="88">
        <v>80111620</v>
      </c>
      <c r="K1004" s="87" t="s">
        <v>1447</v>
      </c>
      <c r="L1004" s="110" t="s">
        <v>2599</v>
      </c>
      <c r="M1004" s="88" t="s">
        <v>34</v>
      </c>
      <c r="N1004" s="88" t="s">
        <v>34</v>
      </c>
      <c r="O1004" s="88" t="s">
        <v>34</v>
      </c>
      <c r="P1004" s="88">
        <v>11.4</v>
      </c>
      <c r="Q1004" s="88" t="s">
        <v>2654</v>
      </c>
      <c r="R1004" s="88" t="s">
        <v>2655</v>
      </c>
      <c r="S1004" s="87" t="s">
        <v>2656</v>
      </c>
      <c r="T1004" s="111">
        <v>46200000</v>
      </c>
      <c r="U1004" s="111">
        <v>46200000</v>
      </c>
      <c r="V1004" s="88" t="s">
        <v>409</v>
      </c>
      <c r="W1004" s="88" t="s">
        <v>369</v>
      </c>
      <c r="X1004" s="112" t="s">
        <v>2685</v>
      </c>
    </row>
    <row r="1005" spans="1:24" s="108" customFormat="1" ht="124.5" customHeight="1" x14ac:dyDescent="0.25">
      <c r="A1005" s="109" t="s">
        <v>44</v>
      </c>
      <c r="B1005" s="110" t="s">
        <v>369</v>
      </c>
      <c r="C1005" s="88" t="s">
        <v>370</v>
      </c>
      <c r="D1005" s="88" t="s">
        <v>370</v>
      </c>
      <c r="E1005" s="88">
        <v>36</v>
      </c>
      <c r="F1005" s="88" t="s">
        <v>1547</v>
      </c>
      <c r="G1005" s="110" t="s">
        <v>1372</v>
      </c>
      <c r="H1005" s="88" t="s">
        <v>1372</v>
      </c>
      <c r="I1005" s="110" t="s">
        <v>1372</v>
      </c>
      <c r="J1005" s="88">
        <v>80111620</v>
      </c>
      <c r="K1005" s="87" t="s">
        <v>1445</v>
      </c>
      <c r="L1005" s="110" t="s">
        <v>2600</v>
      </c>
      <c r="M1005" s="88" t="s">
        <v>39</v>
      </c>
      <c r="N1005" s="88" t="s">
        <v>39</v>
      </c>
      <c r="O1005" s="88" t="s">
        <v>33</v>
      </c>
      <c r="P1005" s="88">
        <v>5</v>
      </c>
      <c r="Q1005" s="88" t="s">
        <v>2654</v>
      </c>
      <c r="R1005" s="88" t="s">
        <v>2655</v>
      </c>
      <c r="S1005" s="87" t="s">
        <v>2656</v>
      </c>
      <c r="T1005" s="111">
        <v>33500000</v>
      </c>
      <c r="U1005" s="111">
        <v>33500000</v>
      </c>
      <c r="V1005" s="88" t="s">
        <v>409</v>
      </c>
      <c r="W1005" s="88" t="s">
        <v>369</v>
      </c>
      <c r="X1005" s="112" t="s">
        <v>2685</v>
      </c>
    </row>
    <row r="1006" spans="1:24" s="108" customFormat="1" ht="124.5" customHeight="1" x14ac:dyDescent="0.25">
      <c r="A1006" s="109" t="s">
        <v>44</v>
      </c>
      <c r="B1006" s="110" t="s">
        <v>369</v>
      </c>
      <c r="C1006" s="88" t="s">
        <v>370</v>
      </c>
      <c r="D1006" s="88" t="s">
        <v>370</v>
      </c>
      <c r="E1006" s="88">
        <v>36</v>
      </c>
      <c r="F1006" s="88" t="s">
        <v>1548</v>
      </c>
      <c r="G1006" s="110" t="s">
        <v>1372</v>
      </c>
      <c r="H1006" s="88" t="s">
        <v>1372</v>
      </c>
      <c r="I1006" s="110" t="s">
        <v>1372</v>
      </c>
      <c r="J1006" s="88">
        <v>80111620</v>
      </c>
      <c r="K1006" s="87" t="s">
        <v>1445</v>
      </c>
      <c r="L1006" s="110" t="s">
        <v>2601</v>
      </c>
      <c r="M1006" s="88" t="s">
        <v>39</v>
      </c>
      <c r="N1006" s="88" t="s">
        <v>39</v>
      </c>
      <c r="O1006" s="88" t="s">
        <v>33</v>
      </c>
      <c r="P1006" s="88">
        <v>5</v>
      </c>
      <c r="Q1006" s="88" t="s">
        <v>2654</v>
      </c>
      <c r="R1006" s="88" t="s">
        <v>2655</v>
      </c>
      <c r="S1006" s="87" t="s">
        <v>2656</v>
      </c>
      <c r="T1006" s="111">
        <v>46850000</v>
      </c>
      <c r="U1006" s="111">
        <v>46850000</v>
      </c>
      <c r="V1006" s="88" t="s">
        <v>409</v>
      </c>
      <c r="W1006" s="88" t="s">
        <v>369</v>
      </c>
      <c r="X1006" s="112" t="s">
        <v>2685</v>
      </c>
    </row>
    <row r="1007" spans="1:24" s="108" customFormat="1" ht="124.5" customHeight="1" x14ac:dyDescent="0.25">
      <c r="A1007" s="109" t="s">
        <v>44</v>
      </c>
      <c r="B1007" s="110" t="s">
        <v>369</v>
      </c>
      <c r="C1007" s="88" t="s">
        <v>370</v>
      </c>
      <c r="D1007" s="88" t="s">
        <v>370</v>
      </c>
      <c r="E1007" s="88">
        <v>4</v>
      </c>
      <c r="F1007" s="88" t="s">
        <v>1549</v>
      </c>
      <c r="G1007" s="110" t="s">
        <v>1372</v>
      </c>
      <c r="H1007" s="88" t="s">
        <v>1372</v>
      </c>
      <c r="I1007" s="110" t="s">
        <v>1372</v>
      </c>
      <c r="J1007" s="88">
        <v>80111620</v>
      </c>
      <c r="K1007" s="87" t="s">
        <v>1447</v>
      </c>
      <c r="L1007" s="110" t="s">
        <v>2602</v>
      </c>
      <c r="M1007" s="88" t="s">
        <v>34</v>
      </c>
      <c r="N1007" s="88" t="s">
        <v>34</v>
      </c>
      <c r="O1007" s="88" t="s">
        <v>34</v>
      </c>
      <c r="P1007" s="88">
        <v>11.3</v>
      </c>
      <c r="Q1007" s="88" t="s">
        <v>2654</v>
      </c>
      <c r="R1007" s="88" t="s">
        <v>2655</v>
      </c>
      <c r="S1007" s="87" t="s">
        <v>2656</v>
      </c>
      <c r="T1007" s="111">
        <v>37120500</v>
      </c>
      <c r="U1007" s="111">
        <v>37120500</v>
      </c>
      <c r="V1007" s="88" t="s">
        <v>409</v>
      </c>
      <c r="W1007" s="88" t="s">
        <v>369</v>
      </c>
      <c r="X1007" s="112" t="s">
        <v>2685</v>
      </c>
    </row>
    <row r="1008" spans="1:24" s="108" customFormat="1" ht="124.5" customHeight="1" x14ac:dyDescent="0.25">
      <c r="A1008" s="109" t="s">
        <v>44</v>
      </c>
      <c r="B1008" s="110" t="s">
        <v>369</v>
      </c>
      <c r="C1008" s="88" t="s">
        <v>370</v>
      </c>
      <c r="D1008" s="88" t="s">
        <v>370</v>
      </c>
      <c r="E1008" s="88">
        <v>68</v>
      </c>
      <c r="F1008" s="88" t="s">
        <v>1550</v>
      </c>
      <c r="G1008" s="110" t="s">
        <v>1372</v>
      </c>
      <c r="H1008" s="88" t="s">
        <v>1372</v>
      </c>
      <c r="I1008" s="110" t="s">
        <v>1372</v>
      </c>
      <c r="J1008" s="88">
        <v>80111620</v>
      </c>
      <c r="K1008" s="87" t="s">
        <v>1447</v>
      </c>
      <c r="L1008" s="110" t="s">
        <v>2603</v>
      </c>
      <c r="M1008" s="88" t="s">
        <v>34</v>
      </c>
      <c r="N1008" s="88" t="s">
        <v>34</v>
      </c>
      <c r="O1008" s="88" t="s">
        <v>34</v>
      </c>
      <c r="P1008" s="88">
        <v>11.5</v>
      </c>
      <c r="Q1008" s="88" t="s">
        <v>2654</v>
      </c>
      <c r="R1008" s="88" t="s">
        <v>2655</v>
      </c>
      <c r="S1008" s="87" t="s">
        <v>2656</v>
      </c>
      <c r="T1008" s="111">
        <v>28750000</v>
      </c>
      <c r="U1008" s="111">
        <v>28750000</v>
      </c>
      <c r="V1008" s="88" t="s">
        <v>409</v>
      </c>
      <c r="W1008" s="88" t="s">
        <v>369</v>
      </c>
      <c r="X1008" s="112" t="s">
        <v>2685</v>
      </c>
    </row>
    <row r="1009" spans="1:24" s="108" customFormat="1" ht="124.5" customHeight="1" x14ac:dyDescent="0.25">
      <c r="A1009" s="109" t="s">
        <v>44</v>
      </c>
      <c r="B1009" s="110" t="s">
        <v>369</v>
      </c>
      <c r="C1009" s="88" t="s">
        <v>370</v>
      </c>
      <c r="D1009" s="88" t="s">
        <v>370</v>
      </c>
      <c r="E1009" s="88">
        <v>4</v>
      </c>
      <c r="F1009" s="88" t="s">
        <v>1551</v>
      </c>
      <c r="G1009" s="110" t="s">
        <v>1372</v>
      </c>
      <c r="H1009" s="88" t="s">
        <v>1372</v>
      </c>
      <c r="I1009" s="110" t="s">
        <v>1372</v>
      </c>
      <c r="J1009" s="88">
        <v>80111620</v>
      </c>
      <c r="K1009" s="87" t="s">
        <v>1445</v>
      </c>
      <c r="L1009" s="110" t="s">
        <v>2604</v>
      </c>
      <c r="M1009" s="88" t="s">
        <v>34</v>
      </c>
      <c r="N1009" s="88" t="s">
        <v>34</v>
      </c>
      <c r="O1009" s="88" t="s">
        <v>34</v>
      </c>
      <c r="P1009" s="88">
        <v>11.3</v>
      </c>
      <c r="Q1009" s="88" t="s">
        <v>2654</v>
      </c>
      <c r="R1009" s="88" t="s">
        <v>2655</v>
      </c>
      <c r="S1009" s="87" t="s">
        <v>2656</v>
      </c>
      <c r="T1009" s="111">
        <v>38459000</v>
      </c>
      <c r="U1009" s="111">
        <v>38459000</v>
      </c>
      <c r="V1009" s="88" t="s">
        <v>409</v>
      </c>
      <c r="W1009" s="88" t="s">
        <v>369</v>
      </c>
      <c r="X1009" s="112" t="s">
        <v>2685</v>
      </c>
    </row>
    <row r="1010" spans="1:24" s="108" customFormat="1" ht="124.5" customHeight="1" x14ac:dyDescent="0.25">
      <c r="A1010" s="109" t="s">
        <v>44</v>
      </c>
      <c r="B1010" s="110" t="s">
        <v>369</v>
      </c>
      <c r="C1010" s="88" t="s">
        <v>370</v>
      </c>
      <c r="D1010" s="88" t="s">
        <v>370</v>
      </c>
      <c r="E1010" s="88">
        <v>37</v>
      </c>
      <c r="F1010" s="88" t="s">
        <v>1552</v>
      </c>
      <c r="G1010" s="110" t="s">
        <v>1372</v>
      </c>
      <c r="H1010" s="88" t="s">
        <v>1372</v>
      </c>
      <c r="I1010" s="110" t="s">
        <v>1372</v>
      </c>
      <c r="J1010" s="88">
        <v>80111620</v>
      </c>
      <c r="K1010" s="87" t="s">
        <v>1445</v>
      </c>
      <c r="L1010" s="110" t="s">
        <v>2605</v>
      </c>
      <c r="M1010" s="88" t="s">
        <v>34</v>
      </c>
      <c r="N1010" s="88" t="s">
        <v>34</v>
      </c>
      <c r="O1010" s="88" t="s">
        <v>34</v>
      </c>
      <c r="P1010" s="88">
        <v>11.5</v>
      </c>
      <c r="Q1010" s="88" t="s">
        <v>2654</v>
      </c>
      <c r="R1010" s="88" t="s">
        <v>2655</v>
      </c>
      <c r="S1010" s="87" t="s">
        <v>2656</v>
      </c>
      <c r="T1010" s="111">
        <v>66000000</v>
      </c>
      <c r="U1010" s="111">
        <v>66000000</v>
      </c>
      <c r="V1010" s="88" t="s">
        <v>409</v>
      </c>
      <c r="W1010" s="88" t="s">
        <v>369</v>
      </c>
      <c r="X1010" s="112" t="s">
        <v>2685</v>
      </c>
    </row>
    <row r="1011" spans="1:24" s="108" customFormat="1" ht="124.5" customHeight="1" x14ac:dyDescent="0.25">
      <c r="A1011" s="109" t="s">
        <v>44</v>
      </c>
      <c r="B1011" s="110" t="s">
        <v>369</v>
      </c>
      <c r="C1011" s="88" t="s">
        <v>370</v>
      </c>
      <c r="D1011" s="88" t="s">
        <v>370</v>
      </c>
      <c r="E1011" s="88">
        <v>1</v>
      </c>
      <c r="F1011" s="88" t="s">
        <v>1553</v>
      </c>
      <c r="G1011" s="110" t="s">
        <v>1372</v>
      </c>
      <c r="H1011" s="88" t="s">
        <v>1372</v>
      </c>
      <c r="I1011" s="110" t="s">
        <v>1372</v>
      </c>
      <c r="J1011" s="88">
        <v>80111620</v>
      </c>
      <c r="K1011" s="87" t="s">
        <v>1445</v>
      </c>
      <c r="L1011" s="110" t="s">
        <v>2606</v>
      </c>
      <c r="M1011" s="88" t="s">
        <v>34</v>
      </c>
      <c r="N1011" s="88" t="s">
        <v>34</v>
      </c>
      <c r="O1011" s="88" t="s">
        <v>34</v>
      </c>
      <c r="P1011" s="88">
        <v>11.4</v>
      </c>
      <c r="Q1011" s="88" t="s">
        <v>2654</v>
      </c>
      <c r="R1011" s="88" t="s">
        <v>2655</v>
      </c>
      <c r="S1011" s="87" t="s">
        <v>2656</v>
      </c>
      <c r="T1011" s="111">
        <v>91200000</v>
      </c>
      <c r="U1011" s="111">
        <v>91200000</v>
      </c>
      <c r="V1011" s="88" t="s">
        <v>409</v>
      </c>
      <c r="W1011" s="88" t="s">
        <v>369</v>
      </c>
      <c r="X1011" s="112" t="s">
        <v>2685</v>
      </c>
    </row>
    <row r="1012" spans="1:24" s="108" customFormat="1" ht="124.5" customHeight="1" x14ac:dyDescent="0.25">
      <c r="A1012" s="109" t="s">
        <v>44</v>
      </c>
      <c r="B1012" s="110" t="s">
        <v>369</v>
      </c>
      <c r="C1012" s="88" t="s">
        <v>370</v>
      </c>
      <c r="D1012" s="88" t="s">
        <v>370</v>
      </c>
      <c r="E1012" s="88">
        <v>1</v>
      </c>
      <c r="F1012" s="88" t="s">
        <v>1554</v>
      </c>
      <c r="G1012" s="110" t="s">
        <v>1372</v>
      </c>
      <c r="H1012" s="88" t="s">
        <v>1372</v>
      </c>
      <c r="I1012" s="110" t="s">
        <v>1372</v>
      </c>
      <c r="J1012" s="88">
        <v>80111620</v>
      </c>
      <c r="K1012" s="87" t="s">
        <v>1445</v>
      </c>
      <c r="L1012" s="110" t="s">
        <v>2607</v>
      </c>
      <c r="M1012" s="88" t="s">
        <v>34</v>
      </c>
      <c r="N1012" s="88" t="s">
        <v>34</v>
      </c>
      <c r="O1012" s="88" t="s">
        <v>34</v>
      </c>
      <c r="P1012" s="88">
        <v>11.4</v>
      </c>
      <c r="Q1012" s="88" t="s">
        <v>2654</v>
      </c>
      <c r="R1012" s="88" t="s">
        <v>2655</v>
      </c>
      <c r="S1012" s="87" t="s">
        <v>2656</v>
      </c>
      <c r="T1012" s="111">
        <v>68400000</v>
      </c>
      <c r="U1012" s="111">
        <v>68400000</v>
      </c>
      <c r="V1012" s="88" t="s">
        <v>409</v>
      </c>
      <c r="W1012" s="88" t="s">
        <v>369</v>
      </c>
      <c r="X1012" s="112" t="s">
        <v>2685</v>
      </c>
    </row>
    <row r="1013" spans="1:24" s="108" customFormat="1" ht="124.5" customHeight="1" x14ac:dyDescent="0.25">
      <c r="A1013" s="109" t="s">
        <v>44</v>
      </c>
      <c r="B1013" s="110" t="s">
        <v>369</v>
      </c>
      <c r="C1013" s="88" t="s">
        <v>370</v>
      </c>
      <c r="D1013" s="88" t="s">
        <v>370</v>
      </c>
      <c r="E1013" s="88">
        <v>1</v>
      </c>
      <c r="F1013" s="88" t="s">
        <v>1555</v>
      </c>
      <c r="G1013" s="110" t="s">
        <v>1372</v>
      </c>
      <c r="H1013" s="88" t="s">
        <v>1372</v>
      </c>
      <c r="I1013" s="110" t="s">
        <v>1372</v>
      </c>
      <c r="J1013" s="88">
        <v>80111620</v>
      </c>
      <c r="K1013" s="87" t="s">
        <v>1445</v>
      </c>
      <c r="L1013" s="110" t="s">
        <v>2608</v>
      </c>
      <c r="M1013" s="88" t="s">
        <v>34</v>
      </c>
      <c r="N1013" s="88" t="s">
        <v>34</v>
      </c>
      <c r="O1013" s="88" t="s">
        <v>34</v>
      </c>
      <c r="P1013" s="88">
        <v>11.4</v>
      </c>
      <c r="Q1013" s="88" t="s">
        <v>2654</v>
      </c>
      <c r="R1013" s="88" t="s">
        <v>2655</v>
      </c>
      <c r="S1013" s="87" t="s">
        <v>2656</v>
      </c>
      <c r="T1013" s="111">
        <v>68400000</v>
      </c>
      <c r="U1013" s="111">
        <v>68400000</v>
      </c>
      <c r="V1013" s="88" t="s">
        <v>409</v>
      </c>
      <c r="W1013" s="88" t="s">
        <v>369</v>
      </c>
      <c r="X1013" s="112" t="s">
        <v>2685</v>
      </c>
    </row>
    <row r="1014" spans="1:24" s="108" customFormat="1" ht="124.5" customHeight="1" x14ac:dyDescent="0.25">
      <c r="A1014" s="109" t="s">
        <v>44</v>
      </c>
      <c r="B1014" s="110" t="s">
        <v>369</v>
      </c>
      <c r="C1014" s="88" t="s">
        <v>370</v>
      </c>
      <c r="D1014" s="88" t="s">
        <v>370</v>
      </c>
      <c r="E1014" s="88">
        <v>5</v>
      </c>
      <c r="F1014" s="88" t="s">
        <v>1556</v>
      </c>
      <c r="G1014" s="110" t="s">
        <v>1372</v>
      </c>
      <c r="H1014" s="88" t="s">
        <v>1372</v>
      </c>
      <c r="I1014" s="110" t="s">
        <v>1372</v>
      </c>
      <c r="J1014" s="88">
        <v>80111620</v>
      </c>
      <c r="K1014" s="87" t="s">
        <v>1445</v>
      </c>
      <c r="L1014" s="110" t="s">
        <v>2609</v>
      </c>
      <c r="M1014" s="88" t="s">
        <v>34</v>
      </c>
      <c r="N1014" s="88" t="s">
        <v>34</v>
      </c>
      <c r="O1014" s="88" t="s">
        <v>34</v>
      </c>
      <c r="P1014" s="88">
        <v>11.5</v>
      </c>
      <c r="Q1014" s="88" t="s">
        <v>2654</v>
      </c>
      <c r="R1014" s="88" t="s">
        <v>2655</v>
      </c>
      <c r="S1014" s="87" t="s">
        <v>2656</v>
      </c>
      <c r="T1014" s="111">
        <v>69000000</v>
      </c>
      <c r="U1014" s="111">
        <v>69000000</v>
      </c>
      <c r="V1014" s="88" t="s">
        <v>409</v>
      </c>
      <c r="W1014" s="88" t="s">
        <v>369</v>
      </c>
      <c r="X1014" s="112" t="s">
        <v>2685</v>
      </c>
    </row>
    <row r="1015" spans="1:24" s="108" customFormat="1" ht="124.5" customHeight="1" x14ac:dyDescent="0.25">
      <c r="A1015" s="109" t="s">
        <v>44</v>
      </c>
      <c r="B1015" s="110" t="s">
        <v>369</v>
      </c>
      <c r="C1015" s="88" t="s">
        <v>370</v>
      </c>
      <c r="D1015" s="88" t="s">
        <v>370</v>
      </c>
      <c r="E1015" s="88">
        <v>1</v>
      </c>
      <c r="F1015" s="88" t="s">
        <v>1557</v>
      </c>
      <c r="G1015" s="110" t="s">
        <v>1372</v>
      </c>
      <c r="H1015" s="88" t="s">
        <v>1372</v>
      </c>
      <c r="I1015" s="110" t="s">
        <v>1372</v>
      </c>
      <c r="J1015" s="88">
        <v>80111620</v>
      </c>
      <c r="K1015" s="87" t="s">
        <v>1445</v>
      </c>
      <c r="L1015" s="110" t="s">
        <v>2610</v>
      </c>
      <c r="M1015" s="88" t="s">
        <v>34</v>
      </c>
      <c r="N1015" s="88" t="s">
        <v>34</v>
      </c>
      <c r="O1015" s="88" t="s">
        <v>34</v>
      </c>
      <c r="P1015" s="88">
        <v>11.4</v>
      </c>
      <c r="Q1015" s="88" t="s">
        <v>2654</v>
      </c>
      <c r="R1015" s="88" t="s">
        <v>2655</v>
      </c>
      <c r="S1015" s="87" t="s">
        <v>2656</v>
      </c>
      <c r="T1015" s="111">
        <v>68400000</v>
      </c>
      <c r="U1015" s="111">
        <v>68400000</v>
      </c>
      <c r="V1015" s="88" t="s">
        <v>409</v>
      </c>
      <c r="W1015" s="88" t="s">
        <v>369</v>
      </c>
      <c r="X1015" s="112" t="s">
        <v>2685</v>
      </c>
    </row>
    <row r="1016" spans="1:24" s="108" customFormat="1" ht="124.5" customHeight="1" x14ac:dyDescent="0.25">
      <c r="A1016" s="109" t="s">
        <v>44</v>
      </c>
      <c r="B1016" s="110" t="s">
        <v>369</v>
      </c>
      <c r="C1016" s="88" t="s">
        <v>370</v>
      </c>
      <c r="D1016" s="88" t="s">
        <v>370</v>
      </c>
      <c r="E1016" s="88">
        <v>34</v>
      </c>
      <c r="F1016" s="88" t="s">
        <v>1558</v>
      </c>
      <c r="G1016" s="110" t="s">
        <v>1372</v>
      </c>
      <c r="H1016" s="88" t="s">
        <v>1372</v>
      </c>
      <c r="I1016" s="110" t="s">
        <v>1372</v>
      </c>
      <c r="J1016" s="88">
        <v>80111620</v>
      </c>
      <c r="K1016" s="87" t="s">
        <v>1445</v>
      </c>
      <c r="L1016" s="110" t="s">
        <v>2611</v>
      </c>
      <c r="M1016" s="88" t="s">
        <v>34</v>
      </c>
      <c r="N1016" s="88" t="s">
        <v>34</v>
      </c>
      <c r="O1016" s="88" t="s">
        <v>34</v>
      </c>
      <c r="P1016" s="88">
        <v>11.4</v>
      </c>
      <c r="Q1016" s="88" t="s">
        <v>2654</v>
      </c>
      <c r="R1016" s="88" t="s">
        <v>2655</v>
      </c>
      <c r="S1016" s="87" t="s">
        <v>2656</v>
      </c>
      <c r="T1016" s="111">
        <v>37120500</v>
      </c>
      <c r="U1016" s="111">
        <v>37120500</v>
      </c>
      <c r="V1016" s="88" t="s">
        <v>409</v>
      </c>
      <c r="W1016" s="88" t="s">
        <v>369</v>
      </c>
      <c r="X1016" s="112" t="s">
        <v>2685</v>
      </c>
    </row>
    <row r="1017" spans="1:24" s="108" customFormat="1" ht="124.5" customHeight="1" x14ac:dyDescent="0.25">
      <c r="A1017" s="109" t="s">
        <v>44</v>
      </c>
      <c r="B1017" s="110" t="s">
        <v>369</v>
      </c>
      <c r="C1017" s="88" t="s">
        <v>370</v>
      </c>
      <c r="D1017" s="88" t="s">
        <v>370</v>
      </c>
      <c r="E1017" s="88">
        <v>1</v>
      </c>
      <c r="F1017" s="88" t="s">
        <v>1559</v>
      </c>
      <c r="G1017" s="110" t="s">
        <v>1372</v>
      </c>
      <c r="H1017" s="88" t="s">
        <v>1372</v>
      </c>
      <c r="I1017" s="110" t="s">
        <v>1372</v>
      </c>
      <c r="J1017" s="88">
        <v>80111620</v>
      </c>
      <c r="K1017" s="87" t="s">
        <v>1447</v>
      </c>
      <c r="L1017" s="110" t="s">
        <v>2612</v>
      </c>
      <c r="M1017" s="88" t="s">
        <v>34</v>
      </c>
      <c r="N1017" s="88" t="s">
        <v>34</v>
      </c>
      <c r="O1017" s="88" t="s">
        <v>34</v>
      </c>
      <c r="P1017" s="88">
        <v>5</v>
      </c>
      <c r="Q1017" s="88" t="s">
        <v>2654</v>
      </c>
      <c r="R1017" s="88" t="s">
        <v>2655</v>
      </c>
      <c r="S1017" s="87" t="s">
        <v>2656</v>
      </c>
      <c r="T1017" s="111">
        <v>43500000</v>
      </c>
      <c r="U1017" s="111">
        <v>43500000</v>
      </c>
      <c r="V1017" s="88" t="s">
        <v>409</v>
      </c>
      <c r="W1017" s="88" t="s">
        <v>369</v>
      </c>
      <c r="X1017" s="112" t="s">
        <v>2685</v>
      </c>
    </row>
    <row r="1018" spans="1:24" s="108" customFormat="1" ht="124.5" customHeight="1" x14ac:dyDescent="0.25">
      <c r="A1018" s="109" t="s">
        <v>44</v>
      </c>
      <c r="B1018" s="110" t="s">
        <v>369</v>
      </c>
      <c r="C1018" s="88" t="s">
        <v>370</v>
      </c>
      <c r="D1018" s="88" t="s">
        <v>370</v>
      </c>
      <c r="E1018" s="88">
        <v>6</v>
      </c>
      <c r="F1018" s="88" t="s">
        <v>1560</v>
      </c>
      <c r="G1018" s="110" t="s">
        <v>1372</v>
      </c>
      <c r="H1018" s="88" t="s">
        <v>1372</v>
      </c>
      <c r="I1018" s="110" t="s">
        <v>1372</v>
      </c>
      <c r="J1018" s="88">
        <v>80111620</v>
      </c>
      <c r="K1018" s="87" t="s">
        <v>1445</v>
      </c>
      <c r="L1018" s="110" t="s">
        <v>2613</v>
      </c>
      <c r="M1018" s="88" t="s">
        <v>34</v>
      </c>
      <c r="N1018" s="88" t="s">
        <v>34</v>
      </c>
      <c r="O1018" s="88" t="s">
        <v>34</v>
      </c>
      <c r="P1018" s="88">
        <v>6</v>
      </c>
      <c r="Q1018" s="88" t="s">
        <v>2654</v>
      </c>
      <c r="R1018" s="88" t="s">
        <v>2655</v>
      </c>
      <c r="S1018" s="87" t="s">
        <v>2656</v>
      </c>
      <c r="T1018" s="111">
        <v>30000000</v>
      </c>
      <c r="U1018" s="111">
        <v>30000000</v>
      </c>
      <c r="V1018" s="88" t="s">
        <v>409</v>
      </c>
      <c r="W1018" s="88" t="s">
        <v>369</v>
      </c>
      <c r="X1018" s="112" t="s">
        <v>2685</v>
      </c>
    </row>
    <row r="1019" spans="1:24" s="108" customFormat="1" ht="124.5" customHeight="1" x14ac:dyDescent="0.25">
      <c r="A1019" s="109" t="s">
        <v>44</v>
      </c>
      <c r="B1019" s="110" t="s">
        <v>369</v>
      </c>
      <c r="C1019" s="88" t="s">
        <v>370</v>
      </c>
      <c r="D1019" s="88" t="s">
        <v>370</v>
      </c>
      <c r="E1019" s="88">
        <v>37</v>
      </c>
      <c r="F1019" s="88" t="s">
        <v>1561</v>
      </c>
      <c r="G1019" s="110" t="s">
        <v>1372</v>
      </c>
      <c r="H1019" s="88" t="s">
        <v>1372</v>
      </c>
      <c r="I1019" s="110" t="s">
        <v>1372</v>
      </c>
      <c r="J1019" s="88">
        <v>80111620</v>
      </c>
      <c r="K1019" s="87" t="s">
        <v>1447</v>
      </c>
      <c r="L1019" s="110" t="s">
        <v>2614</v>
      </c>
      <c r="M1019" s="88" t="s">
        <v>34</v>
      </c>
      <c r="N1019" s="88" t="s">
        <v>34</v>
      </c>
      <c r="O1019" s="88" t="s">
        <v>34</v>
      </c>
      <c r="P1019" s="88">
        <v>11.3</v>
      </c>
      <c r="Q1019" s="88" t="s">
        <v>2654</v>
      </c>
      <c r="R1019" s="88" t="s">
        <v>2655</v>
      </c>
      <c r="S1019" s="87" t="s">
        <v>2656</v>
      </c>
      <c r="T1019" s="111">
        <v>36135000</v>
      </c>
      <c r="U1019" s="111">
        <v>36135000</v>
      </c>
      <c r="V1019" s="88" t="s">
        <v>409</v>
      </c>
      <c r="W1019" s="88" t="s">
        <v>369</v>
      </c>
      <c r="X1019" s="112" t="s">
        <v>2685</v>
      </c>
    </row>
    <row r="1020" spans="1:24" s="108" customFormat="1" ht="124.5" customHeight="1" x14ac:dyDescent="0.25">
      <c r="A1020" s="109" t="s">
        <v>44</v>
      </c>
      <c r="B1020" s="110" t="s">
        <v>369</v>
      </c>
      <c r="C1020" s="88" t="s">
        <v>370</v>
      </c>
      <c r="D1020" s="88" t="s">
        <v>370</v>
      </c>
      <c r="E1020" s="88">
        <v>1</v>
      </c>
      <c r="F1020" s="88" t="s">
        <v>1562</v>
      </c>
      <c r="G1020" s="110" t="s">
        <v>1372</v>
      </c>
      <c r="H1020" s="88" t="s">
        <v>1372</v>
      </c>
      <c r="I1020" s="110" t="s">
        <v>1372</v>
      </c>
      <c r="J1020" s="88">
        <v>80111620</v>
      </c>
      <c r="K1020" s="87" t="s">
        <v>1445</v>
      </c>
      <c r="L1020" s="110" t="s">
        <v>2615</v>
      </c>
      <c r="M1020" s="88" t="s">
        <v>34</v>
      </c>
      <c r="N1020" s="88" t="s">
        <v>34</v>
      </c>
      <c r="O1020" s="88" t="s">
        <v>34</v>
      </c>
      <c r="P1020" s="88">
        <v>11.5</v>
      </c>
      <c r="Q1020" s="88" t="s">
        <v>2654</v>
      </c>
      <c r="R1020" s="88" t="s">
        <v>2655</v>
      </c>
      <c r="S1020" s="87" t="s">
        <v>2656</v>
      </c>
      <c r="T1020" s="111">
        <v>57500000</v>
      </c>
      <c r="U1020" s="111">
        <v>57500000</v>
      </c>
      <c r="V1020" s="88" t="s">
        <v>409</v>
      </c>
      <c r="W1020" s="88" t="s">
        <v>369</v>
      </c>
      <c r="X1020" s="112" t="s">
        <v>2685</v>
      </c>
    </row>
    <row r="1021" spans="1:24" s="108" customFormat="1" ht="124.5" customHeight="1" x14ac:dyDescent="0.25">
      <c r="A1021" s="109" t="s">
        <v>44</v>
      </c>
      <c r="B1021" s="110" t="s">
        <v>369</v>
      </c>
      <c r="C1021" s="88" t="s">
        <v>370</v>
      </c>
      <c r="D1021" s="88" t="s">
        <v>370</v>
      </c>
      <c r="E1021" s="88">
        <v>1</v>
      </c>
      <c r="F1021" s="88" t="s">
        <v>1563</v>
      </c>
      <c r="G1021" s="110" t="s">
        <v>1372</v>
      </c>
      <c r="H1021" s="88" t="s">
        <v>1372</v>
      </c>
      <c r="I1021" s="110" t="s">
        <v>1372</v>
      </c>
      <c r="J1021" s="88">
        <v>80111620</v>
      </c>
      <c r="K1021" s="87" t="s">
        <v>1445</v>
      </c>
      <c r="L1021" s="110" t="s">
        <v>2616</v>
      </c>
      <c r="M1021" s="88" t="s">
        <v>34</v>
      </c>
      <c r="N1021" s="88" t="s">
        <v>34</v>
      </c>
      <c r="O1021" s="88" t="s">
        <v>34</v>
      </c>
      <c r="P1021" s="88">
        <v>11.5</v>
      </c>
      <c r="Q1021" s="88" t="s">
        <v>2654</v>
      </c>
      <c r="R1021" s="88" t="s">
        <v>2655</v>
      </c>
      <c r="S1021" s="87" t="s">
        <v>2656</v>
      </c>
      <c r="T1021" s="111">
        <v>69000000</v>
      </c>
      <c r="U1021" s="111">
        <v>69000000</v>
      </c>
      <c r="V1021" s="88" t="s">
        <v>409</v>
      </c>
      <c r="W1021" s="88" t="s">
        <v>369</v>
      </c>
      <c r="X1021" s="112" t="s">
        <v>2685</v>
      </c>
    </row>
    <row r="1022" spans="1:24" s="108" customFormat="1" ht="124.5" customHeight="1" x14ac:dyDescent="0.25">
      <c r="A1022" s="109" t="s">
        <v>44</v>
      </c>
      <c r="B1022" s="110" t="s">
        <v>369</v>
      </c>
      <c r="C1022" s="88" t="s">
        <v>370</v>
      </c>
      <c r="D1022" s="88" t="s">
        <v>370</v>
      </c>
      <c r="E1022" s="88">
        <v>1</v>
      </c>
      <c r="F1022" s="88" t="s">
        <v>1564</v>
      </c>
      <c r="G1022" s="110" t="s">
        <v>1372</v>
      </c>
      <c r="H1022" s="88" t="s">
        <v>1372</v>
      </c>
      <c r="I1022" s="110" t="s">
        <v>1372</v>
      </c>
      <c r="J1022" s="88">
        <v>80111620</v>
      </c>
      <c r="K1022" s="87" t="s">
        <v>1445</v>
      </c>
      <c r="L1022" s="110" t="s">
        <v>2617</v>
      </c>
      <c r="M1022" s="88" t="s">
        <v>34</v>
      </c>
      <c r="N1022" s="88" t="s">
        <v>34</v>
      </c>
      <c r="O1022" s="88" t="s">
        <v>34</v>
      </c>
      <c r="P1022" s="88">
        <v>11.5</v>
      </c>
      <c r="Q1022" s="88" t="s">
        <v>2654</v>
      </c>
      <c r="R1022" s="88" t="s">
        <v>2655</v>
      </c>
      <c r="S1022" s="87" t="s">
        <v>2656</v>
      </c>
      <c r="T1022" s="111">
        <v>37777500</v>
      </c>
      <c r="U1022" s="111">
        <v>37777500</v>
      </c>
      <c r="V1022" s="88" t="s">
        <v>409</v>
      </c>
      <c r="W1022" s="88" t="s">
        <v>369</v>
      </c>
      <c r="X1022" s="112" t="s">
        <v>2685</v>
      </c>
    </row>
    <row r="1023" spans="1:24" s="108" customFormat="1" ht="124.5" customHeight="1" x14ac:dyDescent="0.25">
      <c r="A1023" s="109" t="s">
        <v>44</v>
      </c>
      <c r="B1023" s="110" t="s">
        <v>369</v>
      </c>
      <c r="C1023" s="88" t="s">
        <v>370</v>
      </c>
      <c r="D1023" s="88" t="s">
        <v>370</v>
      </c>
      <c r="E1023" s="88">
        <v>1</v>
      </c>
      <c r="F1023" s="88" t="s">
        <v>1565</v>
      </c>
      <c r="G1023" s="110" t="s">
        <v>1372</v>
      </c>
      <c r="H1023" s="88" t="s">
        <v>1372</v>
      </c>
      <c r="I1023" s="110" t="s">
        <v>1372</v>
      </c>
      <c r="J1023" s="88">
        <v>80111620</v>
      </c>
      <c r="K1023" s="87" t="s">
        <v>1445</v>
      </c>
      <c r="L1023" s="110" t="s">
        <v>2618</v>
      </c>
      <c r="M1023" s="88" t="s">
        <v>34</v>
      </c>
      <c r="N1023" s="88" t="s">
        <v>34</v>
      </c>
      <c r="O1023" s="88" t="s">
        <v>34</v>
      </c>
      <c r="P1023" s="88">
        <v>11.4</v>
      </c>
      <c r="Q1023" s="88" t="s">
        <v>2654</v>
      </c>
      <c r="R1023" s="88" t="s">
        <v>2655</v>
      </c>
      <c r="S1023" s="87" t="s">
        <v>2656</v>
      </c>
      <c r="T1023" s="111">
        <v>51300000</v>
      </c>
      <c r="U1023" s="111">
        <v>51300000</v>
      </c>
      <c r="V1023" s="88" t="s">
        <v>409</v>
      </c>
      <c r="W1023" s="88" t="s">
        <v>369</v>
      </c>
      <c r="X1023" s="112" t="s">
        <v>2685</v>
      </c>
    </row>
    <row r="1024" spans="1:24" s="108" customFormat="1" ht="124.5" customHeight="1" x14ac:dyDescent="0.25">
      <c r="A1024" s="109" t="s">
        <v>44</v>
      </c>
      <c r="B1024" s="110" t="s">
        <v>369</v>
      </c>
      <c r="C1024" s="88" t="s">
        <v>370</v>
      </c>
      <c r="D1024" s="88" t="s">
        <v>370</v>
      </c>
      <c r="E1024" s="88">
        <v>3</v>
      </c>
      <c r="F1024" s="88" t="s">
        <v>1566</v>
      </c>
      <c r="G1024" s="110" t="s">
        <v>1372</v>
      </c>
      <c r="H1024" s="88" t="s">
        <v>1372</v>
      </c>
      <c r="I1024" s="110" t="s">
        <v>1372</v>
      </c>
      <c r="J1024" s="88">
        <v>80111620</v>
      </c>
      <c r="K1024" s="87" t="s">
        <v>1445</v>
      </c>
      <c r="L1024" s="110" t="s">
        <v>2619</v>
      </c>
      <c r="M1024" s="88" t="s">
        <v>34</v>
      </c>
      <c r="N1024" s="88" t="s">
        <v>34</v>
      </c>
      <c r="O1024" s="88" t="s">
        <v>34</v>
      </c>
      <c r="P1024" s="88">
        <v>11.4</v>
      </c>
      <c r="Q1024" s="88" t="s">
        <v>2654</v>
      </c>
      <c r="R1024" s="88" t="s">
        <v>2655</v>
      </c>
      <c r="S1024" s="87" t="s">
        <v>2656</v>
      </c>
      <c r="T1024" s="111">
        <v>57000000</v>
      </c>
      <c r="U1024" s="111">
        <v>57000000</v>
      </c>
      <c r="V1024" s="88" t="s">
        <v>409</v>
      </c>
      <c r="W1024" s="88" t="s">
        <v>369</v>
      </c>
      <c r="X1024" s="112" t="s">
        <v>2685</v>
      </c>
    </row>
    <row r="1025" spans="1:24" s="108" customFormat="1" ht="124.5" customHeight="1" x14ac:dyDescent="0.25">
      <c r="A1025" s="109" t="s">
        <v>44</v>
      </c>
      <c r="B1025" s="110" t="s">
        <v>369</v>
      </c>
      <c r="C1025" s="88" t="s">
        <v>370</v>
      </c>
      <c r="D1025" s="88" t="s">
        <v>370</v>
      </c>
      <c r="E1025" s="88">
        <v>1</v>
      </c>
      <c r="F1025" s="88" t="s">
        <v>1567</v>
      </c>
      <c r="G1025" s="110" t="s">
        <v>1372</v>
      </c>
      <c r="H1025" s="88" t="s">
        <v>1372</v>
      </c>
      <c r="I1025" s="110" t="s">
        <v>1372</v>
      </c>
      <c r="J1025" s="88">
        <v>80111620</v>
      </c>
      <c r="K1025" s="87" t="s">
        <v>1445</v>
      </c>
      <c r="L1025" s="110" t="s">
        <v>2620</v>
      </c>
      <c r="M1025" s="88" t="s">
        <v>34</v>
      </c>
      <c r="N1025" s="88" t="s">
        <v>34</v>
      </c>
      <c r="O1025" s="88" t="s">
        <v>34</v>
      </c>
      <c r="P1025" s="88">
        <v>11.4</v>
      </c>
      <c r="Q1025" s="88" t="s">
        <v>2654</v>
      </c>
      <c r="R1025" s="88" t="s">
        <v>2655</v>
      </c>
      <c r="S1025" s="87" t="s">
        <v>2656</v>
      </c>
      <c r="T1025" s="111">
        <v>57000000</v>
      </c>
      <c r="U1025" s="111">
        <v>57000000</v>
      </c>
      <c r="V1025" s="88" t="s">
        <v>409</v>
      </c>
      <c r="W1025" s="88" t="s">
        <v>369</v>
      </c>
      <c r="X1025" s="112" t="s">
        <v>2685</v>
      </c>
    </row>
    <row r="1026" spans="1:24" s="108" customFormat="1" ht="124.5" customHeight="1" x14ac:dyDescent="0.25">
      <c r="A1026" s="109" t="s">
        <v>44</v>
      </c>
      <c r="B1026" s="110" t="s">
        <v>369</v>
      </c>
      <c r="C1026" s="88" t="s">
        <v>370</v>
      </c>
      <c r="D1026" s="88" t="s">
        <v>370</v>
      </c>
      <c r="E1026" s="88">
        <v>1</v>
      </c>
      <c r="F1026" s="88" t="s">
        <v>1568</v>
      </c>
      <c r="G1026" s="110" t="s">
        <v>1372</v>
      </c>
      <c r="H1026" s="88" t="s">
        <v>1372</v>
      </c>
      <c r="I1026" s="110" t="s">
        <v>1372</v>
      </c>
      <c r="J1026" s="88">
        <v>80111620</v>
      </c>
      <c r="K1026" s="87" t="s">
        <v>1445</v>
      </c>
      <c r="L1026" s="110" t="s">
        <v>2621</v>
      </c>
      <c r="M1026" s="88" t="s">
        <v>34</v>
      </c>
      <c r="N1026" s="88" t="s">
        <v>34</v>
      </c>
      <c r="O1026" s="88" t="s">
        <v>34</v>
      </c>
      <c r="P1026" s="88">
        <v>11.5</v>
      </c>
      <c r="Q1026" s="88" t="s">
        <v>2654</v>
      </c>
      <c r="R1026" s="88" t="s">
        <v>2655</v>
      </c>
      <c r="S1026" s="87" t="s">
        <v>2656</v>
      </c>
      <c r="T1026" s="111">
        <v>46000000</v>
      </c>
      <c r="U1026" s="111">
        <v>46000000</v>
      </c>
      <c r="V1026" s="88" t="s">
        <v>409</v>
      </c>
      <c r="W1026" s="88" t="s">
        <v>369</v>
      </c>
      <c r="X1026" s="112" t="s">
        <v>2685</v>
      </c>
    </row>
    <row r="1027" spans="1:24" s="108" customFormat="1" ht="124.5" customHeight="1" x14ac:dyDescent="0.25">
      <c r="A1027" s="109" t="s">
        <v>44</v>
      </c>
      <c r="B1027" s="110" t="s">
        <v>369</v>
      </c>
      <c r="C1027" s="88" t="s">
        <v>370</v>
      </c>
      <c r="D1027" s="88" t="s">
        <v>370</v>
      </c>
      <c r="E1027" s="88">
        <v>34</v>
      </c>
      <c r="F1027" s="88" t="s">
        <v>1569</v>
      </c>
      <c r="G1027" s="110" t="s">
        <v>1372</v>
      </c>
      <c r="H1027" s="88" t="s">
        <v>1372</v>
      </c>
      <c r="I1027" s="110" t="s">
        <v>1372</v>
      </c>
      <c r="J1027" s="88">
        <v>80111620</v>
      </c>
      <c r="K1027" s="87" t="s">
        <v>1445</v>
      </c>
      <c r="L1027" s="110" t="s">
        <v>2622</v>
      </c>
      <c r="M1027" s="88" t="s">
        <v>34</v>
      </c>
      <c r="N1027" s="88" t="s">
        <v>34</v>
      </c>
      <c r="O1027" s="88" t="s">
        <v>34</v>
      </c>
      <c r="P1027" s="88">
        <v>11.4</v>
      </c>
      <c r="Q1027" s="88" t="s">
        <v>2654</v>
      </c>
      <c r="R1027" s="88" t="s">
        <v>2655</v>
      </c>
      <c r="S1027" s="87" t="s">
        <v>2656</v>
      </c>
      <c r="T1027" s="111">
        <v>29279500</v>
      </c>
      <c r="U1027" s="111">
        <v>29279500</v>
      </c>
      <c r="V1027" s="88" t="s">
        <v>409</v>
      </c>
      <c r="W1027" s="88" t="s">
        <v>369</v>
      </c>
      <c r="X1027" s="112" t="s">
        <v>2685</v>
      </c>
    </row>
    <row r="1028" spans="1:24" s="108" customFormat="1" ht="124.5" customHeight="1" x14ac:dyDescent="0.25">
      <c r="A1028" s="109" t="s">
        <v>44</v>
      </c>
      <c r="B1028" s="110" t="s">
        <v>369</v>
      </c>
      <c r="C1028" s="88" t="s">
        <v>370</v>
      </c>
      <c r="D1028" s="88" t="s">
        <v>370</v>
      </c>
      <c r="E1028" s="88">
        <v>1</v>
      </c>
      <c r="F1028" s="88" t="s">
        <v>1570</v>
      </c>
      <c r="G1028" s="110" t="s">
        <v>1372</v>
      </c>
      <c r="H1028" s="88" t="s">
        <v>1372</v>
      </c>
      <c r="I1028" s="110" t="s">
        <v>1372</v>
      </c>
      <c r="J1028" s="88">
        <v>80111620</v>
      </c>
      <c r="K1028" s="87" t="s">
        <v>1445</v>
      </c>
      <c r="L1028" s="110" t="s">
        <v>2623</v>
      </c>
      <c r="M1028" s="88" t="s">
        <v>34</v>
      </c>
      <c r="N1028" s="88" t="s">
        <v>34</v>
      </c>
      <c r="O1028" s="88" t="s">
        <v>34</v>
      </c>
      <c r="P1028" s="88">
        <v>11.5</v>
      </c>
      <c r="Q1028" s="88" t="s">
        <v>2654</v>
      </c>
      <c r="R1028" s="88" t="s">
        <v>2655</v>
      </c>
      <c r="S1028" s="87" t="s">
        <v>2656</v>
      </c>
      <c r="T1028" s="111">
        <v>57500000</v>
      </c>
      <c r="U1028" s="111">
        <v>57500000</v>
      </c>
      <c r="V1028" s="88" t="s">
        <v>409</v>
      </c>
      <c r="W1028" s="88" t="s">
        <v>369</v>
      </c>
      <c r="X1028" s="112" t="s">
        <v>2685</v>
      </c>
    </row>
    <row r="1029" spans="1:24" s="108" customFormat="1" ht="124.5" customHeight="1" x14ac:dyDescent="0.25">
      <c r="A1029" s="109" t="s">
        <v>44</v>
      </c>
      <c r="B1029" s="110" t="s">
        <v>369</v>
      </c>
      <c r="C1029" s="88" t="s">
        <v>370</v>
      </c>
      <c r="D1029" s="88" t="s">
        <v>370</v>
      </c>
      <c r="E1029" s="88">
        <v>3</v>
      </c>
      <c r="F1029" s="88" t="s">
        <v>1571</v>
      </c>
      <c r="G1029" s="110" t="s">
        <v>1372</v>
      </c>
      <c r="H1029" s="88" t="s">
        <v>1372</v>
      </c>
      <c r="I1029" s="110" t="s">
        <v>1372</v>
      </c>
      <c r="J1029" s="88">
        <v>80111620</v>
      </c>
      <c r="K1029" s="87" t="s">
        <v>1445</v>
      </c>
      <c r="L1029" s="110" t="s">
        <v>2624</v>
      </c>
      <c r="M1029" s="88" t="s">
        <v>34</v>
      </c>
      <c r="N1029" s="88" t="s">
        <v>34</v>
      </c>
      <c r="O1029" s="88" t="s">
        <v>34</v>
      </c>
      <c r="P1029" s="88">
        <v>11.5</v>
      </c>
      <c r="Q1029" s="88" t="s">
        <v>2654</v>
      </c>
      <c r="R1029" s="88" t="s">
        <v>2655</v>
      </c>
      <c r="S1029" s="87" t="s">
        <v>2656</v>
      </c>
      <c r="T1029" s="111">
        <v>46000000</v>
      </c>
      <c r="U1029" s="111">
        <v>46000000</v>
      </c>
      <c r="V1029" s="88" t="s">
        <v>409</v>
      </c>
      <c r="W1029" s="88" t="s">
        <v>369</v>
      </c>
      <c r="X1029" s="112" t="s">
        <v>2685</v>
      </c>
    </row>
    <row r="1030" spans="1:24" s="108" customFormat="1" ht="124.5" customHeight="1" x14ac:dyDescent="0.25">
      <c r="A1030" s="109" t="s">
        <v>44</v>
      </c>
      <c r="B1030" s="110" t="s">
        <v>369</v>
      </c>
      <c r="C1030" s="88" t="s">
        <v>370</v>
      </c>
      <c r="D1030" s="88" t="s">
        <v>370</v>
      </c>
      <c r="E1030" s="88">
        <v>68</v>
      </c>
      <c r="F1030" s="88" t="s">
        <v>1572</v>
      </c>
      <c r="G1030" s="110" t="s">
        <v>1372</v>
      </c>
      <c r="H1030" s="88" t="s">
        <v>1372</v>
      </c>
      <c r="I1030" s="110" t="s">
        <v>1372</v>
      </c>
      <c r="J1030" s="88">
        <v>80111620</v>
      </c>
      <c r="K1030" s="87" t="s">
        <v>1445</v>
      </c>
      <c r="L1030" s="110" t="s">
        <v>2625</v>
      </c>
      <c r="M1030" s="88" t="s">
        <v>34</v>
      </c>
      <c r="N1030" s="88" t="s">
        <v>34</v>
      </c>
      <c r="O1030" s="88" t="s">
        <v>34</v>
      </c>
      <c r="P1030" s="88">
        <v>11.4</v>
      </c>
      <c r="Q1030" s="88" t="s">
        <v>2654</v>
      </c>
      <c r="R1030" s="88" t="s">
        <v>2655</v>
      </c>
      <c r="S1030" s="87" t="s">
        <v>2656</v>
      </c>
      <c r="T1030" s="111">
        <v>57000000</v>
      </c>
      <c r="U1030" s="111">
        <v>57000000</v>
      </c>
      <c r="V1030" s="88" t="s">
        <v>409</v>
      </c>
      <c r="W1030" s="88" t="s">
        <v>369</v>
      </c>
      <c r="X1030" s="112" t="s">
        <v>2685</v>
      </c>
    </row>
    <row r="1031" spans="1:24" s="108" customFormat="1" ht="124.5" customHeight="1" x14ac:dyDescent="0.25">
      <c r="A1031" s="109" t="s">
        <v>44</v>
      </c>
      <c r="B1031" s="110" t="s">
        <v>369</v>
      </c>
      <c r="C1031" s="88" t="s">
        <v>370</v>
      </c>
      <c r="D1031" s="88" t="s">
        <v>370</v>
      </c>
      <c r="E1031" s="88">
        <v>1</v>
      </c>
      <c r="F1031" s="88" t="s">
        <v>1573</v>
      </c>
      <c r="G1031" s="110" t="s">
        <v>1372</v>
      </c>
      <c r="H1031" s="88" t="s">
        <v>1372</v>
      </c>
      <c r="I1031" s="110" t="s">
        <v>1372</v>
      </c>
      <c r="J1031" s="88">
        <v>80111620</v>
      </c>
      <c r="K1031" s="87" t="s">
        <v>1445</v>
      </c>
      <c r="L1031" s="110" t="s">
        <v>2626</v>
      </c>
      <c r="M1031" s="88" t="s">
        <v>34</v>
      </c>
      <c r="N1031" s="88" t="s">
        <v>34</v>
      </c>
      <c r="O1031" s="88" t="s">
        <v>34</v>
      </c>
      <c r="P1031" s="88">
        <v>11.5</v>
      </c>
      <c r="Q1031" s="88" t="s">
        <v>2654</v>
      </c>
      <c r="R1031" s="88" t="s">
        <v>2655</v>
      </c>
      <c r="S1031" s="87" t="s">
        <v>2656</v>
      </c>
      <c r="T1031" s="111">
        <v>63250000</v>
      </c>
      <c r="U1031" s="111">
        <v>63250000</v>
      </c>
      <c r="V1031" s="88" t="s">
        <v>409</v>
      </c>
      <c r="W1031" s="88" t="s">
        <v>369</v>
      </c>
      <c r="X1031" s="112" t="s">
        <v>2685</v>
      </c>
    </row>
    <row r="1032" spans="1:24" s="108" customFormat="1" ht="124.5" customHeight="1" x14ac:dyDescent="0.25">
      <c r="A1032" s="109" t="s">
        <v>44</v>
      </c>
      <c r="B1032" s="110" t="s">
        <v>369</v>
      </c>
      <c r="C1032" s="88" t="s">
        <v>370</v>
      </c>
      <c r="D1032" s="88" t="s">
        <v>370</v>
      </c>
      <c r="E1032" s="88">
        <v>36</v>
      </c>
      <c r="F1032" s="88" t="s">
        <v>1574</v>
      </c>
      <c r="G1032" s="110" t="s">
        <v>1372</v>
      </c>
      <c r="H1032" s="88" t="s">
        <v>1372</v>
      </c>
      <c r="I1032" s="110" t="s">
        <v>1372</v>
      </c>
      <c r="J1032" s="88">
        <v>80111620</v>
      </c>
      <c r="K1032" s="87" t="s">
        <v>1447</v>
      </c>
      <c r="L1032" s="110" t="s">
        <v>2627</v>
      </c>
      <c r="M1032" s="88" t="s">
        <v>39</v>
      </c>
      <c r="N1032" s="88" t="s">
        <v>39</v>
      </c>
      <c r="O1032" s="88" t="s">
        <v>33</v>
      </c>
      <c r="P1032" s="88">
        <v>5</v>
      </c>
      <c r="Q1032" s="88" t="s">
        <v>2654</v>
      </c>
      <c r="R1032" s="88" t="s">
        <v>2655</v>
      </c>
      <c r="S1032" s="87" t="s">
        <v>2656</v>
      </c>
      <c r="T1032" s="111">
        <v>30000000</v>
      </c>
      <c r="U1032" s="111">
        <v>30000000</v>
      </c>
      <c r="V1032" s="88" t="s">
        <v>409</v>
      </c>
      <c r="W1032" s="88" t="s">
        <v>369</v>
      </c>
      <c r="X1032" s="112" t="s">
        <v>2685</v>
      </c>
    </row>
    <row r="1033" spans="1:24" s="108" customFormat="1" ht="124.5" customHeight="1" x14ac:dyDescent="0.25">
      <c r="A1033" s="109" t="s">
        <v>44</v>
      </c>
      <c r="B1033" s="110" t="s">
        <v>369</v>
      </c>
      <c r="C1033" s="88" t="s">
        <v>370</v>
      </c>
      <c r="D1033" s="88" t="s">
        <v>370</v>
      </c>
      <c r="E1033" s="88">
        <v>10</v>
      </c>
      <c r="F1033" s="88" t="s">
        <v>1575</v>
      </c>
      <c r="G1033" s="110" t="s">
        <v>1372</v>
      </c>
      <c r="H1033" s="88" t="s">
        <v>1372</v>
      </c>
      <c r="I1033" s="110" t="s">
        <v>1372</v>
      </c>
      <c r="J1033" s="88">
        <v>80111620</v>
      </c>
      <c r="K1033" s="87" t="s">
        <v>1447</v>
      </c>
      <c r="L1033" s="110" t="s">
        <v>2628</v>
      </c>
      <c r="M1033" s="88" t="s">
        <v>34</v>
      </c>
      <c r="N1033" s="88" t="s">
        <v>34</v>
      </c>
      <c r="O1033" s="88" t="s">
        <v>34</v>
      </c>
      <c r="P1033" s="88">
        <v>6</v>
      </c>
      <c r="Q1033" s="88" t="s">
        <v>2654</v>
      </c>
      <c r="R1033" s="88" t="s">
        <v>2655</v>
      </c>
      <c r="S1033" s="87" t="s">
        <v>2656</v>
      </c>
      <c r="T1033" s="111">
        <v>24000000</v>
      </c>
      <c r="U1033" s="111">
        <v>24000000</v>
      </c>
      <c r="V1033" s="88" t="s">
        <v>409</v>
      </c>
      <c r="W1033" s="88" t="s">
        <v>369</v>
      </c>
      <c r="X1033" s="112" t="s">
        <v>2685</v>
      </c>
    </row>
    <row r="1034" spans="1:24" s="108" customFormat="1" ht="124.5" customHeight="1" x14ac:dyDescent="0.25">
      <c r="A1034" s="109" t="s">
        <v>44</v>
      </c>
      <c r="B1034" s="110" t="s">
        <v>369</v>
      </c>
      <c r="C1034" s="88" t="s">
        <v>370</v>
      </c>
      <c r="D1034" s="88" t="s">
        <v>370</v>
      </c>
      <c r="E1034" s="88">
        <v>10</v>
      </c>
      <c r="F1034" s="88" t="s">
        <v>1576</v>
      </c>
      <c r="G1034" s="110" t="s">
        <v>1372</v>
      </c>
      <c r="H1034" s="88" t="s">
        <v>1372</v>
      </c>
      <c r="I1034" s="110" t="s">
        <v>1372</v>
      </c>
      <c r="J1034" s="88">
        <v>80111620</v>
      </c>
      <c r="K1034" s="87" t="s">
        <v>1447</v>
      </c>
      <c r="L1034" s="110" t="s">
        <v>2629</v>
      </c>
      <c r="M1034" s="88" t="s">
        <v>34</v>
      </c>
      <c r="N1034" s="88" t="s">
        <v>34</v>
      </c>
      <c r="O1034" s="88" t="s">
        <v>34</v>
      </c>
      <c r="P1034" s="88">
        <v>11</v>
      </c>
      <c r="Q1034" s="88" t="s">
        <v>2654</v>
      </c>
      <c r="R1034" s="88" t="s">
        <v>2655</v>
      </c>
      <c r="S1034" s="87" t="s">
        <v>2656</v>
      </c>
      <c r="T1034" s="111">
        <v>37000000</v>
      </c>
      <c r="U1034" s="111">
        <v>37000000</v>
      </c>
      <c r="V1034" s="88" t="s">
        <v>409</v>
      </c>
      <c r="W1034" s="88" t="s">
        <v>369</v>
      </c>
      <c r="X1034" s="112" t="s">
        <v>2685</v>
      </c>
    </row>
    <row r="1035" spans="1:24" s="108" customFormat="1" ht="124.5" customHeight="1" x14ac:dyDescent="0.25">
      <c r="A1035" s="109" t="s">
        <v>44</v>
      </c>
      <c r="B1035" s="110" t="s">
        <v>369</v>
      </c>
      <c r="C1035" s="88" t="s">
        <v>370</v>
      </c>
      <c r="D1035" s="88" t="s">
        <v>370</v>
      </c>
      <c r="E1035" s="88">
        <v>34</v>
      </c>
      <c r="F1035" s="88" t="s">
        <v>1577</v>
      </c>
      <c r="G1035" s="110" t="s">
        <v>1372</v>
      </c>
      <c r="H1035" s="88" t="s">
        <v>1372</v>
      </c>
      <c r="I1035" s="110" t="s">
        <v>1372</v>
      </c>
      <c r="J1035" s="88">
        <v>80111620</v>
      </c>
      <c r="K1035" s="87" t="s">
        <v>1447</v>
      </c>
      <c r="L1035" s="110" t="s">
        <v>2630</v>
      </c>
      <c r="M1035" s="88" t="s">
        <v>39</v>
      </c>
      <c r="N1035" s="88" t="s">
        <v>39</v>
      </c>
      <c r="O1035" s="88" t="s">
        <v>33</v>
      </c>
      <c r="P1035" s="88">
        <v>5</v>
      </c>
      <c r="Q1035" s="88" t="s">
        <v>2654</v>
      </c>
      <c r="R1035" s="88" t="s">
        <v>2655</v>
      </c>
      <c r="S1035" s="87" t="s">
        <v>2656</v>
      </c>
      <c r="T1035" s="111">
        <v>25000000</v>
      </c>
      <c r="U1035" s="111">
        <v>25000000</v>
      </c>
      <c r="V1035" s="88" t="s">
        <v>409</v>
      </c>
      <c r="W1035" s="88" t="s">
        <v>369</v>
      </c>
      <c r="X1035" s="112" t="s">
        <v>2685</v>
      </c>
    </row>
    <row r="1036" spans="1:24" s="108" customFormat="1" ht="124.5" customHeight="1" x14ac:dyDescent="0.25">
      <c r="A1036" s="109" t="s">
        <v>44</v>
      </c>
      <c r="B1036" s="110" t="s">
        <v>369</v>
      </c>
      <c r="C1036" s="88" t="s">
        <v>370</v>
      </c>
      <c r="D1036" s="88" t="s">
        <v>370</v>
      </c>
      <c r="E1036" s="88">
        <v>8</v>
      </c>
      <c r="F1036" s="88" t="s">
        <v>1578</v>
      </c>
      <c r="G1036" s="110" t="s">
        <v>1372</v>
      </c>
      <c r="H1036" s="88" t="s">
        <v>1372</v>
      </c>
      <c r="I1036" s="110" t="s">
        <v>1372</v>
      </c>
      <c r="J1036" s="88">
        <v>80111620</v>
      </c>
      <c r="K1036" s="87" t="s">
        <v>1447</v>
      </c>
      <c r="L1036" s="110" t="s">
        <v>2631</v>
      </c>
      <c r="M1036" s="88" t="s">
        <v>34</v>
      </c>
      <c r="N1036" s="88" t="s">
        <v>34</v>
      </c>
      <c r="O1036" s="88" t="s">
        <v>34</v>
      </c>
      <c r="P1036" s="88">
        <v>5</v>
      </c>
      <c r="Q1036" s="88" t="s">
        <v>2654</v>
      </c>
      <c r="R1036" s="88" t="s">
        <v>2655</v>
      </c>
      <c r="S1036" s="87" t="s">
        <v>2656</v>
      </c>
      <c r="T1036" s="111">
        <v>17925000</v>
      </c>
      <c r="U1036" s="111">
        <v>17925000</v>
      </c>
      <c r="V1036" s="88" t="s">
        <v>409</v>
      </c>
      <c r="W1036" s="88" t="s">
        <v>369</v>
      </c>
      <c r="X1036" s="112" t="s">
        <v>2685</v>
      </c>
    </row>
    <row r="1037" spans="1:24" s="108" customFormat="1" ht="124.5" customHeight="1" x14ac:dyDescent="0.25">
      <c r="A1037" s="109" t="s">
        <v>44</v>
      </c>
      <c r="B1037" s="110" t="s">
        <v>369</v>
      </c>
      <c r="C1037" s="88" t="s">
        <v>370</v>
      </c>
      <c r="D1037" s="88" t="s">
        <v>370</v>
      </c>
      <c r="E1037" s="88">
        <v>8</v>
      </c>
      <c r="F1037" s="88" t="s">
        <v>1579</v>
      </c>
      <c r="G1037" s="110" t="s">
        <v>1372</v>
      </c>
      <c r="H1037" s="88" t="s">
        <v>1372</v>
      </c>
      <c r="I1037" s="110" t="s">
        <v>1372</v>
      </c>
      <c r="J1037" s="88">
        <v>80111620</v>
      </c>
      <c r="K1037" s="87" t="s">
        <v>1447</v>
      </c>
      <c r="L1037" s="110" t="s">
        <v>2632</v>
      </c>
      <c r="M1037" s="88" t="s">
        <v>34</v>
      </c>
      <c r="N1037" s="88" t="s">
        <v>34</v>
      </c>
      <c r="O1037" s="88" t="s">
        <v>34</v>
      </c>
      <c r="P1037" s="88">
        <v>11</v>
      </c>
      <c r="Q1037" s="88" t="s">
        <v>2654</v>
      </c>
      <c r="R1037" s="88" t="s">
        <v>2655</v>
      </c>
      <c r="S1037" s="87" t="s">
        <v>2656</v>
      </c>
      <c r="T1037" s="111">
        <v>33000000</v>
      </c>
      <c r="U1037" s="111">
        <v>33000000</v>
      </c>
      <c r="V1037" s="88" t="s">
        <v>409</v>
      </c>
      <c r="W1037" s="88" t="s">
        <v>369</v>
      </c>
      <c r="X1037" s="112" t="s">
        <v>2685</v>
      </c>
    </row>
    <row r="1038" spans="1:24" s="108" customFormat="1" ht="124.5" customHeight="1" x14ac:dyDescent="0.25">
      <c r="A1038" s="109" t="s">
        <v>44</v>
      </c>
      <c r="B1038" s="110" t="s">
        <v>369</v>
      </c>
      <c r="C1038" s="88" t="s">
        <v>370</v>
      </c>
      <c r="D1038" s="88" t="s">
        <v>370</v>
      </c>
      <c r="E1038" s="88">
        <v>34</v>
      </c>
      <c r="F1038" s="88" t="s">
        <v>1580</v>
      </c>
      <c r="G1038" s="110" t="s">
        <v>1372</v>
      </c>
      <c r="H1038" s="88" t="s">
        <v>1372</v>
      </c>
      <c r="I1038" s="110" t="s">
        <v>1372</v>
      </c>
      <c r="J1038" s="88">
        <v>80111620</v>
      </c>
      <c r="K1038" s="87" t="s">
        <v>1447</v>
      </c>
      <c r="L1038" s="110" t="s">
        <v>2633</v>
      </c>
      <c r="M1038" s="88" t="s">
        <v>34</v>
      </c>
      <c r="N1038" s="88" t="s">
        <v>34</v>
      </c>
      <c r="O1038" s="88" t="s">
        <v>34</v>
      </c>
      <c r="P1038" s="88">
        <v>5</v>
      </c>
      <c r="Q1038" s="88" t="s">
        <v>2654</v>
      </c>
      <c r="R1038" s="88" t="s">
        <v>2655</v>
      </c>
      <c r="S1038" s="87" t="s">
        <v>2656</v>
      </c>
      <c r="T1038" s="111">
        <v>30000000</v>
      </c>
      <c r="U1038" s="111">
        <v>30000000</v>
      </c>
      <c r="V1038" s="88" t="s">
        <v>409</v>
      </c>
      <c r="W1038" s="88" t="s">
        <v>369</v>
      </c>
      <c r="X1038" s="112" t="s">
        <v>2685</v>
      </c>
    </row>
    <row r="1039" spans="1:24" s="108" customFormat="1" ht="124.5" customHeight="1" x14ac:dyDescent="0.25">
      <c r="A1039" s="109" t="s">
        <v>44</v>
      </c>
      <c r="B1039" s="110" t="s">
        <v>369</v>
      </c>
      <c r="C1039" s="88" t="s">
        <v>370</v>
      </c>
      <c r="D1039" s="88" t="s">
        <v>370</v>
      </c>
      <c r="E1039" s="88">
        <v>1</v>
      </c>
      <c r="F1039" s="88" t="s">
        <v>1581</v>
      </c>
      <c r="G1039" s="110" t="s">
        <v>1372</v>
      </c>
      <c r="H1039" s="88" t="s">
        <v>1372</v>
      </c>
      <c r="I1039" s="110" t="s">
        <v>1372</v>
      </c>
      <c r="J1039" s="88">
        <v>80111620</v>
      </c>
      <c r="K1039" s="87" t="s">
        <v>1447</v>
      </c>
      <c r="L1039" s="110" t="s">
        <v>2634</v>
      </c>
      <c r="M1039" s="88" t="s">
        <v>34</v>
      </c>
      <c r="N1039" s="88" t="s">
        <v>34</v>
      </c>
      <c r="O1039" s="88" t="s">
        <v>34</v>
      </c>
      <c r="P1039" s="88">
        <v>5</v>
      </c>
      <c r="Q1039" s="88" t="s">
        <v>2654</v>
      </c>
      <c r="R1039" s="88" t="s">
        <v>2655</v>
      </c>
      <c r="S1039" s="87" t="s">
        <v>2656</v>
      </c>
      <c r="T1039" s="111">
        <v>22500000</v>
      </c>
      <c r="U1039" s="111">
        <v>22500000</v>
      </c>
      <c r="V1039" s="88" t="s">
        <v>409</v>
      </c>
      <c r="W1039" s="88" t="s">
        <v>369</v>
      </c>
      <c r="X1039" s="112" t="s">
        <v>2685</v>
      </c>
    </row>
    <row r="1040" spans="1:24" s="108" customFormat="1" ht="124.5" customHeight="1" x14ac:dyDescent="0.25">
      <c r="A1040" s="109" t="s">
        <v>44</v>
      </c>
      <c r="B1040" s="110" t="s">
        <v>369</v>
      </c>
      <c r="C1040" s="88" t="s">
        <v>370</v>
      </c>
      <c r="D1040" s="88" t="s">
        <v>370</v>
      </c>
      <c r="E1040" s="88">
        <v>34</v>
      </c>
      <c r="F1040" s="88" t="s">
        <v>1582</v>
      </c>
      <c r="G1040" s="110" t="s">
        <v>1372</v>
      </c>
      <c r="H1040" s="88" t="s">
        <v>1372</v>
      </c>
      <c r="I1040" s="110" t="s">
        <v>1372</v>
      </c>
      <c r="J1040" s="88">
        <v>80111620</v>
      </c>
      <c r="K1040" s="87" t="s">
        <v>1447</v>
      </c>
      <c r="L1040" s="110" t="s">
        <v>2635</v>
      </c>
      <c r="M1040" s="88" t="s">
        <v>34</v>
      </c>
      <c r="N1040" s="88" t="s">
        <v>34</v>
      </c>
      <c r="O1040" s="88" t="s">
        <v>34</v>
      </c>
      <c r="P1040" s="88">
        <v>5</v>
      </c>
      <c r="Q1040" s="88" t="s">
        <v>2654</v>
      </c>
      <c r="R1040" s="88" t="s">
        <v>2655</v>
      </c>
      <c r="S1040" s="87" t="s">
        <v>2656</v>
      </c>
      <c r="T1040" s="111">
        <v>30000000</v>
      </c>
      <c r="U1040" s="111">
        <v>30000000</v>
      </c>
      <c r="V1040" s="88" t="s">
        <v>409</v>
      </c>
      <c r="W1040" s="88" t="s">
        <v>369</v>
      </c>
      <c r="X1040" s="112" t="s">
        <v>2685</v>
      </c>
    </row>
    <row r="1041" spans="1:24" s="108" customFormat="1" ht="124.5" customHeight="1" x14ac:dyDescent="0.25">
      <c r="A1041" s="109" t="s">
        <v>44</v>
      </c>
      <c r="B1041" s="110" t="s">
        <v>369</v>
      </c>
      <c r="C1041" s="88" t="s">
        <v>370</v>
      </c>
      <c r="D1041" s="88" t="s">
        <v>370</v>
      </c>
      <c r="E1041" s="88">
        <v>68</v>
      </c>
      <c r="F1041" s="88" t="s">
        <v>1583</v>
      </c>
      <c r="G1041" s="110" t="s">
        <v>1372</v>
      </c>
      <c r="H1041" s="88" t="s">
        <v>1372</v>
      </c>
      <c r="I1041" s="110" t="s">
        <v>1372</v>
      </c>
      <c r="J1041" s="88">
        <v>80111620</v>
      </c>
      <c r="K1041" s="87" t="s">
        <v>1445</v>
      </c>
      <c r="L1041" s="110" t="s">
        <v>2636</v>
      </c>
      <c r="M1041" s="88" t="s">
        <v>34</v>
      </c>
      <c r="N1041" s="88" t="s">
        <v>34</v>
      </c>
      <c r="O1041" s="88" t="s">
        <v>34</v>
      </c>
      <c r="P1041" s="88">
        <v>11.4</v>
      </c>
      <c r="Q1041" s="88" t="s">
        <v>2654</v>
      </c>
      <c r="R1041" s="88" t="s">
        <v>2655</v>
      </c>
      <c r="S1041" s="87" t="s">
        <v>2656</v>
      </c>
      <c r="T1041" s="111">
        <v>57000000</v>
      </c>
      <c r="U1041" s="111">
        <v>57000000</v>
      </c>
      <c r="V1041" s="88" t="s">
        <v>409</v>
      </c>
      <c r="W1041" s="88" t="s">
        <v>369</v>
      </c>
      <c r="X1041" s="112" t="s">
        <v>2685</v>
      </c>
    </row>
    <row r="1042" spans="1:24" s="108" customFormat="1" ht="124.5" customHeight="1" x14ac:dyDescent="0.25">
      <c r="A1042" s="109" t="s">
        <v>44</v>
      </c>
      <c r="B1042" s="110" t="s">
        <v>369</v>
      </c>
      <c r="C1042" s="88" t="s">
        <v>370</v>
      </c>
      <c r="D1042" s="88" t="s">
        <v>370</v>
      </c>
      <c r="E1042" s="88">
        <v>37</v>
      </c>
      <c r="F1042" s="88" t="s">
        <v>1584</v>
      </c>
      <c r="G1042" s="110" t="s">
        <v>1372</v>
      </c>
      <c r="H1042" s="88" t="s">
        <v>1372</v>
      </c>
      <c r="I1042" s="110" t="s">
        <v>1372</v>
      </c>
      <c r="J1042" s="88">
        <v>80111620</v>
      </c>
      <c r="K1042" s="87" t="s">
        <v>1447</v>
      </c>
      <c r="L1042" s="110" t="s">
        <v>2637</v>
      </c>
      <c r="M1042" s="88" t="s">
        <v>34</v>
      </c>
      <c r="N1042" s="88" t="s">
        <v>34</v>
      </c>
      <c r="O1042" s="88" t="s">
        <v>34</v>
      </c>
      <c r="P1042" s="88">
        <v>11.5</v>
      </c>
      <c r="Q1042" s="88" t="s">
        <v>2654</v>
      </c>
      <c r="R1042" s="88" t="s">
        <v>2655</v>
      </c>
      <c r="S1042" s="87" t="s">
        <v>2656</v>
      </c>
      <c r="T1042" s="111">
        <v>66000000</v>
      </c>
      <c r="U1042" s="111">
        <v>66000000</v>
      </c>
      <c r="V1042" s="88" t="s">
        <v>409</v>
      </c>
      <c r="W1042" s="88" t="s">
        <v>369</v>
      </c>
      <c r="X1042" s="112" t="s">
        <v>2685</v>
      </c>
    </row>
    <row r="1043" spans="1:24" s="108" customFormat="1" ht="124.5" customHeight="1" x14ac:dyDescent="0.25">
      <c r="A1043" s="109" t="s">
        <v>44</v>
      </c>
      <c r="B1043" s="110" t="s">
        <v>369</v>
      </c>
      <c r="C1043" s="88" t="s">
        <v>370</v>
      </c>
      <c r="D1043" s="88" t="s">
        <v>370</v>
      </c>
      <c r="E1043" s="88">
        <v>9</v>
      </c>
      <c r="F1043" s="88" t="s">
        <v>1585</v>
      </c>
      <c r="G1043" s="110" t="s">
        <v>1372</v>
      </c>
      <c r="H1043" s="88" t="s">
        <v>1372</v>
      </c>
      <c r="I1043" s="110" t="s">
        <v>1372</v>
      </c>
      <c r="J1043" s="88">
        <v>80111620</v>
      </c>
      <c r="K1043" s="87" t="s">
        <v>1447</v>
      </c>
      <c r="L1043" s="110" t="s">
        <v>2638</v>
      </c>
      <c r="M1043" s="88" t="s">
        <v>34</v>
      </c>
      <c r="N1043" s="88" t="s">
        <v>34</v>
      </c>
      <c r="O1043" s="88" t="s">
        <v>34</v>
      </c>
      <c r="P1043" s="88">
        <v>5</v>
      </c>
      <c r="Q1043" s="88" t="s">
        <v>2654</v>
      </c>
      <c r="R1043" s="88" t="s">
        <v>2655</v>
      </c>
      <c r="S1043" s="87" t="s">
        <v>2656</v>
      </c>
      <c r="T1043" s="111">
        <v>55000000</v>
      </c>
      <c r="U1043" s="111">
        <v>55000000</v>
      </c>
      <c r="V1043" s="88" t="s">
        <v>409</v>
      </c>
      <c r="W1043" s="88" t="s">
        <v>369</v>
      </c>
      <c r="X1043" s="112" t="s">
        <v>2685</v>
      </c>
    </row>
    <row r="1044" spans="1:24" s="108" customFormat="1" ht="124.5" customHeight="1" x14ac:dyDescent="0.25">
      <c r="A1044" s="109" t="s">
        <v>44</v>
      </c>
      <c r="B1044" s="110" t="s">
        <v>369</v>
      </c>
      <c r="C1044" s="88" t="s">
        <v>370</v>
      </c>
      <c r="D1044" s="88" t="s">
        <v>370</v>
      </c>
      <c r="E1044" s="88">
        <v>39</v>
      </c>
      <c r="F1044" s="88" t="s">
        <v>1586</v>
      </c>
      <c r="G1044" s="110" t="s">
        <v>1372</v>
      </c>
      <c r="H1044" s="88" t="s">
        <v>1372</v>
      </c>
      <c r="I1044" s="110" t="s">
        <v>1372</v>
      </c>
      <c r="J1044" s="88">
        <v>80111620</v>
      </c>
      <c r="K1044" s="87" t="s">
        <v>1447</v>
      </c>
      <c r="L1044" s="110" t="s">
        <v>2639</v>
      </c>
      <c r="M1044" s="88" t="s">
        <v>39</v>
      </c>
      <c r="N1044" s="88" t="s">
        <v>39</v>
      </c>
      <c r="O1044" s="88" t="s">
        <v>33</v>
      </c>
      <c r="P1044" s="88">
        <v>5</v>
      </c>
      <c r="Q1044" s="88" t="s">
        <v>2654</v>
      </c>
      <c r="R1044" s="88" t="s">
        <v>2655</v>
      </c>
      <c r="S1044" s="87" t="s">
        <v>2656</v>
      </c>
      <c r="T1044" s="111">
        <v>40000000</v>
      </c>
      <c r="U1044" s="111">
        <v>40000000</v>
      </c>
      <c r="V1044" s="88" t="s">
        <v>409</v>
      </c>
      <c r="W1044" s="88" t="s">
        <v>369</v>
      </c>
      <c r="X1044" s="112" t="s">
        <v>2685</v>
      </c>
    </row>
    <row r="1045" spans="1:24" s="108" customFormat="1" ht="124.5" customHeight="1" x14ac:dyDescent="0.25">
      <c r="A1045" s="109" t="s">
        <v>44</v>
      </c>
      <c r="B1045" s="110" t="s">
        <v>369</v>
      </c>
      <c r="C1045" s="88" t="s">
        <v>370</v>
      </c>
      <c r="D1045" s="88" t="s">
        <v>370</v>
      </c>
      <c r="E1045" s="88">
        <v>34</v>
      </c>
      <c r="F1045" s="88" t="s">
        <v>1587</v>
      </c>
      <c r="G1045" s="110" t="s">
        <v>1372</v>
      </c>
      <c r="H1045" s="88" t="s">
        <v>1372</v>
      </c>
      <c r="I1045" s="110" t="s">
        <v>1372</v>
      </c>
      <c r="J1045" s="88">
        <v>80111620</v>
      </c>
      <c r="K1045" s="87" t="s">
        <v>1447</v>
      </c>
      <c r="L1045" s="110" t="s">
        <v>2640</v>
      </c>
      <c r="M1045" s="88" t="s">
        <v>34</v>
      </c>
      <c r="N1045" s="88" t="s">
        <v>34</v>
      </c>
      <c r="O1045" s="88" t="s">
        <v>34</v>
      </c>
      <c r="P1045" s="88">
        <v>5</v>
      </c>
      <c r="Q1045" s="88" t="s">
        <v>2654</v>
      </c>
      <c r="R1045" s="88" t="s">
        <v>2655</v>
      </c>
      <c r="S1045" s="87" t="s">
        <v>2656</v>
      </c>
      <c r="T1045" s="111">
        <v>2550000</v>
      </c>
      <c r="U1045" s="111">
        <v>2550000</v>
      </c>
      <c r="V1045" s="88" t="s">
        <v>409</v>
      </c>
      <c r="W1045" s="88" t="s">
        <v>369</v>
      </c>
      <c r="X1045" s="112" t="s">
        <v>2685</v>
      </c>
    </row>
    <row r="1046" spans="1:24" s="108" customFormat="1" ht="124.5" customHeight="1" x14ac:dyDescent="0.25">
      <c r="A1046" s="109" t="s">
        <v>44</v>
      </c>
      <c r="B1046" s="110" t="s">
        <v>369</v>
      </c>
      <c r="C1046" s="88" t="s">
        <v>370</v>
      </c>
      <c r="D1046" s="88" t="s">
        <v>370</v>
      </c>
      <c r="E1046" s="88">
        <v>1</v>
      </c>
      <c r="F1046" s="88" t="s">
        <v>1588</v>
      </c>
      <c r="G1046" s="110" t="s">
        <v>1372</v>
      </c>
      <c r="H1046" s="88" t="s">
        <v>1372</v>
      </c>
      <c r="I1046" s="110" t="s">
        <v>1372</v>
      </c>
      <c r="J1046" s="88">
        <v>80111620</v>
      </c>
      <c r="K1046" s="87" t="s">
        <v>1447</v>
      </c>
      <c r="L1046" s="110" t="s">
        <v>2641</v>
      </c>
      <c r="M1046" s="88" t="s">
        <v>34</v>
      </c>
      <c r="N1046" s="88" t="s">
        <v>34</v>
      </c>
      <c r="O1046" s="88" t="s">
        <v>34</v>
      </c>
      <c r="P1046" s="88">
        <v>11.5</v>
      </c>
      <c r="Q1046" s="88" t="s">
        <v>2654</v>
      </c>
      <c r="R1046" s="88" t="s">
        <v>2655</v>
      </c>
      <c r="S1046" s="87" t="s">
        <v>2656</v>
      </c>
      <c r="T1046" s="111">
        <v>100050000</v>
      </c>
      <c r="U1046" s="111">
        <v>100050000</v>
      </c>
      <c r="V1046" s="88" t="s">
        <v>409</v>
      </c>
      <c r="W1046" s="88" t="s">
        <v>369</v>
      </c>
      <c r="X1046" s="112" t="s">
        <v>2685</v>
      </c>
    </row>
    <row r="1047" spans="1:24" s="108" customFormat="1" ht="124.5" customHeight="1" x14ac:dyDescent="0.25">
      <c r="A1047" s="109" t="s">
        <v>44</v>
      </c>
      <c r="B1047" s="110" t="s">
        <v>369</v>
      </c>
      <c r="C1047" s="88" t="s">
        <v>370</v>
      </c>
      <c r="D1047" s="88" t="s">
        <v>370</v>
      </c>
      <c r="E1047" s="88">
        <v>34</v>
      </c>
      <c r="F1047" s="88" t="s">
        <v>1589</v>
      </c>
      <c r="G1047" s="110" t="s">
        <v>1372</v>
      </c>
      <c r="H1047" s="88" t="s">
        <v>1372</v>
      </c>
      <c r="I1047" s="110" t="s">
        <v>1372</v>
      </c>
      <c r="J1047" s="88">
        <v>80111620</v>
      </c>
      <c r="K1047" s="87" t="s">
        <v>1447</v>
      </c>
      <c r="L1047" s="110" t="s">
        <v>2642</v>
      </c>
      <c r="M1047" s="88" t="s">
        <v>39</v>
      </c>
      <c r="N1047" s="88" t="s">
        <v>39</v>
      </c>
      <c r="O1047" s="88" t="s">
        <v>33</v>
      </c>
      <c r="P1047" s="88">
        <v>5</v>
      </c>
      <c r="Q1047" s="88" t="s">
        <v>2654</v>
      </c>
      <c r="R1047" s="88" t="s">
        <v>2655</v>
      </c>
      <c r="S1047" s="87" t="s">
        <v>2656</v>
      </c>
      <c r="T1047" s="111">
        <v>38000000</v>
      </c>
      <c r="U1047" s="111">
        <v>38000000</v>
      </c>
      <c r="V1047" s="88" t="s">
        <v>409</v>
      </c>
      <c r="W1047" s="88" t="s">
        <v>369</v>
      </c>
      <c r="X1047" s="112" t="s">
        <v>2685</v>
      </c>
    </row>
    <row r="1048" spans="1:24" s="108" customFormat="1" ht="124.5" customHeight="1" x14ac:dyDescent="0.25">
      <c r="A1048" s="109" t="s">
        <v>44</v>
      </c>
      <c r="B1048" s="110" t="s">
        <v>369</v>
      </c>
      <c r="C1048" s="88" t="s">
        <v>370</v>
      </c>
      <c r="D1048" s="88" t="s">
        <v>370</v>
      </c>
      <c r="E1048" s="88">
        <v>36</v>
      </c>
      <c r="F1048" s="88" t="s">
        <v>1590</v>
      </c>
      <c r="G1048" s="110" t="s">
        <v>1372</v>
      </c>
      <c r="H1048" s="88" t="s">
        <v>1372</v>
      </c>
      <c r="I1048" s="110" t="s">
        <v>1372</v>
      </c>
      <c r="J1048" s="88">
        <v>80111620</v>
      </c>
      <c r="K1048" s="87" t="s">
        <v>1447</v>
      </c>
      <c r="L1048" s="110" t="s">
        <v>2643</v>
      </c>
      <c r="M1048" s="88" t="s">
        <v>34</v>
      </c>
      <c r="N1048" s="88" t="s">
        <v>34</v>
      </c>
      <c r="O1048" s="88" t="s">
        <v>34</v>
      </c>
      <c r="P1048" s="88">
        <v>11.5</v>
      </c>
      <c r="Q1048" s="88" t="s">
        <v>2654</v>
      </c>
      <c r="R1048" s="88" t="s">
        <v>2655</v>
      </c>
      <c r="S1048" s="87" t="s">
        <v>2656</v>
      </c>
      <c r="T1048" s="113">
        <v>0</v>
      </c>
      <c r="U1048" s="113">
        <v>0</v>
      </c>
      <c r="V1048" s="88" t="s">
        <v>409</v>
      </c>
      <c r="W1048" s="88" t="s">
        <v>369</v>
      </c>
      <c r="X1048" s="112" t="s">
        <v>2685</v>
      </c>
    </row>
    <row r="1049" spans="1:24" s="108" customFormat="1" ht="124.5" customHeight="1" x14ac:dyDescent="0.25">
      <c r="A1049" s="109" t="s">
        <v>44</v>
      </c>
      <c r="B1049" s="110" t="s">
        <v>369</v>
      </c>
      <c r="C1049" s="88" t="s">
        <v>370</v>
      </c>
      <c r="D1049" s="88" t="s">
        <v>370</v>
      </c>
      <c r="E1049" s="88">
        <v>1</v>
      </c>
      <c r="F1049" s="88" t="s">
        <v>1591</v>
      </c>
      <c r="G1049" s="110" t="s">
        <v>1372</v>
      </c>
      <c r="H1049" s="88" t="s">
        <v>1372</v>
      </c>
      <c r="I1049" s="110" t="s">
        <v>1372</v>
      </c>
      <c r="J1049" s="88">
        <v>80111620</v>
      </c>
      <c r="K1049" s="87" t="s">
        <v>1445</v>
      </c>
      <c r="L1049" s="110" t="s">
        <v>2644</v>
      </c>
      <c r="M1049" s="88" t="s">
        <v>34</v>
      </c>
      <c r="N1049" s="88" t="s">
        <v>34</v>
      </c>
      <c r="O1049" s="88" t="s">
        <v>34</v>
      </c>
      <c r="P1049" s="88">
        <v>11.5</v>
      </c>
      <c r="Q1049" s="88" t="s">
        <v>2654</v>
      </c>
      <c r="R1049" s="88" t="s">
        <v>2655</v>
      </c>
      <c r="S1049" s="87" t="s">
        <v>2656</v>
      </c>
      <c r="T1049" s="111">
        <v>57500000</v>
      </c>
      <c r="U1049" s="111">
        <v>57500000</v>
      </c>
      <c r="V1049" s="88" t="s">
        <v>409</v>
      </c>
      <c r="W1049" s="88" t="s">
        <v>369</v>
      </c>
      <c r="X1049" s="112" t="s">
        <v>2685</v>
      </c>
    </row>
    <row r="1050" spans="1:24" s="108" customFormat="1" ht="124.5" customHeight="1" x14ac:dyDescent="0.25">
      <c r="A1050" s="109" t="s">
        <v>44</v>
      </c>
      <c r="B1050" s="110" t="s">
        <v>369</v>
      </c>
      <c r="C1050" s="88" t="s">
        <v>370</v>
      </c>
      <c r="D1050" s="88" t="s">
        <v>370</v>
      </c>
      <c r="E1050" s="88">
        <v>1</v>
      </c>
      <c r="F1050" s="88" t="s">
        <v>1592</v>
      </c>
      <c r="G1050" s="110" t="s">
        <v>1372</v>
      </c>
      <c r="H1050" s="88" t="s">
        <v>1372</v>
      </c>
      <c r="I1050" s="110" t="s">
        <v>1372</v>
      </c>
      <c r="J1050" s="88">
        <v>80111620</v>
      </c>
      <c r="K1050" s="87" t="s">
        <v>1447</v>
      </c>
      <c r="L1050" s="110" t="s">
        <v>2645</v>
      </c>
      <c r="M1050" s="88" t="s">
        <v>34</v>
      </c>
      <c r="N1050" s="88" t="s">
        <v>34</v>
      </c>
      <c r="O1050" s="88" t="s">
        <v>34</v>
      </c>
      <c r="P1050" s="88">
        <v>11.4</v>
      </c>
      <c r="Q1050" s="88" t="s">
        <v>2654</v>
      </c>
      <c r="R1050" s="88" t="s">
        <v>2655</v>
      </c>
      <c r="S1050" s="87" t="s">
        <v>2656</v>
      </c>
      <c r="T1050" s="111">
        <v>57000000</v>
      </c>
      <c r="U1050" s="111">
        <v>57000000</v>
      </c>
      <c r="V1050" s="88" t="s">
        <v>409</v>
      </c>
      <c r="W1050" s="88" t="s">
        <v>369</v>
      </c>
      <c r="X1050" s="112" t="s">
        <v>2685</v>
      </c>
    </row>
    <row r="1051" spans="1:24" s="108" customFormat="1" ht="124.5" customHeight="1" x14ac:dyDescent="0.25">
      <c r="A1051" s="109" t="s">
        <v>44</v>
      </c>
      <c r="B1051" s="110" t="s">
        <v>369</v>
      </c>
      <c r="C1051" s="88" t="s">
        <v>370</v>
      </c>
      <c r="D1051" s="88" t="s">
        <v>370</v>
      </c>
      <c r="E1051" s="88">
        <v>68</v>
      </c>
      <c r="F1051" s="88" t="s">
        <v>1593</v>
      </c>
      <c r="G1051" s="110" t="s">
        <v>1372</v>
      </c>
      <c r="H1051" s="88" t="s">
        <v>1372</v>
      </c>
      <c r="I1051" s="110" t="s">
        <v>1372</v>
      </c>
      <c r="J1051" s="88">
        <v>80111620</v>
      </c>
      <c r="K1051" s="87" t="s">
        <v>1445</v>
      </c>
      <c r="L1051" s="110" t="s">
        <v>2646</v>
      </c>
      <c r="M1051" s="88" t="s">
        <v>34</v>
      </c>
      <c r="N1051" s="88" t="s">
        <v>34</v>
      </c>
      <c r="O1051" s="88" t="s">
        <v>34</v>
      </c>
      <c r="P1051" s="88">
        <v>11.5</v>
      </c>
      <c r="Q1051" s="88" t="s">
        <v>2654</v>
      </c>
      <c r="R1051" s="88" t="s">
        <v>2655</v>
      </c>
      <c r="S1051" s="87" t="s">
        <v>2656</v>
      </c>
      <c r="T1051" s="111">
        <v>40250000</v>
      </c>
      <c r="U1051" s="111">
        <v>40250000</v>
      </c>
      <c r="V1051" s="88" t="s">
        <v>409</v>
      </c>
      <c r="W1051" s="88" t="s">
        <v>369</v>
      </c>
      <c r="X1051" s="112" t="s">
        <v>2685</v>
      </c>
    </row>
    <row r="1052" spans="1:24" s="108" customFormat="1" ht="124.5" customHeight="1" x14ac:dyDescent="0.25">
      <c r="A1052" s="109" t="s">
        <v>44</v>
      </c>
      <c r="B1052" s="110" t="s">
        <v>369</v>
      </c>
      <c r="C1052" s="88" t="s">
        <v>370</v>
      </c>
      <c r="D1052" s="88" t="s">
        <v>370</v>
      </c>
      <c r="E1052" s="88">
        <v>34</v>
      </c>
      <c r="F1052" s="88" t="s">
        <v>1594</v>
      </c>
      <c r="G1052" s="110" t="s">
        <v>1372</v>
      </c>
      <c r="H1052" s="88" t="s">
        <v>1372</v>
      </c>
      <c r="I1052" s="110" t="s">
        <v>1372</v>
      </c>
      <c r="J1052" s="88">
        <v>80111620</v>
      </c>
      <c r="K1052" s="87" t="s">
        <v>1447</v>
      </c>
      <c r="L1052" s="110" t="s">
        <v>2647</v>
      </c>
      <c r="M1052" s="88" t="s">
        <v>34</v>
      </c>
      <c r="N1052" s="88" t="s">
        <v>34</v>
      </c>
      <c r="O1052" s="88" t="s">
        <v>34</v>
      </c>
      <c r="P1052" s="88">
        <v>11.5</v>
      </c>
      <c r="Q1052" s="88" t="s">
        <v>2654</v>
      </c>
      <c r="R1052" s="88" t="s">
        <v>2655</v>
      </c>
      <c r="S1052" s="87" t="s">
        <v>2656</v>
      </c>
      <c r="T1052" s="111">
        <v>72450000</v>
      </c>
      <c r="U1052" s="111">
        <v>72450000</v>
      </c>
      <c r="V1052" s="88" t="s">
        <v>409</v>
      </c>
      <c r="W1052" s="88" t="s">
        <v>369</v>
      </c>
      <c r="X1052" s="112" t="s">
        <v>2685</v>
      </c>
    </row>
    <row r="1053" spans="1:24" s="108" customFormat="1" ht="124.5" customHeight="1" x14ac:dyDescent="0.25">
      <c r="A1053" s="109" t="s">
        <v>44</v>
      </c>
      <c r="B1053" s="110" t="s">
        <v>369</v>
      </c>
      <c r="C1053" s="88" t="s">
        <v>370</v>
      </c>
      <c r="D1053" s="88" t="s">
        <v>370</v>
      </c>
      <c r="E1053" s="88">
        <v>68</v>
      </c>
      <c r="F1053" s="88" t="s">
        <v>1595</v>
      </c>
      <c r="G1053" s="110" t="s">
        <v>1372</v>
      </c>
      <c r="H1053" s="88" t="s">
        <v>1372</v>
      </c>
      <c r="I1053" s="110" t="s">
        <v>1372</v>
      </c>
      <c r="J1053" s="88">
        <v>80111620</v>
      </c>
      <c r="K1053" s="87" t="s">
        <v>1445</v>
      </c>
      <c r="L1053" s="110" t="s">
        <v>2648</v>
      </c>
      <c r="M1053" s="88" t="s">
        <v>34</v>
      </c>
      <c r="N1053" s="88" t="s">
        <v>34</v>
      </c>
      <c r="O1053" s="88" t="s">
        <v>34</v>
      </c>
      <c r="P1053" s="88">
        <v>11.5</v>
      </c>
      <c r="Q1053" s="88" t="s">
        <v>2654</v>
      </c>
      <c r="R1053" s="88" t="s">
        <v>2655</v>
      </c>
      <c r="S1053" s="87" t="s">
        <v>2656</v>
      </c>
      <c r="T1053" s="111">
        <v>126500000</v>
      </c>
      <c r="U1053" s="111">
        <v>126500000</v>
      </c>
      <c r="V1053" s="88" t="s">
        <v>409</v>
      </c>
      <c r="W1053" s="88" t="s">
        <v>369</v>
      </c>
      <c r="X1053" s="112" t="s">
        <v>2685</v>
      </c>
    </row>
    <row r="1054" spans="1:24" s="108" customFormat="1" ht="124.5" customHeight="1" x14ac:dyDescent="0.25">
      <c r="A1054" s="109" t="s">
        <v>44</v>
      </c>
      <c r="B1054" s="110" t="s">
        <v>369</v>
      </c>
      <c r="C1054" s="88" t="s">
        <v>370</v>
      </c>
      <c r="D1054" s="88" t="s">
        <v>370</v>
      </c>
      <c r="E1054" s="88">
        <v>68</v>
      </c>
      <c r="F1054" s="88" t="s">
        <v>1596</v>
      </c>
      <c r="G1054" s="110" t="s">
        <v>1372</v>
      </c>
      <c r="H1054" s="88" t="s">
        <v>1372</v>
      </c>
      <c r="I1054" s="110" t="s">
        <v>1372</v>
      </c>
      <c r="J1054" s="88">
        <v>80111620</v>
      </c>
      <c r="K1054" s="87" t="s">
        <v>1445</v>
      </c>
      <c r="L1054" s="110" t="s">
        <v>2649</v>
      </c>
      <c r="M1054" s="88" t="s">
        <v>34</v>
      </c>
      <c r="N1054" s="88" t="s">
        <v>34</v>
      </c>
      <c r="O1054" s="88" t="s">
        <v>34</v>
      </c>
      <c r="P1054" s="88">
        <v>11.5</v>
      </c>
      <c r="Q1054" s="88" t="s">
        <v>2654</v>
      </c>
      <c r="R1054" s="88" t="s">
        <v>2655</v>
      </c>
      <c r="S1054" s="87" t="s">
        <v>2656</v>
      </c>
      <c r="T1054" s="111">
        <v>57500000</v>
      </c>
      <c r="U1054" s="111">
        <v>57500000</v>
      </c>
      <c r="V1054" s="88" t="s">
        <v>409</v>
      </c>
      <c r="W1054" s="88" t="s">
        <v>369</v>
      </c>
      <c r="X1054" s="112" t="s">
        <v>2685</v>
      </c>
    </row>
    <row r="1055" spans="1:24" s="108" customFormat="1" ht="124.5" customHeight="1" x14ac:dyDescent="0.25">
      <c r="A1055" s="109" t="s">
        <v>44</v>
      </c>
      <c r="B1055" s="110" t="s">
        <v>369</v>
      </c>
      <c r="C1055" s="88" t="s">
        <v>370</v>
      </c>
      <c r="D1055" s="88" t="s">
        <v>370</v>
      </c>
      <c r="E1055" s="88">
        <v>68</v>
      </c>
      <c r="F1055" s="88" t="s">
        <v>1597</v>
      </c>
      <c r="G1055" s="110" t="s">
        <v>1372</v>
      </c>
      <c r="H1055" s="88" t="s">
        <v>1372</v>
      </c>
      <c r="I1055" s="110" t="s">
        <v>1372</v>
      </c>
      <c r="J1055" s="88">
        <v>80111620</v>
      </c>
      <c r="K1055" s="87" t="s">
        <v>1445</v>
      </c>
      <c r="L1055" s="110" t="s">
        <v>2650</v>
      </c>
      <c r="M1055" s="88" t="s">
        <v>34</v>
      </c>
      <c r="N1055" s="88" t="s">
        <v>34</v>
      </c>
      <c r="O1055" s="88" t="s">
        <v>34</v>
      </c>
      <c r="P1055" s="88">
        <v>11.5</v>
      </c>
      <c r="Q1055" s="88" t="s">
        <v>2654</v>
      </c>
      <c r="R1055" s="88" t="s">
        <v>2655</v>
      </c>
      <c r="S1055" s="87" t="s">
        <v>2656</v>
      </c>
      <c r="T1055" s="111">
        <v>82800000</v>
      </c>
      <c r="U1055" s="111">
        <v>82800000</v>
      </c>
      <c r="V1055" s="88" t="s">
        <v>409</v>
      </c>
      <c r="W1055" s="88" t="s">
        <v>369</v>
      </c>
      <c r="X1055" s="112" t="s">
        <v>2685</v>
      </c>
    </row>
    <row r="1056" spans="1:24" s="108" customFormat="1" ht="124.5" customHeight="1" x14ac:dyDescent="0.25">
      <c r="A1056" s="109" t="s">
        <v>44</v>
      </c>
      <c r="B1056" s="110" t="s">
        <v>369</v>
      </c>
      <c r="C1056" s="88" t="s">
        <v>370</v>
      </c>
      <c r="D1056" s="88" t="s">
        <v>370</v>
      </c>
      <c r="E1056" s="88">
        <v>37</v>
      </c>
      <c r="F1056" s="88" t="s">
        <v>1598</v>
      </c>
      <c r="G1056" s="110" t="s">
        <v>1372</v>
      </c>
      <c r="H1056" s="88" t="s">
        <v>1372</v>
      </c>
      <c r="I1056" s="110" t="s">
        <v>1372</v>
      </c>
      <c r="J1056" s="88">
        <v>80111620</v>
      </c>
      <c r="K1056" s="87" t="s">
        <v>1445</v>
      </c>
      <c r="L1056" s="110" t="s">
        <v>2651</v>
      </c>
      <c r="M1056" s="88" t="s">
        <v>34</v>
      </c>
      <c r="N1056" s="88" t="s">
        <v>34</v>
      </c>
      <c r="O1056" s="88" t="s">
        <v>34</v>
      </c>
      <c r="P1056" s="88">
        <v>11.5</v>
      </c>
      <c r="Q1056" s="88" t="s">
        <v>2654</v>
      </c>
      <c r="R1056" s="88" t="s">
        <v>2655</v>
      </c>
      <c r="S1056" s="87" t="s">
        <v>2656</v>
      </c>
      <c r="T1056" s="111">
        <v>74000000</v>
      </c>
      <c r="U1056" s="111">
        <v>74000000</v>
      </c>
      <c r="V1056" s="88" t="s">
        <v>409</v>
      </c>
      <c r="W1056" s="88" t="s">
        <v>369</v>
      </c>
      <c r="X1056" s="112" t="s">
        <v>2685</v>
      </c>
    </row>
    <row r="1057" spans="1:24" s="108" customFormat="1" ht="124.5" customHeight="1" x14ac:dyDescent="0.25">
      <c r="A1057" s="109" t="s">
        <v>44</v>
      </c>
      <c r="B1057" s="110" t="s">
        <v>369</v>
      </c>
      <c r="C1057" s="88" t="s">
        <v>370</v>
      </c>
      <c r="D1057" s="88" t="s">
        <v>370</v>
      </c>
      <c r="E1057" s="88">
        <v>68</v>
      </c>
      <c r="F1057" s="88" t="s">
        <v>1599</v>
      </c>
      <c r="G1057" s="110" t="s">
        <v>1372</v>
      </c>
      <c r="H1057" s="88" t="s">
        <v>1372</v>
      </c>
      <c r="I1057" s="110" t="s">
        <v>1372</v>
      </c>
      <c r="J1057" s="88">
        <v>80111620</v>
      </c>
      <c r="K1057" s="87" t="s">
        <v>1445</v>
      </c>
      <c r="L1057" s="110" t="s">
        <v>2652</v>
      </c>
      <c r="M1057" s="88" t="s">
        <v>34</v>
      </c>
      <c r="N1057" s="88" t="s">
        <v>34</v>
      </c>
      <c r="O1057" s="88" t="s">
        <v>34</v>
      </c>
      <c r="P1057" s="88">
        <v>11.5</v>
      </c>
      <c r="Q1057" s="88" t="s">
        <v>2654</v>
      </c>
      <c r="R1057" s="88" t="s">
        <v>2655</v>
      </c>
      <c r="S1057" s="87" t="s">
        <v>2656</v>
      </c>
      <c r="T1057" s="111">
        <v>82800000</v>
      </c>
      <c r="U1057" s="111">
        <v>82800000</v>
      </c>
      <c r="V1057" s="88" t="s">
        <v>409</v>
      </c>
      <c r="W1057" s="88" t="s">
        <v>369</v>
      </c>
      <c r="X1057" s="112" t="s">
        <v>2685</v>
      </c>
    </row>
    <row r="1058" spans="1:24" s="108" customFormat="1" ht="124.5" customHeight="1" thickBot="1" x14ac:dyDescent="0.3">
      <c r="A1058" s="117" t="s">
        <v>44</v>
      </c>
      <c r="B1058" s="118" t="s">
        <v>369</v>
      </c>
      <c r="C1058" s="119" t="s">
        <v>370</v>
      </c>
      <c r="D1058" s="119" t="s">
        <v>370</v>
      </c>
      <c r="E1058" s="119">
        <v>37</v>
      </c>
      <c r="F1058" s="119" t="s">
        <v>1600</v>
      </c>
      <c r="G1058" s="118" t="s">
        <v>1372</v>
      </c>
      <c r="H1058" s="119" t="s">
        <v>1372</v>
      </c>
      <c r="I1058" s="118" t="s">
        <v>1372</v>
      </c>
      <c r="J1058" s="119">
        <v>80111620</v>
      </c>
      <c r="K1058" s="120" t="s">
        <v>1445</v>
      </c>
      <c r="L1058" s="118" t="s">
        <v>2653</v>
      </c>
      <c r="M1058" s="119" t="s">
        <v>34</v>
      </c>
      <c r="N1058" s="119" t="s">
        <v>34</v>
      </c>
      <c r="O1058" s="119" t="s">
        <v>34</v>
      </c>
      <c r="P1058" s="119">
        <v>11.4</v>
      </c>
      <c r="Q1058" s="119" t="s">
        <v>2654</v>
      </c>
      <c r="R1058" s="119" t="s">
        <v>2655</v>
      </c>
      <c r="S1058" s="120" t="s">
        <v>2656</v>
      </c>
      <c r="T1058" s="121">
        <v>37720000</v>
      </c>
      <c r="U1058" s="121">
        <v>37720000</v>
      </c>
      <c r="V1058" s="119" t="s">
        <v>409</v>
      </c>
      <c r="W1058" s="119" t="s">
        <v>369</v>
      </c>
      <c r="X1058" s="122" t="s">
        <v>2685</v>
      </c>
    </row>
    <row r="1059" spans="1:24" ht="21" customHeight="1" x14ac:dyDescent="0.25">
      <c r="U1059" s="50"/>
    </row>
  </sheetData>
  <customSheetViews>
    <customSheetView guid="{5E0D82FD-A2C7-4DB3-B9BF-F38AB2969DFB}" filter="1" showAutoFilter="1">
      <pageMargins left="0.7" right="0.7" top="0.75" bottom="0.75" header="0.3" footer="0.3"/>
      <autoFilter ref="A1:AV516" xr:uid="{ABC62685-2405-4FE5-B0C9-EFDEED3E50AF}"/>
    </customSheetView>
    <customSheetView guid="{010CFEBA-3188-4B46-9498-806D615D31FF}" filter="1" showAutoFilter="1">
      <pageMargins left="0.7" right="0.7" top="0.75" bottom="0.75" header="0.3" footer="0.3"/>
      <autoFilter ref="A1:CF516" xr:uid="{EB9B22F8-6471-4CED-BD16-5BC07762CD1A}">
        <filterColumn colId="0">
          <filters>
            <filter val="Inversión"/>
          </filters>
        </filterColumn>
        <filterColumn colId="5">
          <filters blank="1">
            <filter val="100-1"/>
            <filter val="100-10"/>
            <filter val="100-11"/>
            <filter val="100-12"/>
            <filter val="100-13"/>
            <filter val="100-14"/>
            <filter val="100-15"/>
            <filter val="100-16"/>
            <filter val="100-17"/>
            <filter val="100-18"/>
            <filter val="100-19"/>
            <filter val="100-2"/>
            <filter val="100-20"/>
            <filter val="100-21"/>
            <filter val="100-22"/>
            <filter val="100-23"/>
            <filter val="100-24"/>
            <filter val="100-25"/>
            <filter val="100-26"/>
            <filter val="100-27"/>
            <filter val="100-28"/>
            <filter val="100-29"/>
            <filter val="100-3"/>
            <filter val="100-30"/>
            <filter val="100-31"/>
            <filter val="100-32"/>
            <filter val="100-33"/>
            <filter val="100-34"/>
            <filter val="100-35"/>
            <filter val="100-36"/>
            <filter val="100-37"/>
            <filter val="100-38"/>
            <filter val="100-39"/>
            <filter val="100-4"/>
            <filter val="100-40"/>
            <filter val="100-41"/>
            <filter val="100-42"/>
            <filter val="100-43"/>
            <filter val="100-44"/>
            <filter val="100-45"/>
            <filter val="100-46"/>
            <filter val="100-47"/>
            <filter val="100-48"/>
            <filter val="100-49"/>
            <filter val="100-5"/>
            <filter val="100-50"/>
            <filter val="100-51"/>
            <filter val="100-52"/>
            <filter val="100-53"/>
            <filter val="100-54"/>
            <filter val="100-55"/>
            <filter val="100-56"/>
            <filter val="100-57"/>
            <filter val="100-58"/>
            <filter val="100-59"/>
            <filter val="100-6"/>
            <filter val="100-60"/>
            <filter val="100-61"/>
            <filter val="100-62"/>
            <filter val="100-63"/>
            <filter val="100-64"/>
            <filter val="100-65"/>
            <filter val="100-66"/>
            <filter val="100-67"/>
            <filter val="100-68"/>
            <filter val="100-69"/>
            <filter val="100-7"/>
            <filter val="100-70"/>
            <filter val="100-71"/>
            <filter val="100-72"/>
            <filter val="100-73"/>
            <filter val="100-74"/>
            <filter val="100-75"/>
            <filter val="100-8"/>
            <filter val="100-9"/>
            <filter val="101-1"/>
            <filter val="101-10"/>
            <filter val="101-11"/>
            <filter val="101-12"/>
            <filter val="101-13"/>
            <filter val="101-14"/>
            <filter val="101-15"/>
            <filter val="101-16"/>
            <filter val="101-17"/>
            <filter val="101-18"/>
            <filter val="101-19"/>
            <filter val="101-2"/>
            <filter val="101-20"/>
            <filter val="101-21"/>
            <filter val="101-3"/>
            <filter val="101-4"/>
            <filter val="101-5"/>
            <filter val="101-6"/>
            <filter val="101-7"/>
            <filter val="101-8"/>
            <filter val="101-9"/>
            <filter val="110-1"/>
            <filter val="110-10"/>
            <filter val="110-11"/>
            <filter val="110-12"/>
            <filter val="110-13"/>
            <filter val="110-14"/>
            <filter val="110-15"/>
            <filter val="110-16"/>
            <filter val="110-17"/>
            <filter val="110-18"/>
            <filter val="110-19"/>
            <filter val="110-2"/>
            <filter val="110-20"/>
            <filter val="110-21"/>
            <filter val="110-22"/>
            <filter val="110-23"/>
            <filter val="110-24"/>
            <filter val="110-25"/>
            <filter val="110-26"/>
            <filter val="110-27"/>
            <filter val="110-28"/>
            <filter val="110-29"/>
            <filter val="110-3"/>
            <filter val="110-4"/>
            <filter val="110-5"/>
            <filter val="110-6"/>
            <filter val="110-7"/>
            <filter val="110-8"/>
            <filter val="110-9"/>
            <filter val="111-1"/>
            <filter val="111-10"/>
            <filter val="111-11"/>
            <filter val="111-12"/>
            <filter val="111-13"/>
            <filter val="111-14"/>
            <filter val="111-15"/>
            <filter val="111-16"/>
            <filter val="111-17"/>
            <filter val="111-18"/>
            <filter val="111-19"/>
            <filter val="111-2"/>
            <filter val="111-20"/>
            <filter val="111-21"/>
            <filter val="111-22"/>
            <filter val="111-23"/>
            <filter val="111-24"/>
            <filter val="111-25"/>
            <filter val="111-26"/>
            <filter val="111-27"/>
            <filter val="111-28"/>
            <filter val="111-29"/>
            <filter val="111-3"/>
            <filter val="111-30"/>
            <filter val="111-31"/>
            <filter val="111-32"/>
            <filter val="111-33"/>
            <filter val="111-34"/>
            <filter val="111-35"/>
            <filter val="111-36"/>
            <filter val="111-37"/>
            <filter val="111-38"/>
            <filter val="111-4"/>
            <filter val="111-5"/>
            <filter val="111-6"/>
            <filter val="111-7"/>
            <filter val="111-8"/>
            <filter val="111-9"/>
            <filter val="130-1"/>
            <filter val="130-10"/>
            <filter val="130-11"/>
            <filter val="130-12"/>
            <filter val="130-13"/>
            <filter val="130-14"/>
            <filter val="130-15"/>
            <filter val="130-16"/>
            <filter val="130-17"/>
            <filter val="130-18"/>
            <filter val="130-19"/>
            <filter val="130-2"/>
            <filter val="130-20"/>
            <filter val="130-21"/>
            <filter val="130-22"/>
            <filter val="130-23"/>
            <filter val="130-24"/>
            <filter val="130-25"/>
            <filter val="130-26"/>
            <filter val="130-27"/>
            <filter val="130-28"/>
            <filter val="130-29"/>
            <filter val="130-3"/>
            <filter val="130-30"/>
            <filter val="130-31"/>
            <filter val="130-32"/>
            <filter val="130-33"/>
            <filter val="130-34"/>
            <filter val="130-35"/>
            <filter val="130-36"/>
            <filter val="130-37"/>
            <filter val="130-38"/>
            <filter val="130-39"/>
            <filter val="130-4"/>
            <filter val="130-40"/>
            <filter val="130-41"/>
            <filter val="130-42"/>
            <filter val="130-43"/>
            <filter val="130-44"/>
            <filter val="130-45"/>
            <filter val="130-46"/>
            <filter val="130-47"/>
            <filter val="130-48"/>
            <filter val="130-49"/>
            <filter val="130-5"/>
            <filter val="130-50"/>
            <filter val="130-51"/>
            <filter val="130-52"/>
            <filter val="130-53"/>
            <filter val="130-54"/>
            <filter val="130-55"/>
            <filter val="130-56"/>
            <filter val="130-57"/>
            <filter val="130-58"/>
            <filter val="130-59"/>
            <filter val="130-6"/>
            <filter val="130-7"/>
            <filter val="130-8"/>
            <filter val="130-9"/>
            <filter val="131-1"/>
            <filter val="131-10"/>
            <filter val="131-11"/>
            <filter val="131-12"/>
            <filter val="131-13"/>
            <filter val="131-14"/>
            <filter val="131-15"/>
            <filter val="131-16"/>
            <filter val="131-17"/>
            <filter val="131-18"/>
            <filter val="131-19"/>
            <filter val="131-2"/>
            <filter val="131-20"/>
            <filter val="131-21"/>
            <filter val="131-22"/>
            <filter val="131-23"/>
            <filter val="131-24"/>
            <filter val="131-25"/>
            <filter val="131-26"/>
            <filter val="131-27"/>
            <filter val="131-28"/>
            <filter val="131-29"/>
            <filter val="131-3"/>
            <filter val="131-30"/>
            <filter val="131-31"/>
            <filter val="131-32"/>
            <filter val="131-33"/>
            <filter val="131-34"/>
            <filter val="131-35"/>
            <filter val="131-36"/>
            <filter val="131-37"/>
            <filter val="131-38"/>
            <filter val="131-39"/>
            <filter val="131-4"/>
            <filter val="131-40"/>
            <filter val="131-41"/>
            <filter val="131-42"/>
            <filter val="131-43"/>
            <filter val="131-44"/>
            <filter val="131-45"/>
            <filter val="131-46"/>
            <filter val="131-47"/>
            <filter val="131-5"/>
            <filter val="131-6"/>
            <filter val="131-7"/>
            <filter val="131-8"/>
            <filter val="131-9"/>
            <filter val="140-1"/>
            <filter val="140-10"/>
            <filter val="140-11"/>
            <filter val="140-12"/>
            <filter val="140-13"/>
            <filter val="140-14"/>
            <filter val="140-15"/>
            <filter val="140-16"/>
            <filter val="140-17"/>
            <filter val="140-18"/>
            <filter val="140-19"/>
            <filter val="140-2"/>
            <filter val="140-20"/>
            <filter val="140-21"/>
            <filter val="140-22"/>
            <filter val="140-23"/>
            <filter val="140-24"/>
            <filter val="140-25"/>
            <filter val="140-26"/>
            <filter val="140-3"/>
            <filter val="140-4"/>
            <filter val="140-5"/>
            <filter val="140-6"/>
            <filter val="140-7"/>
            <filter val="140-8"/>
            <filter val="140-9"/>
            <filter val="150-1"/>
            <filter val="150-10"/>
            <filter val="150-11"/>
            <filter val="150-12"/>
            <filter val="150-13"/>
            <filter val="150-14"/>
            <filter val="150-15"/>
            <filter val="150-16"/>
            <filter val="150-17"/>
            <filter val="150-18"/>
            <filter val="150-19"/>
            <filter val="150-2"/>
            <filter val="150-20"/>
            <filter val="150-21"/>
            <filter val="150-22"/>
            <filter val="150-23"/>
            <filter val="150-24"/>
            <filter val="150-25"/>
            <filter val="150-26"/>
            <filter val="150-27"/>
            <filter val="150-28"/>
            <filter val="150-29"/>
            <filter val="150-3"/>
            <filter val="150-30"/>
            <filter val="150-31"/>
            <filter val="150-32"/>
            <filter val="150-33"/>
            <filter val="150-34"/>
            <filter val="150-35"/>
            <filter val="150-36"/>
            <filter val="150-37"/>
            <filter val="150-38"/>
            <filter val="150-39"/>
            <filter val="150-4"/>
            <filter val="150-40"/>
            <filter val="150-41"/>
            <filter val="150-42"/>
            <filter val="150-43"/>
            <filter val="150-44"/>
            <filter val="150-45"/>
            <filter val="150-46"/>
            <filter val="150-47"/>
            <filter val="150-48"/>
            <filter val="150-49"/>
            <filter val="150-5"/>
            <filter val="150-50"/>
            <filter val="150-51"/>
            <filter val="150-52"/>
            <filter val="150-53"/>
            <filter val="150-54"/>
            <filter val="150-55"/>
            <filter val="150-56"/>
            <filter val="150-57"/>
            <filter val="150-58"/>
            <filter val="150-59"/>
            <filter val="150-6"/>
            <filter val="150-60"/>
            <filter val="150-61"/>
            <filter val="150-62"/>
            <filter val="150-63"/>
            <filter val="150-64"/>
            <filter val="150-65"/>
            <filter val="150-66"/>
            <filter val="150-67"/>
            <filter val="150-68"/>
            <filter val="150-69"/>
            <filter val="150-7"/>
            <filter val="150-70"/>
            <filter val="150-71"/>
            <filter val="150-72"/>
            <filter val="150-73"/>
            <filter val="150-74"/>
            <filter val="150-75"/>
            <filter val="150-76"/>
            <filter val="150-77"/>
            <filter val="150-78"/>
            <filter val="150-79"/>
            <filter val="150-8"/>
            <filter val="150-80"/>
            <filter val="150-81"/>
            <filter val="150-82"/>
            <filter val="150-83"/>
            <filter val="150-84"/>
            <filter val="150-85"/>
            <filter val="150-86"/>
            <filter val="150-87"/>
            <filter val="150-88"/>
            <filter val="150-89"/>
            <filter val="150-9"/>
            <filter val="150-90"/>
            <filter val="150-91"/>
            <filter val="150-92"/>
            <filter val="160-20"/>
            <filter val="161-1"/>
            <filter val="161-10"/>
            <filter val="161-11"/>
            <filter val="161-12"/>
            <filter val="161-13"/>
            <filter val="161-14"/>
            <filter val="161-15"/>
            <filter val="161-16"/>
            <filter val="161-17"/>
            <filter val="161-18"/>
            <filter val="161-19"/>
            <filter val="161-2"/>
            <filter val="161-20"/>
            <filter val="161-21"/>
            <filter val="161-22"/>
            <filter val="161-23"/>
            <filter val="161-24"/>
            <filter val="161-25"/>
            <filter val="161-26"/>
            <filter val="161-27"/>
            <filter val="161-28"/>
            <filter val="161-29"/>
            <filter val="161-3"/>
            <filter val="161-30"/>
            <filter val="161-31"/>
            <filter val="161-32"/>
            <filter val="161-33"/>
            <filter val="161-34"/>
            <filter val="161-35"/>
            <filter val="161-36"/>
            <filter val="161-37"/>
            <filter val="161-38"/>
            <filter val="161-39"/>
            <filter val="161-4"/>
            <filter val="161-40"/>
            <filter val="161-41"/>
            <filter val="161-42"/>
            <filter val="161-43"/>
            <filter val="161-44"/>
            <filter val="161-45"/>
            <filter val="161-46"/>
            <filter val="161-47"/>
            <filter val="161-48"/>
            <filter val="161-49"/>
            <filter val="161-5"/>
            <filter val="161-50"/>
            <filter val="161-51"/>
            <filter val="161-52"/>
            <filter val="161-6"/>
            <filter val="161-7"/>
            <filter val="161-8"/>
            <filter val="161-9"/>
            <filter val="170-1"/>
            <filter val="170-10"/>
            <filter val="170-11"/>
            <filter val="170-12"/>
            <filter val="170-13"/>
            <filter val="170-14"/>
            <filter val="170-15"/>
            <filter val="170-16"/>
            <filter val="170-17"/>
            <filter val="170-18"/>
            <filter val="170-19"/>
            <filter val="170-2"/>
            <filter val="170-20"/>
            <filter val="170-21"/>
            <filter val="170-22"/>
            <filter val="170-3"/>
            <filter val="170-4"/>
            <filter val="170-5"/>
            <filter val="170-6"/>
            <filter val="170-7"/>
            <filter val="170-8"/>
            <filter val="170-9"/>
            <filter val="180-1"/>
            <filter val="180-10"/>
            <filter val="180-11"/>
            <filter val="180-12"/>
            <filter val="180-13"/>
            <filter val="180-14"/>
            <filter val="180-15"/>
            <filter val="180-16"/>
            <filter val="180-17"/>
            <filter val="180-18"/>
            <filter val="180-19"/>
            <filter val="180-2"/>
            <filter val="180-20"/>
            <filter val="180-21"/>
            <filter val="180-22"/>
            <filter val="180-23"/>
            <filter val="180-24"/>
            <filter val="180-25"/>
            <filter val="180-26"/>
            <filter val="180-27"/>
            <filter val="180-3"/>
            <filter val="180-4"/>
            <filter val="180-5"/>
            <filter val="180-6"/>
            <filter val="180-7"/>
            <filter val="180-8"/>
            <filter val="180-9"/>
          </filters>
        </filterColumn>
      </autoFilter>
    </customSheetView>
    <customSheetView guid="{AF73E559-338A-4787-81AF-DE300A1B3755}" filter="1" showAutoFilter="1">
      <pageMargins left="0.7" right="0.7" top="0.75" bottom="0.75" header="0.3" footer="0.3"/>
      <autoFilter ref="A1:CF516" xr:uid="{491C835E-0B47-4583-B0EB-A2D301A3926B}">
        <filterColumn colId="0">
          <filters>
            <filter val="Funcionamiento"/>
            <filter val="Inversión"/>
          </filters>
        </filterColumn>
        <filterColumn colId="1">
          <filters blank="1">
            <filter val="Demanda"/>
          </filters>
        </filterColumn>
      </autoFilter>
    </customSheetView>
    <customSheetView guid="{D8A05330-B179-4AAF-A1DA-A7AA29C5EBDC}" filter="1" showAutoFilter="1">
      <pageMargins left="0.7" right="0.7" top="0.75" bottom="0.75" header="0.3" footer="0.3"/>
      <autoFilter ref="A1:AV516" xr:uid="{34AB3D5C-6F65-45F7-900E-41DCC4F1545B}"/>
    </customSheetView>
    <customSheetView guid="{D42501D7-E578-4072-8F5B-3E1D07C805E5}" filter="1" showAutoFilter="1">
      <pageMargins left="0.7" right="0.7" top="0.75" bottom="0.75" header="0.3" footer="0.3"/>
      <autoFilter ref="A1:CF99" xr:uid="{BA942E39-9130-4263-AD91-25ED98F2260B}">
        <filterColumn colId="1">
          <filters>
            <filter val="TICs"/>
            <filter val="Transversal - Planeación"/>
            <filter val="Transversal - Secretaría General"/>
          </filters>
        </filterColumn>
      </autoFilter>
    </customSheetView>
    <customSheetView guid="{CBA9028F-6A1E-42EB-9450-F1522B4D09FA}" filter="1" showAutoFilter="1">
      <pageMargins left="0.7" right="0.7" top="0.75" bottom="0.75" header="0.3" footer="0.3"/>
      <autoFilter ref="A1:CF516" xr:uid="{E01077C7-AA2B-4EB3-939F-AC6F3ABC2D76}">
        <filterColumn colId="5">
          <filters>
            <filter val="131-35"/>
          </filters>
        </filterColumn>
      </autoFilter>
    </customSheetView>
    <customSheetView guid="{D23F1BA4-C43C-4555-8F00-BE7BE5FD487E}" filter="1" showAutoFilter="1">
      <pageMargins left="0.7" right="0.7" top="0.75" bottom="0.75" header="0.3" footer="0.3"/>
      <autoFilter ref="A1:CF516" xr:uid="{4D4F688A-6AB0-46EA-A57E-547DEA8DD32D}"/>
    </customSheetView>
    <customSheetView guid="{5AE14E91-58E3-4B47-A9B7-6B5FEE012559}" filter="1" showAutoFilter="1">
      <pageMargins left="0.7" right="0.7" top="0.75" bottom="0.75" header="0.3" footer="0.3"/>
      <autoFilter ref="A1:CF516" xr:uid="{4B265EF0-3757-4255-85F5-FFB04374D932}">
        <filterColumn colId="5">
          <filters>
            <filter val="130-54"/>
          </filters>
        </filterColumn>
      </autoFilter>
    </customSheetView>
    <customSheetView guid="{227D2B7D-D1B5-4E37-A013-C6CCE32071D2}" filter="1" showAutoFilter="1">
      <pageMargins left="0.7" right="0.7" top="0.75" bottom="0.75" header="0.3" footer="0.3"/>
      <autoFilter ref="A1:CF516" xr:uid="{0272ADD8-32E5-440C-AC53-4C69B9D2E3BD}">
        <filterColumn colId="1">
          <filters>
            <filter val="Territorial"/>
          </filters>
        </filterColumn>
      </autoFilter>
    </customSheetView>
    <customSheetView guid="{952D34CA-AF5D-477A-836B-69667B1B8FE9}" filter="1" showAutoFilter="1">
      <pageMargins left="0.7" right="0.7" top="0.75" bottom="0.75" header="0.3" footer="0.3"/>
      <autoFilter ref="A1:CF516" xr:uid="{5E7F46F3-CE93-42A3-A99F-6E4EB1393582}">
        <filterColumn colId="0">
          <filters blank="1">
            <filter val="Inversión"/>
          </filters>
        </filterColumn>
        <filterColumn colId="1">
          <filters blank="1">
            <filter val="GIT Gestión Administrativa"/>
            <filter val="GIT Incentivos"/>
            <filter val="Transversal - Planeación"/>
            <filter val="Transversal - Secretaría General"/>
          </filters>
        </filterColumn>
      </autoFilter>
    </customSheetView>
    <customSheetView guid="{472E86AA-42F8-42D9-8042-E7560BF6BE6A}" filter="1" showAutoFilter="1">
      <pageMargins left="0.7" right="0.7" top="0.75" bottom="0.75" header="0.3" footer="0.3"/>
      <autoFilter ref="A1:CF516" xr:uid="{A7C3FB46-8416-4779-BBB3-B58EA66668CA}"/>
    </customSheetView>
  </customSheetViews>
  <mergeCells count="2">
    <mergeCell ref="A1:B3"/>
    <mergeCell ref="C1:W3"/>
  </mergeCells>
  <pageMargins left="0.70866141732283472" right="0.70866141732283472" top="0.74803149606299213" bottom="0.74803149606299213" header="0" footer="0"/>
  <pageSetup paperSize="3" scale="33" orientation="landscape" r:id="rId1"/>
  <headerFooter>
    <oddFooter>&amp;LFOR-MCO-006 V.1&amp;C
&amp;R 17/03/2025</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99"/>
  <sheetViews>
    <sheetView topLeftCell="A150" workbookViewId="0">
      <selection activeCell="A159" sqref="A159:F161"/>
    </sheetView>
  </sheetViews>
  <sheetFormatPr baseColWidth="10" defaultColWidth="14.42578125" defaultRowHeight="15" customHeight="1" x14ac:dyDescent="0.25"/>
  <cols>
    <col min="1" max="1" width="14.85546875" customWidth="1"/>
    <col min="2" max="2" width="18.5703125" customWidth="1"/>
    <col min="3" max="3" width="13.5703125" customWidth="1"/>
    <col min="4" max="4" width="79.42578125" customWidth="1"/>
    <col min="5" max="5" width="47.5703125" customWidth="1"/>
    <col min="6" max="6" width="49.42578125" customWidth="1"/>
    <col min="7" max="26" width="10.5703125" customWidth="1"/>
  </cols>
  <sheetData>
    <row r="1" spans="1:26" ht="30" x14ac:dyDescent="0.25">
      <c r="A1" s="9" t="s">
        <v>45</v>
      </c>
      <c r="B1" s="9" t="s">
        <v>46</v>
      </c>
      <c r="C1" s="9" t="s">
        <v>47</v>
      </c>
      <c r="D1" s="9" t="s">
        <v>48</v>
      </c>
      <c r="E1" s="9" t="s">
        <v>49</v>
      </c>
      <c r="F1" s="9" t="s">
        <v>50</v>
      </c>
      <c r="G1" s="10"/>
      <c r="H1" s="10"/>
      <c r="I1" s="10"/>
      <c r="J1" s="10"/>
      <c r="K1" s="10"/>
      <c r="L1" s="10"/>
      <c r="M1" s="10"/>
      <c r="N1" s="10"/>
      <c r="O1" s="10"/>
      <c r="P1" s="10"/>
      <c r="Q1" s="10"/>
      <c r="R1" s="10"/>
      <c r="S1" s="10"/>
      <c r="T1" s="10"/>
      <c r="U1" s="10"/>
      <c r="V1" s="10"/>
      <c r="W1" s="10"/>
      <c r="X1" s="10"/>
      <c r="Y1" s="10"/>
      <c r="Z1" s="10"/>
    </row>
    <row r="2" spans="1:26" x14ac:dyDescent="0.25">
      <c r="A2" s="11">
        <v>1</v>
      </c>
      <c r="B2" s="2"/>
      <c r="C2" s="2"/>
      <c r="D2" s="2" t="s">
        <v>51</v>
      </c>
      <c r="E2" s="2" t="s">
        <v>52</v>
      </c>
      <c r="F2" s="2" t="s">
        <v>53</v>
      </c>
    </row>
    <row r="3" spans="1:26" x14ac:dyDescent="0.25">
      <c r="A3" s="12">
        <v>2</v>
      </c>
      <c r="B3" s="13" t="s">
        <v>31</v>
      </c>
      <c r="C3" s="13" t="s">
        <v>54</v>
      </c>
      <c r="D3" s="13" t="s">
        <v>55</v>
      </c>
      <c r="E3" s="13" t="s">
        <v>56</v>
      </c>
      <c r="F3" s="13" t="s">
        <v>53</v>
      </c>
    </row>
    <row r="4" spans="1:26" x14ac:dyDescent="0.25">
      <c r="A4" s="14">
        <v>2</v>
      </c>
      <c r="B4" s="13" t="s">
        <v>31</v>
      </c>
      <c r="C4" s="15" t="s">
        <v>6</v>
      </c>
      <c r="D4" s="15" t="s">
        <v>57</v>
      </c>
      <c r="E4" s="13" t="s">
        <v>56</v>
      </c>
      <c r="F4" s="15" t="s">
        <v>53</v>
      </c>
    </row>
    <row r="5" spans="1:26" x14ac:dyDescent="0.25">
      <c r="A5" s="14">
        <v>2</v>
      </c>
      <c r="B5" s="15" t="s">
        <v>44</v>
      </c>
      <c r="C5" s="15" t="s">
        <v>2</v>
      </c>
      <c r="D5" s="15" t="s">
        <v>58</v>
      </c>
      <c r="E5" s="13" t="s">
        <v>56</v>
      </c>
      <c r="F5" s="15" t="s">
        <v>53</v>
      </c>
    </row>
    <row r="6" spans="1:26" x14ac:dyDescent="0.25">
      <c r="A6" s="16">
        <v>3</v>
      </c>
      <c r="B6" s="3" t="s">
        <v>31</v>
      </c>
      <c r="C6" s="3" t="s">
        <v>54</v>
      </c>
      <c r="D6" s="3" t="s">
        <v>59</v>
      </c>
      <c r="E6" s="3" t="s">
        <v>60</v>
      </c>
      <c r="F6" s="3" t="s">
        <v>53</v>
      </c>
    </row>
    <row r="7" spans="1:26" x14ac:dyDescent="0.25">
      <c r="A7" s="16">
        <v>3</v>
      </c>
      <c r="B7" s="3" t="s">
        <v>31</v>
      </c>
      <c r="C7" s="3" t="s">
        <v>4</v>
      </c>
      <c r="D7" s="3" t="s">
        <v>61</v>
      </c>
      <c r="E7" s="3" t="s">
        <v>60</v>
      </c>
      <c r="F7" s="3" t="s">
        <v>53</v>
      </c>
    </row>
    <row r="8" spans="1:26" x14ac:dyDescent="0.25">
      <c r="A8" s="16">
        <v>3</v>
      </c>
      <c r="B8" s="3" t="s">
        <v>31</v>
      </c>
      <c r="C8" s="3" t="s">
        <v>2</v>
      </c>
      <c r="D8" s="3" t="s">
        <v>62</v>
      </c>
      <c r="E8" s="3" t="s">
        <v>60</v>
      </c>
      <c r="F8" s="3" t="s">
        <v>53</v>
      </c>
    </row>
    <row r="9" spans="1:26" x14ac:dyDescent="0.25">
      <c r="A9" s="16">
        <v>3</v>
      </c>
      <c r="B9" s="3" t="s">
        <v>44</v>
      </c>
      <c r="C9" s="3" t="s">
        <v>2</v>
      </c>
      <c r="D9" s="3" t="s">
        <v>63</v>
      </c>
      <c r="E9" s="3" t="s">
        <v>60</v>
      </c>
      <c r="F9" s="3" t="s">
        <v>53</v>
      </c>
    </row>
    <row r="10" spans="1:26" x14ac:dyDescent="0.25">
      <c r="A10" s="16">
        <v>3</v>
      </c>
      <c r="B10" s="3" t="s">
        <v>44</v>
      </c>
      <c r="C10" s="3" t="s">
        <v>64</v>
      </c>
      <c r="D10" s="3" t="s">
        <v>65</v>
      </c>
      <c r="E10" s="3" t="s">
        <v>66</v>
      </c>
      <c r="F10" s="3" t="s">
        <v>53</v>
      </c>
    </row>
    <row r="11" spans="1:26" x14ac:dyDescent="0.25">
      <c r="A11" s="16">
        <v>3</v>
      </c>
      <c r="B11" s="3" t="s">
        <v>31</v>
      </c>
      <c r="C11" s="3" t="s">
        <v>67</v>
      </c>
      <c r="D11" s="3" t="s">
        <v>68</v>
      </c>
      <c r="E11" s="3" t="s">
        <v>69</v>
      </c>
      <c r="F11" s="3" t="s">
        <v>53</v>
      </c>
    </row>
    <row r="12" spans="1:26" x14ac:dyDescent="0.25">
      <c r="A12" s="16">
        <v>4</v>
      </c>
      <c r="B12" s="3" t="s">
        <v>31</v>
      </c>
      <c r="C12" s="3" t="s">
        <v>7</v>
      </c>
      <c r="D12" s="3" t="s">
        <v>70</v>
      </c>
      <c r="E12" s="3" t="s">
        <v>71</v>
      </c>
      <c r="F12" s="3" t="s">
        <v>53</v>
      </c>
    </row>
    <row r="13" spans="1:26" x14ac:dyDescent="0.25">
      <c r="A13" s="16">
        <v>4</v>
      </c>
      <c r="B13" s="3" t="s">
        <v>31</v>
      </c>
      <c r="C13" s="3" t="s">
        <v>67</v>
      </c>
      <c r="D13" s="3" t="s">
        <v>72</v>
      </c>
      <c r="E13" s="3" t="s">
        <v>71</v>
      </c>
      <c r="F13" s="3" t="s">
        <v>53</v>
      </c>
    </row>
    <row r="14" spans="1:26" x14ac:dyDescent="0.25">
      <c r="A14" s="16">
        <v>6</v>
      </c>
      <c r="B14" s="3" t="s">
        <v>31</v>
      </c>
      <c r="C14" s="3" t="s">
        <v>2</v>
      </c>
      <c r="D14" s="3" t="s">
        <v>73</v>
      </c>
      <c r="E14" s="3" t="s">
        <v>74</v>
      </c>
      <c r="F14" s="3" t="s">
        <v>53</v>
      </c>
    </row>
    <row r="15" spans="1:26" x14ac:dyDescent="0.25">
      <c r="A15" s="16">
        <v>6</v>
      </c>
      <c r="B15" s="3" t="s">
        <v>31</v>
      </c>
      <c r="C15" s="3" t="s">
        <v>3</v>
      </c>
      <c r="D15" s="3" t="s">
        <v>75</v>
      </c>
      <c r="E15" s="3" t="s">
        <v>74</v>
      </c>
      <c r="F15" s="3" t="s">
        <v>53</v>
      </c>
    </row>
    <row r="16" spans="1:26" x14ac:dyDescent="0.25">
      <c r="A16" s="16">
        <v>6</v>
      </c>
      <c r="B16" s="3" t="s">
        <v>31</v>
      </c>
      <c r="C16" s="3" t="s">
        <v>7</v>
      </c>
      <c r="D16" s="3" t="s">
        <v>76</v>
      </c>
      <c r="E16" s="3" t="s">
        <v>74</v>
      </c>
      <c r="F16" s="3" t="s">
        <v>53</v>
      </c>
    </row>
    <row r="17" spans="1:6" x14ac:dyDescent="0.25">
      <c r="A17" s="16">
        <v>7</v>
      </c>
      <c r="B17" s="3" t="s">
        <v>44</v>
      </c>
      <c r="C17" s="3" t="s">
        <v>2</v>
      </c>
      <c r="D17" s="3" t="s">
        <v>77</v>
      </c>
      <c r="E17" s="3" t="s">
        <v>74</v>
      </c>
      <c r="F17" s="3" t="s">
        <v>53</v>
      </c>
    </row>
    <row r="18" spans="1:6" x14ac:dyDescent="0.25">
      <c r="A18" s="16">
        <v>7</v>
      </c>
      <c r="B18" s="3" t="s">
        <v>31</v>
      </c>
      <c r="C18" s="3" t="s">
        <v>7</v>
      </c>
      <c r="D18" s="3" t="s">
        <v>78</v>
      </c>
      <c r="E18" s="3" t="s">
        <v>79</v>
      </c>
      <c r="F18" s="3" t="s">
        <v>53</v>
      </c>
    </row>
    <row r="19" spans="1:6" x14ac:dyDescent="0.25">
      <c r="A19" s="16">
        <v>8</v>
      </c>
      <c r="B19" s="3" t="s">
        <v>31</v>
      </c>
      <c r="C19" s="3" t="s">
        <v>67</v>
      </c>
      <c r="D19" s="3" t="s">
        <v>80</v>
      </c>
      <c r="E19" s="3" t="s">
        <v>81</v>
      </c>
      <c r="F19" s="3" t="s">
        <v>53</v>
      </c>
    </row>
    <row r="20" spans="1:6" x14ac:dyDescent="0.25">
      <c r="A20" s="16">
        <v>8</v>
      </c>
      <c r="B20" s="3" t="s">
        <v>31</v>
      </c>
      <c r="C20" s="3" t="s">
        <v>5</v>
      </c>
      <c r="D20" s="3" t="s">
        <v>82</v>
      </c>
      <c r="E20" s="3" t="s">
        <v>81</v>
      </c>
      <c r="F20" s="3" t="s">
        <v>53</v>
      </c>
    </row>
    <row r="21" spans="1:6" ht="15.75" customHeight="1" x14ac:dyDescent="0.25">
      <c r="A21" s="16">
        <v>8</v>
      </c>
      <c r="B21" s="3" t="s">
        <v>31</v>
      </c>
      <c r="C21" s="3" t="s">
        <v>1</v>
      </c>
      <c r="D21" s="3" t="s">
        <v>83</v>
      </c>
      <c r="E21" s="3" t="s">
        <v>81</v>
      </c>
      <c r="F21" s="3" t="s">
        <v>84</v>
      </c>
    </row>
    <row r="22" spans="1:6" ht="15.75" customHeight="1" x14ac:dyDescent="0.25">
      <c r="A22" s="16">
        <v>8</v>
      </c>
      <c r="B22" s="3" t="s">
        <v>44</v>
      </c>
      <c r="C22" s="3" t="s">
        <v>2</v>
      </c>
      <c r="D22" s="3" t="s">
        <v>85</v>
      </c>
      <c r="E22" s="3" t="s">
        <v>81</v>
      </c>
      <c r="F22" s="3" t="s">
        <v>86</v>
      </c>
    </row>
    <row r="23" spans="1:6" ht="15.75" customHeight="1" x14ac:dyDescent="0.25">
      <c r="A23" s="16">
        <v>9</v>
      </c>
      <c r="B23" s="3" t="s">
        <v>44</v>
      </c>
      <c r="C23" s="3" t="s">
        <v>2</v>
      </c>
      <c r="D23" s="3" t="s">
        <v>87</v>
      </c>
      <c r="E23" s="3" t="s">
        <v>88</v>
      </c>
      <c r="F23" s="3" t="s">
        <v>89</v>
      </c>
    </row>
    <row r="24" spans="1:6" ht="15.75" customHeight="1" x14ac:dyDescent="0.25">
      <c r="A24" s="16">
        <v>9</v>
      </c>
      <c r="B24" s="3" t="s">
        <v>31</v>
      </c>
      <c r="C24" s="3" t="s">
        <v>4</v>
      </c>
      <c r="D24" s="3" t="s">
        <v>90</v>
      </c>
      <c r="E24" s="3" t="s">
        <v>91</v>
      </c>
      <c r="F24" s="3" t="s">
        <v>53</v>
      </c>
    </row>
    <row r="25" spans="1:6" ht="15.75" customHeight="1" x14ac:dyDescent="0.25">
      <c r="A25" s="16">
        <v>9</v>
      </c>
      <c r="B25" s="3" t="s">
        <v>31</v>
      </c>
      <c r="C25" s="3" t="s">
        <v>54</v>
      </c>
      <c r="D25" s="3" t="s">
        <v>92</v>
      </c>
      <c r="E25" s="3" t="s">
        <v>91</v>
      </c>
      <c r="F25" s="3" t="s">
        <v>53</v>
      </c>
    </row>
    <row r="26" spans="1:6" ht="15.75" customHeight="1" x14ac:dyDescent="0.25">
      <c r="A26" s="16">
        <v>9</v>
      </c>
      <c r="B26" s="3" t="s">
        <v>31</v>
      </c>
      <c r="C26" s="3" t="s">
        <v>67</v>
      </c>
      <c r="D26" s="3" t="s">
        <v>93</v>
      </c>
      <c r="E26" s="3" t="s">
        <v>91</v>
      </c>
      <c r="F26" s="3" t="s">
        <v>53</v>
      </c>
    </row>
    <row r="27" spans="1:6" ht="15.75" customHeight="1" x14ac:dyDescent="0.25">
      <c r="A27" s="16">
        <v>9</v>
      </c>
      <c r="B27" s="3" t="s">
        <v>31</v>
      </c>
      <c r="C27" s="3" t="s">
        <v>2</v>
      </c>
      <c r="D27" s="3" t="s">
        <v>94</v>
      </c>
      <c r="E27" s="3" t="s">
        <v>91</v>
      </c>
      <c r="F27" s="3" t="s">
        <v>53</v>
      </c>
    </row>
    <row r="28" spans="1:6" ht="15.75" customHeight="1" x14ac:dyDescent="0.25">
      <c r="A28" s="16">
        <v>9</v>
      </c>
      <c r="B28" s="3" t="s">
        <v>31</v>
      </c>
      <c r="C28" s="3" t="s">
        <v>1</v>
      </c>
      <c r="D28" s="3" t="s">
        <v>95</v>
      </c>
      <c r="E28" s="3" t="s">
        <v>91</v>
      </c>
      <c r="F28" s="3" t="s">
        <v>96</v>
      </c>
    </row>
    <row r="29" spans="1:6" ht="15.75" customHeight="1" x14ac:dyDescent="0.25">
      <c r="A29" s="16">
        <v>9</v>
      </c>
      <c r="B29" s="3" t="s">
        <v>31</v>
      </c>
      <c r="C29" s="3" t="s">
        <v>6</v>
      </c>
      <c r="D29" s="3" t="s">
        <v>97</v>
      </c>
      <c r="E29" s="3" t="s">
        <v>91</v>
      </c>
      <c r="F29" s="3" t="s">
        <v>53</v>
      </c>
    </row>
    <row r="30" spans="1:6" ht="18" customHeight="1" x14ac:dyDescent="0.25">
      <c r="A30" s="16">
        <v>9</v>
      </c>
      <c r="B30" s="3" t="s">
        <v>31</v>
      </c>
      <c r="C30" s="3" t="s">
        <v>1</v>
      </c>
      <c r="D30" s="3" t="s">
        <v>98</v>
      </c>
      <c r="E30" s="4" t="s">
        <v>99</v>
      </c>
      <c r="F30" s="3" t="s">
        <v>53</v>
      </c>
    </row>
    <row r="31" spans="1:6" ht="51.75" customHeight="1" x14ac:dyDescent="0.25">
      <c r="A31" s="16">
        <v>13</v>
      </c>
      <c r="B31" s="3" t="s">
        <v>31</v>
      </c>
      <c r="C31" s="3" t="s">
        <v>54</v>
      </c>
      <c r="D31" s="4" t="s">
        <v>100</v>
      </c>
      <c r="E31" s="3" t="s">
        <v>101</v>
      </c>
      <c r="F31" s="3" t="s">
        <v>53</v>
      </c>
    </row>
    <row r="32" spans="1:6" x14ac:dyDescent="0.25">
      <c r="A32" s="16">
        <v>13</v>
      </c>
      <c r="B32" s="3" t="s">
        <v>31</v>
      </c>
      <c r="C32" s="3" t="s">
        <v>7</v>
      </c>
      <c r="D32" s="3" t="s">
        <v>102</v>
      </c>
      <c r="E32" s="3" t="s">
        <v>101</v>
      </c>
      <c r="F32" s="3" t="s">
        <v>103</v>
      </c>
    </row>
    <row r="33" spans="1:6" ht="15.75" customHeight="1" x14ac:dyDescent="0.25">
      <c r="A33" s="16">
        <v>13</v>
      </c>
      <c r="B33" s="3" t="s">
        <v>31</v>
      </c>
      <c r="C33" s="3" t="s">
        <v>67</v>
      </c>
      <c r="D33" s="3" t="s">
        <v>104</v>
      </c>
      <c r="E33" s="3" t="s">
        <v>101</v>
      </c>
      <c r="F33" s="3" t="s">
        <v>105</v>
      </c>
    </row>
    <row r="34" spans="1:6" ht="15.75" customHeight="1" x14ac:dyDescent="0.25">
      <c r="A34" s="16">
        <v>13</v>
      </c>
      <c r="B34" s="3" t="s">
        <v>44</v>
      </c>
      <c r="C34" s="3" t="s">
        <v>2</v>
      </c>
      <c r="D34" s="3" t="s">
        <v>106</v>
      </c>
      <c r="E34" s="3" t="s">
        <v>101</v>
      </c>
      <c r="F34" s="3" t="s">
        <v>53</v>
      </c>
    </row>
    <row r="35" spans="1:6" ht="15.75" customHeight="1" x14ac:dyDescent="0.25">
      <c r="A35" s="16">
        <v>13</v>
      </c>
      <c r="B35" s="3" t="s">
        <v>31</v>
      </c>
      <c r="C35" s="3" t="s">
        <v>3</v>
      </c>
      <c r="D35" s="3" t="s">
        <v>107</v>
      </c>
      <c r="E35" s="3" t="s">
        <v>101</v>
      </c>
      <c r="F35" s="3" t="s">
        <v>53</v>
      </c>
    </row>
    <row r="36" spans="1:6" ht="15.75" customHeight="1" x14ac:dyDescent="0.25">
      <c r="A36" s="16">
        <v>13</v>
      </c>
      <c r="B36" s="3" t="s">
        <v>31</v>
      </c>
      <c r="C36" s="3" t="s">
        <v>1</v>
      </c>
      <c r="D36" s="17" t="s">
        <v>108</v>
      </c>
      <c r="E36" s="3" t="s">
        <v>101</v>
      </c>
      <c r="F36" s="3" t="s">
        <v>53</v>
      </c>
    </row>
    <row r="37" spans="1:6" ht="15.75" customHeight="1" x14ac:dyDescent="0.25">
      <c r="A37" s="16">
        <v>13</v>
      </c>
      <c r="B37" s="3" t="s">
        <v>31</v>
      </c>
      <c r="C37" s="3" t="s">
        <v>109</v>
      </c>
      <c r="D37" s="3" t="s">
        <v>110</v>
      </c>
      <c r="E37" s="3" t="s">
        <v>101</v>
      </c>
      <c r="F37" s="3" t="s">
        <v>53</v>
      </c>
    </row>
    <row r="38" spans="1:6" ht="15.75" customHeight="1" x14ac:dyDescent="0.25">
      <c r="A38" s="16">
        <v>13</v>
      </c>
      <c r="B38" s="3" t="s">
        <v>44</v>
      </c>
      <c r="C38" s="3" t="s">
        <v>64</v>
      </c>
      <c r="D38" s="3" t="s">
        <v>111</v>
      </c>
      <c r="E38" s="3" t="s">
        <v>101</v>
      </c>
      <c r="F38" s="3" t="s">
        <v>53</v>
      </c>
    </row>
    <row r="39" spans="1:6" ht="15.75" customHeight="1" x14ac:dyDescent="0.25">
      <c r="A39" s="16">
        <v>14</v>
      </c>
      <c r="B39" s="3" t="s">
        <v>31</v>
      </c>
      <c r="C39" s="3" t="s">
        <v>109</v>
      </c>
      <c r="D39" s="3" t="s">
        <v>112</v>
      </c>
      <c r="E39" s="3" t="s">
        <v>113</v>
      </c>
      <c r="F39" s="3" t="s">
        <v>53</v>
      </c>
    </row>
    <row r="40" spans="1:6" ht="15.75" customHeight="1" x14ac:dyDescent="0.25">
      <c r="A40" s="16">
        <v>15</v>
      </c>
      <c r="B40" s="3" t="s">
        <v>31</v>
      </c>
      <c r="C40" s="3" t="s">
        <v>67</v>
      </c>
      <c r="D40" s="3" t="s">
        <v>114</v>
      </c>
      <c r="E40" s="3" t="s">
        <v>115</v>
      </c>
      <c r="F40" s="3" t="s">
        <v>53</v>
      </c>
    </row>
    <row r="41" spans="1:6" ht="15.75" customHeight="1" x14ac:dyDescent="0.25">
      <c r="A41" s="16">
        <v>15</v>
      </c>
      <c r="B41" s="3" t="s">
        <v>44</v>
      </c>
      <c r="C41" s="3" t="s">
        <v>2</v>
      </c>
      <c r="D41" s="3" t="s">
        <v>116</v>
      </c>
      <c r="E41" s="3" t="s">
        <v>115</v>
      </c>
      <c r="F41" s="3" t="s">
        <v>53</v>
      </c>
    </row>
    <row r="42" spans="1:6" ht="15.75" customHeight="1" x14ac:dyDescent="0.25">
      <c r="A42" s="16">
        <v>15</v>
      </c>
      <c r="B42" s="3" t="s">
        <v>31</v>
      </c>
      <c r="C42" s="3" t="s">
        <v>3</v>
      </c>
      <c r="D42" s="3" t="s">
        <v>117</v>
      </c>
      <c r="E42" s="3" t="s">
        <v>115</v>
      </c>
      <c r="F42" s="3" t="s">
        <v>53</v>
      </c>
    </row>
    <row r="43" spans="1:6" ht="15.75" customHeight="1" x14ac:dyDescent="0.25">
      <c r="A43" s="16">
        <v>15</v>
      </c>
      <c r="B43" s="3" t="s">
        <v>44</v>
      </c>
      <c r="C43" s="3" t="s">
        <v>64</v>
      </c>
      <c r="D43" s="3" t="s">
        <v>118</v>
      </c>
      <c r="E43" s="3" t="s">
        <v>115</v>
      </c>
      <c r="F43" s="3" t="s">
        <v>53</v>
      </c>
    </row>
    <row r="44" spans="1:6" ht="15.75" customHeight="1" x14ac:dyDescent="0.25">
      <c r="A44" s="16">
        <v>15</v>
      </c>
      <c r="B44" s="3" t="s">
        <v>31</v>
      </c>
      <c r="C44" s="3" t="s">
        <v>2</v>
      </c>
      <c r="D44" s="3" t="s">
        <v>119</v>
      </c>
      <c r="E44" s="3" t="s">
        <v>120</v>
      </c>
      <c r="F44" s="3" t="s">
        <v>53</v>
      </c>
    </row>
    <row r="45" spans="1:6" ht="15.75" customHeight="1" x14ac:dyDescent="0.25">
      <c r="A45" s="16">
        <v>15</v>
      </c>
      <c r="B45" s="3" t="s">
        <v>31</v>
      </c>
      <c r="C45" s="3" t="s">
        <v>109</v>
      </c>
      <c r="D45" s="3" t="s">
        <v>121</v>
      </c>
      <c r="E45" s="3" t="s">
        <v>120</v>
      </c>
      <c r="F45" s="3" t="s">
        <v>53</v>
      </c>
    </row>
    <row r="46" spans="1:6" ht="15.75" customHeight="1" x14ac:dyDescent="0.25">
      <c r="A46" s="16">
        <v>15</v>
      </c>
      <c r="B46" s="3" t="s">
        <v>31</v>
      </c>
      <c r="C46" s="3" t="s">
        <v>6</v>
      </c>
      <c r="D46" s="3" t="s">
        <v>122</v>
      </c>
      <c r="E46" s="3" t="s">
        <v>120</v>
      </c>
      <c r="F46" s="3" t="s">
        <v>53</v>
      </c>
    </row>
    <row r="47" spans="1:6" ht="15.75" customHeight="1" x14ac:dyDescent="0.25">
      <c r="A47" s="16">
        <v>15</v>
      </c>
      <c r="B47" s="3" t="s">
        <v>31</v>
      </c>
      <c r="C47" s="3" t="s">
        <v>6</v>
      </c>
      <c r="D47" s="3" t="s">
        <v>123</v>
      </c>
      <c r="E47" s="3" t="s">
        <v>120</v>
      </c>
      <c r="F47" s="3" t="s">
        <v>53</v>
      </c>
    </row>
    <row r="48" spans="1:6" ht="15.75" customHeight="1" x14ac:dyDescent="0.25">
      <c r="A48" s="16">
        <v>16</v>
      </c>
      <c r="B48" s="3" t="s">
        <v>31</v>
      </c>
      <c r="C48" s="3" t="s">
        <v>67</v>
      </c>
      <c r="D48" s="3" t="s">
        <v>124</v>
      </c>
      <c r="E48" s="3" t="s">
        <v>125</v>
      </c>
      <c r="F48" s="3" t="s">
        <v>53</v>
      </c>
    </row>
    <row r="49" spans="1:6" ht="15.75" customHeight="1" x14ac:dyDescent="0.25">
      <c r="A49" s="16">
        <v>16</v>
      </c>
      <c r="B49" s="3" t="s">
        <v>31</v>
      </c>
      <c r="C49" s="3" t="s">
        <v>2</v>
      </c>
      <c r="D49" s="3" t="s">
        <v>126</v>
      </c>
      <c r="E49" s="3" t="s">
        <v>125</v>
      </c>
      <c r="F49" s="3" t="s">
        <v>53</v>
      </c>
    </row>
    <row r="50" spans="1:6" ht="15.75" customHeight="1" x14ac:dyDescent="0.25">
      <c r="A50" s="16">
        <v>16</v>
      </c>
      <c r="B50" s="3" t="s">
        <v>31</v>
      </c>
      <c r="C50" s="3" t="s">
        <v>6</v>
      </c>
      <c r="D50" s="3" t="s">
        <v>127</v>
      </c>
      <c r="E50" s="3" t="s">
        <v>125</v>
      </c>
      <c r="F50" s="3" t="s">
        <v>53</v>
      </c>
    </row>
    <row r="51" spans="1:6" ht="15.75" customHeight="1" x14ac:dyDescent="0.25">
      <c r="A51" s="16">
        <v>16</v>
      </c>
      <c r="B51" s="3" t="s">
        <v>31</v>
      </c>
      <c r="C51" s="3" t="s">
        <v>64</v>
      </c>
      <c r="D51" s="3" t="s">
        <v>128</v>
      </c>
      <c r="E51" s="3" t="s">
        <v>125</v>
      </c>
      <c r="F51" s="3" t="s">
        <v>53</v>
      </c>
    </row>
    <row r="52" spans="1:6" ht="15.75" customHeight="1" x14ac:dyDescent="0.25">
      <c r="A52" s="16">
        <v>17</v>
      </c>
      <c r="B52" s="3" t="s">
        <v>31</v>
      </c>
      <c r="C52" s="3" t="s">
        <v>4</v>
      </c>
      <c r="D52" s="3" t="s">
        <v>129</v>
      </c>
      <c r="E52" s="3" t="s">
        <v>130</v>
      </c>
      <c r="F52" s="3" t="s">
        <v>131</v>
      </c>
    </row>
    <row r="53" spans="1:6" ht="15.75" customHeight="1" x14ac:dyDescent="0.25">
      <c r="A53" s="16">
        <v>17</v>
      </c>
      <c r="B53" s="3" t="s">
        <v>31</v>
      </c>
      <c r="C53" s="3" t="s">
        <v>67</v>
      </c>
      <c r="D53" s="3" t="s">
        <v>132</v>
      </c>
      <c r="E53" s="3" t="s">
        <v>130</v>
      </c>
      <c r="F53" s="3" t="s">
        <v>133</v>
      </c>
    </row>
    <row r="54" spans="1:6" ht="15.75" customHeight="1" x14ac:dyDescent="0.25">
      <c r="A54" s="16">
        <v>17</v>
      </c>
      <c r="B54" s="3" t="s">
        <v>44</v>
      </c>
      <c r="C54" s="3" t="s">
        <v>2</v>
      </c>
      <c r="D54" s="3" t="s">
        <v>134</v>
      </c>
      <c r="E54" s="3" t="s">
        <v>130</v>
      </c>
      <c r="F54" s="3" t="s">
        <v>53</v>
      </c>
    </row>
    <row r="55" spans="1:6" ht="15.75" customHeight="1" x14ac:dyDescent="0.25">
      <c r="A55" s="16">
        <v>17</v>
      </c>
      <c r="B55" s="3" t="s">
        <v>31</v>
      </c>
      <c r="C55" s="3" t="s">
        <v>3</v>
      </c>
      <c r="D55" s="3" t="s">
        <v>135</v>
      </c>
      <c r="E55" s="3" t="s">
        <v>130</v>
      </c>
      <c r="F55" s="3" t="s">
        <v>136</v>
      </c>
    </row>
    <row r="56" spans="1:6" ht="15.75" customHeight="1" x14ac:dyDescent="0.25">
      <c r="A56" s="16">
        <v>17</v>
      </c>
      <c r="B56" s="3" t="s">
        <v>31</v>
      </c>
      <c r="C56" s="3" t="s">
        <v>1</v>
      </c>
      <c r="D56" s="3" t="s">
        <v>137</v>
      </c>
      <c r="E56" s="3" t="s">
        <v>130</v>
      </c>
      <c r="F56" s="3" t="s">
        <v>53</v>
      </c>
    </row>
    <row r="57" spans="1:6" ht="15.75" customHeight="1" x14ac:dyDescent="0.25">
      <c r="A57" s="16">
        <v>17</v>
      </c>
      <c r="B57" s="3" t="s">
        <v>44</v>
      </c>
      <c r="C57" s="3" t="s">
        <v>64</v>
      </c>
      <c r="D57" s="3" t="s">
        <v>138</v>
      </c>
      <c r="E57" s="3" t="s">
        <v>130</v>
      </c>
      <c r="F57" s="3" t="s">
        <v>53</v>
      </c>
    </row>
    <row r="58" spans="1:6" ht="15.75" customHeight="1" x14ac:dyDescent="0.25">
      <c r="A58" s="16">
        <v>17</v>
      </c>
      <c r="B58" s="3" t="s">
        <v>31</v>
      </c>
      <c r="C58" s="3" t="s">
        <v>7</v>
      </c>
      <c r="D58" s="3" t="s">
        <v>139</v>
      </c>
      <c r="E58" s="3" t="s">
        <v>130</v>
      </c>
      <c r="F58" s="3" t="s">
        <v>53</v>
      </c>
    </row>
    <row r="59" spans="1:6" ht="15.75" customHeight="1" x14ac:dyDescent="0.25">
      <c r="A59" s="16">
        <v>19</v>
      </c>
      <c r="B59" s="3" t="s">
        <v>31</v>
      </c>
      <c r="C59" s="3" t="s">
        <v>1</v>
      </c>
      <c r="D59" s="3" t="s">
        <v>140</v>
      </c>
      <c r="E59" s="3" t="s">
        <v>141</v>
      </c>
      <c r="F59" s="3" t="s">
        <v>53</v>
      </c>
    </row>
    <row r="60" spans="1:6" ht="15.75" customHeight="1" x14ac:dyDescent="0.25">
      <c r="A60" s="16">
        <v>19</v>
      </c>
      <c r="B60" s="3" t="s">
        <v>44</v>
      </c>
      <c r="C60" s="3" t="s">
        <v>2</v>
      </c>
      <c r="D60" s="3" t="s">
        <v>142</v>
      </c>
      <c r="E60" s="3" t="s">
        <v>141</v>
      </c>
      <c r="F60" s="3" t="s">
        <v>53</v>
      </c>
    </row>
    <row r="61" spans="1:6" ht="15.75" customHeight="1" x14ac:dyDescent="0.25">
      <c r="A61" s="16">
        <v>19</v>
      </c>
      <c r="B61" s="3" t="s">
        <v>31</v>
      </c>
      <c r="C61" s="3" t="s">
        <v>3</v>
      </c>
      <c r="D61" s="3" t="s">
        <v>143</v>
      </c>
      <c r="E61" s="3" t="s">
        <v>144</v>
      </c>
      <c r="F61" s="3" t="s">
        <v>145</v>
      </c>
    </row>
    <row r="62" spans="1:6" ht="15.75" customHeight="1" x14ac:dyDescent="0.25">
      <c r="A62" s="16">
        <v>21</v>
      </c>
      <c r="B62" s="3" t="s">
        <v>44</v>
      </c>
      <c r="C62" s="3" t="s">
        <v>64</v>
      </c>
      <c r="D62" s="3" t="s">
        <v>146</v>
      </c>
      <c r="E62" s="3" t="s">
        <v>147</v>
      </c>
      <c r="F62" s="3" t="s">
        <v>53</v>
      </c>
    </row>
    <row r="63" spans="1:6" ht="15.75" customHeight="1" x14ac:dyDescent="0.25">
      <c r="A63" s="16">
        <v>21</v>
      </c>
      <c r="B63" s="3" t="s">
        <v>31</v>
      </c>
      <c r="C63" s="3" t="s">
        <v>6</v>
      </c>
      <c r="D63" s="3" t="s">
        <v>148</v>
      </c>
      <c r="E63" s="3" t="s">
        <v>147</v>
      </c>
      <c r="F63" s="3" t="s">
        <v>149</v>
      </c>
    </row>
    <row r="64" spans="1:6" ht="15.75" customHeight="1" x14ac:dyDescent="0.25">
      <c r="A64" s="16">
        <v>21</v>
      </c>
      <c r="B64" s="3" t="s">
        <v>31</v>
      </c>
      <c r="C64" s="3" t="s">
        <v>150</v>
      </c>
      <c r="D64" s="3" t="s">
        <v>151</v>
      </c>
      <c r="E64" s="3" t="s">
        <v>147</v>
      </c>
      <c r="F64" s="3" t="s">
        <v>53</v>
      </c>
    </row>
    <row r="65" spans="1:6" ht="15.75" customHeight="1" x14ac:dyDescent="0.25">
      <c r="A65" s="16">
        <v>21</v>
      </c>
      <c r="B65" s="3" t="s">
        <v>31</v>
      </c>
      <c r="C65" s="3" t="s">
        <v>3</v>
      </c>
      <c r="D65" s="3" t="s">
        <v>152</v>
      </c>
      <c r="E65" s="3" t="s">
        <v>147</v>
      </c>
      <c r="F65" s="3" t="s">
        <v>53</v>
      </c>
    </row>
    <row r="66" spans="1:6" ht="15.75" customHeight="1" x14ac:dyDescent="0.25">
      <c r="A66" s="16">
        <v>21</v>
      </c>
      <c r="B66" s="3" t="s">
        <v>31</v>
      </c>
      <c r="C66" s="3" t="s">
        <v>67</v>
      </c>
      <c r="D66" s="3" t="s">
        <v>153</v>
      </c>
      <c r="E66" s="3" t="s">
        <v>147</v>
      </c>
      <c r="F66" s="3" t="s">
        <v>53</v>
      </c>
    </row>
    <row r="67" spans="1:6" ht="15.75" customHeight="1" x14ac:dyDescent="0.25">
      <c r="A67" s="16">
        <v>21</v>
      </c>
      <c r="B67" s="3" t="s">
        <v>31</v>
      </c>
      <c r="C67" s="3" t="s">
        <v>54</v>
      </c>
      <c r="D67" s="3" t="s">
        <v>154</v>
      </c>
      <c r="E67" s="3" t="s">
        <v>147</v>
      </c>
      <c r="F67" s="3" t="s">
        <v>155</v>
      </c>
    </row>
    <row r="68" spans="1:6" ht="15.75" customHeight="1" x14ac:dyDescent="0.25">
      <c r="A68" s="16">
        <v>21</v>
      </c>
      <c r="B68" s="3" t="s">
        <v>44</v>
      </c>
      <c r="C68" s="3" t="s">
        <v>64</v>
      </c>
      <c r="D68" s="3" t="s">
        <v>156</v>
      </c>
      <c r="E68" s="3" t="s">
        <v>157</v>
      </c>
      <c r="F68" s="3" t="s">
        <v>53</v>
      </c>
    </row>
    <row r="69" spans="1:6" ht="15.75" customHeight="1" x14ac:dyDescent="0.25">
      <c r="A69" s="16">
        <v>22</v>
      </c>
      <c r="B69" s="3" t="s">
        <v>44</v>
      </c>
      <c r="C69" s="3" t="s">
        <v>2</v>
      </c>
      <c r="D69" s="3" t="s">
        <v>158</v>
      </c>
      <c r="E69" s="3" t="s">
        <v>159</v>
      </c>
      <c r="F69" s="3" t="s">
        <v>53</v>
      </c>
    </row>
    <row r="70" spans="1:6" ht="15.75" customHeight="1" x14ac:dyDescent="0.25">
      <c r="A70" s="16">
        <v>22</v>
      </c>
      <c r="B70" s="3" t="s">
        <v>31</v>
      </c>
      <c r="C70" s="3" t="s">
        <v>7</v>
      </c>
      <c r="D70" s="3" t="s">
        <v>160</v>
      </c>
      <c r="E70" s="3" t="s">
        <v>161</v>
      </c>
      <c r="F70" s="3" t="s">
        <v>53</v>
      </c>
    </row>
    <row r="71" spans="1:6" ht="15.75" customHeight="1" x14ac:dyDescent="0.25">
      <c r="A71" s="16">
        <v>23</v>
      </c>
      <c r="B71" s="3" t="s">
        <v>162</v>
      </c>
      <c r="C71" s="3" t="s">
        <v>1</v>
      </c>
      <c r="D71" s="3" t="s">
        <v>163</v>
      </c>
      <c r="E71" s="3" t="s">
        <v>164</v>
      </c>
      <c r="F71" s="3" t="s">
        <v>53</v>
      </c>
    </row>
    <row r="72" spans="1:6" ht="15.75" customHeight="1" x14ac:dyDescent="0.25">
      <c r="A72" s="16">
        <v>23</v>
      </c>
      <c r="B72" s="3" t="s">
        <v>162</v>
      </c>
      <c r="C72" s="3" t="s">
        <v>3</v>
      </c>
      <c r="D72" s="3" t="s">
        <v>165</v>
      </c>
      <c r="E72" s="3" t="s">
        <v>164</v>
      </c>
      <c r="F72" s="3" t="s">
        <v>166</v>
      </c>
    </row>
    <row r="73" spans="1:6" ht="15.75" customHeight="1" x14ac:dyDescent="0.25">
      <c r="A73" s="16">
        <v>23</v>
      </c>
      <c r="B73" s="3" t="s">
        <v>44</v>
      </c>
      <c r="C73" s="3" t="s">
        <v>2</v>
      </c>
      <c r="D73" s="3" t="s">
        <v>167</v>
      </c>
      <c r="E73" s="3" t="s">
        <v>164</v>
      </c>
      <c r="F73" s="3" t="s">
        <v>168</v>
      </c>
    </row>
    <row r="74" spans="1:6" ht="15.75" customHeight="1" x14ac:dyDescent="0.25">
      <c r="A74" s="16">
        <v>23</v>
      </c>
      <c r="B74" s="3" t="s">
        <v>31</v>
      </c>
      <c r="C74" s="3" t="s">
        <v>7</v>
      </c>
      <c r="D74" s="3" t="s">
        <v>169</v>
      </c>
      <c r="E74" s="3" t="s">
        <v>164</v>
      </c>
      <c r="F74" s="3" t="s">
        <v>53</v>
      </c>
    </row>
    <row r="75" spans="1:6" ht="15.75" customHeight="1" x14ac:dyDescent="0.25">
      <c r="A75" s="16">
        <v>24</v>
      </c>
      <c r="B75" s="3" t="s">
        <v>31</v>
      </c>
      <c r="C75" s="3" t="s">
        <v>7</v>
      </c>
      <c r="D75" s="3" t="s">
        <v>170</v>
      </c>
      <c r="E75" s="3" t="s">
        <v>171</v>
      </c>
      <c r="F75" s="3" t="s">
        <v>172</v>
      </c>
    </row>
    <row r="76" spans="1:6" ht="15.75" customHeight="1" x14ac:dyDescent="0.25">
      <c r="A76" s="16">
        <v>24</v>
      </c>
      <c r="B76" s="3" t="s">
        <v>31</v>
      </c>
      <c r="C76" s="3" t="s">
        <v>1</v>
      </c>
      <c r="D76" s="3" t="s">
        <v>173</v>
      </c>
      <c r="E76" s="3" t="s">
        <v>171</v>
      </c>
      <c r="F76" s="3" t="s">
        <v>53</v>
      </c>
    </row>
    <row r="77" spans="1:6" ht="15.75" customHeight="1" x14ac:dyDescent="0.25">
      <c r="A77" s="16">
        <v>24</v>
      </c>
      <c r="B77" s="3" t="s">
        <v>31</v>
      </c>
      <c r="C77" s="3" t="s">
        <v>3</v>
      </c>
      <c r="D77" s="3" t="s">
        <v>174</v>
      </c>
      <c r="E77" s="3" t="s">
        <v>171</v>
      </c>
      <c r="F77" s="3" t="s">
        <v>175</v>
      </c>
    </row>
    <row r="78" spans="1:6" ht="15.75" customHeight="1" x14ac:dyDescent="0.25">
      <c r="A78" s="16">
        <v>24</v>
      </c>
      <c r="B78" s="3" t="s">
        <v>31</v>
      </c>
      <c r="C78" s="3" t="s">
        <v>2</v>
      </c>
      <c r="D78" s="3" t="s">
        <v>176</v>
      </c>
      <c r="E78" s="3" t="s">
        <v>171</v>
      </c>
      <c r="F78" s="3" t="s">
        <v>177</v>
      </c>
    </row>
    <row r="79" spans="1:6" ht="15.75" customHeight="1" x14ac:dyDescent="0.25">
      <c r="A79" s="16">
        <v>24</v>
      </c>
      <c r="B79" s="3" t="s">
        <v>44</v>
      </c>
      <c r="C79" s="3" t="s">
        <v>2</v>
      </c>
      <c r="D79" s="3" t="s">
        <v>178</v>
      </c>
      <c r="E79" s="3" t="s">
        <v>171</v>
      </c>
      <c r="F79" s="3" t="s">
        <v>53</v>
      </c>
    </row>
    <row r="80" spans="1:6" ht="15.75" customHeight="1" x14ac:dyDescent="0.25">
      <c r="A80" s="16">
        <v>24</v>
      </c>
      <c r="B80" s="3" t="s">
        <v>31</v>
      </c>
      <c r="C80" s="3" t="s">
        <v>67</v>
      </c>
      <c r="D80" s="3" t="s">
        <v>179</v>
      </c>
      <c r="E80" s="3" t="s">
        <v>171</v>
      </c>
      <c r="F80" s="3" t="s">
        <v>53</v>
      </c>
    </row>
    <row r="81" spans="1:6" ht="15.75" customHeight="1" x14ac:dyDescent="0.25">
      <c r="A81" s="16">
        <v>25</v>
      </c>
      <c r="B81" s="3" t="s">
        <v>31</v>
      </c>
      <c r="C81" s="3" t="s">
        <v>67</v>
      </c>
      <c r="D81" s="3" t="s">
        <v>180</v>
      </c>
      <c r="E81" s="3" t="s">
        <v>181</v>
      </c>
      <c r="F81" s="3" t="s">
        <v>53</v>
      </c>
    </row>
    <row r="82" spans="1:6" ht="15.75" customHeight="1" x14ac:dyDescent="0.25">
      <c r="A82" s="16">
        <v>25</v>
      </c>
      <c r="B82" s="3" t="s">
        <v>31</v>
      </c>
      <c r="C82" s="3" t="s">
        <v>1</v>
      </c>
      <c r="D82" s="3" t="s">
        <v>182</v>
      </c>
      <c r="E82" s="3" t="s">
        <v>181</v>
      </c>
      <c r="F82" s="3" t="s">
        <v>53</v>
      </c>
    </row>
    <row r="83" spans="1:6" ht="15.75" customHeight="1" x14ac:dyDescent="0.25">
      <c r="A83" s="16">
        <v>25</v>
      </c>
      <c r="B83" s="3" t="s">
        <v>31</v>
      </c>
      <c r="C83" s="3" t="s">
        <v>7</v>
      </c>
      <c r="D83" s="3" t="s">
        <v>183</v>
      </c>
      <c r="E83" s="3" t="s">
        <v>184</v>
      </c>
      <c r="F83" s="3" t="s">
        <v>185</v>
      </c>
    </row>
    <row r="84" spans="1:6" ht="15.75" customHeight="1" x14ac:dyDescent="0.25">
      <c r="A84" s="16">
        <v>26</v>
      </c>
      <c r="B84" s="3" t="s">
        <v>31</v>
      </c>
      <c r="C84" s="3" t="s">
        <v>67</v>
      </c>
      <c r="D84" s="3" t="s">
        <v>186</v>
      </c>
      <c r="E84" s="3" t="s">
        <v>187</v>
      </c>
      <c r="F84" s="3" t="s">
        <v>188</v>
      </c>
    </row>
    <row r="85" spans="1:6" ht="15.75" customHeight="1" x14ac:dyDescent="0.25">
      <c r="A85" s="16">
        <v>26</v>
      </c>
      <c r="B85" s="3" t="s">
        <v>31</v>
      </c>
      <c r="C85" s="3" t="s">
        <v>3</v>
      </c>
      <c r="D85" s="3" t="s">
        <v>189</v>
      </c>
      <c r="E85" s="3" t="s">
        <v>187</v>
      </c>
      <c r="F85" s="3" t="s">
        <v>190</v>
      </c>
    </row>
    <row r="86" spans="1:6" ht="15.75" customHeight="1" x14ac:dyDescent="0.25">
      <c r="A86" s="16">
        <v>26</v>
      </c>
      <c r="B86" s="3" t="s">
        <v>31</v>
      </c>
      <c r="C86" s="3" t="s">
        <v>109</v>
      </c>
      <c r="D86" s="3" t="s">
        <v>191</v>
      </c>
      <c r="E86" s="3" t="s">
        <v>187</v>
      </c>
      <c r="F86" s="3" t="s">
        <v>192</v>
      </c>
    </row>
    <row r="87" spans="1:6" ht="15.75" customHeight="1" x14ac:dyDescent="0.25">
      <c r="A87" s="16">
        <v>26</v>
      </c>
      <c r="B87" s="3" t="s">
        <v>31</v>
      </c>
      <c r="C87" s="3" t="s">
        <v>6</v>
      </c>
      <c r="D87" s="3" t="s">
        <v>193</v>
      </c>
      <c r="E87" s="3" t="s">
        <v>187</v>
      </c>
      <c r="F87" s="3" t="s">
        <v>194</v>
      </c>
    </row>
    <row r="88" spans="1:6" ht="15.75" customHeight="1" x14ac:dyDescent="0.25">
      <c r="A88" s="16">
        <v>26</v>
      </c>
      <c r="B88" s="3" t="s">
        <v>31</v>
      </c>
      <c r="C88" s="3" t="s">
        <v>64</v>
      </c>
      <c r="D88" s="3" t="s">
        <v>195</v>
      </c>
      <c r="E88" s="3" t="s">
        <v>187</v>
      </c>
      <c r="F88" s="3" t="s">
        <v>196</v>
      </c>
    </row>
    <row r="89" spans="1:6" ht="15.75" customHeight="1" x14ac:dyDescent="0.25">
      <c r="A89" s="16">
        <v>26</v>
      </c>
      <c r="B89" s="3" t="s">
        <v>31</v>
      </c>
      <c r="C89" s="3" t="s">
        <v>67</v>
      </c>
      <c r="D89" s="3" t="s">
        <v>197</v>
      </c>
      <c r="E89" s="3" t="s">
        <v>198</v>
      </c>
      <c r="F89" s="3" t="s">
        <v>199</v>
      </c>
    </row>
    <row r="90" spans="1:6" ht="15.75" customHeight="1" x14ac:dyDescent="0.25">
      <c r="A90" s="16">
        <v>27</v>
      </c>
      <c r="B90" s="3" t="s">
        <v>31</v>
      </c>
      <c r="C90" s="3" t="s">
        <v>67</v>
      </c>
      <c r="D90" s="3" t="s">
        <v>200</v>
      </c>
      <c r="E90" s="3" t="s">
        <v>201</v>
      </c>
      <c r="F90" s="3" t="s">
        <v>202</v>
      </c>
    </row>
    <row r="91" spans="1:6" ht="15.75" customHeight="1" x14ac:dyDescent="0.25">
      <c r="A91" s="16">
        <v>27</v>
      </c>
      <c r="B91" s="3" t="s">
        <v>44</v>
      </c>
      <c r="C91" s="3" t="s">
        <v>64</v>
      </c>
      <c r="D91" s="3" t="s">
        <v>203</v>
      </c>
      <c r="E91" s="3" t="s">
        <v>201</v>
      </c>
      <c r="F91" s="3" t="s">
        <v>53</v>
      </c>
    </row>
    <row r="92" spans="1:6" ht="15.75" customHeight="1" x14ac:dyDescent="0.25">
      <c r="A92" s="16">
        <v>28</v>
      </c>
      <c r="B92" s="3" t="s">
        <v>31</v>
      </c>
      <c r="C92" s="3" t="s">
        <v>67</v>
      </c>
      <c r="D92" s="3" t="s">
        <v>204</v>
      </c>
      <c r="E92" s="3" t="s">
        <v>205</v>
      </c>
      <c r="F92" s="3" t="s">
        <v>53</v>
      </c>
    </row>
    <row r="93" spans="1:6" ht="15.75" customHeight="1" x14ac:dyDescent="0.25">
      <c r="A93" s="16">
        <v>28</v>
      </c>
      <c r="B93" s="3" t="s">
        <v>31</v>
      </c>
      <c r="C93" s="3" t="s">
        <v>109</v>
      </c>
      <c r="D93" s="3" t="s">
        <v>206</v>
      </c>
      <c r="E93" s="3" t="s">
        <v>205</v>
      </c>
      <c r="F93" s="3" t="s">
        <v>53</v>
      </c>
    </row>
    <row r="94" spans="1:6" ht="15.75" customHeight="1" x14ac:dyDescent="0.25">
      <c r="A94" s="16">
        <v>28</v>
      </c>
      <c r="B94" s="3" t="s">
        <v>31</v>
      </c>
      <c r="C94" s="3" t="s">
        <v>67</v>
      </c>
      <c r="D94" s="3" t="s">
        <v>207</v>
      </c>
      <c r="E94" s="3" t="s">
        <v>208</v>
      </c>
      <c r="F94" s="3" t="s">
        <v>53</v>
      </c>
    </row>
    <row r="95" spans="1:6" ht="15.75" customHeight="1" x14ac:dyDescent="0.25">
      <c r="A95" s="16">
        <v>29</v>
      </c>
      <c r="B95" s="3" t="s">
        <v>31</v>
      </c>
      <c r="C95" s="3" t="s">
        <v>67</v>
      </c>
      <c r="D95" s="3" t="s">
        <v>209</v>
      </c>
      <c r="E95" s="3" t="s">
        <v>210</v>
      </c>
      <c r="F95" s="3" t="s">
        <v>53</v>
      </c>
    </row>
    <row r="96" spans="1:6" ht="15.75" customHeight="1" x14ac:dyDescent="0.25">
      <c r="A96" s="16">
        <v>29</v>
      </c>
      <c r="B96" s="3" t="s">
        <v>31</v>
      </c>
      <c r="C96" s="3" t="s">
        <v>3</v>
      </c>
      <c r="D96" s="3" t="s">
        <v>211</v>
      </c>
      <c r="E96" s="3" t="s">
        <v>212</v>
      </c>
      <c r="F96" s="3" t="s">
        <v>53</v>
      </c>
    </row>
    <row r="97" spans="1:6" ht="15.75" customHeight="1" x14ac:dyDescent="0.25">
      <c r="A97" s="16">
        <v>29</v>
      </c>
      <c r="B97" s="3" t="s">
        <v>31</v>
      </c>
      <c r="C97" s="3" t="s">
        <v>6</v>
      </c>
      <c r="D97" s="3" t="s">
        <v>213</v>
      </c>
      <c r="E97" s="3" t="s">
        <v>212</v>
      </c>
      <c r="F97" s="3" t="s">
        <v>53</v>
      </c>
    </row>
    <row r="98" spans="1:6" ht="15.75" customHeight="1" x14ac:dyDescent="0.25">
      <c r="A98" s="16">
        <v>29</v>
      </c>
      <c r="B98" s="3" t="s">
        <v>31</v>
      </c>
      <c r="C98" s="3" t="s">
        <v>7</v>
      </c>
      <c r="D98" s="3" t="s">
        <v>214</v>
      </c>
      <c r="E98" s="3" t="s">
        <v>212</v>
      </c>
      <c r="F98" s="3" t="s">
        <v>53</v>
      </c>
    </row>
    <row r="99" spans="1:6" ht="15.75" customHeight="1" x14ac:dyDescent="0.25">
      <c r="A99" s="16">
        <v>29</v>
      </c>
      <c r="B99" s="3" t="s">
        <v>31</v>
      </c>
      <c r="C99" s="3" t="s">
        <v>2</v>
      </c>
      <c r="D99" s="3" t="s">
        <v>215</v>
      </c>
      <c r="E99" s="3" t="s">
        <v>216</v>
      </c>
      <c r="F99" s="3" t="s">
        <v>53</v>
      </c>
    </row>
    <row r="100" spans="1:6" ht="15.75" customHeight="1" x14ac:dyDescent="0.25">
      <c r="A100" s="16">
        <v>29</v>
      </c>
      <c r="B100" s="3" t="s">
        <v>162</v>
      </c>
      <c r="C100" s="3" t="s">
        <v>3</v>
      </c>
      <c r="D100" s="3" t="s">
        <v>217</v>
      </c>
      <c r="E100" s="3" t="s">
        <v>216</v>
      </c>
      <c r="F100" s="3" t="s">
        <v>53</v>
      </c>
    </row>
    <row r="101" spans="1:6" ht="15.75" customHeight="1" x14ac:dyDescent="0.25">
      <c r="A101" s="16">
        <v>29</v>
      </c>
      <c r="B101" s="3" t="s">
        <v>44</v>
      </c>
      <c r="C101" s="3" t="s">
        <v>64</v>
      </c>
      <c r="D101" s="3" t="s">
        <v>218</v>
      </c>
      <c r="E101" s="3" t="s">
        <v>216</v>
      </c>
      <c r="F101" s="3" t="s">
        <v>53</v>
      </c>
    </row>
    <row r="102" spans="1:6" ht="15.75" customHeight="1" x14ac:dyDescent="0.25">
      <c r="A102" s="16">
        <v>30</v>
      </c>
      <c r="B102" s="3" t="s">
        <v>31</v>
      </c>
      <c r="C102" s="3" t="s">
        <v>64</v>
      </c>
      <c r="D102" s="3" t="s">
        <v>219</v>
      </c>
      <c r="E102" s="3" t="s">
        <v>220</v>
      </c>
      <c r="F102" s="3" t="s">
        <v>53</v>
      </c>
    </row>
    <row r="103" spans="1:6" ht="15.75" customHeight="1" x14ac:dyDescent="0.25">
      <c r="A103" s="16">
        <v>30</v>
      </c>
      <c r="B103" s="3" t="s">
        <v>31</v>
      </c>
      <c r="C103" s="3" t="s">
        <v>54</v>
      </c>
      <c r="D103" s="3" t="s">
        <v>221</v>
      </c>
      <c r="E103" s="3" t="s">
        <v>220</v>
      </c>
      <c r="F103" s="3" t="s">
        <v>53</v>
      </c>
    </row>
    <row r="104" spans="1:6" ht="15.75" customHeight="1" x14ac:dyDescent="0.25">
      <c r="A104" s="16">
        <v>30</v>
      </c>
      <c r="B104" s="3" t="s">
        <v>31</v>
      </c>
      <c r="C104" s="3" t="s">
        <v>6</v>
      </c>
      <c r="D104" s="3" t="s">
        <v>222</v>
      </c>
      <c r="E104" s="3" t="s">
        <v>220</v>
      </c>
      <c r="F104" s="3" t="s">
        <v>53</v>
      </c>
    </row>
    <row r="105" spans="1:6" ht="15.75" customHeight="1" x14ac:dyDescent="0.25">
      <c r="A105" s="16">
        <v>30</v>
      </c>
      <c r="B105" s="3" t="s">
        <v>31</v>
      </c>
      <c r="C105" s="3" t="s">
        <v>1</v>
      </c>
      <c r="D105" s="3" t="s">
        <v>223</v>
      </c>
      <c r="E105" s="3" t="s">
        <v>220</v>
      </c>
      <c r="F105" s="3" t="s">
        <v>53</v>
      </c>
    </row>
    <row r="106" spans="1:6" ht="15.75" customHeight="1" x14ac:dyDescent="0.25">
      <c r="A106" s="16">
        <v>30</v>
      </c>
      <c r="B106" s="3" t="s">
        <v>31</v>
      </c>
      <c r="C106" s="3" t="s">
        <v>67</v>
      </c>
      <c r="D106" s="3" t="s">
        <v>224</v>
      </c>
      <c r="E106" s="3" t="s">
        <v>220</v>
      </c>
      <c r="F106" s="3" t="s">
        <v>53</v>
      </c>
    </row>
    <row r="107" spans="1:6" ht="15.75" customHeight="1" x14ac:dyDescent="0.25">
      <c r="A107" s="16">
        <v>30</v>
      </c>
      <c r="B107" s="3" t="s">
        <v>31</v>
      </c>
      <c r="C107" s="3" t="s">
        <v>7</v>
      </c>
      <c r="D107" s="3" t="s">
        <v>225</v>
      </c>
      <c r="E107" s="3" t="s">
        <v>220</v>
      </c>
      <c r="F107" s="3" t="s">
        <v>53</v>
      </c>
    </row>
    <row r="108" spans="1:6" ht="15.75" customHeight="1" x14ac:dyDescent="0.25">
      <c r="A108" s="16">
        <v>30</v>
      </c>
      <c r="B108" s="3" t="s">
        <v>31</v>
      </c>
      <c r="C108" s="3" t="s">
        <v>4</v>
      </c>
      <c r="D108" s="3" t="s">
        <v>226</v>
      </c>
      <c r="E108" s="3" t="s">
        <v>220</v>
      </c>
      <c r="F108" s="3" t="s">
        <v>53</v>
      </c>
    </row>
    <row r="109" spans="1:6" ht="15.75" customHeight="1" x14ac:dyDescent="0.25">
      <c r="A109" s="16">
        <v>30</v>
      </c>
      <c r="B109" s="3" t="s">
        <v>31</v>
      </c>
      <c r="C109" s="3" t="s">
        <v>3</v>
      </c>
      <c r="D109" s="3" t="s">
        <v>227</v>
      </c>
      <c r="E109" s="3" t="s">
        <v>220</v>
      </c>
      <c r="F109" s="3" t="s">
        <v>53</v>
      </c>
    </row>
    <row r="110" spans="1:6" ht="15.75" customHeight="1" x14ac:dyDescent="0.25">
      <c r="A110" s="16">
        <v>31</v>
      </c>
      <c r="B110" s="3" t="s">
        <v>31</v>
      </c>
      <c r="C110" s="3" t="s">
        <v>2</v>
      </c>
      <c r="D110" s="3" t="s">
        <v>228</v>
      </c>
      <c r="E110" s="3" t="s">
        <v>229</v>
      </c>
      <c r="F110" s="3" t="s">
        <v>53</v>
      </c>
    </row>
    <row r="111" spans="1:6" ht="15.75" customHeight="1" x14ac:dyDescent="0.25">
      <c r="A111" s="16">
        <v>32</v>
      </c>
      <c r="B111" s="3" t="s">
        <v>31</v>
      </c>
      <c r="C111" s="3" t="s">
        <v>2</v>
      </c>
      <c r="D111" s="3" t="s">
        <v>230</v>
      </c>
      <c r="E111" s="3" t="s">
        <v>231</v>
      </c>
      <c r="F111" s="3" t="s">
        <v>53</v>
      </c>
    </row>
    <row r="112" spans="1:6" ht="15.75" customHeight="1" x14ac:dyDescent="0.25">
      <c r="A112" s="16">
        <v>32</v>
      </c>
      <c r="B112" s="3" t="s">
        <v>31</v>
      </c>
      <c r="C112" s="3" t="s">
        <v>7</v>
      </c>
      <c r="D112" s="3" t="s">
        <v>232</v>
      </c>
      <c r="E112" s="3" t="s">
        <v>231</v>
      </c>
      <c r="F112" s="3" t="s">
        <v>53</v>
      </c>
    </row>
    <row r="113" spans="1:6" ht="15.75" customHeight="1" x14ac:dyDescent="0.25">
      <c r="A113" s="16">
        <v>32</v>
      </c>
      <c r="B113" s="3" t="s">
        <v>31</v>
      </c>
      <c r="C113" s="3" t="s">
        <v>2</v>
      </c>
      <c r="D113" s="3" t="s">
        <v>233</v>
      </c>
      <c r="E113" s="3" t="s">
        <v>234</v>
      </c>
      <c r="F113" s="3" t="s">
        <v>53</v>
      </c>
    </row>
    <row r="114" spans="1:6" ht="15.75" customHeight="1" x14ac:dyDescent="0.25">
      <c r="A114" s="16">
        <v>33</v>
      </c>
      <c r="B114" s="3" t="s">
        <v>44</v>
      </c>
      <c r="C114" s="3" t="s">
        <v>64</v>
      </c>
      <c r="D114" s="3" t="s">
        <v>235</v>
      </c>
      <c r="E114" s="3" t="s">
        <v>236</v>
      </c>
      <c r="F114" s="3" t="s">
        <v>53</v>
      </c>
    </row>
    <row r="115" spans="1:6" ht="15.75" customHeight="1" x14ac:dyDescent="0.25">
      <c r="A115" s="16">
        <v>33</v>
      </c>
      <c r="B115" s="3" t="s">
        <v>31</v>
      </c>
      <c r="C115" s="3" t="s">
        <v>64</v>
      </c>
      <c r="D115" s="3" t="s">
        <v>237</v>
      </c>
      <c r="E115" s="3" t="s">
        <v>236</v>
      </c>
      <c r="F115" s="3" t="s">
        <v>53</v>
      </c>
    </row>
    <row r="116" spans="1:6" ht="15.75" customHeight="1" x14ac:dyDescent="0.25">
      <c r="A116" s="16">
        <v>33</v>
      </c>
      <c r="B116" s="3" t="s">
        <v>31</v>
      </c>
      <c r="C116" s="3" t="s">
        <v>6</v>
      </c>
      <c r="D116" s="3" t="s">
        <v>238</v>
      </c>
      <c r="E116" s="3" t="s">
        <v>236</v>
      </c>
      <c r="F116" s="3" t="s">
        <v>53</v>
      </c>
    </row>
    <row r="117" spans="1:6" ht="15.75" customHeight="1" x14ac:dyDescent="0.25">
      <c r="A117" s="16">
        <v>33</v>
      </c>
      <c r="B117" s="3" t="s">
        <v>31</v>
      </c>
      <c r="C117" s="3" t="s">
        <v>150</v>
      </c>
      <c r="D117" s="3" t="s">
        <v>239</v>
      </c>
      <c r="E117" s="3" t="s">
        <v>236</v>
      </c>
      <c r="F117" s="3" t="s">
        <v>53</v>
      </c>
    </row>
    <row r="118" spans="1:6" ht="15.75" customHeight="1" x14ac:dyDescent="0.25">
      <c r="A118" s="16">
        <v>33</v>
      </c>
      <c r="B118" s="3" t="s">
        <v>31</v>
      </c>
      <c r="C118" s="3" t="s">
        <v>3</v>
      </c>
      <c r="D118" s="3" t="s">
        <v>240</v>
      </c>
      <c r="E118" s="3" t="s">
        <v>236</v>
      </c>
      <c r="F118" s="3" t="s">
        <v>53</v>
      </c>
    </row>
    <row r="119" spans="1:6" ht="15.75" customHeight="1" x14ac:dyDescent="0.25">
      <c r="A119" s="16">
        <v>33</v>
      </c>
      <c r="B119" s="3" t="s">
        <v>31</v>
      </c>
      <c r="C119" s="3" t="s">
        <v>7</v>
      </c>
      <c r="D119" s="3" t="s">
        <v>241</v>
      </c>
      <c r="E119" s="3" t="s">
        <v>236</v>
      </c>
      <c r="F119" s="3" t="s">
        <v>53</v>
      </c>
    </row>
    <row r="120" spans="1:6" ht="15.75" customHeight="1" x14ac:dyDescent="0.25">
      <c r="A120" s="16">
        <v>33</v>
      </c>
      <c r="B120" s="3" t="s">
        <v>31</v>
      </c>
      <c r="C120" s="3" t="s">
        <v>3</v>
      </c>
      <c r="D120" s="3" t="s">
        <v>242</v>
      </c>
      <c r="E120" s="3" t="s">
        <v>243</v>
      </c>
      <c r="F120" s="3" t="s">
        <v>53</v>
      </c>
    </row>
    <row r="121" spans="1:6" ht="15.75" customHeight="1" x14ac:dyDescent="0.25">
      <c r="A121" s="16">
        <v>34</v>
      </c>
      <c r="B121" s="3" t="s">
        <v>31</v>
      </c>
      <c r="C121" s="3" t="s">
        <v>3</v>
      </c>
      <c r="D121" s="3" t="s">
        <v>244</v>
      </c>
      <c r="E121" s="3" t="s">
        <v>245</v>
      </c>
      <c r="F121" s="3" t="s">
        <v>53</v>
      </c>
    </row>
    <row r="122" spans="1:6" ht="15.75" customHeight="1" x14ac:dyDescent="0.25">
      <c r="A122" s="16">
        <v>34</v>
      </c>
      <c r="B122" s="3" t="s">
        <v>31</v>
      </c>
      <c r="C122" s="3" t="s">
        <v>1</v>
      </c>
      <c r="D122" s="3" t="s">
        <v>246</v>
      </c>
      <c r="E122" s="3" t="s">
        <v>245</v>
      </c>
      <c r="F122" s="3" t="s">
        <v>53</v>
      </c>
    </row>
    <row r="123" spans="1:6" ht="15.75" customHeight="1" x14ac:dyDescent="0.25">
      <c r="A123" s="16">
        <v>34</v>
      </c>
      <c r="B123" s="3" t="s">
        <v>31</v>
      </c>
      <c r="C123" s="3" t="s">
        <v>7</v>
      </c>
      <c r="D123" s="3" t="s">
        <v>247</v>
      </c>
      <c r="E123" s="3" t="s">
        <v>245</v>
      </c>
      <c r="F123" s="3" t="s">
        <v>53</v>
      </c>
    </row>
    <row r="124" spans="1:6" ht="15.75" customHeight="1" x14ac:dyDescent="0.25">
      <c r="A124" s="16">
        <v>34</v>
      </c>
      <c r="B124" s="3" t="s">
        <v>44</v>
      </c>
      <c r="C124" s="3" t="s">
        <v>248</v>
      </c>
      <c r="D124" s="3" t="s">
        <v>249</v>
      </c>
      <c r="E124" s="3" t="s">
        <v>245</v>
      </c>
      <c r="F124" s="3" t="s">
        <v>53</v>
      </c>
    </row>
    <row r="125" spans="1:6" ht="15.75" customHeight="1" x14ac:dyDescent="0.25">
      <c r="A125" s="16">
        <v>34</v>
      </c>
      <c r="B125" s="3" t="s">
        <v>31</v>
      </c>
      <c r="C125" s="3" t="s">
        <v>7</v>
      </c>
      <c r="D125" s="3" t="s">
        <v>250</v>
      </c>
      <c r="E125" s="3" t="s">
        <v>251</v>
      </c>
      <c r="F125" s="3" t="s">
        <v>53</v>
      </c>
    </row>
    <row r="126" spans="1:6" ht="15.75" customHeight="1" x14ac:dyDescent="0.25">
      <c r="A126" s="16">
        <v>35</v>
      </c>
      <c r="B126" s="3" t="s">
        <v>31</v>
      </c>
      <c r="C126" s="3" t="s">
        <v>3</v>
      </c>
      <c r="D126" s="3" t="s">
        <v>252</v>
      </c>
      <c r="E126" s="3" t="s">
        <v>253</v>
      </c>
      <c r="F126" s="3" t="s">
        <v>254</v>
      </c>
    </row>
    <row r="127" spans="1:6" ht="15.75" customHeight="1" x14ac:dyDescent="0.25">
      <c r="A127" s="16">
        <v>35</v>
      </c>
      <c r="B127" s="3" t="s">
        <v>31</v>
      </c>
      <c r="C127" s="3" t="s">
        <v>248</v>
      </c>
      <c r="D127" s="3" t="s">
        <v>255</v>
      </c>
      <c r="E127" s="3" t="s">
        <v>253</v>
      </c>
      <c r="F127" s="3" t="s">
        <v>256</v>
      </c>
    </row>
    <row r="128" spans="1:6" ht="15.75" customHeight="1" x14ac:dyDescent="0.25">
      <c r="A128" s="16">
        <v>36</v>
      </c>
      <c r="B128" s="3" t="s">
        <v>31</v>
      </c>
      <c r="C128" s="3" t="s">
        <v>6</v>
      </c>
      <c r="D128" s="3" t="s">
        <v>257</v>
      </c>
      <c r="E128" s="3" t="s">
        <v>258</v>
      </c>
      <c r="F128" s="3" t="s">
        <v>53</v>
      </c>
    </row>
    <row r="129" spans="1:6" ht="15.75" customHeight="1" x14ac:dyDescent="0.25">
      <c r="A129" s="16">
        <v>36</v>
      </c>
      <c r="B129" s="3" t="s">
        <v>259</v>
      </c>
      <c r="C129" s="3" t="s">
        <v>2</v>
      </c>
      <c r="D129" s="3" t="s">
        <v>260</v>
      </c>
      <c r="E129" s="3" t="s">
        <v>261</v>
      </c>
      <c r="F129" s="3" t="s">
        <v>262</v>
      </c>
    </row>
    <row r="130" spans="1:6" ht="15.75" customHeight="1" x14ac:dyDescent="0.25">
      <c r="A130" s="16">
        <v>36</v>
      </c>
      <c r="B130" s="3" t="s">
        <v>31</v>
      </c>
      <c r="C130" s="3" t="s">
        <v>5</v>
      </c>
      <c r="D130" s="3" t="s">
        <v>263</v>
      </c>
      <c r="E130" s="3" t="s">
        <v>261</v>
      </c>
      <c r="F130" s="3" t="s">
        <v>53</v>
      </c>
    </row>
    <row r="131" spans="1:6" ht="15.75" customHeight="1" x14ac:dyDescent="0.25">
      <c r="A131" s="16">
        <v>36</v>
      </c>
      <c r="B131" s="3" t="s">
        <v>31</v>
      </c>
      <c r="C131" s="3" t="s">
        <v>3</v>
      </c>
      <c r="D131" s="3" t="s">
        <v>264</v>
      </c>
      <c r="E131" s="3" t="s">
        <v>261</v>
      </c>
      <c r="F131" s="3" t="s">
        <v>53</v>
      </c>
    </row>
    <row r="132" spans="1:6" ht="15.75" customHeight="1" x14ac:dyDescent="0.25">
      <c r="A132" s="16">
        <v>37</v>
      </c>
      <c r="B132" s="3" t="s">
        <v>31</v>
      </c>
      <c r="C132" s="3" t="s">
        <v>3</v>
      </c>
      <c r="D132" s="3" t="s">
        <v>265</v>
      </c>
      <c r="E132" s="3" t="s">
        <v>266</v>
      </c>
      <c r="F132" s="3" t="s">
        <v>267</v>
      </c>
    </row>
    <row r="133" spans="1:6" ht="15.75" customHeight="1" x14ac:dyDescent="0.25">
      <c r="A133" s="16">
        <v>38</v>
      </c>
      <c r="B133" s="3" t="s">
        <v>31</v>
      </c>
      <c r="C133" s="3" t="s">
        <v>3</v>
      </c>
      <c r="D133" s="3" t="s">
        <v>268</v>
      </c>
      <c r="E133" s="3" t="s">
        <v>269</v>
      </c>
      <c r="F133" s="3" t="s">
        <v>270</v>
      </c>
    </row>
    <row r="134" spans="1:6" ht="15.75" customHeight="1" x14ac:dyDescent="0.25">
      <c r="A134" s="16">
        <v>38</v>
      </c>
      <c r="B134" s="3" t="s">
        <v>44</v>
      </c>
      <c r="C134" s="3" t="s">
        <v>2</v>
      </c>
      <c r="D134" s="3" t="s">
        <v>271</v>
      </c>
      <c r="E134" s="3" t="s">
        <v>269</v>
      </c>
      <c r="F134" s="3" t="s">
        <v>272</v>
      </c>
    </row>
    <row r="135" spans="1:6" ht="15.75" customHeight="1" x14ac:dyDescent="0.25">
      <c r="A135" s="16">
        <v>38</v>
      </c>
      <c r="B135" s="3" t="s">
        <v>31</v>
      </c>
      <c r="C135" s="3" t="s">
        <v>2</v>
      </c>
      <c r="D135" s="3" t="s">
        <v>273</v>
      </c>
      <c r="E135" s="3" t="s">
        <v>269</v>
      </c>
      <c r="F135" s="3" t="s">
        <v>53</v>
      </c>
    </row>
    <row r="136" spans="1:6" ht="15.75" customHeight="1" x14ac:dyDescent="0.25">
      <c r="A136" s="16">
        <v>39</v>
      </c>
      <c r="B136" s="3" t="s">
        <v>31</v>
      </c>
      <c r="C136" s="3" t="s">
        <v>3</v>
      </c>
      <c r="D136" s="3" t="s">
        <v>274</v>
      </c>
      <c r="E136" s="3" t="s">
        <v>275</v>
      </c>
      <c r="F136" s="3" t="s">
        <v>276</v>
      </c>
    </row>
    <row r="137" spans="1:6" ht="15.75" customHeight="1" x14ac:dyDescent="0.25">
      <c r="A137" s="16">
        <v>39</v>
      </c>
      <c r="B137" s="3" t="s">
        <v>31</v>
      </c>
      <c r="C137" s="3" t="s">
        <v>54</v>
      </c>
      <c r="D137" s="3" t="s">
        <v>277</v>
      </c>
      <c r="E137" s="3" t="s">
        <v>275</v>
      </c>
      <c r="F137" s="3" t="s">
        <v>278</v>
      </c>
    </row>
    <row r="138" spans="1:6" ht="15.75" customHeight="1" x14ac:dyDescent="0.25">
      <c r="A138" s="16">
        <v>39</v>
      </c>
      <c r="B138" s="3" t="s">
        <v>44</v>
      </c>
      <c r="C138" s="3" t="s">
        <v>2</v>
      </c>
      <c r="D138" s="3" t="s">
        <v>279</v>
      </c>
      <c r="E138" s="3" t="s">
        <v>275</v>
      </c>
      <c r="F138" s="3" t="s">
        <v>280</v>
      </c>
    </row>
    <row r="139" spans="1:6" ht="15.75" customHeight="1" x14ac:dyDescent="0.25">
      <c r="A139" s="16">
        <v>39</v>
      </c>
      <c r="B139" s="3" t="s">
        <v>31</v>
      </c>
      <c r="C139" s="3" t="s">
        <v>1</v>
      </c>
      <c r="D139" s="3" t="s">
        <v>281</v>
      </c>
      <c r="E139" s="3" t="s">
        <v>275</v>
      </c>
      <c r="F139" s="3" t="s">
        <v>282</v>
      </c>
    </row>
    <row r="140" spans="1:6" ht="15.75" customHeight="1" x14ac:dyDescent="0.25">
      <c r="A140" s="16">
        <v>39</v>
      </c>
      <c r="B140" s="3" t="s">
        <v>31</v>
      </c>
      <c r="C140" s="3" t="s">
        <v>67</v>
      </c>
      <c r="D140" s="3" t="s">
        <v>283</v>
      </c>
      <c r="E140" s="3" t="s">
        <v>284</v>
      </c>
      <c r="F140" s="3" t="s">
        <v>285</v>
      </c>
    </row>
    <row r="141" spans="1:6" ht="15.75" customHeight="1" x14ac:dyDescent="0.25">
      <c r="A141" s="16">
        <v>40</v>
      </c>
      <c r="B141" s="3" t="s">
        <v>31</v>
      </c>
      <c r="C141" s="3" t="s">
        <v>248</v>
      </c>
      <c r="D141" s="18" t="s">
        <v>286</v>
      </c>
      <c r="E141" s="3" t="s">
        <v>287</v>
      </c>
      <c r="F141" s="3" t="s">
        <v>53</v>
      </c>
    </row>
    <row r="142" spans="1:6" ht="15.75" customHeight="1" x14ac:dyDescent="0.25">
      <c r="A142" s="16">
        <v>40</v>
      </c>
      <c r="B142" s="3" t="s">
        <v>31</v>
      </c>
      <c r="C142" s="3" t="s">
        <v>6</v>
      </c>
      <c r="D142" s="3" t="s">
        <v>288</v>
      </c>
      <c r="E142" s="3" t="s">
        <v>287</v>
      </c>
      <c r="F142" s="3" t="s">
        <v>53</v>
      </c>
    </row>
    <row r="143" spans="1:6" ht="15.75" customHeight="1" x14ac:dyDescent="0.25">
      <c r="A143" s="16">
        <v>40</v>
      </c>
      <c r="B143" s="3" t="s">
        <v>31</v>
      </c>
      <c r="C143" s="3" t="s">
        <v>150</v>
      </c>
      <c r="D143" s="18" t="s">
        <v>289</v>
      </c>
      <c r="E143" s="3" t="s">
        <v>287</v>
      </c>
      <c r="F143" s="3" t="s">
        <v>53</v>
      </c>
    </row>
    <row r="144" spans="1:6" ht="15.75" customHeight="1" x14ac:dyDescent="0.25">
      <c r="A144" s="16">
        <v>40</v>
      </c>
      <c r="B144" s="3" t="s">
        <v>31</v>
      </c>
      <c r="C144" s="3" t="s">
        <v>3</v>
      </c>
      <c r="D144" s="3" t="s">
        <v>290</v>
      </c>
      <c r="E144" s="3" t="s">
        <v>287</v>
      </c>
      <c r="F144" s="3" t="s">
        <v>53</v>
      </c>
    </row>
    <row r="145" spans="1:6" ht="15.75" customHeight="1" x14ac:dyDescent="0.25">
      <c r="A145" s="16">
        <v>41</v>
      </c>
      <c r="B145" s="3" t="s">
        <v>31</v>
      </c>
      <c r="C145" s="3" t="s">
        <v>3</v>
      </c>
      <c r="D145" s="3" t="s">
        <v>291</v>
      </c>
      <c r="E145" s="3" t="s">
        <v>292</v>
      </c>
      <c r="F145" s="3" t="s">
        <v>53</v>
      </c>
    </row>
    <row r="146" spans="1:6" ht="15.75" customHeight="1" x14ac:dyDescent="0.25">
      <c r="A146" s="16">
        <v>41</v>
      </c>
      <c r="B146" s="3" t="s">
        <v>31</v>
      </c>
      <c r="C146" s="3" t="s">
        <v>1</v>
      </c>
      <c r="D146" s="3" t="s">
        <v>293</v>
      </c>
      <c r="E146" s="3" t="s">
        <v>292</v>
      </c>
      <c r="F146" s="3" t="s">
        <v>53</v>
      </c>
    </row>
    <row r="147" spans="1:6" ht="15.75" customHeight="1" x14ac:dyDescent="0.25">
      <c r="A147" s="19">
        <v>42</v>
      </c>
      <c r="B147" s="3" t="s">
        <v>31</v>
      </c>
      <c r="C147" s="3" t="s">
        <v>67</v>
      </c>
      <c r="D147" s="3" t="s">
        <v>294</v>
      </c>
      <c r="E147" s="3" t="s">
        <v>295</v>
      </c>
      <c r="F147" s="3" t="s">
        <v>296</v>
      </c>
    </row>
    <row r="148" spans="1:6" ht="15.75" customHeight="1" x14ac:dyDescent="0.25">
      <c r="A148" s="20">
        <v>42</v>
      </c>
      <c r="B148" s="3" t="s">
        <v>44</v>
      </c>
      <c r="C148" s="3" t="s">
        <v>248</v>
      </c>
      <c r="D148" s="3" t="s">
        <v>297</v>
      </c>
      <c r="E148" s="3" t="s">
        <v>295</v>
      </c>
      <c r="F148" s="3" t="s">
        <v>53</v>
      </c>
    </row>
    <row r="149" spans="1:6" ht="15.75" customHeight="1" x14ac:dyDescent="0.25">
      <c r="A149" s="20">
        <v>42</v>
      </c>
      <c r="B149" s="3" t="s">
        <v>31</v>
      </c>
      <c r="C149" s="3" t="s">
        <v>7</v>
      </c>
      <c r="D149" s="3" t="s">
        <v>298</v>
      </c>
      <c r="E149" s="3" t="s">
        <v>295</v>
      </c>
      <c r="F149" s="3" t="s">
        <v>53</v>
      </c>
    </row>
    <row r="150" spans="1:6" ht="15.75" customHeight="1" x14ac:dyDescent="0.25">
      <c r="A150" s="20">
        <v>42</v>
      </c>
      <c r="B150" s="3" t="s">
        <v>31</v>
      </c>
      <c r="C150" s="3" t="s">
        <v>6</v>
      </c>
      <c r="D150" s="3" t="s">
        <v>299</v>
      </c>
      <c r="E150" s="3" t="s">
        <v>300</v>
      </c>
      <c r="F150" s="3" t="s">
        <v>53</v>
      </c>
    </row>
    <row r="151" spans="1:6" ht="15.75" customHeight="1" x14ac:dyDescent="0.25">
      <c r="A151" s="20">
        <v>43</v>
      </c>
      <c r="B151" s="3" t="s">
        <v>31</v>
      </c>
      <c r="C151" s="3" t="s">
        <v>2</v>
      </c>
      <c r="D151" s="3" t="s">
        <v>301</v>
      </c>
      <c r="E151" s="3" t="s">
        <v>302</v>
      </c>
      <c r="F151" s="3" t="s">
        <v>53</v>
      </c>
    </row>
    <row r="152" spans="1:6" ht="15.75" customHeight="1" x14ac:dyDescent="0.25">
      <c r="A152" s="20">
        <v>44</v>
      </c>
      <c r="B152" s="3" t="s">
        <v>303</v>
      </c>
      <c r="C152" s="3" t="s">
        <v>4</v>
      </c>
      <c r="D152" s="3" t="s">
        <v>304</v>
      </c>
      <c r="E152" s="3" t="s">
        <v>305</v>
      </c>
      <c r="F152" s="3" t="s">
        <v>306</v>
      </c>
    </row>
    <row r="153" spans="1:6" ht="15.75" customHeight="1" x14ac:dyDescent="0.25">
      <c r="A153" s="20">
        <v>44</v>
      </c>
      <c r="B153" s="3" t="s">
        <v>303</v>
      </c>
      <c r="C153" s="3" t="s">
        <v>2</v>
      </c>
      <c r="D153" s="3" t="s">
        <v>307</v>
      </c>
      <c r="E153" s="3" t="s">
        <v>305</v>
      </c>
      <c r="F153" s="3" t="s">
        <v>53</v>
      </c>
    </row>
    <row r="154" spans="1:6" ht="15.75" customHeight="1" x14ac:dyDescent="0.25">
      <c r="A154" s="20">
        <v>45</v>
      </c>
      <c r="B154" s="3" t="s">
        <v>308</v>
      </c>
      <c r="C154" s="3" t="s">
        <v>248</v>
      </c>
      <c r="D154" s="3" t="s">
        <v>309</v>
      </c>
      <c r="E154" s="3" t="s">
        <v>310</v>
      </c>
      <c r="F154" s="3" t="s">
        <v>53</v>
      </c>
    </row>
    <row r="155" spans="1:6" ht="15.75" customHeight="1" x14ac:dyDescent="0.25">
      <c r="A155" s="20">
        <v>46</v>
      </c>
      <c r="B155" s="3" t="s">
        <v>31</v>
      </c>
      <c r="C155" s="3" t="s">
        <v>54</v>
      </c>
      <c r="D155" s="3" t="s">
        <v>311</v>
      </c>
      <c r="E155" s="3" t="s">
        <v>312</v>
      </c>
      <c r="F155" s="3" t="s">
        <v>313</v>
      </c>
    </row>
    <row r="156" spans="1:6" ht="15.75" customHeight="1" x14ac:dyDescent="0.25">
      <c r="A156" s="20">
        <v>46</v>
      </c>
      <c r="B156" s="3" t="s">
        <v>31</v>
      </c>
      <c r="C156" s="3" t="s">
        <v>4</v>
      </c>
      <c r="D156" s="3" t="s">
        <v>314</v>
      </c>
      <c r="E156" s="3" t="s">
        <v>312</v>
      </c>
      <c r="F156" s="3" t="s">
        <v>53</v>
      </c>
    </row>
    <row r="157" spans="1:6" ht="15.75" customHeight="1" x14ac:dyDescent="0.25">
      <c r="A157" s="20">
        <v>46</v>
      </c>
      <c r="B157" s="3" t="s">
        <v>31</v>
      </c>
      <c r="C157" s="3" t="s">
        <v>67</v>
      </c>
      <c r="D157" s="3" t="s">
        <v>315</v>
      </c>
      <c r="E157" s="3" t="s">
        <v>312</v>
      </c>
      <c r="F157" s="18" t="s">
        <v>316</v>
      </c>
    </row>
    <row r="158" spans="1:6" ht="15.75" customHeight="1" x14ac:dyDescent="0.25">
      <c r="A158" s="20">
        <v>46</v>
      </c>
      <c r="B158" s="3" t="s">
        <v>31</v>
      </c>
      <c r="C158" s="3" t="s">
        <v>1</v>
      </c>
      <c r="D158" s="3" t="s">
        <v>317</v>
      </c>
      <c r="E158" s="3" t="s">
        <v>312</v>
      </c>
      <c r="F158" s="3" t="s">
        <v>53</v>
      </c>
    </row>
    <row r="159" spans="1:6" ht="15.75" customHeight="1" x14ac:dyDescent="0.25">
      <c r="A159" s="16"/>
      <c r="B159" s="3"/>
      <c r="C159" s="3"/>
      <c r="D159" s="3"/>
      <c r="E159" s="3"/>
      <c r="F159" s="3"/>
    </row>
    <row r="160" spans="1:6" ht="15.75" customHeight="1" x14ac:dyDescent="0.25">
      <c r="A160" s="16"/>
      <c r="B160" s="3"/>
      <c r="C160" s="3"/>
      <c r="D160" s="3"/>
      <c r="E160" s="3"/>
      <c r="F160" s="3"/>
    </row>
    <row r="161" spans="1:6" ht="15.75" customHeight="1" x14ac:dyDescent="0.25">
      <c r="A161" s="16"/>
      <c r="B161" s="3"/>
      <c r="C161" s="3"/>
      <c r="D161" s="3"/>
      <c r="E161" s="3"/>
      <c r="F161" s="3"/>
    </row>
    <row r="162" spans="1:6" ht="15.75" customHeight="1" x14ac:dyDescent="0.25">
      <c r="A162" s="16"/>
      <c r="B162" s="3"/>
      <c r="C162" s="3"/>
      <c r="D162" s="3"/>
      <c r="E162" s="3"/>
      <c r="F162" s="3"/>
    </row>
    <row r="163" spans="1:6" ht="15.75" customHeight="1" x14ac:dyDescent="0.25">
      <c r="A163" s="16"/>
      <c r="B163" s="3"/>
      <c r="C163" s="3"/>
      <c r="D163" s="3"/>
      <c r="E163" s="3"/>
      <c r="F163" s="3"/>
    </row>
    <row r="164" spans="1:6" ht="15.75" customHeight="1" x14ac:dyDescent="0.25">
      <c r="A164" s="16"/>
      <c r="B164" s="3"/>
      <c r="C164" s="3"/>
      <c r="D164" s="3"/>
      <c r="E164" s="3"/>
      <c r="F164" s="3"/>
    </row>
    <row r="165" spans="1:6" ht="15.75" customHeight="1" x14ac:dyDescent="0.25">
      <c r="A165" s="16"/>
      <c r="B165" s="3"/>
      <c r="C165" s="3"/>
      <c r="D165" s="3"/>
      <c r="E165" s="3"/>
      <c r="F165" s="3"/>
    </row>
    <row r="166" spans="1:6" ht="15.75" customHeight="1" x14ac:dyDescent="0.25">
      <c r="A166" s="5"/>
    </row>
    <row r="167" spans="1:6" ht="15.75" customHeight="1" x14ac:dyDescent="0.25">
      <c r="A167" s="5"/>
    </row>
    <row r="168" spans="1:6" ht="15.75" customHeight="1" x14ac:dyDescent="0.25">
      <c r="A168" s="5"/>
    </row>
    <row r="169" spans="1:6" ht="15.75" customHeight="1" x14ac:dyDescent="0.25">
      <c r="A169" s="5"/>
    </row>
    <row r="170" spans="1:6" ht="15.75" customHeight="1" x14ac:dyDescent="0.25">
      <c r="A170" s="5"/>
    </row>
    <row r="171" spans="1:6" ht="15.75" customHeight="1" x14ac:dyDescent="0.25">
      <c r="A171" s="5"/>
    </row>
    <row r="172" spans="1:6" ht="15.75" customHeight="1" x14ac:dyDescent="0.25">
      <c r="A172" s="5"/>
    </row>
    <row r="173" spans="1:6" ht="15.75" customHeight="1" x14ac:dyDescent="0.25">
      <c r="A173" s="5"/>
    </row>
    <row r="174" spans="1:6" ht="15.75" customHeight="1" x14ac:dyDescent="0.25">
      <c r="A174" s="5"/>
    </row>
    <row r="175" spans="1:6" ht="15.75" customHeight="1" x14ac:dyDescent="0.25">
      <c r="A175" s="5"/>
    </row>
    <row r="176" spans="1:6" ht="15.75" customHeight="1" x14ac:dyDescent="0.25">
      <c r="A176" s="5"/>
    </row>
    <row r="177" spans="1:1" ht="15.75" customHeight="1" x14ac:dyDescent="0.25">
      <c r="A177" s="5"/>
    </row>
    <row r="178" spans="1:1" ht="15.75" customHeight="1" x14ac:dyDescent="0.25">
      <c r="A178" s="5"/>
    </row>
    <row r="179" spans="1:1" ht="15.75" customHeight="1" x14ac:dyDescent="0.25">
      <c r="A179" s="5"/>
    </row>
    <row r="180" spans="1:1" ht="15.75" customHeight="1" x14ac:dyDescent="0.25">
      <c r="A180" s="5"/>
    </row>
    <row r="181" spans="1:1" ht="15.75" customHeight="1" x14ac:dyDescent="0.25">
      <c r="A181" s="5"/>
    </row>
    <row r="182" spans="1:1" ht="15.75" customHeight="1" x14ac:dyDescent="0.25">
      <c r="A182" s="5"/>
    </row>
    <row r="183" spans="1:1" ht="15.75" customHeight="1" x14ac:dyDescent="0.25">
      <c r="A183" s="5"/>
    </row>
    <row r="184" spans="1:1" ht="15.75" customHeight="1" x14ac:dyDescent="0.25">
      <c r="A184" s="5"/>
    </row>
    <row r="185" spans="1:1" ht="15.75" customHeight="1" x14ac:dyDescent="0.25">
      <c r="A185" s="5"/>
    </row>
    <row r="186" spans="1:1" ht="15.75" customHeight="1" x14ac:dyDescent="0.25">
      <c r="A186" s="5"/>
    </row>
    <row r="187" spans="1:1" ht="15.75" customHeight="1" x14ac:dyDescent="0.25">
      <c r="A187" s="5"/>
    </row>
    <row r="188" spans="1:1" ht="15.75" customHeight="1" x14ac:dyDescent="0.25">
      <c r="A188" s="5"/>
    </row>
    <row r="189" spans="1:1" ht="15.75" customHeight="1" x14ac:dyDescent="0.25">
      <c r="A189" s="5"/>
    </row>
    <row r="190" spans="1:1" ht="15.75" customHeight="1" x14ac:dyDescent="0.25">
      <c r="A190" s="5"/>
    </row>
    <row r="191" spans="1:1" ht="15.75" customHeight="1" x14ac:dyDescent="0.25">
      <c r="A191" s="5"/>
    </row>
    <row r="192" spans="1:1" ht="15.75" customHeight="1" x14ac:dyDescent="0.25">
      <c r="A192" s="5"/>
    </row>
    <row r="193" spans="1:1" ht="15.75" customHeight="1" x14ac:dyDescent="0.25">
      <c r="A193" s="5"/>
    </row>
    <row r="194" spans="1:1" ht="15.75" customHeight="1" x14ac:dyDescent="0.25">
      <c r="A194" s="5"/>
    </row>
    <row r="195" spans="1:1" ht="15.75" customHeight="1" x14ac:dyDescent="0.25">
      <c r="A195" s="5"/>
    </row>
    <row r="196" spans="1:1" ht="15.75" customHeight="1" x14ac:dyDescent="0.25">
      <c r="A196" s="5"/>
    </row>
    <row r="197" spans="1:1" ht="15.75" customHeight="1" x14ac:dyDescent="0.25">
      <c r="A197" s="5"/>
    </row>
    <row r="198" spans="1:1" ht="15.75" customHeight="1" x14ac:dyDescent="0.25">
      <c r="A198" s="5"/>
    </row>
    <row r="199" spans="1:1" ht="15.75" customHeight="1" x14ac:dyDescent="0.25">
      <c r="A199" s="5"/>
    </row>
    <row r="200" spans="1:1" ht="15.75" customHeight="1" x14ac:dyDescent="0.25">
      <c r="A200" s="5"/>
    </row>
    <row r="201" spans="1:1" ht="15.75" customHeight="1" x14ac:dyDescent="0.25">
      <c r="A201" s="5"/>
    </row>
    <row r="202" spans="1:1" ht="15.75" customHeight="1" x14ac:dyDescent="0.25">
      <c r="A202" s="5"/>
    </row>
    <row r="203" spans="1:1" ht="15.75" customHeight="1" x14ac:dyDescent="0.25">
      <c r="A203" s="5"/>
    </row>
    <row r="204" spans="1:1" ht="15.75" customHeight="1" x14ac:dyDescent="0.25">
      <c r="A204" s="5"/>
    </row>
    <row r="205" spans="1:1" ht="15.75" customHeight="1" x14ac:dyDescent="0.25">
      <c r="A205" s="5"/>
    </row>
    <row r="206" spans="1:1" ht="15.75" customHeight="1" x14ac:dyDescent="0.25">
      <c r="A206" s="5"/>
    </row>
    <row r="207" spans="1:1" ht="15.75" customHeight="1" x14ac:dyDescent="0.25">
      <c r="A207" s="5"/>
    </row>
    <row r="208" spans="1:1" ht="15.75" customHeight="1" x14ac:dyDescent="0.25">
      <c r="A208" s="5"/>
    </row>
    <row r="209" spans="1:1" ht="15.75" customHeight="1" x14ac:dyDescent="0.25">
      <c r="A209" s="5"/>
    </row>
    <row r="210" spans="1:1" ht="15.75" customHeight="1" x14ac:dyDescent="0.25">
      <c r="A210" s="5"/>
    </row>
    <row r="211" spans="1:1" ht="15.75" customHeight="1" x14ac:dyDescent="0.25">
      <c r="A211" s="5"/>
    </row>
    <row r="212" spans="1:1" ht="15.75" customHeight="1" x14ac:dyDescent="0.25">
      <c r="A212" s="5"/>
    </row>
    <row r="213" spans="1:1" ht="15.75" customHeight="1" x14ac:dyDescent="0.25">
      <c r="A213" s="5"/>
    </row>
    <row r="214" spans="1:1" ht="15.75" customHeight="1" x14ac:dyDescent="0.25">
      <c r="A214" s="5"/>
    </row>
    <row r="215" spans="1:1" ht="15.75" customHeight="1" x14ac:dyDescent="0.25">
      <c r="A215" s="5"/>
    </row>
    <row r="216" spans="1:1" ht="15.75" customHeight="1" x14ac:dyDescent="0.25">
      <c r="A216" s="5"/>
    </row>
    <row r="217" spans="1:1" ht="15.75" customHeight="1" x14ac:dyDescent="0.25">
      <c r="A217" s="5"/>
    </row>
    <row r="218" spans="1:1" ht="15.75" customHeight="1" x14ac:dyDescent="0.25">
      <c r="A218" s="5"/>
    </row>
    <row r="219" spans="1:1" ht="15.75" customHeight="1" x14ac:dyDescent="0.25">
      <c r="A219" s="5"/>
    </row>
    <row r="220" spans="1:1" ht="15.75" customHeight="1" x14ac:dyDescent="0.25">
      <c r="A220" s="5"/>
    </row>
    <row r="221" spans="1:1" ht="15.75" customHeight="1" x14ac:dyDescent="0.25">
      <c r="A221" s="5"/>
    </row>
    <row r="222" spans="1:1" ht="15.75" customHeight="1" x14ac:dyDescent="0.25">
      <c r="A222" s="5"/>
    </row>
    <row r="223" spans="1:1" ht="15.75" customHeight="1" x14ac:dyDescent="0.25">
      <c r="A223" s="5"/>
    </row>
    <row r="224" spans="1:1" ht="15.75" customHeight="1" x14ac:dyDescent="0.25">
      <c r="A224" s="5"/>
    </row>
    <row r="225" spans="1:1" ht="15.75" customHeight="1" x14ac:dyDescent="0.25">
      <c r="A225" s="5"/>
    </row>
    <row r="226" spans="1:1" ht="15.75" customHeight="1" x14ac:dyDescent="0.25">
      <c r="A226" s="5"/>
    </row>
    <row r="227" spans="1:1" ht="15.75" customHeight="1" x14ac:dyDescent="0.25">
      <c r="A227" s="5"/>
    </row>
    <row r="228" spans="1:1" ht="15.75" customHeight="1" x14ac:dyDescent="0.25">
      <c r="A228" s="5"/>
    </row>
    <row r="229" spans="1:1" ht="15.75" customHeight="1" x14ac:dyDescent="0.25">
      <c r="A229" s="5"/>
    </row>
    <row r="230" spans="1:1" ht="15.75" customHeight="1" x14ac:dyDescent="0.25">
      <c r="A230" s="5"/>
    </row>
    <row r="231" spans="1:1" ht="15.75" customHeight="1" x14ac:dyDescent="0.25">
      <c r="A231" s="5"/>
    </row>
    <row r="232" spans="1:1" ht="15.75" customHeight="1" x14ac:dyDescent="0.25">
      <c r="A232" s="5"/>
    </row>
    <row r="233" spans="1:1" ht="15.75" customHeight="1" x14ac:dyDescent="0.25">
      <c r="A233" s="5"/>
    </row>
    <row r="234" spans="1:1" ht="15.75" customHeight="1" x14ac:dyDescent="0.25">
      <c r="A234" s="5"/>
    </row>
    <row r="235" spans="1:1" ht="15.75" customHeight="1" x14ac:dyDescent="0.25">
      <c r="A235" s="5"/>
    </row>
    <row r="236" spans="1:1" ht="15.75" customHeight="1" x14ac:dyDescent="0.25">
      <c r="A236" s="5"/>
    </row>
    <row r="237" spans="1:1" ht="15.75" customHeight="1" x14ac:dyDescent="0.25">
      <c r="A237" s="5"/>
    </row>
    <row r="238" spans="1:1" ht="15.75" customHeight="1" x14ac:dyDescent="0.25">
      <c r="A238" s="5"/>
    </row>
    <row r="239" spans="1:1" ht="15.75" customHeight="1" x14ac:dyDescent="0.25">
      <c r="A239" s="5"/>
    </row>
    <row r="240" spans="1:1" ht="15.75" customHeight="1" x14ac:dyDescent="0.25">
      <c r="A240" s="5"/>
    </row>
    <row r="241" spans="1:1" ht="15.75" customHeight="1" x14ac:dyDescent="0.25">
      <c r="A241" s="5"/>
    </row>
    <row r="242" spans="1:1" ht="15.75" customHeight="1" x14ac:dyDescent="0.25">
      <c r="A242" s="5"/>
    </row>
    <row r="243" spans="1:1" ht="15.75" customHeight="1" x14ac:dyDescent="0.25">
      <c r="A243" s="5"/>
    </row>
    <row r="244" spans="1:1" ht="15.75" customHeight="1" x14ac:dyDescent="0.25">
      <c r="A244" s="5"/>
    </row>
    <row r="245" spans="1:1" ht="15.75" customHeight="1" x14ac:dyDescent="0.25">
      <c r="A245" s="5"/>
    </row>
    <row r="246" spans="1:1" ht="15.75" customHeight="1" x14ac:dyDescent="0.25">
      <c r="A246" s="5"/>
    </row>
    <row r="247" spans="1:1" ht="15.75" customHeight="1" x14ac:dyDescent="0.25">
      <c r="A247" s="5"/>
    </row>
    <row r="248" spans="1:1" ht="15.75" customHeight="1" x14ac:dyDescent="0.25">
      <c r="A248" s="5"/>
    </row>
    <row r="249" spans="1:1" ht="15.75" customHeight="1" x14ac:dyDescent="0.25">
      <c r="A249" s="5"/>
    </row>
    <row r="250" spans="1:1" ht="15.75" customHeight="1" x14ac:dyDescent="0.25">
      <c r="A250" s="5"/>
    </row>
    <row r="251" spans="1:1" ht="15.75" customHeight="1" x14ac:dyDescent="0.25">
      <c r="A251" s="5"/>
    </row>
    <row r="252" spans="1:1" ht="15.75" customHeight="1" x14ac:dyDescent="0.25">
      <c r="A252" s="5"/>
    </row>
    <row r="253" spans="1:1" ht="15.75" customHeight="1" x14ac:dyDescent="0.25">
      <c r="A253" s="5"/>
    </row>
    <row r="254" spans="1:1" ht="15.75" customHeight="1" x14ac:dyDescent="0.25">
      <c r="A254" s="5"/>
    </row>
    <row r="255" spans="1:1" ht="15.75" customHeight="1" x14ac:dyDescent="0.25">
      <c r="A255" s="5"/>
    </row>
    <row r="256" spans="1:1" ht="15.75" customHeight="1" x14ac:dyDescent="0.25">
      <c r="A256" s="5"/>
    </row>
    <row r="257" spans="1:1" ht="15.75" customHeight="1" x14ac:dyDescent="0.25">
      <c r="A257" s="5"/>
    </row>
    <row r="258" spans="1:1" ht="15.75" customHeight="1" x14ac:dyDescent="0.25">
      <c r="A258" s="5"/>
    </row>
    <row r="259" spans="1:1" ht="15.75" customHeight="1" x14ac:dyDescent="0.25">
      <c r="A259" s="5"/>
    </row>
    <row r="260" spans="1:1" ht="15.75" customHeight="1" x14ac:dyDescent="0.25">
      <c r="A260" s="5"/>
    </row>
    <row r="261" spans="1:1" ht="15.75" customHeight="1" x14ac:dyDescent="0.25">
      <c r="A261" s="5"/>
    </row>
    <row r="262" spans="1:1" ht="15.75" customHeight="1" x14ac:dyDescent="0.25">
      <c r="A262" s="5"/>
    </row>
    <row r="263" spans="1:1" ht="15.75" customHeight="1" x14ac:dyDescent="0.25">
      <c r="A263" s="5"/>
    </row>
    <row r="264" spans="1:1" ht="15.75" customHeight="1" x14ac:dyDescent="0.25">
      <c r="A264" s="5"/>
    </row>
    <row r="265" spans="1:1" ht="15.75" customHeight="1" x14ac:dyDescent="0.25">
      <c r="A265" s="5"/>
    </row>
    <row r="266" spans="1:1" ht="15.75" customHeight="1" x14ac:dyDescent="0.25">
      <c r="A266" s="5"/>
    </row>
    <row r="267" spans="1:1" ht="15.75" customHeight="1" x14ac:dyDescent="0.25">
      <c r="A267" s="5"/>
    </row>
    <row r="268" spans="1:1" ht="15.75" customHeight="1" x14ac:dyDescent="0.25">
      <c r="A268" s="5"/>
    </row>
    <row r="269" spans="1:1" ht="15.75" customHeight="1" x14ac:dyDescent="0.25">
      <c r="A269" s="5"/>
    </row>
    <row r="270" spans="1:1" ht="15.75" customHeight="1" x14ac:dyDescent="0.25">
      <c r="A270" s="5"/>
    </row>
    <row r="271" spans="1:1" ht="15.75" customHeight="1" x14ac:dyDescent="0.25">
      <c r="A271" s="5"/>
    </row>
    <row r="272" spans="1:1" ht="15.75" customHeight="1" x14ac:dyDescent="0.25">
      <c r="A272" s="5"/>
    </row>
    <row r="273" spans="1:1" ht="15.75" customHeight="1" x14ac:dyDescent="0.25">
      <c r="A273" s="5"/>
    </row>
    <row r="274" spans="1:1" ht="15.75" customHeight="1" x14ac:dyDescent="0.25">
      <c r="A274" s="5"/>
    </row>
    <row r="275" spans="1:1" ht="15.75" customHeight="1" x14ac:dyDescent="0.25">
      <c r="A275" s="5"/>
    </row>
    <row r="276" spans="1:1" ht="15.75" customHeight="1" x14ac:dyDescent="0.25">
      <c r="A276" s="5"/>
    </row>
    <row r="277" spans="1:1" ht="15.75" customHeight="1" x14ac:dyDescent="0.25">
      <c r="A277" s="5"/>
    </row>
    <row r="278" spans="1:1" ht="15.75" customHeight="1" x14ac:dyDescent="0.25">
      <c r="A278" s="5"/>
    </row>
    <row r="279" spans="1:1" ht="15.75" customHeight="1" x14ac:dyDescent="0.25">
      <c r="A279" s="5"/>
    </row>
    <row r="280" spans="1:1" ht="15.75" customHeight="1" x14ac:dyDescent="0.25">
      <c r="A280" s="5"/>
    </row>
    <row r="281" spans="1:1" ht="15.75" customHeight="1" x14ac:dyDescent="0.25">
      <c r="A281" s="5"/>
    </row>
    <row r="282" spans="1:1" ht="15.75" customHeight="1" x14ac:dyDescent="0.25">
      <c r="A282" s="5"/>
    </row>
    <row r="283" spans="1:1" ht="15.75" customHeight="1" x14ac:dyDescent="0.25">
      <c r="A283" s="5"/>
    </row>
    <row r="284" spans="1:1" ht="15.75" customHeight="1" x14ac:dyDescent="0.25">
      <c r="A284" s="5"/>
    </row>
    <row r="285" spans="1:1" ht="15.75" customHeight="1" x14ac:dyDescent="0.25">
      <c r="A285" s="5"/>
    </row>
    <row r="286" spans="1:1" ht="15.75" customHeight="1" x14ac:dyDescent="0.25">
      <c r="A286" s="5"/>
    </row>
    <row r="287" spans="1:1" ht="15.75" customHeight="1" x14ac:dyDescent="0.25">
      <c r="A287" s="5"/>
    </row>
    <row r="288" spans="1:1" ht="15.75" customHeight="1" x14ac:dyDescent="0.25">
      <c r="A288" s="5"/>
    </row>
    <row r="289" spans="1:1" ht="15.75" customHeight="1" x14ac:dyDescent="0.25">
      <c r="A289" s="5"/>
    </row>
    <row r="290" spans="1:1" ht="15.75" customHeight="1" x14ac:dyDescent="0.25">
      <c r="A290" s="5"/>
    </row>
    <row r="291" spans="1:1" ht="15.75" customHeight="1" x14ac:dyDescent="0.25">
      <c r="A291" s="5"/>
    </row>
    <row r="292" spans="1:1" ht="15.75" customHeight="1" x14ac:dyDescent="0.25">
      <c r="A292" s="5"/>
    </row>
    <row r="293" spans="1:1" ht="15.75" customHeight="1" x14ac:dyDescent="0.25">
      <c r="A293" s="5"/>
    </row>
    <row r="294" spans="1:1" ht="15.75" customHeight="1" x14ac:dyDescent="0.25">
      <c r="A294" s="5"/>
    </row>
    <row r="295" spans="1:1" ht="15.75" customHeight="1" x14ac:dyDescent="0.25">
      <c r="A295" s="5"/>
    </row>
    <row r="296" spans="1:1" ht="15.75" customHeight="1" x14ac:dyDescent="0.25">
      <c r="A296" s="5"/>
    </row>
    <row r="297" spans="1:1" ht="15.75" customHeight="1" x14ac:dyDescent="0.25">
      <c r="A297" s="5"/>
    </row>
    <row r="298" spans="1:1" ht="15.75" customHeight="1" x14ac:dyDescent="0.25">
      <c r="A298" s="5"/>
    </row>
    <row r="299" spans="1:1" ht="15.75" customHeight="1" x14ac:dyDescent="0.25">
      <c r="A299" s="5"/>
    </row>
    <row r="300" spans="1:1" ht="15.75" customHeight="1" x14ac:dyDescent="0.25">
      <c r="A300" s="5"/>
    </row>
    <row r="301" spans="1:1" ht="15.75" customHeight="1" x14ac:dyDescent="0.25">
      <c r="A301" s="5"/>
    </row>
    <row r="302" spans="1:1" ht="15.75" customHeight="1" x14ac:dyDescent="0.25">
      <c r="A302" s="5"/>
    </row>
    <row r="303" spans="1:1" ht="15.75" customHeight="1" x14ac:dyDescent="0.25">
      <c r="A303" s="5"/>
    </row>
    <row r="304" spans="1:1" ht="15.75" customHeight="1" x14ac:dyDescent="0.25">
      <c r="A304" s="5"/>
    </row>
    <row r="305" spans="1:1" ht="15.75" customHeight="1" x14ac:dyDescent="0.25">
      <c r="A305" s="5"/>
    </row>
    <row r="306" spans="1:1" ht="15.75" customHeight="1" x14ac:dyDescent="0.25">
      <c r="A306" s="5"/>
    </row>
    <row r="307" spans="1:1" ht="15.75" customHeight="1" x14ac:dyDescent="0.25">
      <c r="A307" s="5"/>
    </row>
    <row r="308" spans="1:1" ht="15.75" customHeight="1" x14ac:dyDescent="0.25">
      <c r="A308" s="5"/>
    </row>
    <row r="309" spans="1:1" ht="15.75" customHeight="1" x14ac:dyDescent="0.25">
      <c r="A309" s="5"/>
    </row>
    <row r="310" spans="1:1" ht="15.75" customHeight="1" x14ac:dyDescent="0.25">
      <c r="A310" s="5"/>
    </row>
    <row r="311" spans="1:1" ht="15.75" customHeight="1" x14ac:dyDescent="0.25">
      <c r="A311" s="5"/>
    </row>
    <row r="312" spans="1:1" ht="15.75" customHeight="1" x14ac:dyDescent="0.25">
      <c r="A312" s="5"/>
    </row>
    <row r="313" spans="1:1" ht="15.75" customHeight="1" x14ac:dyDescent="0.25">
      <c r="A313" s="5"/>
    </row>
    <row r="314" spans="1:1" ht="15.75" customHeight="1" x14ac:dyDescent="0.25">
      <c r="A314" s="5"/>
    </row>
    <row r="315" spans="1:1" ht="15.75" customHeight="1" x14ac:dyDescent="0.25">
      <c r="A315" s="5"/>
    </row>
    <row r="316" spans="1:1" ht="15.75" customHeight="1" x14ac:dyDescent="0.25">
      <c r="A316" s="5"/>
    </row>
    <row r="317" spans="1:1" ht="15.75" customHeight="1" x14ac:dyDescent="0.25">
      <c r="A317" s="5"/>
    </row>
    <row r="318" spans="1:1" ht="15.75" customHeight="1" x14ac:dyDescent="0.25">
      <c r="A318" s="5"/>
    </row>
    <row r="319" spans="1:1" ht="15.75" customHeight="1" x14ac:dyDescent="0.25">
      <c r="A319" s="5"/>
    </row>
    <row r="320" spans="1:1" ht="15.75" customHeight="1" x14ac:dyDescent="0.25">
      <c r="A320" s="5"/>
    </row>
    <row r="321" spans="1:1" ht="15.75" customHeight="1" x14ac:dyDescent="0.25">
      <c r="A321" s="5"/>
    </row>
    <row r="322" spans="1:1" ht="15.75" customHeight="1" x14ac:dyDescent="0.25">
      <c r="A322" s="5"/>
    </row>
    <row r="323" spans="1:1" ht="15.75" customHeight="1" x14ac:dyDescent="0.25">
      <c r="A323" s="5"/>
    </row>
    <row r="324" spans="1:1" ht="15.75" customHeight="1" x14ac:dyDescent="0.25">
      <c r="A324" s="5"/>
    </row>
    <row r="325" spans="1:1" ht="15.75" customHeight="1" x14ac:dyDescent="0.25">
      <c r="A325" s="5"/>
    </row>
    <row r="326" spans="1:1" ht="15.75" customHeight="1" x14ac:dyDescent="0.25">
      <c r="A326" s="5"/>
    </row>
    <row r="327" spans="1:1" ht="15.75" customHeight="1" x14ac:dyDescent="0.25">
      <c r="A327" s="5"/>
    </row>
    <row r="328" spans="1:1" ht="15.75" customHeight="1" x14ac:dyDescent="0.25">
      <c r="A328" s="5"/>
    </row>
    <row r="329" spans="1:1" ht="15.75" customHeight="1" x14ac:dyDescent="0.25">
      <c r="A329" s="5"/>
    </row>
    <row r="330" spans="1:1" ht="15.75" customHeight="1" x14ac:dyDescent="0.25">
      <c r="A330" s="5"/>
    </row>
    <row r="331" spans="1:1" ht="15.75" customHeight="1" x14ac:dyDescent="0.25">
      <c r="A331" s="5"/>
    </row>
    <row r="332" spans="1:1" ht="15.75" customHeight="1" x14ac:dyDescent="0.25">
      <c r="A332" s="5"/>
    </row>
    <row r="333" spans="1:1" ht="15.75" customHeight="1" x14ac:dyDescent="0.25">
      <c r="A333" s="5"/>
    </row>
    <row r="334" spans="1:1" ht="15.75" customHeight="1" x14ac:dyDescent="0.25">
      <c r="A334" s="5"/>
    </row>
    <row r="335" spans="1:1" ht="15.75" customHeight="1" x14ac:dyDescent="0.25">
      <c r="A335" s="5"/>
    </row>
    <row r="336" spans="1:1" ht="15.75" customHeight="1" x14ac:dyDescent="0.25">
      <c r="A336" s="5"/>
    </row>
    <row r="337" spans="1:1" ht="15.75" customHeight="1" x14ac:dyDescent="0.25">
      <c r="A337" s="5"/>
    </row>
    <row r="338" spans="1:1" ht="15.75" customHeight="1" x14ac:dyDescent="0.25">
      <c r="A338" s="5"/>
    </row>
    <row r="339" spans="1:1" ht="15.75" customHeight="1" x14ac:dyDescent="0.25">
      <c r="A339" s="5"/>
    </row>
    <row r="340" spans="1:1" ht="15.75" customHeight="1" x14ac:dyDescent="0.25">
      <c r="A340" s="5"/>
    </row>
    <row r="341" spans="1:1" ht="15.75" customHeight="1" x14ac:dyDescent="0.25">
      <c r="A341" s="5"/>
    </row>
    <row r="342" spans="1:1" ht="15.75" customHeight="1" x14ac:dyDescent="0.25">
      <c r="A342" s="5"/>
    </row>
    <row r="343" spans="1:1" ht="15.75" customHeight="1" x14ac:dyDescent="0.25">
      <c r="A343" s="5"/>
    </row>
    <row r="344" spans="1:1" ht="15.75" customHeight="1" x14ac:dyDescent="0.25">
      <c r="A344" s="5"/>
    </row>
    <row r="345" spans="1:1" ht="15.75" customHeight="1" x14ac:dyDescent="0.25">
      <c r="A345" s="5"/>
    </row>
    <row r="346" spans="1:1" ht="15.75" customHeight="1" x14ac:dyDescent="0.25">
      <c r="A346" s="5"/>
    </row>
    <row r="347" spans="1:1" ht="15.75" customHeight="1" x14ac:dyDescent="0.25">
      <c r="A347" s="5"/>
    </row>
    <row r="348" spans="1:1" ht="15.75" customHeight="1" x14ac:dyDescent="0.25">
      <c r="A348" s="5"/>
    </row>
    <row r="349" spans="1:1" ht="15.75" customHeight="1" x14ac:dyDescent="0.25">
      <c r="A349" s="5"/>
    </row>
    <row r="350" spans="1:1" ht="15.75" customHeight="1" x14ac:dyDescent="0.25">
      <c r="A350" s="5"/>
    </row>
    <row r="351" spans="1:1" ht="15.75" customHeight="1" x14ac:dyDescent="0.25">
      <c r="A351" s="5"/>
    </row>
    <row r="352" spans="1:1" ht="15.75" customHeight="1" x14ac:dyDescent="0.25">
      <c r="A352" s="5"/>
    </row>
    <row r="353" spans="1:1" ht="15.75" customHeight="1" x14ac:dyDescent="0.25">
      <c r="A353" s="5"/>
    </row>
    <row r="354" spans="1:1" ht="15.75" customHeight="1" x14ac:dyDescent="0.25">
      <c r="A354" s="5"/>
    </row>
    <row r="355" spans="1:1" ht="15.75" customHeight="1" x14ac:dyDescent="0.25">
      <c r="A355" s="5"/>
    </row>
    <row r="356" spans="1:1" ht="15.75" customHeight="1" x14ac:dyDescent="0.25">
      <c r="A356" s="5"/>
    </row>
    <row r="357" spans="1:1" ht="15.75" customHeight="1" x14ac:dyDescent="0.25">
      <c r="A357" s="5"/>
    </row>
    <row r="358" spans="1:1" ht="15.75" customHeight="1" x14ac:dyDescent="0.25">
      <c r="A358" s="5"/>
    </row>
    <row r="359" spans="1:1" ht="15.75" customHeight="1" x14ac:dyDescent="0.25">
      <c r="A359" s="5"/>
    </row>
    <row r="360" spans="1:1" ht="15.75" customHeight="1" x14ac:dyDescent="0.25">
      <c r="A360" s="5"/>
    </row>
    <row r="361" spans="1:1" ht="15.75" customHeight="1" x14ac:dyDescent="0.25">
      <c r="A361" s="5"/>
    </row>
    <row r="362" spans="1:1" ht="15.75" customHeight="1" x14ac:dyDescent="0.25">
      <c r="A362" s="5"/>
    </row>
    <row r="363" spans="1:1" ht="15.75" customHeight="1" x14ac:dyDescent="0.25">
      <c r="A363" s="5"/>
    </row>
    <row r="364" spans="1:1" ht="15.75" customHeight="1" x14ac:dyDescent="0.25">
      <c r="A364" s="5"/>
    </row>
    <row r="365" spans="1:1" ht="15.75" customHeight="1" x14ac:dyDescent="0.25">
      <c r="A365" s="5"/>
    </row>
    <row r="366" spans="1:1" ht="15.75" customHeight="1" x14ac:dyDescent="0.25">
      <c r="A366" s="5"/>
    </row>
    <row r="367" spans="1:1" ht="15.75" customHeight="1" x14ac:dyDescent="0.25">
      <c r="A367" s="5"/>
    </row>
    <row r="368" spans="1:1" ht="15.75" customHeight="1" x14ac:dyDescent="0.25">
      <c r="A368" s="5"/>
    </row>
    <row r="369" spans="1:1" ht="15.75" customHeight="1" x14ac:dyDescent="0.25">
      <c r="A369" s="5"/>
    </row>
    <row r="370" spans="1:1" ht="15.75" customHeight="1" x14ac:dyDescent="0.25">
      <c r="A370" s="5"/>
    </row>
    <row r="371" spans="1:1" ht="15.75" customHeight="1" x14ac:dyDescent="0.25">
      <c r="A371" s="5"/>
    </row>
    <row r="372" spans="1:1" ht="15.75" customHeight="1" x14ac:dyDescent="0.25">
      <c r="A372" s="5"/>
    </row>
    <row r="373" spans="1:1" ht="15.75" customHeight="1" x14ac:dyDescent="0.25">
      <c r="A373" s="5"/>
    </row>
    <row r="374" spans="1:1" ht="15.75" customHeight="1" x14ac:dyDescent="0.25">
      <c r="A374" s="5"/>
    </row>
    <row r="375" spans="1:1" ht="15.75" customHeight="1" x14ac:dyDescent="0.25">
      <c r="A375" s="5"/>
    </row>
    <row r="376" spans="1:1" ht="15.75" customHeight="1" x14ac:dyDescent="0.25">
      <c r="A376" s="5"/>
    </row>
    <row r="377" spans="1:1" ht="15.75" customHeight="1" x14ac:dyDescent="0.25">
      <c r="A377" s="5"/>
    </row>
    <row r="378" spans="1:1" ht="15.75" customHeight="1" x14ac:dyDescent="0.25">
      <c r="A378" s="5"/>
    </row>
    <row r="379" spans="1:1" ht="15.75" customHeight="1" x14ac:dyDescent="0.25">
      <c r="A379" s="5"/>
    </row>
    <row r="380" spans="1:1" ht="15.75" customHeight="1" x14ac:dyDescent="0.25">
      <c r="A380" s="5"/>
    </row>
    <row r="381" spans="1:1" ht="15.75" customHeight="1" x14ac:dyDescent="0.25">
      <c r="A381" s="5"/>
    </row>
    <row r="382" spans="1:1" ht="15.75" customHeight="1" x14ac:dyDescent="0.25">
      <c r="A382" s="5"/>
    </row>
    <row r="383" spans="1:1" ht="15.75" customHeight="1" x14ac:dyDescent="0.25">
      <c r="A383" s="5"/>
    </row>
    <row r="384" spans="1:1" ht="15.75" customHeight="1" x14ac:dyDescent="0.25">
      <c r="A384" s="5"/>
    </row>
    <row r="385" spans="1:1" ht="15.75" customHeight="1" x14ac:dyDescent="0.25">
      <c r="A385" s="5"/>
    </row>
    <row r="386" spans="1:1" ht="15.75" customHeight="1" x14ac:dyDescent="0.25">
      <c r="A386" s="5"/>
    </row>
    <row r="387" spans="1:1" ht="15.75" customHeight="1" x14ac:dyDescent="0.25">
      <c r="A387" s="5"/>
    </row>
    <row r="388" spans="1:1" ht="15.75" customHeight="1" x14ac:dyDescent="0.25">
      <c r="A388" s="5"/>
    </row>
    <row r="389" spans="1:1" ht="15.75" customHeight="1" x14ac:dyDescent="0.25">
      <c r="A389" s="5"/>
    </row>
    <row r="390" spans="1:1" ht="15.75" customHeight="1" x14ac:dyDescent="0.25">
      <c r="A390" s="5"/>
    </row>
    <row r="391" spans="1:1" ht="15.75" customHeight="1" x14ac:dyDescent="0.25">
      <c r="A391" s="5"/>
    </row>
    <row r="392" spans="1:1" ht="15.75" customHeight="1" x14ac:dyDescent="0.25">
      <c r="A392" s="5"/>
    </row>
    <row r="393" spans="1:1" ht="15.75" customHeight="1" x14ac:dyDescent="0.25">
      <c r="A393" s="5"/>
    </row>
    <row r="394" spans="1:1" ht="15.75" customHeight="1" x14ac:dyDescent="0.25">
      <c r="A394" s="5"/>
    </row>
    <row r="395" spans="1:1" ht="15.75" customHeight="1" x14ac:dyDescent="0.25">
      <c r="A395" s="5"/>
    </row>
    <row r="396" spans="1:1" ht="15.75" customHeight="1" x14ac:dyDescent="0.25">
      <c r="A396" s="5"/>
    </row>
    <row r="397" spans="1:1" ht="15.75" customHeight="1" x14ac:dyDescent="0.25">
      <c r="A397" s="5"/>
    </row>
    <row r="398" spans="1:1" ht="15.75" customHeight="1" x14ac:dyDescent="0.25">
      <c r="A398" s="5"/>
    </row>
    <row r="399" spans="1:1" ht="15.75" customHeight="1" x14ac:dyDescent="0.25">
      <c r="A399" s="5"/>
    </row>
    <row r="400" spans="1:1" ht="15.75" customHeight="1" x14ac:dyDescent="0.25">
      <c r="A400" s="5"/>
    </row>
    <row r="401" spans="1:1" ht="15.75" customHeight="1" x14ac:dyDescent="0.25">
      <c r="A401" s="5"/>
    </row>
    <row r="402" spans="1:1" ht="15.75" customHeight="1" x14ac:dyDescent="0.25">
      <c r="A402" s="5"/>
    </row>
    <row r="403" spans="1:1" ht="15.75" customHeight="1" x14ac:dyDescent="0.25">
      <c r="A403" s="5"/>
    </row>
    <row r="404" spans="1:1" ht="15.75" customHeight="1" x14ac:dyDescent="0.25">
      <c r="A404" s="5"/>
    </row>
    <row r="405" spans="1:1" ht="15.75" customHeight="1" x14ac:dyDescent="0.25">
      <c r="A405" s="5"/>
    </row>
    <row r="406" spans="1:1" ht="15.75" customHeight="1" x14ac:dyDescent="0.25">
      <c r="A406" s="5"/>
    </row>
    <row r="407" spans="1:1" ht="15.75" customHeight="1" x14ac:dyDescent="0.25">
      <c r="A407" s="5"/>
    </row>
    <row r="408" spans="1:1" ht="15.75" customHeight="1" x14ac:dyDescent="0.25">
      <c r="A408" s="5"/>
    </row>
    <row r="409" spans="1:1" ht="15.75" customHeight="1" x14ac:dyDescent="0.25">
      <c r="A409" s="5"/>
    </row>
    <row r="410" spans="1:1" ht="15.75" customHeight="1" x14ac:dyDescent="0.25">
      <c r="A410" s="5"/>
    </row>
    <row r="411" spans="1:1" ht="15.75" customHeight="1" x14ac:dyDescent="0.25">
      <c r="A411" s="5"/>
    </row>
    <row r="412" spans="1:1" ht="15.75" customHeight="1" x14ac:dyDescent="0.25">
      <c r="A412" s="5"/>
    </row>
    <row r="413" spans="1:1" ht="15.75" customHeight="1" x14ac:dyDescent="0.25">
      <c r="A413" s="5"/>
    </row>
    <row r="414" spans="1:1" ht="15.75" customHeight="1" x14ac:dyDescent="0.25">
      <c r="A414" s="5"/>
    </row>
    <row r="415" spans="1:1" ht="15.75" customHeight="1" x14ac:dyDescent="0.25">
      <c r="A415" s="5"/>
    </row>
    <row r="416" spans="1:1" ht="15.75" customHeight="1" x14ac:dyDescent="0.25">
      <c r="A416" s="5"/>
    </row>
    <row r="417" spans="1:1" ht="15.75" customHeight="1" x14ac:dyDescent="0.25">
      <c r="A417" s="5"/>
    </row>
    <row r="418" spans="1:1" ht="15.75" customHeight="1" x14ac:dyDescent="0.25">
      <c r="A418" s="5"/>
    </row>
    <row r="419" spans="1:1" ht="15.75" customHeight="1" x14ac:dyDescent="0.25">
      <c r="A419" s="5"/>
    </row>
    <row r="420" spans="1:1" ht="15.75" customHeight="1" x14ac:dyDescent="0.25">
      <c r="A420" s="5"/>
    </row>
    <row r="421" spans="1:1" ht="15.75" customHeight="1" x14ac:dyDescent="0.25">
      <c r="A421" s="5"/>
    </row>
    <row r="422" spans="1:1" ht="15.75" customHeight="1" x14ac:dyDescent="0.25">
      <c r="A422" s="5"/>
    </row>
    <row r="423" spans="1:1" ht="15.75" customHeight="1" x14ac:dyDescent="0.25">
      <c r="A423" s="5"/>
    </row>
    <row r="424" spans="1:1" ht="15.75" customHeight="1" x14ac:dyDescent="0.25">
      <c r="A424" s="5"/>
    </row>
    <row r="425" spans="1:1" ht="15.75" customHeight="1" x14ac:dyDescent="0.25">
      <c r="A425" s="5"/>
    </row>
    <row r="426" spans="1:1" ht="15.75" customHeight="1" x14ac:dyDescent="0.25">
      <c r="A426" s="5"/>
    </row>
    <row r="427" spans="1:1" ht="15.75" customHeight="1" x14ac:dyDescent="0.25">
      <c r="A427" s="5"/>
    </row>
    <row r="428" spans="1:1" ht="15.75" customHeight="1" x14ac:dyDescent="0.25">
      <c r="A428" s="5"/>
    </row>
    <row r="429" spans="1:1" ht="15.75" customHeight="1" x14ac:dyDescent="0.25">
      <c r="A429" s="5"/>
    </row>
    <row r="430" spans="1:1" ht="15.75" customHeight="1" x14ac:dyDescent="0.25">
      <c r="A430" s="5"/>
    </row>
    <row r="431" spans="1:1" ht="15.75" customHeight="1" x14ac:dyDescent="0.25">
      <c r="A431" s="5"/>
    </row>
    <row r="432" spans="1:1" ht="15.75" customHeight="1" x14ac:dyDescent="0.25">
      <c r="A432" s="5"/>
    </row>
    <row r="433" spans="1:1" ht="15.75" customHeight="1" x14ac:dyDescent="0.25">
      <c r="A433" s="5"/>
    </row>
    <row r="434" spans="1:1" ht="15.75" customHeight="1" x14ac:dyDescent="0.25">
      <c r="A434" s="5"/>
    </row>
    <row r="435" spans="1:1" ht="15.75" customHeight="1" x14ac:dyDescent="0.25">
      <c r="A435" s="5"/>
    </row>
    <row r="436" spans="1:1" ht="15.75" customHeight="1" x14ac:dyDescent="0.25">
      <c r="A436" s="5"/>
    </row>
    <row r="437" spans="1:1" ht="15.75" customHeight="1" x14ac:dyDescent="0.25">
      <c r="A437" s="5"/>
    </row>
    <row r="438" spans="1:1" ht="15.75" customHeight="1" x14ac:dyDescent="0.25">
      <c r="A438" s="5"/>
    </row>
    <row r="439" spans="1:1" ht="15.75" customHeight="1" x14ac:dyDescent="0.25">
      <c r="A439" s="5"/>
    </row>
    <row r="440" spans="1:1" ht="15.75" customHeight="1" x14ac:dyDescent="0.25">
      <c r="A440" s="5"/>
    </row>
    <row r="441" spans="1:1" ht="15.75" customHeight="1" x14ac:dyDescent="0.25">
      <c r="A441" s="5"/>
    </row>
    <row r="442" spans="1:1" ht="15.75" customHeight="1" x14ac:dyDescent="0.25">
      <c r="A442" s="5"/>
    </row>
    <row r="443" spans="1:1" ht="15.75" customHeight="1" x14ac:dyDescent="0.25">
      <c r="A443" s="5"/>
    </row>
    <row r="444" spans="1:1" ht="15.75" customHeight="1" x14ac:dyDescent="0.25">
      <c r="A444" s="5"/>
    </row>
    <row r="445" spans="1:1" ht="15.75" customHeight="1" x14ac:dyDescent="0.25">
      <c r="A445" s="5"/>
    </row>
    <row r="446" spans="1:1" ht="15.75" customHeight="1" x14ac:dyDescent="0.25">
      <c r="A446" s="5"/>
    </row>
    <row r="447" spans="1:1" ht="15.75" customHeight="1" x14ac:dyDescent="0.25">
      <c r="A447" s="5"/>
    </row>
    <row r="448" spans="1:1" ht="15.75" customHeight="1" x14ac:dyDescent="0.25">
      <c r="A448" s="5"/>
    </row>
    <row r="449" spans="1:1" ht="15.75" customHeight="1" x14ac:dyDescent="0.25">
      <c r="A449" s="5"/>
    </row>
    <row r="450" spans="1:1" ht="15.75" customHeight="1" x14ac:dyDescent="0.25">
      <c r="A450" s="5"/>
    </row>
    <row r="451" spans="1:1" ht="15.75" customHeight="1" x14ac:dyDescent="0.25">
      <c r="A451" s="5"/>
    </row>
    <row r="452" spans="1:1" ht="15.75" customHeight="1" x14ac:dyDescent="0.25">
      <c r="A452" s="5"/>
    </row>
    <row r="453" spans="1:1" ht="15.75" customHeight="1" x14ac:dyDescent="0.25">
      <c r="A453" s="5"/>
    </row>
    <row r="454" spans="1:1" ht="15.75" customHeight="1" x14ac:dyDescent="0.25">
      <c r="A454" s="5"/>
    </row>
    <row r="455" spans="1:1" ht="15.75" customHeight="1" x14ac:dyDescent="0.25">
      <c r="A455" s="5"/>
    </row>
    <row r="456" spans="1:1" ht="15.75" customHeight="1" x14ac:dyDescent="0.25">
      <c r="A456" s="5"/>
    </row>
    <row r="457" spans="1:1" ht="15.75" customHeight="1" x14ac:dyDescent="0.25">
      <c r="A457" s="5"/>
    </row>
    <row r="458" spans="1:1" ht="15.75" customHeight="1" x14ac:dyDescent="0.25">
      <c r="A458" s="5"/>
    </row>
    <row r="459" spans="1:1" ht="15.75" customHeight="1" x14ac:dyDescent="0.25">
      <c r="A459" s="5"/>
    </row>
    <row r="460" spans="1:1" ht="15.75" customHeight="1" x14ac:dyDescent="0.25">
      <c r="A460" s="5"/>
    </row>
    <row r="461" spans="1:1" ht="15.75" customHeight="1" x14ac:dyDescent="0.25">
      <c r="A461" s="5"/>
    </row>
    <row r="462" spans="1:1" ht="15.75" customHeight="1" x14ac:dyDescent="0.25">
      <c r="A462" s="5"/>
    </row>
    <row r="463" spans="1:1" ht="15.75" customHeight="1" x14ac:dyDescent="0.25">
      <c r="A463" s="5"/>
    </row>
    <row r="464" spans="1:1" ht="15.75" customHeight="1" x14ac:dyDescent="0.25">
      <c r="A464" s="5"/>
    </row>
    <row r="465" spans="1:1" ht="15.75" customHeight="1" x14ac:dyDescent="0.25">
      <c r="A465" s="5"/>
    </row>
    <row r="466" spans="1:1" ht="15.75" customHeight="1" x14ac:dyDescent="0.25">
      <c r="A466" s="5"/>
    </row>
    <row r="467" spans="1:1" ht="15.75" customHeight="1" x14ac:dyDescent="0.25">
      <c r="A467" s="5"/>
    </row>
    <row r="468" spans="1:1" ht="15.75" customHeight="1" x14ac:dyDescent="0.25">
      <c r="A468" s="5"/>
    </row>
    <row r="469" spans="1:1" ht="15.75" customHeight="1" x14ac:dyDescent="0.25">
      <c r="A469" s="5"/>
    </row>
    <row r="470" spans="1:1" ht="15.75" customHeight="1" x14ac:dyDescent="0.25">
      <c r="A470" s="5"/>
    </row>
    <row r="471" spans="1:1" ht="15.75" customHeight="1" x14ac:dyDescent="0.25">
      <c r="A471" s="5"/>
    </row>
    <row r="472" spans="1:1" ht="15.75" customHeight="1" x14ac:dyDescent="0.25">
      <c r="A472" s="5"/>
    </row>
    <row r="473" spans="1:1" ht="15.75" customHeight="1" x14ac:dyDescent="0.25">
      <c r="A473" s="5"/>
    </row>
    <row r="474" spans="1:1" ht="15.75" customHeight="1" x14ac:dyDescent="0.25">
      <c r="A474" s="5"/>
    </row>
    <row r="475" spans="1:1" ht="15.75" customHeight="1" x14ac:dyDescent="0.25">
      <c r="A475" s="5"/>
    </row>
    <row r="476" spans="1:1" ht="15.75" customHeight="1" x14ac:dyDescent="0.25">
      <c r="A476" s="5"/>
    </row>
    <row r="477" spans="1:1" ht="15.75" customHeight="1" x14ac:dyDescent="0.25">
      <c r="A477" s="5"/>
    </row>
    <row r="478" spans="1:1" ht="15.75" customHeight="1" x14ac:dyDescent="0.25">
      <c r="A478" s="5"/>
    </row>
    <row r="479" spans="1:1" ht="15.75" customHeight="1" x14ac:dyDescent="0.25">
      <c r="A479" s="5"/>
    </row>
    <row r="480" spans="1:1" ht="15.75" customHeight="1" x14ac:dyDescent="0.25">
      <c r="A480" s="5"/>
    </row>
    <row r="481" spans="1:1" ht="15.75" customHeight="1" x14ac:dyDescent="0.25">
      <c r="A481" s="5"/>
    </row>
    <row r="482" spans="1:1" ht="15.75" customHeight="1" x14ac:dyDescent="0.25">
      <c r="A482" s="5"/>
    </row>
    <row r="483" spans="1:1" ht="15.75" customHeight="1" x14ac:dyDescent="0.25">
      <c r="A483" s="5"/>
    </row>
    <row r="484" spans="1:1" ht="15.75" customHeight="1" x14ac:dyDescent="0.25">
      <c r="A484" s="5"/>
    </row>
    <row r="485" spans="1:1" ht="15.75" customHeight="1" x14ac:dyDescent="0.25">
      <c r="A485" s="5"/>
    </row>
    <row r="486" spans="1:1" ht="15.75" customHeight="1" x14ac:dyDescent="0.25">
      <c r="A486" s="5"/>
    </row>
    <row r="487" spans="1:1" ht="15.75" customHeight="1" x14ac:dyDescent="0.25">
      <c r="A487" s="5"/>
    </row>
    <row r="488" spans="1:1" ht="15.75" customHeight="1" x14ac:dyDescent="0.25">
      <c r="A488" s="5"/>
    </row>
    <row r="489" spans="1:1" ht="15.75" customHeight="1" x14ac:dyDescent="0.25">
      <c r="A489" s="5"/>
    </row>
    <row r="490" spans="1:1" ht="15.75" customHeight="1" x14ac:dyDescent="0.25">
      <c r="A490" s="5"/>
    </row>
    <row r="491" spans="1:1" ht="15.75" customHeight="1" x14ac:dyDescent="0.25">
      <c r="A491" s="5"/>
    </row>
    <row r="492" spans="1:1" ht="15.75" customHeight="1" x14ac:dyDescent="0.25">
      <c r="A492" s="5"/>
    </row>
    <row r="493" spans="1:1" ht="15.75" customHeight="1" x14ac:dyDescent="0.25">
      <c r="A493" s="5"/>
    </row>
    <row r="494" spans="1:1" ht="15.75" customHeight="1" x14ac:dyDescent="0.25">
      <c r="A494" s="5"/>
    </row>
    <row r="495" spans="1:1" ht="15.75" customHeight="1" x14ac:dyDescent="0.25">
      <c r="A495" s="5"/>
    </row>
    <row r="496" spans="1:1" ht="15.75" customHeight="1" x14ac:dyDescent="0.25">
      <c r="A496" s="5"/>
    </row>
    <row r="497" spans="1:1" ht="15.75" customHeight="1" x14ac:dyDescent="0.25">
      <c r="A497" s="5"/>
    </row>
    <row r="498" spans="1:1" ht="15.75" customHeight="1" x14ac:dyDescent="0.25">
      <c r="A498" s="5"/>
    </row>
    <row r="499" spans="1:1" ht="15.75" customHeight="1" x14ac:dyDescent="0.25">
      <c r="A499" s="5"/>
    </row>
    <row r="500" spans="1:1" ht="15.75" customHeight="1" x14ac:dyDescent="0.25">
      <c r="A500" s="5"/>
    </row>
    <row r="501" spans="1:1" ht="15.75" customHeight="1" x14ac:dyDescent="0.25">
      <c r="A501" s="5"/>
    </row>
    <row r="502" spans="1:1" ht="15.75" customHeight="1" x14ac:dyDescent="0.25">
      <c r="A502" s="5"/>
    </row>
    <row r="503" spans="1:1" ht="15.75" customHeight="1" x14ac:dyDescent="0.25">
      <c r="A503" s="5"/>
    </row>
    <row r="504" spans="1:1" ht="15.75" customHeight="1" x14ac:dyDescent="0.25">
      <c r="A504" s="5"/>
    </row>
    <row r="505" spans="1:1" ht="15.75" customHeight="1" x14ac:dyDescent="0.25">
      <c r="A505" s="5"/>
    </row>
    <row r="506" spans="1:1" ht="15.75" customHeight="1" x14ac:dyDescent="0.25">
      <c r="A506" s="5"/>
    </row>
    <row r="507" spans="1:1" ht="15.75" customHeight="1" x14ac:dyDescent="0.25">
      <c r="A507" s="5"/>
    </row>
    <row r="508" spans="1:1" ht="15.75" customHeight="1" x14ac:dyDescent="0.25">
      <c r="A508" s="5"/>
    </row>
    <row r="509" spans="1:1" ht="15.75" customHeight="1" x14ac:dyDescent="0.25">
      <c r="A509" s="5"/>
    </row>
    <row r="510" spans="1:1" ht="15.75" customHeight="1" x14ac:dyDescent="0.25">
      <c r="A510" s="5"/>
    </row>
    <row r="511" spans="1:1" ht="15.75" customHeight="1" x14ac:dyDescent="0.25">
      <c r="A511" s="5"/>
    </row>
    <row r="512" spans="1:1" ht="15.75" customHeight="1" x14ac:dyDescent="0.25">
      <c r="A512" s="5"/>
    </row>
    <row r="513" spans="1:1" ht="15.75" customHeight="1" x14ac:dyDescent="0.25">
      <c r="A513" s="5"/>
    </row>
    <row r="514" spans="1:1" ht="15.75" customHeight="1" x14ac:dyDescent="0.25">
      <c r="A514" s="5"/>
    </row>
    <row r="515" spans="1:1" ht="15.75" customHeight="1" x14ac:dyDescent="0.25">
      <c r="A515" s="5"/>
    </row>
    <row r="516" spans="1:1" ht="15.75" customHeight="1" x14ac:dyDescent="0.25">
      <c r="A516" s="5"/>
    </row>
    <row r="517" spans="1:1" ht="15.75" customHeight="1" x14ac:dyDescent="0.25">
      <c r="A517" s="5"/>
    </row>
    <row r="518" spans="1:1" ht="15.75" customHeight="1" x14ac:dyDescent="0.25">
      <c r="A518" s="5"/>
    </row>
    <row r="519" spans="1:1" ht="15.75" customHeight="1" x14ac:dyDescent="0.25">
      <c r="A519" s="5"/>
    </row>
    <row r="520" spans="1:1" ht="15.75" customHeight="1" x14ac:dyDescent="0.25">
      <c r="A520" s="5"/>
    </row>
    <row r="521" spans="1:1" ht="15.75" customHeight="1" x14ac:dyDescent="0.25">
      <c r="A521" s="5"/>
    </row>
    <row r="522" spans="1:1" ht="15.75" customHeight="1" x14ac:dyDescent="0.25">
      <c r="A522" s="5"/>
    </row>
    <row r="523" spans="1:1" ht="15.75" customHeight="1" x14ac:dyDescent="0.25">
      <c r="A523" s="5"/>
    </row>
    <row r="524" spans="1:1" ht="15.75" customHeight="1" x14ac:dyDescent="0.25">
      <c r="A524" s="5"/>
    </row>
    <row r="525" spans="1:1" ht="15.75" customHeight="1" x14ac:dyDescent="0.25">
      <c r="A525" s="5"/>
    </row>
    <row r="526" spans="1:1" ht="15.75" customHeight="1" x14ac:dyDescent="0.25">
      <c r="A526" s="5"/>
    </row>
    <row r="527" spans="1:1" ht="15.75" customHeight="1" x14ac:dyDescent="0.25">
      <c r="A527" s="5"/>
    </row>
    <row r="528" spans="1:1" ht="15.75" customHeight="1" x14ac:dyDescent="0.25">
      <c r="A528" s="5"/>
    </row>
    <row r="529" spans="1:1" ht="15.75" customHeight="1" x14ac:dyDescent="0.25">
      <c r="A529" s="5"/>
    </row>
    <row r="530" spans="1:1" ht="15.75" customHeight="1" x14ac:dyDescent="0.25">
      <c r="A530" s="5"/>
    </row>
    <row r="531" spans="1:1" ht="15.75" customHeight="1" x14ac:dyDescent="0.25">
      <c r="A531" s="5"/>
    </row>
    <row r="532" spans="1:1" ht="15.75" customHeight="1" x14ac:dyDescent="0.25">
      <c r="A532" s="5"/>
    </row>
    <row r="533" spans="1:1" ht="15.75" customHeight="1" x14ac:dyDescent="0.25">
      <c r="A533" s="5"/>
    </row>
    <row r="534" spans="1:1" ht="15.75" customHeight="1" x14ac:dyDescent="0.25">
      <c r="A534" s="5"/>
    </row>
    <row r="535" spans="1:1" ht="15.75" customHeight="1" x14ac:dyDescent="0.25">
      <c r="A535" s="5"/>
    </row>
    <row r="536" spans="1:1" ht="15.75" customHeight="1" x14ac:dyDescent="0.25">
      <c r="A536" s="5"/>
    </row>
    <row r="537" spans="1:1" ht="15.75" customHeight="1" x14ac:dyDescent="0.25">
      <c r="A537" s="5"/>
    </row>
    <row r="538" spans="1:1" ht="15.75" customHeight="1" x14ac:dyDescent="0.25">
      <c r="A538" s="5"/>
    </row>
    <row r="539" spans="1:1" ht="15.75" customHeight="1" x14ac:dyDescent="0.25">
      <c r="A539" s="5"/>
    </row>
    <row r="540" spans="1:1" ht="15.75" customHeight="1" x14ac:dyDescent="0.25">
      <c r="A540" s="5"/>
    </row>
    <row r="541" spans="1:1" ht="15.75" customHeight="1" x14ac:dyDescent="0.25">
      <c r="A541" s="5"/>
    </row>
    <row r="542" spans="1:1" ht="15.75" customHeight="1" x14ac:dyDescent="0.25">
      <c r="A542" s="5"/>
    </row>
    <row r="543" spans="1:1" ht="15.75" customHeight="1" x14ac:dyDescent="0.25">
      <c r="A543" s="5"/>
    </row>
    <row r="544" spans="1:1" ht="15.75" customHeight="1" x14ac:dyDescent="0.25">
      <c r="A544" s="5"/>
    </row>
    <row r="545" spans="1:1" ht="15.75" customHeight="1" x14ac:dyDescent="0.25">
      <c r="A545" s="5"/>
    </row>
    <row r="546" spans="1:1" ht="15.75" customHeight="1" x14ac:dyDescent="0.25">
      <c r="A546" s="5"/>
    </row>
    <row r="547" spans="1:1" ht="15.75" customHeight="1" x14ac:dyDescent="0.25">
      <c r="A547" s="5"/>
    </row>
    <row r="548" spans="1:1" ht="15.75" customHeight="1" x14ac:dyDescent="0.25">
      <c r="A548" s="5"/>
    </row>
    <row r="549" spans="1:1" ht="15.75" customHeight="1" x14ac:dyDescent="0.25">
      <c r="A549" s="5"/>
    </row>
    <row r="550" spans="1:1" ht="15.75" customHeight="1" x14ac:dyDescent="0.25">
      <c r="A550" s="5"/>
    </row>
    <row r="551" spans="1:1" ht="15.75" customHeight="1" x14ac:dyDescent="0.25">
      <c r="A551" s="5"/>
    </row>
    <row r="552" spans="1:1" ht="15.75" customHeight="1" x14ac:dyDescent="0.25">
      <c r="A552" s="5"/>
    </row>
    <row r="553" spans="1:1" ht="15.75" customHeight="1" x14ac:dyDescent="0.25">
      <c r="A553" s="5"/>
    </row>
    <row r="554" spans="1:1" ht="15.75" customHeight="1" x14ac:dyDescent="0.25">
      <c r="A554" s="5"/>
    </row>
    <row r="555" spans="1:1" ht="15.75" customHeight="1" x14ac:dyDescent="0.25">
      <c r="A555" s="5"/>
    </row>
    <row r="556" spans="1:1" ht="15.75" customHeight="1" x14ac:dyDescent="0.25">
      <c r="A556" s="5"/>
    </row>
    <row r="557" spans="1:1" ht="15.75" customHeight="1" x14ac:dyDescent="0.25">
      <c r="A557" s="5"/>
    </row>
    <row r="558" spans="1:1" ht="15.75" customHeight="1" x14ac:dyDescent="0.25">
      <c r="A558" s="5"/>
    </row>
    <row r="559" spans="1:1" ht="15.75" customHeight="1" x14ac:dyDescent="0.25">
      <c r="A559" s="5"/>
    </row>
    <row r="560" spans="1:1" ht="15.75" customHeight="1" x14ac:dyDescent="0.25">
      <c r="A560" s="5"/>
    </row>
    <row r="561" spans="1:1" ht="15.75" customHeight="1" x14ac:dyDescent="0.25">
      <c r="A561" s="5"/>
    </row>
    <row r="562" spans="1:1" ht="15.75" customHeight="1" x14ac:dyDescent="0.25">
      <c r="A562" s="5"/>
    </row>
    <row r="563" spans="1:1" ht="15.75" customHeight="1" x14ac:dyDescent="0.25">
      <c r="A563" s="5"/>
    </row>
    <row r="564" spans="1:1" ht="15.75" customHeight="1" x14ac:dyDescent="0.25">
      <c r="A564" s="5"/>
    </row>
    <row r="565" spans="1:1" ht="15.75" customHeight="1" x14ac:dyDescent="0.25">
      <c r="A565" s="5"/>
    </row>
    <row r="566" spans="1:1" ht="15.75" customHeight="1" x14ac:dyDescent="0.25">
      <c r="A566" s="5"/>
    </row>
    <row r="567" spans="1:1" ht="15.75" customHeight="1" x14ac:dyDescent="0.25">
      <c r="A567" s="5"/>
    </row>
    <row r="568" spans="1:1" ht="15.75" customHeight="1" x14ac:dyDescent="0.25">
      <c r="A568" s="5"/>
    </row>
    <row r="569" spans="1:1" ht="15.75" customHeight="1" x14ac:dyDescent="0.25">
      <c r="A569" s="5"/>
    </row>
    <row r="570" spans="1:1" ht="15.75" customHeight="1" x14ac:dyDescent="0.25">
      <c r="A570" s="5"/>
    </row>
    <row r="571" spans="1:1" ht="15.75" customHeight="1" x14ac:dyDescent="0.25">
      <c r="A571" s="5"/>
    </row>
    <row r="572" spans="1:1" ht="15.75" customHeight="1" x14ac:dyDescent="0.25">
      <c r="A572" s="5"/>
    </row>
    <row r="573" spans="1:1" ht="15.75" customHeight="1" x14ac:dyDescent="0.25">
      <c r="A573" s="5"/>
    </row>
    <row r="574" spans="1:1" ht="15.75" customHeight="1" x14ac:dyDescent="0.25">
      <c r="A574" s="5"/>
    </row>
    <row r="575" spans="1:1" ht="15.75" customHeight="1" x14ac:dyDescent="0.25">
      <c r="A575" s="5"/>
    </row>
    <row r="576" spans="1:1" ht="15.75" customHeight="1" x14ac:dyDescent="0.25">
      <c r="A576" s="5"/>
    </row>
    <row r="577" spans="1:1" ht="15.75" customHeight="1" x14ac:dyDescent="0.25">
      <c r="A577" s="5"/>
    </row>
    <row r="578" spans="1:1" ht="15.75" customHeight="1" x14ac:dyDescent="0.25">
      <c r="A578" s="5"/>
    </row>
    <row r="579" spans="1:1" ht="15.75" customHeight="1" x14ac:dyDescent="0.25">
      <c r="A579" s="5"/>
    </row>
    <row r="580" spans="1:1" ht="15.75" customHeight="1" x14ac:dyDescent="0.25">
      <c r="A580" s="5"/>
    </row>
    <row r="581" spans="1:1" ht="15.75" customHeight="1" x14ac:dyDescent="0.25">
      <c r="A581" s="5"/>
    </row>
    <row r="582" spans="1:1" ht="15.75" customHeight="1" x14ac:dyDescent="0.25">
      <c r="A582" s="5"/>
    </row>
    <row r="583" spans="1:1" ht="15.75" customHeight="1" x14ac:dyDescent="0.25">
      <c r="A583" s="5"/>
    </row>
    <row r="584" spans="1:1" ht="15.75" customHeight="1" x14ac:dyDescent="0.25">
      <c r="A584" s="5"/>
    </row>
    <row r="585" spans="1:1" ht="15.75" customHeight="1" x14ac:dyDescent="0.25">
      <c r="A585" s="5"/>
    </row>
    <row r="586" spans="1:1" ht="15.75" customHeight="1" x14ac:dyDescent="0.25">
      <c r="A586" s="5"/>
    </row>
    <row r="587" spans="1:1" ht="15.75" customHeight="1" x14ac:dyDescent="0.25">
      <c r="A587" s="5"/>
    </row>
    <row r="588" spans="1:1" ht="15.75" customHeight="1" x14ac:dyDescent="0.25">
      <c r="A588" s="5"/>
    </row>
    <row r="589" spans="1:1" ht="15.75" customHeight="1" x14ac:dyDescent="0.25">
      <c r="A589" s="5"/>
    </row>
    <row r="590" spans="1:1" ht="15.75" customHeight="1" x14ac:dyDescent="0.25">
      <c r="A590" s="5"/>
    </row>
    <row r="591" spans="1:1" ht="15.75" customHeight="1" x14ac:dyDescent="0.25">
      <c r="A591" s="5"/>
    </row>
    <row r="592" spans="1:1" ht="15.75" customHeight="1" x14ac:dyDescent="0.25">
      <c r="A592" s="5"/>
    </row>
    <row r="593" spans="1:1" ht="15.75" customHeight="1" x14ac:dyDescent="0.25">
      <c r="A593" s="5"/>
    </row>
    <row r="594" spans="1:1" ht="15.75" customHeight="1" x14ac:dyDescent="0.25">
      <c r="A594" s="5"/>
    </row>
    <row r="595" spans="1:1" ht="15.75" customHeight="1" x14ac:dyDescent="0.25">
      <c r="A595" s="5"/>
    </row>
    <row r="596" spans="1:1" ht="15.75" customHeight="1" x14ac:dyDescent="0.25">
      <c r="A596" s="5"/>
    </row>
    <row r="597" spans="1:1" ht="15.75" customHeight="1" x14ac:dyDescent="0.25">
      <c r="A597" s="5"/>
    </row>
    <row r="598" spans="1:1" ht="15.75" customHeight="1" x14ac:dyDescent="0.25">
      <c r="A598" s="5"/>
    </row>
    <row r="599" spans="1:1" ht="15.75" customHeight="1" x14ac:dyDescent="0.25">
      <c r="A599" s="5"/>
    </row>
    <row r="600" spans="1:1" ht="15.75" customHeight="1" x14ac:dyDescent="0.25">
      <c r="A600" s="5"/>
    </row>
    <row r="601" spans="1:1" ht="15.75" customHeight="1" x14ac:dyDescent="0.25">
      <c r="A601" s="5"/>
    </row>
    <row r="602" spans="1:1" ht="15.75" customHeight="1" x14ac:dyDescent="0.25">
      <c r="A602" s="5"/>
    </row>
    <row r="603" spans="1:1" ht="15.75" customHeight="1" x14ac:dyDescent="0.25">
      <c r="A603" s="5"/>
    </row>
    <row r="604" spans="1:1" ht="15.75" customHeight="1" x14ac:dyDescent="0.25">
      <c r="A604" s="5"/>
    </row>
    <row r="605" spans="1:1" ht="15.75" customHeight="1" x14ac:dyDescent="0.25">
      <c r="A605" s="5"/>
    </row>
    <row r="606" spans="1:1" ht="15.75" customHeight="1" x14ac:dyDescent="0.25">
      <c r="A606" s="5"/>
    </row>
    <row r="607" spans="1:1" ht="15.75" customHeight="1" x14ac:dyDescent="0.25">
      <c r="A607" s="5"/>
    </row>
    <row r="608" spans="1:1" ht="15.75" customHeight="1" x14ac:dyDescent="0.25">
      <c r="A608" s="5"/>
    </row>
    <row r="609" spans="1:1" ht="15.75" customHeight="1" x14ac:dyDescent="0.25">
      <c r="A609" s="5"/>
    </row>
    <row r="610" spans="1:1" ht="15.75" customHeight="1" x14ac:dyDescent="0.25">
      <c r="A610" s="5"/>
    </row>
    <row r="611" spans="1:1" ht="15.75" customHeight="1" x14ac:dyDescent="0.25">
      <c r="A611" s="5"/>
    </row>
    <row r="612" spans="1:1" ht="15.75" customHeight="1" x14ac:dyDescent="0.25">
      <c r="A612" s="5"/>
    </row>
    <row r="613" spans="1:1" ht="15.75" customHeight="1" x14ac:dyDescent="0.25">
      <c r="A613" s="5"/>
    </row>
    <row r="614" spans="1:1" ht="15.75" customHeight="1" x14ac:dyDescent="0.25">
      <c r="A614" s="5"/>
    </row>
    <row r="615" spans="1:1" ht="15.75" customHeight="1" x14ac:dyDescent="0.25">
      <c r="A615" s="5"/>
    </row>
    <row r="616" spans="1:1" ht="15.75" customHeight="1" x14ac:dyDescent="0.25">
      <c r="A616" s="5"/>
    </row>
    <row r="617" spans="1:1" ht="15.75" customHeight="1" x14ac:dyDescent="0.25">
      <c r="A617" s="5"/>
    </row>
    <row r="618" spans="1:1" ht="15.75" customHeight="1" x14ac:dyDescent="0.25">
      <c r="A618" s="5"/>
    </row>
    <row r="619" spans="1:1" ht="15.75" customHeight="1" x14ac:dyDescent="0.25">
      <c r="A619" s="5"/>
    </row>
    <row r="620" spans="1:1" ht="15.75" customHeight="1" x14ac:dyDescent="0.25">
      <c r="A620" s="5"/>
    </row>
    <row r="621" spans="1:1" ht="15.75" customHeight="1" x14ac:dyDescent="0.25">
      <c r="A621" s="5"/>
    </row>
    <row r="622" spans="1:1" ht="15.75" customHeight="1" x14ac:dyDescent="0.25">
      <c r="A622" s="5"/>
    </row>
    <row r="623" spans="1:1" ht="15.75" customHeight="1" x14ac:dyDescent="0.25">
      <c r="A623" s="5"/>
    </row>
    <row r="624" spans="1:1" ht="15.75" customHeight="1" x14ac:dyDescent="0.25">
      <c r="A624" s="5"/>
    </row>
    <row r="625" spans="1:1" ht="15.75" customHeight="1" x14ac:dyDescent="0.25">
      <c r="A625" s="5"/>
    </row>
    <row r="626" spans="1:1" ht="15.75" customHeight="1" x14ac:dyDescent="0.25">
      <c r="A626" s="5"/>
    </row>
    <row r="627" spans="1:1" ht="15.75" customHeight="1" x14ac:dyDescent="0.25">
      <c r="A627" s="5"/>
    </row>
    <row r="628" spans="1:1" ht="15.75" customHeight="1" x14ac:dyDescent="0.25">
      <c r="A628" s="5"/>
    </row>
    <row r="629" spans="1:1" ht="15.75" customHeight="1" x14ac:dyDescent="0.25">
      <c r="A629" s="5"/>
    </row>
    <row r="630" spans="1:1" ht="15.75" customHeight="1" x14ac:dyDescent="0.25">
      <c r="A630" s="5"/>
    </row>
    <row r="631" spans="1:1" ht="15.75" customHeight="1" x14ac:dyDescent="0.25">
      <c r="A631" s="5"/>
    </row>
    <row r="632" spans="1:1" ht="15.75" customHeight="1" x14ac:dyDescent="0.25">
      <c r="A632" s="5"/>
    </row>
    <row r="633" spans="1:1" ht="15.75" customHeight="1" x14ac:dyDescent="0.25">
      <c r="A633" s="5"/>
    </row>
    <row r="634" spans="1:1" ht="15.75" customHeight="1" x14ac:dyDescent="0.25">
      <c r="A634" s="5"/>
    </row>
    <row r="635" spans="1:1" ht="15.75" customHeight="1" x14ac:dyDescent="0.25">
      <c r="A635" s="5"/>
    </row>
    <row r="636" spans="1:1" ht="15.75" customHeight="1" x14ac:dyDescent="0.25">
      <c r="A636" s="5"/>
    </row>
    <row r="637" spans="1:1" ht="15.75" customHeight="1" x14ac:dyDescent="0.25">
      <c r="A637" s="5"/>
    </row>
    <row r="638" spans="1:1" ht="15.75" customHeight="1" x14ac:dyDescent="0.25">
      <c r="A638" s="5"/>
    </row>
    <row r="639" spans="1:1" ht="15.75" customHeight="1" x14ac:dyDescent="0.25">
      <c r="A639" s="5"/>
    </row>
    <row r="640" spans="1:1" ht="15.75" customHeight="1" x14ac:dyDescent="0.25">
      <c r="A640" s="5"/>
    </row>
    <row r="641" spans="1:1" ht="15.75" customHeight="1" x14ac:dyDescent="0.25">
      <c r="A641" s="5"/>
    </row>
    <row r="642" spans="1:1" ht="15.75" customHeight="1" x14ac:dyDescent="0.25">
      <c r="A642" s="5"/>
    </row>
    <row r="643" spans="1:1" ht="15.75" customHeight="1" x14ac:dyDescent="0.25">
      <c r="A643" s="5"/>
    </row>
    <row r="644" spans="1:1" ht="15.75" customHeight="1" x14ac:dyDescent="0.25">
      <c r="A644" s="5"/>
    </row>
    <row r="645" spans="1:1" ht="15.75" customHeight="1" x14ac:dyDescent="0.25">
      <c r="A645" s="5"/>
    </row>
    <row r="646" spans="1:1" ht="15.75" customHeight="1" x14ac:dyDescent="0.25">
      <c r="A646" s="5"/>
    </row>
    <row r="647" spans="1:1" ht="15.75" customHeight="1" x14ac:dyDescent="0.25">
      <c r="A647" s="5"/>
    </row>
    <row r="648" spans="1:1" ht="15.75" customHeight="1" x14ac:dyDescent="0.25">
      <c r="A648" s="5"/>
    </row>
    <row r="649" spans="1:1" ht="15.75" customHeight="1" x14ac:dyDescent="0.25">
      <c r="A649" s="5"/>
    </row>
    <row r="650" spans="1:1" ht="15.75" customHeight="1" x14ac:dyDescent="0.25">
      <c r="A650" s="5"/>
    </row>
    <row r="651" spans="1:1" ht="15.75" customHeight="1" x14ac:dyDescent="0.25">
      <c r="A651" s="5"/>
    </row>
    <row r="652" spans="1:1" ht="15.75" customHeight="1" x14ac:dyDescent="0.25">
      <c r="A652" s="5"/>
    </row>
    <row r="653" spans="1:1" ht="15.75" customHeight="1" x14ac:dyDescent="0.25">
      <c r="A653" s="5"/>
    </row>
    <row r="654" spans="1:1" ht="15.75" customHeight="1" x14ac:dyDescent="0.25">
      <c r="A654" s="5"/>
    </row>
    <row r="655" spans="1:1" ht="15.75" customHeight="1" x14ac:dyDescent="0.25">
      <c r="A655" s="5"/>
    </row>
    <row r="656" spans="1:1" ht="15.75" customHeight="1" x14ac:dyDescent="0.25">
      <c r="A656" s="5"/>
    </row>
    <row r="657" spans="1:1" ht="15.75" customHeight="1" x14ac:dyDescent="0.25">
      <c r="A657" s="5"/>
    </row>
    <row r="658" spans="1:1" ht="15.75" customHeight="1" x14ac:dyDescent="0.25">
      <c r="A658" s="5"/>
    </row>
    <row r="659" spans="1:1" ht="15.75" customHeight="1" x14ac:dyDescent="0.25">
      <c r="A659" s="5"/>
    </row>
    <row r="660" spans="1:1" ht="15.75" customHeight="1" x14ac:dyDescent="0.25">
      <c r="A660" s="5"/>
    </row>
    <row r="661" spans="1:1" ht="15.75" customHeight="1" x14ac:dyDescent="0.25">
      <c r="A661" s="5"/>
    </row>
    <row r="662" spans="1:1" ht="15.75" customHeight="1" x14ac:dyDescent="0.25">
      <c r="A662" s="5"/>
    </row>
    <row r="663" spans="1:1" ht="15.75" customHeight="1" x14ac:dyDescent="0.25">
      <c r="A663" s="5"/>
    </row>
    <row r="664" spans="1:1" ht="15.75" customHeight="1" x14ac:dyDescent="0.25">
      <c r="A664" s="5"/>
    </row>
    <row r="665" spans="1:1" ht="15.75" customHeight="1" x14ac:dyDescent="0.25">
      <c r="A665" s="5"/>
    </row>
    <row r="666" spans="1:1" ht="15.75" customHeight="1" x14ac:dyDescent="0.25">
      <c r="A666" s="5"/>
    </row>
    <row r="667" spans="1:1" ht="15.75" customHeight="1" x14ac:dyDescent="0.25">
      <c r="A667" s="5"/>
    </row>
    <row r="668" spans="1:1" ht="15.75" customHeight="1" x14ac:dyDescent="0.25">
      <c r="A668" s="5"/>
    </row>
    <row r="669" spans="1:1" ht="15.75" customHeight="1" x14ac:dyDescent="0.25">
      <c r="A669" s="5"/>
    </row>
    <row r="670" spans="1:1" ht="15.75" customHeight="1" x14ac:dyDescent="0.25">
      <c r="A670" s="5"/>
    </row>
    <row r="671" spans="1:1" ht="15.75" customHeight="1" x14ac:dyDescent="0.25">
      <c r="A671" s="5"/>
    </row>
    <row r="672" spans="1:1" ht="15.75" customHeight="1" x14ac:dyDescent="0.25">
      <c r="A672" s="5"/>
    </row>
    <row r="673" spans="1:1" ht="15.75" customHeight="1" x14ac:dyDescent="0.25">
      <c r="A673" s="5"/>
    </row>
    <row r="674" spans="1:1" ht="15.75" customHeight="1" x14ac:dyDescent="0.25">
      <c r="A674" s="5"/>
    </row>
    <row r="675" spans="1:1" ht="15.75" customHeight="1" x14ac:dyDescent="0.25">
      <c r="A675" s="5"/>
    </row>
    <row r="676" spans="1:1" ht="15.75" customHeight="1" x14ac:dyDescent="0.25">
      <c r="A676" s="5"/>
    </row>
    <row r="677" spans="1:1" ht="15.75" customHeight="1" x14ac:dyDescent="0.25">
      <c r="A677" s="5"/>
    </row>
    <row r="678" spans="1:1" ht="15.75" customHeight="1" x14ac:dyDescent="0.25">
      <c r="A678" s="5"/>
    </row>
    <row r="679" spans="1:1" ht="15.75" customHeight="1" x14ac:dyDescent="0.25">
      <c r="A679" s="5"/>
    </row>
    <row r="680" spans="1:1" ht="15.75" customHeight="1" x14ac:dyDescent="0.25">
      <c r="A680" s="5"/>
    </row>
    <row r="681" spans="1:1" ht="15.75" customHeight="1" x14ac:dyDescent="0.25">
      <c r="A681" s="5"/>
    </row>
    <row r="682" spans="1:1" ht="15.75" customHeight="1" x14ac:dyDescent="0.25">
      <c r="A682" s="5"/>
    </row>
    <row r="683" spans="1:1" ht="15.75" customHeight="1" x14ac:dyDescent="0.25">
      <c r="A683" s="5"/>
    </row>
    <row r="684" spans="1:1" ht="15.75" customHeight="1" x14ac:dyDescent="0.25">
      <c r="A684" s="5"/>
    </row>
    <row r="685" spans="1:1" ht="15.75" customHeight="1" x14ac:dyDescent="0.25">
      <c r="A685" s="5"/>
    </row>
    <row r="686" spans="1:1" ht="15.75" customHeight="1" x14ac:dyDescent="0.25">
      <c r="A686" s="5"/>
    </row>
    <row r="687" spans="1:1" ht="15.75" customHeight="1" x14ac:dyDescent="0.25">
      <c r="A687" s="5"/>
    </row>
    <row r="688" spans="1:1" ht="15.75" customHeight="1" x14ac:dyDescent="0.25">
      <c r="A688" s="5"/>
    </row>
    <row r="689" spans="1:1" ht="15.75" customHeight="1" x14ac:dyDescent="0.25">
      <c r="A689" s="5"/>
    </row>
    <row r="690" spans="1:1" ht="15.75" customHeight="1" x14ac:dyDescent="0.25">
      <c r="A690" s="5"/>
    </row>
    <row r="691" spans="1:1" ht="15.75" customHeight="1" x14ac:dyDescent="0.25">
      <c r="A691" s="5"/>
    </row>
    <row r="692" spans="1:1" ht="15.75" customHeight="1" x14ac:dyDescent="0.25">
      <c r="A692" s="5"/>
    </row>
    <row r="693" spans="1:1" ht="15.75" customHeight="1" x14ac:dyDescent="0.25">
      <c r="A693" s="5"/>
    </row>
    <row r="694" spans="1:1" ht="15.75" customHeight="1" x14ac:dyDescent="0.25">
      <c r="A694" s="5"/>
    </row>
    <row r="695" spans="1:1" ht="15.75" customHeight="1" x14ac:dyDescent="0.25">
      <c r="A695" s="5"/>
    </row>
    <row r="696" spans="1:1" ht="15.75" customHeight="1" x14ac:dyDescent="0.25">
      <c r="A696" s="5"/>
    </row>
    <row r="697" spans="1:1" ht="15.75" customHeight="1" x14ac:dyDescent="0.25">
      <c r="A697" s="5"/>
    </row>
    <row r="698" spans="1:1" ht="15.75" customHeight="1" x14ac:dyDescent="0.25">
      <c r="A698" s="5"/>
    </row>
    <row r="699" spans="1:1" ht="15.75" customHeight="1" x14ac:dyDescent="0.25">
      <c r="A699" s="5"/>
    </row>
    <row r="700" spans="1:1" ht="15.75" customHeight="1" x14ac:dyDescent="0.25">
      <c r="A700" s="5"/>
    </row>
    <row r="701" spans="1:1" ht="15.75" customHeight="1" x14ac:dyDescent="0.25">
      <c r="A701" s="5"/>
    </row>
    <row r="702" spans="1:1" ht="15.75" customHeight="1" x14ac:dyDescent="0.25">
      <c r="A702" s="5"/>
    </row>
    <row r="703" spans="1:1" ht="15.75" customHeight="1" x14ac:dyDescent="0.25">
      <c r="A703" s="5"/>
    </row>
    <row r="704" spans="1:1" ht="15.75" customHeight="1" x14ac:dyDescent="0.25">
      <c r="A704" s="5"/>
    </row>
    <row r="705" spans="1:1" ht="15.75" customHeight="1" x14ac:dyDescent="0.25">
      <c r="A705" s="5"/>
    </row>
    <row r="706" spans="1:1" ht="15.75" customHeight="1" x14ac:dyDescent="0.25">
      <c r="A706" s="5"/>
    </row>
    <row r="707" spans="1:1" ht="15.75" customHeight="1" x14ac:dyDescent="0.25">
      <c r="A707" s="5"/>
    </row>
    <row r="708" spans="1:1" ht="15.75" customHeight="1" x14ac:dyDescent="0.25">
      <c r="A708" s="5"/>
    </row>
    <row r="709" spans="1:1" ht="15.75" customHeight="1" x14ac:dyDescent="0.25">
      <c r="A709" s="5"/>
    </row>
    <row r="710" spans="1:1" ht="15.75" customHeight="1" x14ac:dyDescent="0.25">
      <c r="A710" s="5"/>
    </row>
    <row r="711" spans="1:1" ht="15.75" customHeight="1" x14ac:dyDescent="0.25">
      <c r="A711" s="5"/>
    </row>
    <row r="712" spans="1:1" ht="15.75" customHeight="1" x14ac:dyDescent="0.25">
      <c r="A712" s="5"/>
    </row>
    <row r="713" spans="1:1" ht="15.75" customHeight="1" x14ac:dyDescent="0.25">
      <c r="A713" s="5"/>
    </row>
    <row r="714" spans="1:1" ht="15.75" customHeight="1" x14ac:dyDescent="0.25">
      <c r="A714" s="5"/>
    </row>
    <row r="715" spans="1:1" ht="15.75" customHeight="1" x14ac:dyDescent="0.25">
      <c r="A715" s="5"/>
    </row>
    <row r="716" spans="1:1" ht="15.75" customHeight="1" x14ac:dyDescent="0.25">
      <c r="A716" s="5"/>
    </row>
    <row r="717" spans="1:1" ht="15.75" customHeight="1" x14ac:dyDescent="0.25">
      <c r="A717" s="5"/>
    </row>
    <row r="718" spans="1:1" ht="15.75" customHeight="1" x14ac:dyDescent="0.25">
      <c r="A718" s="5"/>
    </row>
    <row r="719" spans="1:1" ht="15.75" customHeight="1" x14ac:dyDescent="0.25">
      <c r="A719" s="5"/>
    </row>
    <row r="720" spans="1:1" ht="15.75" customHeight="1" x14ac:dyDescent="0.25">
      <c r="A720" s="5"/>
    </row>
    <row r="721" spans="1:1" ht="15.75" customHeight="1" x14ac:dyDescent="0.25">
      <c r="A721" s="5"/>
    </row>
    <row r="722" spans="1:1" ht="15.75" customHeight="1" x14ac:dyDescent="0.25">
      <c r="A722" s="5"/>
    </row>
    <row r="723" spans="1:1" ht="15.75" customHeight="1" x14ac:dyDescent="0.25">
      <c r="A723" s="5"/>
    </row>
    <row r="724" spans="1:1" ht="15.75" customHeight="1" x14ac:dyDescent="0.25">
      <c r="A724" s="5"/>
    </row>
    <row r="725" spans="1:1" ht="15.75" customHeight="1" x14ac:dyDescent="0.25">
      <c r="A725" s="5"/>
    </row>
    <row r="726" spans="1:1" ht="15.75" customHeight="1" x14ac:dyDescent="0.25">
      <c r="A726" s="5"/>
    </row>
    <row r="727" spans="1:1" ht="15.75" customHeight="1" x14ac:dyDescent="0.25">
      <c r="A727" s="5"/>
    </row>
    <row r="728" spans="1:1" ht="15.75" customHeight="1" x14ac:dyDescent="0.25">
      <c r="A728" s="5"/>
    </row>
    <row r="729" spans="1:1" ht="15.75" customHeight="1" x14ac:dyDescent="0.25">
      <c r="A729" s="5"/>
    </row>
    <row r="730" spans="1:1" ht="15.75" customHeight="1" x14ac:dyDescent="0.25">
      <c r="A730" s="5"/>
    </row>
    <row r="731" spans="1:1" ht="15.75" customHeight="1" x14ac:dyDescent="0.25">
      <c r="A731" s="5"/>
    </row>
    <row r="732" spans="1:1" ht="15.75" customHeight="1" x14ac:dyDescent="0.25">
      <c r="A732" s="5"/>
    </row>
    <row r="733" spans="1:1" ht="15.75" customHeight="1" x14ac:dyDescent="0.25">
      <c r="A733" s="5"/>
    </row>
    <row r="734" spans="1:1" ht="15.75" customHeight="1" x14ac:dyDescent="0.25">
      <c r="A734" s="5"/>
    </row>
    <row r="735" spans="1:1" ht="15.75" customHeight="1" x14ac:dyDescent="0.25">
      <c r="A735" s="5"/>
    </row>
    <row r="736" spans="1:1" ht="15.75" customHeight="1" x14ac:dyDescent="0.25">
      <c r="A736" s="5"/>
    </row>
    <row r="737" spans="1:1" ht="15.75" customHeight="1" x14ac:dyDescent="0.25">
      <c r="A737" s="5"/>
    </row>
    <row r="738" spans="1:1" ht="15.75" customHeight="1" x14ac:dyDescent="0.25">
      <c r="A738" s="5"/>
    </row>
    <row r="739" spans="1:1" ht="15.75" customHeight="1" x14ac:dyDescent="0.25">
      <c r="A739" s="5"/>
    </row>
    <row r="740" spans="1:1" ht="15.75" customHeight="1" x14ac:dyDescent="0.25">
      <c r="A740" s="5"/>
    </row>
    <row r="741" spans="1:1" ht="15.75" customHeight="1" x14ac:dyDescent="0.25">
      <c r="A741" s="5"/>
    </row>
    <row r="742" spans="1:1" ht="15.75" customHeight="1" x14ac:dyDescent="0.25">
      <c r="A742" s="5"/>
    </row>
    <row r="743" spans="1:1" ht="15.75" customHeight="1" x14ac:dyDescent="0.25">
      <c r="A743" s="5"/>
    </row>
    <row r="744" spans="1:1" ht="15.75" customHeight="1" x14ac:dyDescent="0.25">
      <c r="A744" s="5"/>
    </row>
    <row r="745" spans="1:1" ht="15.75" customHeight="1" x14ac:dyDescent="0.25">
      <c r="A745" s="5"/>
    </row>
    <row r="746" spans="1:1" ht="15.75" customHeight="1" x14ac:dyDescent="0.25">
      <c r="A746" s="5"/>
    </row>
    <row r="747" spans="1:1" ht="15.75" customHeight="1" x14ac:dyDescent="0.25">
      <c r="A747" s="5"/>
    </row>
    <row r="748" spans="1:1" ht="15.75" customHeight="1" x14ac:dyDescent="0.25">
      <c r="A748" s="5"/>
    </row>
    <row r="749" spans="1:1" ht="15.75" customHeight="1" x14ac:dyDescent="0.25">
      <c r="A749" s="5"/>
    </row>
    <row r="750" spans="1:1" ht="15.75" customHeight="1" x14ac:dyDescent="0.25">
      <c r="A750" s="5"/>
    </row>
    <row r="751" spans="1:1" ht="15.75" customHeight="1" x14ac:dyDescent="0.25">
      <c r="A751" s="5"/>
    </row>
    <row r="752" spans="1:1" ht="15.75" customHeight="1" x14ac:dyDescent="0.25">
      <c r="A752" s="5"/>
    </row>
    <row r="753" spans="1:1" ht="15.75" customHeight="1" x14ac:dyDescent="0.25">
      <c r="A753" s="5"/>
    </row>
    <row r="754" spans="1:1" ht="15.75" customHeight="1" x14ac:dyDescent="0.25">
      <c r="A754" s="5"/>
    </row>
    <row r="755" spans="1:1" ht="15.75" customHeight="1" x14ac:dyDescent="0.25">
      <c r="A755" s="5"/>
    </row>
    <row r="756" spans="1:1" ht="15.75" customHeight="1" x14ac:dyDescent="0.25">
      <c r="A756" s="5"/>
    </row>
    <row r="757" spans="1:1" ht="15.75" customHeight="1" x14ac:dyDescent="0.25">
      <c r="A757" s="5"/>
    </row>
    <row r="758" spans="1:1" ht="15.75" customHeight="1" x14ac:dyDescent="0.25">
      <c r="A758" s="5"/>
    </row>
    <row r="759" spans="1:1" ht="15.75" customHeight="1" x14ac:dyDescent="0.25">
      <c r="A759" s="5"/>
    </row>
    <row r="760" spans="1:1" ht="15.75" customHeight="1" x14ac:dyDescent="0.25">
      <c r="A760" s="5"/>
    </row>
    <row r="761" spans="1:1" ht="15.75" customHeight="1" x14ac:dyDescent="0.25">
      <c r="A761" s="5"/>
    </row>
    <row r="762" spans="1:1" ht="15.75" customHeight="1" x14ac:dyDescent="0.25">
      <c r="A762" s="5"/>
    </row>
    <row r="763" spans="1:1" ht="15.75" customHeight="1" x14ac:dyDescent="0.25">
      <c r="A763" s="5"/>
    </row>
    <row r="764" spans="1:1" ht="15.75" customHeight="1" x14ac:dyDescent="0.25">
      <c r="A764" s="5"/>
    </row>
    <row r="765" spans="1:1" ht="15.75" customHeight="1" x14ac:dyDescent="0.25">
      <c r="A765" s="5"/>
    </row>
    <row r="766" spans="1:1" ht="15.75" customHeight="1" x14ac:dyDescent="0.25">
      <c r="A766" s="5"/>
    </row>
    <row r="767" spans="1:1" ht="15.75" customHeight="1" x14ac:dyDescent="0.25">
      <c r="A767" s="5"/>
    </row>
    <row r="768" spans="1:1" ht="15.75" customHeight="1" x14ac:dyDescent="0.25">
      <c r="A768" s="5"/>
    </row>
    <row r="769" spans="1:1" ht="15.75" customHeight="1" x14ac:dyDescent="0.25">
      <c r="A769" s="5"/>
    </row>
    <row r="770" spans="1:1" ht="15.75" customHeight="1" x14ac:dyDescent="0.25">
      <c r="A770" s="5"/>
    </row>
    <row r="771" spans="1:1" ht="15.75" customHeight="1" x14ac:dyDescent="0.25">
      <c r="A771" s="5"/>
    </row>
    <row r="772" spans="1:1" ht="15.75" customHeight="1" x14ac:dyDescent="0.25">
      <c r="A772" s="5"/>
    </row>
    <row r="773" spans="1:1" ht="15.75" customHeight="1" x14ac:dyDescent="0.25">
      <c r="A773" s="5"/>
    </row>
    <row r="774" spans="1:1" ht="15.75" customHeight="1" x14ac:dyDescent="0.25">
      <c r="A774" s="5"/>
    </row>
    <row r="775" spans="1:1" ht="15.75" customHeight="1" x14ac:dyDescent="0.25">
      <c r="A775" s="5"/>
    </row>
    <row r="776" spans="1:1" ht="15.75" customHeight="1" x14ac:dyDescent="0.25">
      <c r="A776" s="5"/>
    </row>
    <row r="777" spans="1:1" ht="15.75" customHeight="1" x14ac:dyDescent="0.25">
      <c r="A777" s="5"/>
    </row>
    <row r="778" spans="1:1" ht="15.75" customHeight="1" x14ac:dyDescent="0.25">
      <c r="A778" s="5"/>
    </row>
    <row r="779" spans="1:1" ht="15.75" customHeight="1" x14ac:dyDescent="0.25">
      <c r="A779" s="5"/>
    </row>
    <row r="780" spans="1:1" ht="15.75" customHeight="1" x14ac:dyDescent="0.25">
      <c r="A780" s="5"/>
    </row>
    <row r="781" spans="1:1" ht="15.75" customHeight="1" x14ac:dyDescent="0.25">
      <c r="A781" s="5"/>
    </row>
    <row r="782" spans="1:1" ht="15.75" customHeight="1" x14ac:dyDescent="0.25">
      <c r="A782" s="5"/>
    </row>
    <row r="783" spans="1:1" ht="15.75" customHeight="1" x14ac:dyDescent="0.25">
      <c r="A783" s="5"/>
    </row>
    <row r="784" spans="1:1" ht="15.75" customHeight="1" x14ac:dyDescent="0.25">
      <c r="A784" s="5"/>
    </row>
    <row r="785" spans="1:1" ht="15.75" customHeight="1" x14ac:dyDescent="0.25">
      <c r="A785" s="5"/>
    </row>
    <row r="786" spans="1:1" ht="15.75" customHeight="1" x14ac:dyDescent="0.25">
      <c r="A786" s="5"/>
    </row>
    <row r="787" spans="1:1" ht="15.75" customHeight="1" x14ac:dyDescent="0.25">
      <c r="A787" s="5"/>
    </row>
    <row r="788" spans="1:1" ht="15.75" customHeight="1" x14ac:dyDescent="0.25">
      <c r="A788" s="5"/>
    </row>
    <row r="789" spans="1:1" ht="15.75" customHeight="1" x14ac:dyDescent="0.25">
      <c r="A789" s="5"/>
    </row>
    <row r="790" spans="1:1" ht="15.75" customHeight="1" x14ac:dyDescent="0.25">
      <c r="A790" s="5"/>
    </row>
    <row r="791" spans="1:1" ht="15.75" customHeight="1" x14ac:dyDescent="0.25">
      <c r="A791" s="5"/>
    </row>
    <row r="792" spans="1:1" ht="15.75" customHeight="1" x14ac:dyDescent="0.25">
      <c r="A792" s="5"/>
    </row>
    <row r="793" spans="1:1" ht="15.75" customHeight="1" x14ac:dyDescent="0.25">
      <c r="A793" s="5"/>
    </row>
    <row r="794" spans="1:1" ht="15.75" customHeight="1" x14ac:dyDescent="0.25">
      <c r="A794" s="5"/>
    </row>
    <row r="795" spans="1:1" ht="15.75" customHeight="1" x14ac:dyDescent="0.25">
      <c r="A795" s="5"/>
    </row>
    <row r="796" spans="1:1" ht="15.75" customHeight="1" x14ac:dyDescent="0.25">
      <c r="A796" s="5"/>
    </row>
    <row r="797" spans="1:1" ht="15.75" customHeight="1" x14ac:dyDescent="0.25">
      <c r="A797" s="5"/>
    </row>
    <row r="798" spans="1:1" ht="15.75" customHeight="1" x14ac:dyDescent="0.25">
      <c r="A798" s="5"/>
    </row>
    <row r="799" spans="1:1" ht="15.75" customHeight="1" x14ac:dyDescent="0.25">
      <c r="A799" s="5"/>
    </row>
    <row r="800" spans="1:1" ht="15.75" customHeight="1" x14ac:dyDescent="0.25">
      <c r="A800" s="5"/>
    </row>
    <row r="801" spans="1:1" ht="15.75" customHeight="1" x14ac:dyDescent="0.25">
      <c r="A801" s="5"/>
    </row>
    <row r="802" spans="1:1" ht="15.75" customHeight="1" x14ac:dyDescent="0.25">
      <c r="A802" s="5"/>
    </row>
    <row r="803" spans="1:1" ht="15.75" customHeight="1" x14ac:dyDescent="0.25">
      <c r="A803" s="5"/>
    </row>
    <row r="804" spans="1:1" ht="15.75" customHeight="1" x14ac:dyDescent="0.25">
      <c r="A804" s="5"/>
    </row>
    <row r="805" spans="1:1" ht="15.75" customHeight="1" x14ac:dyDescent="0.25">
      <c r="A805" s="5"/>
    </row>
    <row r="806" spans="1:1" ht="15.75" customHeight="1" x14ac:dyDescent="0.25">
      <c r="A806" s="5"/>
    </row>
    <row r="807" spans="1:1" ht="15.75" customHeight="1" x14ac:dyDescent="0.25">
      <c r="A807" s="5"/>
    </row>
    <row r="808" spans="1:1" ht="15.75" customHeight="1" x14ac:dyDescent="0.25">
      <c r="A808" s="5"/>
    </row>
    <row r="809" spans="1:1" ht="15.75" customHeight="1" x14ac:dyDescent="0.25">
      <c r="A809" s="5"/>
    </row>
    <row r="810" spans="1:1" ht="15.75" customHeight="1" x14ac:dyDescent="0.25">
      <c r="A810" s="5"/>
    </row>
    <row r="811" spans="1:1" ht="15.75" customHeight="1" x14ac:dyDescent="0.25">
      <c r="A811" s="5"/>
    </row>
    <row r="812" spans="1:1" ht="15.75" customHeight="1" x14ac:dyDescent="0.25">
      <c r="A812" s="5"/>
    </row>
    <row r="813" spans="1:1" ht="15.75" customHeight="1" x14ac:dyDescent="0.25">
      <c r="A813" s="5"/>
    </row>
    <row r="814" spans="1:1" ht="15.75" customHeight="1" x14ac:dyDescent="0.25">
      <c r="A814" s="5"/>
    </row>
    <row r="815" spans="1:1" ht="15.75" customHeight="1" x14ac:dyDescent="0.25">
      <c r="A815" s="5"/>
    </row>
    <row r="816" spans="1:1" ht="15.75" customHeight="1" x14ac:dyDescent="0.25">
      <c r="A816" s="5"/>
    </row>
    <row r="817" spans="1:1" ht="15.75" customHeight="1" x14ac:dyDescent="0.25">
      <c r="A817" s="5"/>
    </row>
    <row r="818" spans="1:1" ht="15.75" customHeight="1" x14ac:dyDescent="0.25">
      <c r="A818" s="5"/>
    </row>
    <row r="819" spans="1:1" ht="15.75" customHeight="1" x14ac:dyDescent="0.25">
      <c r="A819" s="5"/>
    </row>
    <row r="820" spans="1:1" ht="15.75" customHeight="1" x14ac:dyDescent="0.25">
      <c r="A820" s="5"/>
    </row>
    <row r="821" spans="1:1" ht="15.75" customHeight="1" x14ac:dyDescent="0.25">
      <c r="A821" s="5"/>
    </row>
    <row r="822" spans="1:1" ht="15.75" customHeight="1" x14ac:dyDescent="0.25">
      <c r="A822" s="5"/>
    </row>
    <row r="823" spans="1:1" ht="15.75" customHeight="1" x14ac:dyDescent="0.25">
      <c r="A823" s="5"/>
    </row>
    <row r="824" spans="1:1" ht="15.75" customHeight="1" x14ac:dyDescent="0.25">
      <c r="A824" s="5"/>
    </row>
    <row r="825" spans="1:1" ht="15.75" customHeight="1" x14ac:dyDescent="0.25">
      <c r="A825" s="5"/>
    </row>
    <row r="826" spans="1:1" ht="15.75" customHeight="1" x14ac:dyDescent="0.25">
      <c r="A826" s="5"/>
    </row>
    <row r="827" spans="1:1" ht="15.75" customHeight="1" x14ac:dyDescent="0.25">
      <c r="A827" s="5"/>
    </row>
    <row r="828" spans="1:1" ht="15.75" customHeight="1" x14ac:dyDescent="0.25">
      <c r="A828" s="5"/>
    </row>
    <row r="829" spans="1:1" ht="15.75" customHeight="1" x14ac:dyDescent="0.25">
      <c r="A829" s="5"/>
    </row>
    <row r="830" spans="1:1" ht="15.75" customHeight="1" x14ac:dyDescent="0.25">
      <c r="A830" s="5"/>
    </row>
    <row r="831" spans="1:1" ht="15.75" customHeight="1" x14ac:dyDescent="0.25">
      <c r="A831" s="5"/>
    </row>
    <row r="832" spans="1:1" ht="15.75" customHeight="1" x14ac:dyDescent="0.25">
      <c r="A832" s="5"/>
    </row>
    <row r="833" spans="1:1" ht="15.75" customHeight="1" x14ac:dyDescent="0.25">
      <c r="A833" s="5"/>
    </row>
    <row r="834" spans="1:1" ht="15.75" customHeight="1" x14ac:dyDescent="0.25">
      <c r="A834" s="5"/>
    </row>
    <row r="835" spans="1:1" ht="15.75" customHeight="1" x14ac:dyDescent="0.25">
      <c r="A835" s="5"/>
    </row>
    <row r="836" spans="1:1" ht="15.75" customHeight="1" x14ac:dyDescent="0.25">
      <c r="A836" s="5"/>
    </row>
    <row r="837" spans="1:1" ht="15.75" customHeight="1" x14ac:dyDescent="0.25">
      <c r="A837" s="5"/>
    </row>
    <row r="838" spans="1:1" ht="15.75" customHeight="1" x14ac:dyDescent="0.25">
      <c r="A838" s="5"/>
    </row>
    <row r="839" spans="1:1" ht="15.75" customHeight="1" x14ac:dyDescent="0.25">
      <c r="A839" s="5"/>
    </row>
    <row r="840" spans="1:1" ht="15.75" customHeight="1" x14ac:dyDescent="0.25">
      <c r="A840" s="5"/>
    </row>
    <row r="841" spans="1:1" ht="15.75" customHeight="1" x14ac:dyDescent="0.25">
      <c r="A841" s="5"/>
    </row>
    <row r="842" spans="1:1" ht="15.75" customHeight="1" x14ac:dyDescent="0.25">
      <c r="A842" s="5"/>
    </row>
    <row r="843" spans="1:1" ht="15.75" customHeight="1" x14ac:dyDescent="0.25">
      <c r="A843" s="5"/>
    </row>
    <row r="844" spans="1:1" ht="15.75" customHeight="1" x14ac:dyDescent="0.25">
      <c r="A844" s="5"/>
    </row>
    <row r="845" spans="1:1" ht="15.75" customHeight="1" x14ac:dyDescent="0.25">
      <c r="A845" s="5"/>
    </row>
    <row r="846" spans="1:1" ht="15.75" customHeight="1" x14ac:dyDescent="0.25">
      <c r="A846" s="5"/>
    </row>
    <row r="847" spans="1:1" ht="15.75" customHeight="1" x14ac:dyDescent="0.25">
      <c r="A847" s="5"/>
    </row>
    <row r="848" spans="1:1" ht="15.75" customHeight="1" x14ac:dyDescent="0.25">
      <c r="A848" s="5"/>
    </row>
    <row r="849" spans="1:1" ht="15.75" customHeight="1" x14ac:dyDescent="0.25">
      <c r="A849" s="5"/>
    </row>
    <row r="850" spans="1:1" ht="15.75" customHeight="1" x14ac:dyDescent="0.25">
      <c r="A850" s="5"/>
    </row>
    <row r="851" spans="1:1" ht="15.75" customHeight="1" x14ac:dyDescent="0.25">
      <c r="A851" s="5"/>
    </row>
    <row r="852" spans="1:1" ht="15.75" customHeight="1" x14ac:dyDescent="0.25">
      <c r="A852" s="5"/>
    </row>
    <row r="853" spans="1:1" ht="15.75" customHeight="1" x14ac:dyDescent="0.25">
      <c r="A853" s="5"/>
    </row>
    <row r="854" spans="1:1" ht="15.75" customHeight="1" x14ac:dyDescent="0.25">
      <c r="A854" s="5"/>
    </row>
    <row r="855" spans="1:1" ht="15.75" customHeight="1" x14ac:dyDescent="0.25">
      <c r="A855" s="5"/>
    </row>
    <row r="856" spans="1:1" ht="15.75" customHeight="1" x14ac:dyDescent="0.25">
      <c r="A856" s="5"/>
    </row>
    <row r="857" spans="1:1" ht="15.75" customHeight="1" x14ac:dyDescent="0.25">
      <c r="A857" s="5"/>
    </row>
    <row r="858" spans="1:1" ht="15.75" customHeight="1" x14ac:dyDescent="0.25">
      <c r="A858" s="5"/>
    </row>
    <row r="859" spans="1:1" ht="15.75" customHeight="1" x14ac:dyDescent="0.25">
      <c r="A859" s="5"/>
    </row>
    <row r="860" spans="1:1" ht="15.75" customHeight="1" x14ac:dyDescent="0.25">
      <c r="A860" s="5"/>
    </row>
    <row r="861" spans="1:1" ht="15.75" customHeight="1" x14ac:dyDescent="0.25">
      <c r="A861" s="5"/>
    </row>
    <row r="862" spans="1:1" ht="15.75" customHeight="1" x14ac:dyDescent="0.25">
      <c r="A862" s="5"/>
    </row>
    <row r="863" spans="1:1" ht="15.75" customHeight="1" x14ac:dyDescent="0.25">
      <c r="A863" s="5"/>
    </row>
    <row r="864" spans="1:1" ht="15.75" customHeight="1" x14ac:dyDescent="0.25">
      <c r="A864" s="5"/>
    </row>
    <row r="865" spans="1:1" ht="15.75" customHeight="1" x14ac:dyDescent="0.25">
      <c r="A865" s="5"/>
    </row>
    <row r="866" spans="1:1" ht="15.75" customHeight="1" x14ac:dyDescent="0.25">
      <c r="A866" s="5"/>
    </row>
    <row r="867" spans="1:1" ht="15.75" customHeight="1" x14ac:dyDescent="0.25">
      <c r="A867" s="5"/>
    </row>
    <row r="868" spans="1:1" ht="15.75" customHeight="1" x14ac:dyDescent="0.25">
      <c r="A868" s="5"/>
    </row>
    <row r="869" spans="1:1" ht="15.75" customHeight="1" x14ac:dyDescent="0.25">
      <c r="A869" s="5"/>
    </row>
    <row r="870" spans="1:1" ht="15.75" customHeight="1" x14ac:dyDescent="0.25">
      <c r="A870" s="5"/>
    </row>
    <row r="871" spans="1:1" ht="15.75" customHeight="1" x14ac:dyDescent="0.25">
      <c r="A871" s="5"/>
    </row>
    <row r="872" spans="1:1" ht="15.75" customHeight="1" x14ac:dyDescent="0.25">
      <c r="A872" s="5"/>
    </row>
    <row r="873" spans="1:1" ht="15.75" customHeight="1" x14ac:dyDescent="0.25">
      <c r="A873" s="5"/>
    </row>
    <row r="874" spans="1:1" ht="15.75" customHeight="1" x14ac:dyDescent="0.25">
      <c r="A874" s="5"/>
    </row>
    <row r="875" spans="1:1" ht="15.75" customHeight="1" x14ac:dyDescent="0.25">
      <c r="A875" s="5"/>
    </row>
    <row r="876" spans="1:1" ht="15.75" customHeight="1" x14ac:dyDescent="0.25">
      <c r="A876" s="5"/>
    </row>
    <row r="877" spans="1:1" ht="15.75" customHeight="1" x14ac:dyDescent="0.25">
      <c r="A877" s="5"/>
    </row>
    <row r="878" spans="1:1" ht="15.75" customHeight="1" x14ac:dyDescent="0.25">
      <c r="A878" s="5"/>
    </row>
    <row r="879" spans="1:1" ht="15.75" customHeight="1" x14ac:dyDescent="0.25">
      <c r="A879" s="5"/>
    </row>
    <row r="880" spans="1:1" ht="15.75" customHeight="1" x14ac:dyDescent="0.25">
      <c r="A880" s="5"/>
    </row>
    <row r="881" spans="1:1" ht="15.75" customHeight="1" x14ac:dyDescent="0.25">
      <c r="A881" s="5"/>
    </row>
    <row r="882" spans="1:1" ht="15.75" customHeight="1" x14ac:dyDescent="0.25">
      <c r="A882" s="5"/>
    </row>
    <row r="883" spans="1:1" ht="15.75" customHeight="1" x14ac:dyDescent="0.25">
      <c r="A883" s="5"/>
    </row>
    <row r="884" spans="1:1" ht="15.75" customHeight="1" x14ac:dyDescent="0.25">
      <c r="A884" s="5"/>
    </row>
    <row r="885" spans="1:1" ht="15.75" customHeight="1" x14ac:dyDescent="0.25">
      <c r="A885" s="5"/>
    </row>
    <row r="886" spans="1:1" ht="15.75" customHeight="1" x14ac:dyDescent="0.25">
      <c r="A886" s="5"/>
    </row>
    <row r="887" spans="1:1" ht="15.75" customHeight="1" x14ac:dyDescent="0.25">
      <c r="A887" s="5"/>
    </row>
    <row r="888" spans="1:1" ht="15.75" customHeight="1" x14ac:dyDescent="0.25">
      <c r="A888" s="5"/>
    </row>
    <row r="889" spans="1:1" ht="15.75" customHeight="1" x14ac:dyDescent="0.25">
      <c r="A889" s="5"/>
    </row>
    <row r="890" spans="1:1" ht="15.75" customHeight="1" x14ac:dyDescent="0.25">
      <c r="A890" s="5"/>
    </row>
    <row r="891" spans="1:1" ht="15.75" customHeight="1" x14ac:dyDescent="0.25">
      <c r="A891" s="5"/>
    </row>
    <row r="892" spans="1:1" ht="15.75" customHeight="1" x14ac:dyDescent="0.25">
      <c r="A892" s="5"/>
    </row>
    <row r="893" spans="1:1" ht="15.75" customHeight="1" x14ac:dyDescent="0.25">
      <c r="A893" s="5"/>
    </row>
    <row r="894" spans="1:1" ht="15.75" customHeight="1" x14ac:dyDescent="0.25">
      <c r="A894" s="5"/>
    </row>
    <row r="895" spans="1:1" ht="15.75" customHeight="1" x14ac:dyDescent="0.25">
      <c r="A895" s="5"/>
    </row>
    <row r="896" spans="1:1" ht="15.75" customHeight="1" x14ac:dyDescent="0.25">
      <c r="A896" s="5"/>
    </row>
    <row r="897" spans="1:1" ht="15.75" customHeight="1" x14ac:dyDescent="0.25">
      <c r="A897" s="5"/>
    </row>
    <row r="898" spans="1:1" ht="15.75" customHeight="1" x14ac:dyDescent="0.25">
      <c r="A898" s="5"/>
    </row>
    <row r="899" spans="1:1" ht="15.75" customHeight="1" x14ac:dyDescent="0.25">
      <c r="A899" s="5"/>
    </row>
    <row r="900" spans="1:1" ht="15.75" customHeight="1" x14ac:dyDescent="0.25">
      <c r="A900" s="5"/>
    </row>
    <row r="901" spans="1:1" ht="15.75" customHeight="1" x14ac:dyDescent="0.25">
      <c r="A901" s="5"/>
    </row>
    <row r="902" spans="1:1" ht="15.75" customHeight="1" x14ac:dyDescent="0.25">
      <c r="A902" s="5"/>
    </row>
    <row r="903" spans="1:1" ht="15.75" customHeight="1" x14ac:dyDescent="0.25">
      <c r="A903" s="5"/>
    </row>
    <row r="904" spans="1:1" ht="15.75" customHeight="1" x14ac:dyDescent="0.25">
      <c r="A904" s="5"/>
    </row>
    <row r="905" spans="1:1" ht="15.75" customHeight="1" x14ac:dyDescent="0.25">
      <c r="A905" s="5"/>
    </row>
    <row r="906" spans="1:1" ht="15.75" customHeight="1" x14ac:dyDescent="0.25">
      <c r="A906" s="5"/>
    </row>
    <row r="907" spans="1:1" ht="15.75" customHeight="1" x14ac:dyDescent="0.25">
      <c r="A907" s="5"/>
    </row>
    <row r="908" spans="1:1" ht="15.75" customHeight="1" x14ac:dyDescent="0.25">
      <c r="A908" s="5"/>
    </row>
    <row r="909" spans="1:1" ht="15.75" customHeight="1" x14ac:dyDescent="0.25">
      <c r="A909" s="5"/>
    </row>
    <row r="910" spans="1:1" ht="15.75" customHeight="1" x14ac:dyDescent="0.25">
      <c r="A910" s="5"/>
    </row>
    <row r="911" spans="1:1" ht="15.75" customHeight="1" x14ac:dyDescent="0.25">
      <c r="A911" s="5"/>
    </row>
    <row r="912" spans="1:1" ht="15.75" customHeight="1" x14ac:dyDescent="0.25">
      <c r="A912" s="5"/>
    </row>
    <row r="913" spans="1:1" ht="15.75" customHeight="1" x14ac:dyDescent="0.25">
      <c r="A913" s="5"/>
    </row>
    <row r="914" spans="1:1" ht="15.75" customHeight="1" x14ac:dyDescent="0.25">
      <c r="A914" s="5"/>
    </row>
    <row r="915" spans="1:1" ht="15.75" customHeight="1" x14ac:dyDescent="0.25">
      <c r="A915" s="5"/>
    </row>
    <row r="916" spans="1:1" ht="15.75" customHeight="1" x14ac:dyDescent="0.25">
      <c r="A916" s="5"/>
    </row>
    <row r="917" spans="1:1" ht="15.75" customHeight="1" x14ac:dyDescent="0.25">
      <c r="A917" s="5"/>
    </row>
    <row r="918" spans="1:1" ht="15.75" customHeight="1" x14ac:dyDescent="0.25">
      <c r="A918" s="5"/>
    </row>
    <row r="919" spans="1:1" ht="15.75" customHeight="1" x14ac:dyDescent="0.25">
      <c r="A919" s="5"/>
    </row>
    <row r="920" spans="1:1" ht="15.75" customHeight="1" x14ac:dyDescent="0.25">
      <c r="A920" s="5"/>
    </row>
    <row r="921" spans="1:1" ht="15.75" customHeight="1" x14ac:dyDescent="0.25">
      <c r="A921" s="5"/>
    </row>
    <row r="922" spans="1:1" ht="15.75" customHeight="1" x14ac:dyDescent="0.25">
      <c r="A922" s="5"/>
    </row>
    <row r="923" spans="1:1" ht="15.75" customHeight="1" x14ac:dyDescent="0.25">
      <c r="A923" s="5"/>
    </row>
    <row r="924" spans="1:1" ht="15.75" customHeight="1" x14ac:dyDescent="0.25">
      <c r="A924" s="5"/>
    </row>
    <row r="925" spans="1:1" ht="15.75" customHeight="1" x14ac:dyDescent="0.25">
      <c r="A925" s="5"/>
    </row>
    <row r="926" spans="1:1" ht="15.75" customHeight="1" x14ac:dyDescent="0.25">
      <c r="A926" s="5"/>
    </row>
    <row r="927" spans="1:1" ht="15.75" customHeight="1" x14ac:dyDescent="0.25">
      <c r="A927" s="5"/>
    </row>
    <row r="928" spans="1:1" ht="15.75" customHeight="1" x14ac:dyDescent="0.25">
      <c r="A928" s="5"/>
    </row>
    <row r="929" spans="1:1" ht="15.75" customHeight="1" x14ac:dyDescent="0.25">
      <c r="A929" s="5"/>
    </row>
    <row r="930" spans="1:1" ht="15.75" customHeight="1" x14ac:dyDescent="0.25">
      <c r="A930" s="5"/>
    </row>
    <row r="931" spans="1:1" ht="15.75" customHeight="1" x14ac:dyDescent="0.25">
      <c r="A931" s="5"/>
    </row>
    <row r="932" spans="1:1" ht="15.75" customHeight="1" x14ac:dyDescent="0.25">
      <c r="A932" s="5"/>
    </row>
    <row r="933" spans="1:1" ht="15.75" customHeight="1" x14ac:dyDescent="0.25">
      <c r="A933" s="5"/>
    </row>
    <row r="934" spans="1:1" ht="15.75" customHeight="1" x14ac:dyDescent="0.25">
      <c r="A934" s="5"/>
    </row>
    <row r="935" spans="1:1" ht="15.75" customHeight="1" x14ac:dyDescent="0.25">
      <c r="A935" s="5"/>
    </row>
    <row r="936" spans="1:1" ht="15.75" customHeight="1" x14ac:dyDescent="0.25">
      <c r="A936" s="5"/>
    </row>
    <row r="937" spans="1:1" ht="15.75" customHeight="1" x14ac:dyDescent="0.25">
      <c r="A937" s="5"/>
    </row>
    <row r="938" spans="1:1" ht="15.75" customHeight="1" x14ac:dyDescent="0.25">
      <c r="A938" s="5"/>
    </row>
    <row r="939" spans="1:1" ht="15.75" customHeight="1" x14ac:dyDescent="0.25">
      <c r="A939" s="5"/>
    </row>
    <row r="940" spans="1:1" ht="15.75" customHeight="1" x14ac:dyDescent="0.25">
      <c r="A940" s="5"/>
    </row>
    <row r="941" spans="1:1" ht="15.75" customHeight="1" x14ac:dyDescent="0.25">
      <c r="A941" s="5"/>
    </row>
    <row r="942" spans="1:1" ht="15.75" customHeight="1" x14ac:dyDescent="0.25">
      <c r="A942" s="5"/>
    </row>
    <row r="943" spans="1:1" ht="15.75" customHeight="1" x14ac:dyDescent="0.25">
      <c r="A943" s="5"/>
    </row>
    <row r="944" spans="1:1" ht="15.75" customHeight="1" x14ac:dyDescent="0.25">
      <c r="A944" s="5"/>
    </row>
    <row r="945" spans="1:1" ht="15.75" customHeight="1" x14ac:dyDescent="0.25">
      <c r="A945" s="5"/>
    </row>
    <row r="946" spans="1:1" ht="15.75" customHeight="1" x14ac:dyDescent="0.25">
      <c r="A946" s="5"/>
    </row>
    <row r="947" spans="1:1" ht="15.75" customHeight="1" x14ac:dyDescent="0.25">
      <c r="A947" s="5"/>
    </row>
    <row r="948" spans="1:1" ht="15.75" customHeight="1" x14ac:dyDescent="0.25">
      <c r="A948" s="5"/>
    </row>
    <row r="949" spans="1:1" ht="15.75" customHeight="1" x14ac:dyDescent="0.25">
      <c r="A949" s="5"/>
    </row>
    <row r="950" spans="1:1" ht="15.75" customHeight="1" x14ac:dyDescent="0.25">
      <c r="A950" s="5"/>
    </row>
    <row r="951" spans="1:1" ht="15.75" customHeight="1" x14ac:dyDescent="0.25">
      <c r="A951" s="5"/>
    </row>
    <row r="952" spans="1:1" ht="15.75" customHeight="1" x14ac:dyDescent="0.25">
      <c r="A952" s="5"/>
    </row>
    <row r="953" spans="1:1" ht="15.75" customHeight="1" x14ac:dyDescent="0.25">
      <c r="A953" s="5"/>
    </row>
    <row r="954" spans="1:1" ht="15.75" customHeight="1" x14ac:dyDescent="0.25">
      <c r="A954" s="5"/>
    </row>
    <row r="955" spans="1:1" ht="15.75" customHeight="1" x14ac:dyDescent="0.25">
      <c r="A955" s="5"/>
    </row>
    <row r="956" spans="1:1" ht="15.75" customHeight="1" x14ac:dyDescent="0.25">
      <c r="A956" s="5"/>
    </row>
    <row r="957" spans="1:1" ht="15.75" customHeight="1" x14ac:dyDescent="0.25">
      <c r="A957" s="5"/>
    </row>
    <row r="958" spans="1:1" ht="15.75" customHeight="1" x14ac:dyDescent="0.25">
      <c r="A958" s="5"/>
    </row>
    <row r="959" spans="1:1" ht="15.75" customHeight="1" x14ac:dyDescent="0.25">
      <c r="A959" s="5"/>
    </row>
    <row r="960" spans="1:1" ht="15.75" customHeight="1" x14ac:dyDescent="0.25">
      <c r="A960" s="5"/>
    </row>
    <row r="961" spans="1:1" ht="15.75" customHeight="1" x14ac:dyDescent="0.25">
      <c r="A961" s="5"/>
    </row>
    <row r="962" spans="1:1" ht="15.75" customHeight="1" x14ac:dyDescent="0.25">
      <c r="A962" s="5"/>
    </row>
    <row r="963" spans="1:1" ht="15.75" customHeight="1" x14ac:dyDescent="0.25">
      <c r="A963" s="5"/>
    </row>
    <row r="964" spans="1:1" ht="15.75" customHeight="1" x14ac:dyDescent="0.25">
      <c r="A964" s="5"/>
    </row>
    <row r="965" spans="1:1" ht="15.75" customHeight="1" x14ac:dyDescent="0.25">
      <c r="A965" s="5"/>
    </row>
    <row r="966" spans="1:1" ht="15.75" customHeight="1" x14ac:dyDescent="0.25">
      <c r="A966" s="5"/>
    </row>
    <row r="967" spans="1:1" ht="15.75" customHeight="1" x14ac:dyDescent="0.25">
      <c r="A967" s="5"/>
    </row>
    <row r="968" spans="1:1" ht="15.75" customHeight="1" x14ac:dyDescent="0.25">
      <c r="A968" s="5"/>
    </row>
    <row r="969" spans="1:1" ht="15.75" customHeight="1" x14ac:dyDescent="0.25">
      <c r="A969" s="5"/>
    </row>
    <row r="970" spans="1:1" ht="15.75" customHeight="1" x14ac:dyDescent="0.25">
      <c r="A970" s="5"/>
    </row>
    <row r="971" spans="1:1" ht="15.75" customHeight="1" x14ac:dyDescent="0.25">
      <c r="A971" s="5"/>
    </row>
    <row r="972" spans="1:1" ht="15.75" customHeight="1" x14ac:dyDescent="0.25">
      <c r="A972" s="5"/>
    </row>
    <row r="973" spans="1:1" ht="15.75" customHeight="1" x14ac:dyDescent="0.25">
      <c r="A973" s="5"/>
    </row>
    <row r="974" spans="1:1" ht="15.75" customHeight="1" x14ac:dyDescent="0.25">
      <c r="A974" s="5"/>
    </row>
    <row r="975" spans="1:1" ht="15.75" customHeight="1" x14ac:dyDescent="0.25">
      <c r="A975" s="5"/>
    </row>
    <row r="976" spans="1:1" ht="15.75" customHeight="1" x14ac:dyDescent="0.25">
      <c r="A976" s="5"/>
    </row>
    <row r="977" spans="1:1" ht="15.75" customHeight="1" x14ac:dyDescent="0.25">
      <c r="A977" s="5"/>
    </row>
    <row r="978" spans="1:1" ht="15.75" customHeight="1" x14ac:dyDescent="0.25">
      <c r="A978" s="5"/>
    </row>
    <row r="979" spans="1:1" ht="15.75" customHeight="1" x14ac:dyDescent="0.25">
      <c r="A979" s="5"/>
    </row>
    <row r="980" spans="1:1" ht="15.75" customHeight="1" x14ac:dyDescent="0.25">
      <c r="A980" s="5"/>
    </row>
    <row r="981" spans="1:1" ht="15.75" customHeight="1" x14ac:dyDescent="0.25">
      <c r="A981" s="5"/>
    </row>
    <row r="982" spans="1:1" ht="15.75" customHeight="1" x14ac:dyDescent="0.25">
      <c r="A982" s="5"/>
    </row>
    <row r="983" spans="1:1" ht="15.75" customHeight="1" x14ac:dyDescent="0.25">
      <c r="A983" s="5"/>
    </row>
    <row r="984" spans="1:1" ht="15.75" customHeight="1" x14ac:dyDescent="0.25">
      <c r="A984" s="5"/>
    </row>
    <row r="985" spans="1:1" ht="15.75" customHeight="1" x14ac:dyDescent="0.25">
      <c r="A985" s="5"/>
    </row>
    <row r="986" spans="1:1" ht="15.75" customHeight="1" x14ac:dyDescent="0.25">
      <c r="A986" s="5"/>
    </row>
    <row r="987" spans="1:1" ht="15.75" customHeight="1" x14ac:dyDescent="0.25">
      <c r="A987" s="5"/>
    </row>
    <row r="988" spans="1:1" ht="15.75" customHeight="1" x14ac:dyDescent="0.25">
      <c r="A988" s="5"/>
    </row>
    <row r="989" spans="1:1" ht="15.75" customHeight="1" x14ac:dyDescent="0.25">
      <c r="A989" s="5"/>
    </row>
    <row r="990" spans="1:1" ht="15.75" customHeight="1" x14ac:dyDescent="0.25">
      <c r="A990" s="5"/>
    </row>
    <row r="991" spans="1:1" ht="15.75" customHeight="1" x14ac:dyDescent="0.25">
      <c r="A991" s="5"/>
    </row>
    <row r="992" spans="1:1" ht="15.75" customHeight="1" x14ac:dyDescent="0.25">
      <c r="A992" s="5"/>
    </row>
    <row r="993" spans="1:1" ht="15.75" customHeight="1" x14ac:dyDescent="0.25">
      <c r="A993" s="5"/>
    </row>
    <row r="994" spans="1:1" ht="15.75" customHeight="1" x14ac:dyDescent="0.25">
      <c r="A994" s="5"/>
    </row>
    <row r="995" spans="1:1" ht="15.75" customHeight="1" x14ac:dyDescent="0.25">
      <c r="A995" s="5"/>
    </row>
    <row r="996" spans="1:1" ht="15.75" customHeight="1" x14ac:dyDescent="0.25">
      <c r="A996" s="5"/>
    </row>
    <row r="997" spans="1:1" ht="15.75" customHeight="1" x14ac:dyDescent="0.25">
      <c r="A997" s="5"/>
    </row>
    <row r="998" spans="1:1" ht="15.75" customHeight="1" x14ac:dyDescent="0.25">
      <c r="A998" s="5"/>
    </row>
    <row r="999" spans="1:1" ht="15.75" customHeight="1" x14ac:dyDescent="0.25">
      <c r="A999" s="5"/>
    </row>
  </sheetData>
  <autoFilter ref="A1:F161" xr:uid="{00000000-0009-0000-0000-000003000000}"/>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D246"/>
  <sheetViews>
    <sheetView showGridLines="0" workbookViewId="0"/>
  </sheetViews>
  <sheetFormatPr baseColWidth="10" defaultColWidth="14.42578125" defaultRowHeight="15" customHeight="1" x14ac:dyDescent="0.25"/>
  <cols>
    <col min="1" max="1" width="33.5703125" customWidth="1"/>
    <col min="2" max="2" width="39" customWidth="1"/>
    <col min="3" max="3" width="32.5703125" customWidth="1"/>
  </cols>
  <sheetData>
    <row r="1" spans="1:4" x14ac:dyDescent="0.25">
      <c r="A1" s="73" t="s">
        <v>8</v>
      </c>
      <c r="B1" s="74" t="s">
        <v>355</v>
      </c>
    </row>
    <row r="2" spans="1:4" x14ac:dyDescent="0.25"/>
    <row r="3" spans="1:4" x14ac:dyDescent="0.25">
      <c r="A3" s="75" t="s">
        <v>354</v>
      </c>
      <c r="B3" s="69"/>
      <c r="C3" s="69"/>
      <c r="D3" s="70" t="s">
        <v>0</v>
      </c>
    </row>
    <row r="4" spans="1:4" x14ac:dyDescent="0.25">
      <c r="A4" s="71" t="s">
        <v>14</v>
      </c>
      <c r="B4" s="71" t="s">
        <v>17</v>
      </c>
      <c r="C4" s="71" t="s">
        <v>15</v>
      </c>
      <c r="D4" s="72"/>
    </row>
    <row r="5" spans="1:4" x14ac:dyDescent="0.25"/>
    <row r="6" spans="1:4" x14ac:dyDescent="0.25"/>
    <row r="7" spans="1:4" x14ac:dyDescent="0.25"/>
    <row r="8" spans="1:4" x14ac:dyDescent="0.25"/>
    <row r="9" spans="1:4" x14ac:dyDescent="0.25"/>
    <row r="10" spans="1:4" x14ac:dyDescent="0.25"/>
    <row r="11" spans="1:4" x14ac:dyDescent="0.25"/>
    <row r="12" spans="1:4" x14ac:dyDescent="0.25"/>
    <row r="13" spans="1:4" x14ac:dyDescent="0.25"/>
    <row r="14" spans="1:4" x14ac:dyDescent="0.25"/>
    <row r="15" spans="1:4" x14ac:dyDescent="0.25"/>
    <row r="16" spans="1:4"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1:2" x14ac:dyDescent="0.25"/>
    <row r="50" spans="1:2" x14ac:dyDescent="0.25"/>
    <row r="51" spans="1:2" x14ac:dyDescent="0.25"/>
    <row r="52" spans="1:2" x14ac:dyDescent="0.25"/>
    <row r="63" spans="1:2" ht="15" customHeight="1" x14ac:dyDescent="0.25">
      <c r="A63" s="73" t="s">
        <v>8</v>
      </c>
      <c r="B63" s="74" t="s">
        <v>355</v>
      </c>
    </row>
    <row r="65" spans="1:4" x14ac:dyDescent="0.25">
      <c r="A65" s="68"/>
      <c r="B65" s="69"/>
      <c r="C65" s="69"/>
      <c r="D65" s="70" t="s">
        <v>0</v>
      </c>
    </row>
    <row r="66" spans="1:4" x14ac:dyDescent="0.25">
      <c r="A66" s="71" t="s">
        <v>14</v>
      </c>
      <c r="B66" s="71" t="s">
        <v>17</v>
      </c>
      <c r="C66" s="71" t="s">
        <v>15</v>
      </c>
      <c r="D66" s="72"/>
    </row>
    <row r="67" spans="1:4" x14ac:dyDescent="0.25"/>
    <row r="68" spans="1:4" x14ac:dyDescent="0.25"/>
    <row r="69" spans="1:4" x14ac:dyDescent="0.25"/>
    <row r="70" spans="1:4" x14ac:dyDescent="0.25"/>
    <row r="71" spans="1:4" x14ac:dyDescent="0.25"/>
    <row r="72" spans="1:4" x14ac:dyDescent="0.25"/>
    <row r="73" spans="1:4" x14ac:dyDescent="0.25"/>
    <row r="74" spans="1:4" x14ac:dyDescent="0.25"/>
    <row r="75" spans="1:4" x14ac:dyDescent="0.25"/>
    <row r="76" spans="1:4" x14ac:dyDescent="0.25"/>
    <row r="77" spans="1:4" x14ac:dyDescent="0.25"/>
    <row r="78" spans="1:4" x14ac:dyDescent="0.25"/>
    <row r="79" spans="1:4" x14ac:dyDescent="0.25"/>
    <row r="80" spans="1:4"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spans="1:2" x14ac:dyDescent="0.25"/>
    <row r="114" spans="1:2" x14ac:dyDescent="0.25"/>
    <row r="115" spans="1:2" x14ac:dyDescent="0.25"/>
    <row r="116" spans="1:2" x14ac:dyDescent="0.25"/>
    <row r="128" spans="1:2" ht="15" customHeight="1" x14ac:dyDescent="0.25">
      <c r="A128" s="73" t="s">
        <v>8</v>
      </c>
      <c r="B128" s="74" t="s">
        <v>355</v>
      </c>
    </row>
    <row r="130" spans="1:4" x14ac:dyDescent="0.25">
      <c r="A130" s="68"/>
      <c r="B130" s="69"/>
      <c r="C130" s="69"/>
      <c r="D130" s="70" t="s">
        <v>0</v>
      </c>
    </row>
    <row r="131" spans="1:4" x14ac:dyDescent="0.25">
      <c r="A131" s="71" t="s">
        <v>14</v>
      </c>
      <c r="B131" s="71" t="s">
        <v>17</v>
      </c>
      <c r="C131" s="71" t="s">
        <v>15</v>
      </c>
      <c r="D131" s="72"/>
    </row>
    <row r="132" spans="1:4" x14ac:dyDescent="0.25"/>
    <row r="133" spans="1:4" x14ac:dyDescent="0.25"/>
    <row r="134" spans="1:4" x14ac:dyDescent="0.25"/>
    <row r="135" spans="1:4" x14ac:dyDescent="0.25"/>
    <row r="136" spans="1:4" x14ac:dyDescent="0.25"/>
    <row r="137" spans="1:4" x14ac:dyDescent="0.25"/>
    <row r="138" spans="1:4" x14ac:dyDescent="0.25"/>
    <row r="139" spans="1:4" x14ac:dyDescent="0.25"/>
    <row r="140" spans="1:4" x14ac:dyDescent="0.25"/>
    <row r="141" spans="1:4" x14ac:dyDescent="0.25"/>
    <row r="142" spans="1:4" x14ac:dyDescent="0.25"/>
    <row r="143" spans="1:4" x14ac:dyDescent="0.25"/>
    <row r="144" spans="1: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93" spans="1:4" ht="15" customHeight="1" x14ac:dyDescent="0.25">
      <c r="A193" s="73" t="s">
        <v>8</v>
      </c>
      <c r="B193" s="74" t="s">
        <v>355</v>
      </c>
    </row>
    <row r="195" spans="1:4" x14ac:dyDescent="0.25">
      <c r="A195" s="68"/>
      <c r="B195" s="69"/>
      <c r="C195" s="69"/>
      <c r="D195" s="70" t="s">
        <v>0</v>
      </c>
    </row>
    <row r="196" spans="1:4" x14ac:dyDescent="0.25">
      <c r="A196" s="71" t="s">
        <v>14</v>
      </c>
      <c r="B196" s="71" t="s">
        <v>17</v>
      </c>
      <c r="C196" s="71" t="s">
        <v>15</v>
      </c>
      <c r="D196" s="72"/>
    </row>
    <row r="197" spans="1:4" x14ac:dyDescent="0.25"/>
    <row r="198" spans="1:4" x14ac:dyDescent="0.25"/>
    <row r="199" spans="1:4" x14ac:dyDescent="0.25"/>
    <row r="200" spans="1:4" x14ac:dyDescent="0.25"/>
    <row r="201" spans="1:4" x14ac:dyDescent="0.25"/>
    <row r="202" spans="1:4" x14ac:dyDescent="0.25"/>
    <row r="203" spans="1:4" x14ac:dyDescent="0.25"/>
    <row r="204" spans="1:4" x14ac:dyDescent="0.25"/>
    <row r="205" spans="1:4" x14ac:dyDescent="0.25"/>
    <row r="206" spans="1:4" x14ac:dyDescent="0.25"/>
    <row r="207" spans="1:4" x14ac:dyDescent="0.25"/>
    <row r="208" spans="1:4"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385623"/>
  </sheetPr>
  <dimension ref="A1:Z1000"/>
  <sheetViews>
    <sheetView showGridLines="0" workbookViewId="0"/>
  </sheetViews>
  <sheetFormatPr baseColWidth="10" defaultColWidth="14.42578125" defaultRowHeight="15" customHeight="1" x14ac:dyDescent="0.25"/>
  <cols>
    <col min="1" max="1" width="45.5703125" customWidth="1"/>
    <col min="2" max="2" width="27.140625" customWidth="1"/>
    <col min="3" max="3" width="15.5703125" customWidth="1"/>
    <col min="4" max="4" width="23.42578125" customWidth="1"/>
    <col min="5" max="5" width="12.5703125" customWidth="1"/>
    <col min="6" max="6" width="15.5703125" customWidth="1"/>
    <col min="7" max="7" width="17.140625" customWidth="1"/>
    <col min="8" max="8" width="11.42578125" customWidth="1"/>
    <col min="9" max="9" width="15.5703125" customWidth="1"/>
    <col min="10" max="10" width="11.5703125" customWidth="1"/>
    <col min="11" max="26" width="10.5703125" customWidth="1"/>
  </cols>
  <sheetData>
    <row r="1" spans="1:26" ht="18.75" x14ac:dyDescent="0.3">
      <c r="A1" s="66" t="s">
        <v>318</v>
      </c>
      <c r="B1" s="67"/>
      <c r="C1" s="67"/>
      <c r="D1" s="67"/>
      <c r="E1" s="67"/>
      <c r="F1" s="67"/>
      <c r="G1" s="67"/>
      <c r="H1" s="67"/>
      <c r="I1" s="67"/>
      <c r="J1" s="67"/>
    </row>
    <row r="2" spans="1:26" x14ac:dyDescent="0.25">
      <c r="D2" s="8"/>
      <c r="G2" s="8"/>
      <c r="J2" s="8"/>
    </row>
    <row r="3" spans="1:26" hidden="1" x14ac:dyDescent="0.25">
      <c r="D3" s="8"/>
      <c r="G3" s="8"/>
      <c r="J3" s="8"/>
    </row>
    <row r="4" spans="1:26" x14ac:dyDescent="0.25">
      <c r="A4" s="68"/>
      <c r="B4" s="69"/>
      <c r="C4" s="75" t="s">
        <v>319</v>
      </c>
      <c r="D4" s="76" t="s">
        <v>349</v>
      </c>
      <c r="E4" s="77"/>
    </row>
    <row r="5" spans="1:26" x14ac:dyDescent="0.25">
      <c r="A5" s="78"/>
      <c r="B5" s="49"/>
      <c r="C5" s="68" t="s">
        <v>350</v>
      </c>
      <c r="D5" s="68" t="s">
        <v>351</v>
      </c>
      <c r="E5" s="79" t="s">
        <v>352</v>
      </c>
    </row>
    <row r="6" spans="1:26" x14ac:dyDescent="0.25">
      <c r="A6" s="75" t="s">
        <v>0</v>
      </c>
      <c r="B6" s="75" t="s">
        <v>18</v>
      </c>
      <c r="C6" s="78"/>
      <c r="D6" s="78"/>
      <c r="E6" s="80"/>
    </row>
    <row r="7" spans="1:26" x14ac:dyDescent="0.25">
      <c r="A7" s="81" t="s">
        <v>353</v>
      </c>
      <c r="B7" s="82"/>
      <c r="C7" s="83"/>
      <c r="D7" s="83"/>
      <c r="E7" s="84" t="e">
        <v>#DIV/0!</v>
      </c>
    </row>
    <row r="8" spans="1:26" x14ac:dyDescent="0.25"/>
    <row r="9" spans="1:26" x14ac:dyDescent="0.25"/>
    <row r="10" spans="1:26" x14ac:dyDescent="0.25"/>
    <row r="11" spans="1:26" x14ac:dyDescent="0.25"/>
    <row r="12" spans="1:26" x14ac:dyDescent="0.25"/>
    <row r="13" spans="1:26" x14ac:dyDescent="0.25"/>
    <row r="14" spans="1:26" x14ac:dyDescent="0.25"/>
    <row r="15" spans="1:26" x14ac:dyDescent="0.25">
      <c r="K15" s="6"/>
      <c r="L15" s="6"/>
      <c r="M15" s="6"/>
      <c r="N15" s="6"/>
      <c r="O15" s="6"/>
      <c r="P15" s="6"/>
      <c r="Q15" s="6"/>
      <c r="R15" s="6"/>
      <c r="S15" s="6"/>
      <c r="T15" s="6"/>
      <c r="U15" s="6"/>
      <c r="V15" s="6"/>
      <c r="W15" s="6"/>
      <c r="X15" s="6"/>
      <c r="Y15" s="6"/>
      <c r="Z15" s="6"/>
    </row>
    <row r="16" spans="1:26" x14ac:dyDescent="0.25"/>
    <row r="17" x14ac:dyDescent="0.25"/>
    <row r="18" x14ac:dyDescent="0.25"/>
    <row r="19" x14ac:dyDescent="0.25"/>
    <row r="20"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spans="10:10" ht="15.75" customHeight="1" x14ac:dyDescent="0.25"/>
    <row r="66" spans="10:10" ht="15.75" customHeight="1" x14ac:dyDescent="0.25"/>
    <row r="67" spans="10:10" ht="15.75" customHeight="1" x14ac:dyDescent="0.25"/>
    <row r="68" spans="10:10" ht="15.75" customHeight="1" x14ac:dyDescent="0.25"/>
    <row r="69" spans="10:10" ht="15.75" customHeight="1" x14ac:dyDescent="0.25"/>
    <row r="70" spans="10:10" ht="15.75" customHeight="1" x14ac:dyDescent="0.25"/>
    <row r="71" spans="10:10" ht="15.75" customHeight="1" x14ac:dyDescent="0.25"/>
    <row r="72" spans="10:10" ht="15.75" customHeight="1" x14ac:dyDescent="0.25"/>
    <row r="73" spans="10:10" ht="15.75" customHeight="1" x14ac:dyDescent="0.25"/>
    <row r="74" spans="10:10" ht="15.75" customHeight="1" x14ac:dyDescent="0.25"/>
    <row r="75" spans="10:10" ht="15.75" customHeight="1" x14ac:dyDescent="0.25"/>
    <row r="76" spans="10:10" ht="15.75" customHeight="1" x14ac:dyDescent="0.25"/>
    <row r="77" spans="10:10" ht="15.75" customHeight="1" x14ac:dyDescent="0.25"/>
    <row r="78" spans="10:10" ht="15.75" customHeight="1" x14ac:dyDescent="0.25">
      <c r="J78" s="8"/>
    </row>
    <row r="79" spans="10:10" ht="15.75" customHeight="1" x14ac:dyDescent="0.25">
      <c r="J79" s="8"/>
    </row>
    <row r="80" spans="10:10" ht="15.75" customHeight="1" x14ac:dyDescent="0.25">
      <c r="J80" s="8"/>
    </row>
    <row r="81" spans="10:10" ht="15.75" customHeight="1" x14ac:dyDescent="0.25">
      <c r="J81" s="8"/>
    </row>
    <row r="82" spans="10:10" ht="15.75" customHeight="1" x14ac:dyDescent="0.25">
      <c r="J82" s="8"/>
    </row>
    <row r="83" spans="10:10" ht="15.75" customHeight="1" x14ac:dyDescent="0.25">
      <c r="J83" s="8"/>
    </row>
    <row r="84" spans="10:10" ht="15.75" customHeight="1" x14ac:dyDescent="0.25">
      <c r="J84" s="8"/>
    </row>
    <row r="85" spans="10:10" ht="15.75" customHeight="1" x14ac:dyDescent="0.25">
      <c r="J85" s="8"/>
    </row>
    <row r="86" spans="10:10" ht="15.75" customHeight="1" x14ac:dyDescent="0.25">
      <c r="J86" s="8"/>
    </row>
    <row r="87" spans="10:10" ht="15.75" customHeight="1" x14ac:dyDescent="0.25">
      <c r="J87" s="8"/>
    </row>
    <row r="88" spans="10:10" ht="15.75" customHeight="1" x14ac:dyDescent="0.25">
      <c r="J88" s="8"/>
    </row>
    <row r="89" spans="10:10" ht="15.75" customHeight="1" x14ac:dyDescent="0.25">
      <c r="J89" s="8"/>
    </row>
    <row r="90" spans="10:10" ht="15.75" customHeight="1" x14ac:dyDescent="0.25">
      <c r="J90" s="8"/>
    </row>
    <row r="91" spans="10:10" ht="15.75" customHeight="1" x14ac:dyDescent="0.25">
      <c r="J91" s="8"/>
    </row>
    <row r="92" spans="10:10" ht="15.75" customHeight="1" x14ac:dyDescent="0.25">
      <c r="J92" s="8"/>
    </row>
    <row r="93" spans="10:10" ht="15.75" customHeight="1" x14ac:dyDescent="0.25">
      <c r="J93" s="8"/>
    </row>
    <row r="94" spans="10:10" ht="15.75" customHeight="1" x14ac:dyDescent="0.25">
      <c r="J94" s="8"/>
    </row>
    <row r="95" spans="10:10" ht="15.75" customHeight="1" x14ac:dyDescent="0.25">
      <c r="J95" s="8"/>
    </row>
    <row r="96" spans="10:10" ht="15.75" customHeight="1" x14ac:dyDescent="0.25">
      <c r="J96" s="8"/>
    </row>
    <row r="97" spans="10:10" ht="15.75" customHeight="1" x14ac:dyDescent="0.25">
      <c r="J97" s="8"/>
    </row>
    <row r="98" spans="10:10" ht="15.75" customHeight="1" x14ac:dyDescent="0.25">
      <c r="J98" s="8"/>
    </row>
    <row r="99" spans="10:10" ht="15.75" customHeight="1" x14ac:dyDescent="0.25">
      <c r="J99" s="8"/>
    </row>
    <row r="100" spans="10:10" ht="15.75" customHeight="1" x14ac:dyDescent="0.25">
      <c r="J100" s="8"/>
    </row>
    <row r="101" spans="10:10" ht="15.75" customHeight="1" x14ac:dyDescent="0.25">
      <c r="J101" s="8"/>
    </row>
    <row r="102" spans="10:10" ht="15.75" customHeight="1" x14ac:dyDescent="0.25">
      <c r="J102" s="8"/>
    </row>
    <row r="103" spans="10:10" ht="15.75" customHeight="1" x14ac:dyDescent="0.25">
      <c r="J103" s="8"/>
    </row>
    <row r="104" spans="10:10" ht="15.75" customHeight="1" x14ac:dyDescent="0.25">
      <c r="J104" s="8"/>
    </row>
    <row r="105" spans="10:10" ht="15.75" customHeight="1" x14ac:dyDescent="0.25">
      <c r="J105" s="8"/>
    </row>
    <row r="106" spans="10:10" ht="15.75" customHeight="1" x14ac:dyDescent="0.25">
      <c r="J106" s="8"/>
    </row>
    <row r="107" spans="10:10" ht="15.75" customHeight="1" x14ac:dyDescent="0.25">
      <c r="J107" s="8"/>
    </row>
    <row r="108" spans="10:10" ht="15.75" customHeight="1" x14ac:dyDescent="0.25">
      <c r="J108" s="8"/>
    </row>
    <row r="109" spans="10:10" ht="15.75" customHeight="1" x14ac:dyDescent="0.25">
      <c r="J109" s="8"/>
    </row>
    <row r="110" spans="10:10" ht="15.75" customHeight="1" x14ac:dyDescent="0.25">
      <c r="J110" s="8"/>
    </row>
    <row r="111" spans="10:10" ht="15.75" customHeight="1" x14ac:dyDescent="0.25">
      <c r="J111" s="8"/>
    </row>
    <row r="112" spans="10:10" ht="15.75" customHeight="1" x14ac:dyDescent="0.25">
      <c r="J112" s="8"/>
    </row>
    <row r="113" spans="4:10" ht="15.75" customHeight="1" x14ac:dyDescent="0.25">
      <c r="J113" s="8"/>
    </row>
    <row r="114" spans="4:10" ht="15.75" customHeight="1" x14ac:dyDescent="0.25">
      <c r="J114" s="8"/>
    </row>
    <row r="115" spans="4:10" ht="15.75" customHeight="1" x14ac:dyDescent="0.25">
      <c r="D115" s="8"/>
      <c r="G115" s="8"/>
      <c r="J115" s="8"/>
    </row>
    <row r="116" spans="4:10" ht="15.75" customHeight="1" x14ac:dyDescent="0.25">
      <c r="D116" s="8"/>
      <c r="G116" s="8"/>
      <c r="J116" s="8"/>
    </row>
    <row r="117" spans="4:10" ht="15.75" customHeight="1" x14ac:dyDescent="0.25">
      <c r="D117" s="8"/>
      <c r="G117" s="8"/>
      <c r="J117" s="8"/>
    </row>
    <row r="118" spans="4:10" ht="15.75" customHeight="1" x14ac:dyDescent="0.25">
      <c r="D118" s="8"/>
      <c r="G118" s="8"/>
      <c r="J118" s="8"/>
    </row>
    <row r="119" spans="4:10" ht="15.75" customHeight="1" x14ac:dyDescent="0.25">
      <c r="D119" s="8"/>
      <c r="G119" s="8"/>
      <c r="J119" s="8"/>
    </row>
    <row r="120" spans="4:10" ht="15.75" customHeight="1" x14ac:dyDescent="0.25">
      <c r="D120" s="8"/>
      <c r="G120" s="8"/>
      <c r="J120" s="8"/>
    </row>
    <row r="121" spans="4:10" ht="15.75" customHeight="1" x14ac:dyDescent="0.25">
      <c r="D121" s="8"/>
      <c r="G121" s="8"/>
      <c r="J121" s="8"/>
    </row>
    <row r="122" spans="4:10" ht="15.75" customHeight="1" x14ac:dyDescent="0.25">
      <c r="D122" s="8"/>
      <c r="G122" s="8"/>
      <c r="J122" s="8"/>
    </row>
    <row r="123" spans="4:10" ht="15.75" customHeight="1" x14ac:dyDescent="0.25">
      <c r="D123" s="8"/>
      <c r="G123" s="8"/>
      <c r="J123" s="8"/>
    </row>
    <row r="124" spans="4:10" ht="15.75" customHeight="1" x14ac:dyDescent="0.25">
      <c r="D124" s="8"/>
      <c r="G124" s="8"/>
      <c r="J124" s="8"/>
    </row>
    <row r="125" spans="4:10" ht="15.75" customHeight="1" x14ac:dyDescent="0.25">
      <c r="D125" s="8"/>
      <c r="G125" s="8"/>
      <c r="J125" s="8"/>
    </row>
    <row r="126" spans="4:10" ht="15.75" customHeight="1" x14ac:dyDescent="0.25">
      <c r="D126" s="8"/>
      <c r="G126" s="8"/>
      <c r="J126" s="8"/>
    </row>
    <row r="127" spans="4:10" ht="15.75" customHeight="1" x14ac:dyDescent="0.25">
      <c r="D127" s="8"/>
      <c r="G127" s="8"/>
      <c r="J127" s="8"/>
    </row>
    <row r="128" spans="4:10" ht="15.75" customHeight="1" x14ac:dyDescent="0.25">
      <c r="D128" s="8"/>
      <c r="G128" s="8"/>
      <c r="J128" s="8"/>
    </row>
    <row r="129" spans="4:10" ht="15.75" customHeight="1" x14ac:dyDescent="0.25">
      <c r="D129" s="8"/>
      <c r="G129" s="8"/>
      <c r="J129" s="8"/>
    </row>
    <row r="130" spans="4:10" ht="15.75" customHeight="1" x14ac:dyDescent="0.25">
      <c r="D130" s="8"/>
      <c r="G130" s="8"/>
      <c r="J130" s="8"/>
    </row>
    <row r="131" spans="4:10" ht="15.75" customHeight="1" x14ac:dyDescent="0.25">
      <c r="D131" s="8"/>
      <c r="G131" s="8"/>
      <c r="J131" s="8"/>
    </row>
    <row r="132" spans="4:10" ht="15.75" customHeight="1" x14ac:dyDescent="0.25">
      <c r="D132" s="8"/>
      <c r="G132" s="8"/>
      <c r="J132" s="8"/>
    </row>
    <row r="133" spans="4:10" ht="15.75" customHeight="1" x14ac:dyDescent="0.25">
      <c r="D133" s="8"/>
      <c r="G133" s="8"/>
      <c r="J133" s="8"/>
    </row>
    <row r="134" spans="4:10" ht="15.75" customHeight="1" x14ac:dyDescent="0.25">
      <c r="D134" s="8"/>
      <c r="G134" s="8"/>
      <c r="J134" s="8"/>
    </row>
    <row r="135" spans="4:10" ht="15.75" customHeight="1" x14ac:dyDescent="0.25">
      <c r="D135" s="8"/>
      <c r="G135" s="8"/>
      <c r="J135" s="8"/>
    </row>
    <row r="136" spans="4:10" ht="15.75" customHeight="1" x14ac:dyDescent="0.25">
      <c r="D136" s="8"/>
      <c r="G136" s="8"/>
      <c r="J136" s="8"/>
    </row>
    <row r="137" spans="4:10" ht="15.75" customHeight="1" x14ac:dyDescent="0.25">
      <c r="D137" s="8"/>
      <c r="G137" s="8"/>
      <c r="J137" s="8"/>
    </row>
    <row r="138" spans="4:10" ht="15.75" customHeight="1" x14ac:dyDescent="0.25">
      <c r="D138" s="8"/>
      <c r="G138" s="8"/>
      <c r="J138" s="8"/>
    </row>
    <row r="139" spans="4:10" ht="15.75" customHeight="1" x14ac:dyDescent="0.25">
      <c r="D139" s="8"/>
      <c r="G139" s="8"/>
      <c r="J139" s="8"/>
    </row>
    <row r="140" spans="4:10" ht="15.75" customHeight="1" x14ac:dyDescent="0.25">
      <c r="D140" s="8"/>
      <c r="G140" s="8"/>
      <c r="J140" s="8"/>
    </row>
    <row r="141" spans="4:10" ht="15.75" customHeight="1" x14ac:dyDescent="0.25">
      <c r="D141" s="8"/>
      <c r="G141" s="8"/>
      <c r="J141" s="8"/>
    </row>
    <row r="142" spans="4:10" ht="15.75" customHeight="1" x14ac:dyDescent="0.25">
      <c r="D142" s="8"/>
      <c r="G142" s="8"/>
      <c r="J142" s="8"/>
    </row>
    <row r="143" spans="4:10" ht="15.75" customHeight="1" x14ac:dyDescent="0.25">
      <c r="D143" s="8"/>
      <c r="G143" s="8"/>
      <c r="J143" s="8"/>
    </row>
    <row r="144" spans="4:10" ht="15.75" customHeight="1" x14ac:dyDescent="0.25">
      <c r="D144" s="8"/>
      <c r="G144" s="8"/>
      <c r="J144" s="8"/>
    </row>
    <row r="145" spans="4:10" ht="15.75" customHeight="1" x14ac:dyDescent="0.25">
      <c r="D145" s="8"/>
      <c r="G145" s="8"/>
      <c r="J145" s="8"/>
    </row>
    <row r="146" spans="4:10" ht="15.75" customHeight="1" x14ac:dyDescent="0.25">
      <c r="D146" s="8"/>
      <c r="G146" s="8"/>
      <c r="J146" s="8"/>
    </row>
    <row r="147" spans="4:10" ht="15.75" customHeight="1" x14ac:dyDescent="0.25">
      <c r="D147" s="8"/>
      <c r="G147" s="8"/>
      <c r="J147" s="8"/>
    </row>
    <row r="148" spans="4:10" ht="15.75" customHeight="1" x14ac:dyDescent="0.25">
      <c r="D148" s="8"/>
      <c r="G148" s="8"/>
      <c r="J148" s="8"/>
    </row>
    <row r="149" spans="4:10" ht="15.75" customHeight="1" x14ac:dyDescent="0.25">
      <c r="D149" s="8"/>
      <c r="G149" s="8"/>
      <c r="J149" s="8"/>
    </row>
    <row r="150" spans="4:10" ht="15.75" customHeight="1" x14ac:dyDescent="0.25">
      <c r="D150" s="8"/>
      <c r="G150" s="8"/>
      <c r="J150" s="8"/>
    </row>
    <row r="151" spans="4:10" ht="15.75" customHeight="1" x14ac:dyDescent="0.25">
      <c r="D151" s="8"/>
      <c r="G151" s="8"/>
      <c r="J151" s="8"/>
    </row>
    <row r="152" spans="4:10" ht="15.75" customHeight="1" x14ac:dyDescent="0.25">
      <c r="D152" s="8"/>
      <c r="G152" s="8"/>
      <c r="J152" s="8"/>
    </row>
    <row r="153" spans="4:10" ht="15.75" customHeight="1" x14ac:dyDescent="0.25">
      <c r="D153" s="8"/>
      <c r="G153" s="8"/>
      <c r="J153" s="8"/>
    </row>
    <row r="154" spans="4:10" ht="15.75" customHeight="1" x14ac:dyDescent="0.25">
      <c r="D154" s="8"/>
      <c r="G154" s="8"/>
      <c r="J154" s="8"/>
    </row>
    <row r="155" spans="4:10" ht="15.75" customHeight="1" x14ac:dyDescent="0.25">
      <c r="D155" s="8"/>
      <c r="G155" s="8"/>
      <c r="J155" s="8"/>
    </row>
    <row r="156" spans="4:10" ht="15.75" customHeight="1" x14ac:dyDescent="0.25">
      <c r="D156" s="8"/>
      <c r="G156" s="8"/>
      <c r="J156" s="8"/>
    </row>
    <row r="157" spans="4:10" ht="15.75" customHeight="1" x14ac:dyDescent="0.25">
      <c r="D157" s="8"/>
      <c r="G157" s="8"/>
      <c r="J157" s="8"/>
    </row>
    <row r="158" spans="4:10" ht="15.75" customHeight="1" x14ac:dyDescent="0.25">
      <c r="D158" s="8"/>
      <c r="G158" s="8"/>
      <c r="J158" s="8"/>
    </row>
    <row r="159" spans="4:10" ht="15.75" customHeight="1" x14ac:dyDescent="0.25">
      <c r="D159" s="8"/>
      <c r="G159" s="8"/>
      <c r="J159" s="8"/>
    </row>
    <row r="160" spans="4:10" ht="15.75" customHeight="1" x14ac:dyDescent="0.25">
      <c r="D160" s="8"/>
      <c r="G160" s="8"/>
      <c r="J160" s="8"/>
    </row>
    <row r="161" spans="4:10" ht="15.75" customHeight="1" x14ac:dyDescent="0.25">
      <c r="D161" s="8"/>
      <c r="G161" s="8"/>
      <c r="J161" s="8"/>
    </row>
    <row r="162" spans="4:10" ht="15.75" customHeight="1" x14ac:dyDescent="0.25">
      <c r="D162" s="8"/>
      <c r="G162" s="8"/>
      <c r="J162" s="8"/>
    </row>
    <row r="163" spans="4:10" ht="15.75" customHeight="1" x14ac:dyDescent="0.25">
      <c r="D163" s="8"/>
      <c r="G163" s="8"/>
      <c r="J163" s="8"/>
    </row>
    <row r="164" spans="4:10" ht="15.75" customHeight="1" x14ac:dyDescent="0.25">
      <c r="D164" s="8"/>
      <c r="G164" s="8"/>
      <c r="J164" s="8"/>
    </row>
    <row r="165" spans="4:10" ht="15.75" customHeight="1" x14ac:dyDescent="0.25">
      <c r="D165" s="8"/>
      <c r="G165" s="8"/>
      <c r="J165" s="8"/>
    </row>
    <row r="166" spans="4:10" ht="15.75" customHeight="1" x14ac:dyDescent="0.25">
      <c r="D166" s="8"/>
      <c r="G166" s="8"/>
      <c r="J166" s="8"/>
    </row>
    <row r="167" spans="4:10" ht="15.75" customHeight="1" x14ac:dyDescent="0.25">
      <c r="D167" s="8"/>
      <c r="G167" s="8"/>
      <c r="J167" s="8"/>
    </row>
    <row r="168" spans="4:10" ht="15.75" customHeight="1" x14ac:dyDescent="0.25">
      <c r="D168" s="8"/>
      <c r="G168" s="8"/>
      <c r="J168" s="8"/>
    </row>
    <row r="169" spans="4:10" ht="15.75" customHeight="1" x14ac:dyDescent="0.25">
      <c r="D169" s="8"/>
      <c r="G169" s="8"/>
      <c r="J169" s="8"/>
    </row>
    <row r="170" spans="4:10" ht="15.75" customHeight="1" x14ac:dyDescent="0.25">
      <c r="D170" s="8"/>
      <c r="G170" s="8"/>
      <c r="J170" s="8"/>
    </row>
    <row r="171" spans="4:10" ht="15.75" customHeight="1" x14ac:dyDescent="0.25">
      <c r="D171" s="8"/>
      <c r="G171" s="8"/>
      <c r="J171" s="8"/>
    </row>
    <row r="172" spans="4:10" ht="15.75" customHeight="1" x14ac:dyDescent="0.25">
      <c r="D172" s="8"/>
      <c r="G172" s="8"/>
      <c r="J172" s="8"/>
    </row>
    <row r="173" spans="4:10" ht="15.75" customHeight="1" x14ac:dyDescent="0.25">
      <c r="D173" s="8"/>
      <c r="G173" s="8"/>
      <c r="J173" s="8"/>
    </row>
    <row r="174" spans="4:10" ht="15.75" customHeight="1" x14ac:dyDescent="0.25">
      <c r="D174" s="8"/>
      <c r="G174" s="8"/>
      <c r="J174" s="8"/>
    </row>
    <row r="175" spans="4:10" ht="15.75" customHeight="1" x14ac:dyDescent="0.25">
      <c r="D175" s="8"/>
      <c r="G175" s="8"/>
      <c r="J175" s="8"/>
    </row>
    <row r="176" spans="4:10" ht="15.75" customHeight="1" x14ac:dyDescent="0.25">
      <c r="D176" s="8"/>
      <c r="G176" s="8"/>
      <c r="J176" s="8"/>
    </row>
    <row r="177" spans="4:10" ht="15.75" customHeight="1" x14ac:dyDescent="0.25">
      <c r="D177" s="8"/>
      <c r="G177" s="8"/>
      <c r="J177" s="8"/>
    </row>
    <row r="178" spans="4:10" ht="15.75" customHeight="1" x14ac:dyDescent="0.25">
      <c r="D178" s="8"/>
      <c r="G178" s="8"/>
      <c r="J178" s="8"/>
    </row>
    <row r="179" spans="4:10" ht="15.75" customHeight="1" x14ac:dyDescent="0.25">
      <c r="D179" s="8"/>
      <c r="G179" s="8"/>
      <c r="J179" s="8"/>
    </row>
    <row r="180" spans="4:10" ht="15.75" customHeight="1" x14ac:dyDescent="0.25">
      <c r="D180" s="8"/>
      <c r="G180" s="8"/>
      <c r="J180" s="8"/>
    </row>
    <row r="181" spans="4:10" ht="15.75" customHeight="1" x14ac:dyDescent="0.25">
      <c r="D181" s="8"/>
      <c r="G181" s="8"/>
      <c r="J181" s="8"/>
    </row>
    <row r="182" spans="4:10" ht="15.75" customHeight="1" x14ac:dyDescent="0.25">
      <c r="D182" s="8"/>
      <c r="G182" s="8"/>
      <c r="J182" s="8"/>
    </row>
    <row r="183" spans="4:10" ht="15.75" customHeight="1" x14ac:dyDescent="0.25">
      <c r="D183" s="8"/>
      <c r="G183" s="8"/>
      <c r="J183" s="8"/>
    </row>
    <row r="184" spans="4:10" ht="15.75" customHeight="1" x14ac:dyDescent="0.25">
      <c r="D184" s="8"/>
      <c r="G184" s="8"/>
      <c r="J184" s="8"/>
    </row>
    <row r="185" spans="4:10" ht="15.75" customHeight="1" x14ac:dyDescent="0.25">
      <c r="D185" s="8"/>
      <c r="G185" s="8"/>
      <c r="J185" s="8"/>
    </row>
    <row r="186" spans="4:10" ht="15.75" customHeight="1" x14ac:dyDescent="0.25">
      <c r="D186" s="8"/>
      <c r="G186" s="8"/>
      <c r="J186" s="8"/>
    </row>
    <row r="187" spans="4:10" ht="15.75" customHeight="1" x14ac:dyDescent="0.25">
      <c r="D187" s="8"/>
      <c r="G187" s="8"/>
      <c r="J187" s="8"/>
    </row>
    <row r="188" spans="4:10" ht="15.75" customHeight="1" x14ac:dyDescent="0.25">
      <c r="D188" s="8"/>
      <c r="G188" s="8"/>
      <c r="J188" s="8"/>
    </row>
    <row r="189" spans="4:10" ht="15.75" customHeight="1" x14ac:dyDescent="0.25">
      <c r="D189" s="8"/>
      <c r="G189" s="8"/>
      <c r="J189" s="8"/>
    </row>
    <row r="190" spans="4:10" ht="15.75" customHeight="1" x14ac:dyDescent="0.25">
      <c r="D190" s="8"/>
      <c r="G190" s="8"/>
      <c r="J190" s="8"/>
    </row>
    <row r="191" spans="4:10" ht="15.75" customHeight="1" x14ac:dyDescent="0.25">
      <c r="D191" s="8"/>
      <c r="G191" s="8"/>
      <c r="J191" s="8"/>
    </row>
    <row r="192" spans="4:10" ht="15.75" customHeight="1" x14ac:dyDescent="0.25">
      <c r="D192" s="8"/>
      <c r="G192" s="8"/>
      <c r="J192" s="8"/>
    </row>
    <row r="193" spans="4:10" ht="15.75" customHeight="1" x14ac:dyDescent="0.25">
      <c r="D193" s="8"/>
      <c r="G193" s="8"/>
      <c r="J193" s="8"/>
    </row>
    <row r="194" spans="4:10" ht="15.75" customHeight="1" x14ac:dyDescent="0.25">
      <c r="D194" s="8"/>
      <c r="G194" s="8"/>
      <c r="J194" s="8"/>
    </row>
    <row r="195" spans="4:10" ht="15.75" customHeight="1" x14ac:dyDescent="0.25">
      <c r="D195" s="8"/>
      <c r="G195" s="8"/>
      <c r="J195" s="8"/>
    </row>
    <row r="196" spans="4:10" ht="15.75" customHeight="1" x14ac:dyDescent="0.25">
      <c r="D196" s="8"/>
      <c r="G196" s="8"/>
      <c r="J196" s="8"/>
    </row>
    <row r="197" spans="4:10" ht="15.75" customHeight="1" x14ac:dyDescent="0.25">
      <c r="D197" s="8"/>
      <c r="G197" s="8"/>
      <c r="J197" s="8"/>
    </row>
    <row r="198" spans="4:10" ht="15.75" customHeight="1" x14ac:dyDescent="0.25">
      <c r="D198" s="8"/>
      <c r="G198" s="8"/>
      <c r="J198" s="8"/>
    </row>
    <row r="199" spans="4:10" ht="15.75" customHeight="1" x14ac:dyDescent="0.25">
      <c r="D199" s="8"/>
      <c r="G199" s="8"/>
      <c r="J199" s="8"/>
    </row>
    <row r="200" spans="4:10" ht="15.75" customHeight="1" x14ac:dyDescent="0.25">
      <c r="D200" s="8"/>
      <c r="G200" s="8"/>
      <c r="J200" s="8"/>
    </row>
    <row r="201" spans="4:10" ht="15.75" customHeight="1" x14ac:dyDescent="0.25">
      <c r="D201" s="8"/>
      <c r="G201" s="8"/>
      <c r="J201" s="8"/>
    </row>
    <row r="202" spans="4:10" ht="15.75" customHeight="1" x14ac:dyDescent="0.25">
      <c r="D202" s="8"/>
      <c r="G202" s="8"/>
      <c r="J202" s="8"/>
    </row>
    <row r="203" spans="4:10" ht="15.75" customHeight="1" x14ac:dyDescent="0.25">
      <c r="D203" s="8"/>
      <c r="G203" s="8"/>
      <c r="J203" s="8"/>
    </row>
    <row r="204" spans="4:10" ht="15.75" customHeight="1" x14ac:dyDescent="0.25">
      <c r="D204" s="8"/>
      <c r="G204" s="8"/>
      <c r="J204" s="8"/>
    </row>
    <row r="205" spans="4:10" ht="15.75" customHeight="1" x14ac:dyDescent="0.25">
      <c r="D205" s="8"/>
      <c r="G205" s="8"/>
      <c r="J205" s="8"/>
    </row>
    <row r="206" spans="4:10" ht="15.75" customHeight="1" x14ac:dyDescent="0.25">
      <c r="D206" s="8"/>
      <c r="G206" s="8"/>
      <c r="J206" s="8"/>
    </row>
    <row r="207" spans="4:10" ht="15.75" customHeight="1" x14ac:dyDescent="0.25">
      <c r="D207" s="8"/>
      <c r="G207" s="8"/>
      <c r="J207" s="8"/>
    </row>
    <row r="208" spans="4:10" ht="15.75" customHeight="1" x14ac:dyDescent="0.25">
      <c r="D208" s="8"/>
      <c r="G208" s="8"/>
      <c r="J208" s="8"/>
    </row>
    <row r="209" spans="4:10" ht="15.75" customHeight="1" x14ac:dyDescent="0.25">
      <c r="D209" s="8"/>
      <c r="G209" s="8"/>
      <c r="J209" s="8"/>
    </row>
    <row r="210" spans="4:10" ht="15.75" customHeight="1" x14ac:dyDescent="0.25">
      <c r="D210" s="8"/>
      <c r="G210" s="8"/>
      <c r="J210" s="8"/>
    </row>
    <row r="211" spans="4:10" ht="15.75" customHeight="1" x14ac:dyDescent="0.25">
      <c r="D211" s="8"/>
      <c r="G211" s="8"/>
      <c r="J211" s="8"/>
    </row>
    <row r="212" spans="4:10" ht="15.75" customHeight="1" x14ac:dyDescent="0.25">
      <c r="D212" s="8"/>
      <c r="G212" s="8"/>
      <c r="J212" s="8"/>
    </row>
    <row r="213" spans="4:10" ht="15.75" customHeight="1" x14ac:dyDescent="0.25">
      <c r="D213" s="8"/>
      <c r="G213" s="8"/>
      <c r="J213" s="8"/>
    </row>
    <row r="214" spans="4:10" ht="15.75" customHeight="1" x14ac:dyDescent="0.25">
      <c r="D214" s="8"/>
      <c r="G214" s="8"/>
      <c r="J214" s="8"/>
    </row>
    <row r="215" spans="4:10" ht="15.75" customHeight="1" x14ac:dyDescent="0.25">
      <c r="D215" s="8"/>
      <c r="G215" s="8"/>
      <c r="J215" s="8"/>
    </row>
    <row r="216" spans="4:10" ht="15.75" customHeight="1" x14ac:dyDescent="0.25">
      <c r="D216" s="8"/>
      <c r="G216" s="8"/>
      <c r="J216" s="8"/>
    </row>
    <row r="217" spans="4:10" ht="15.75" customHeight="1" x14ac:dyDescent="0.25">
      <c r="D217" s="8"/>
      <c r="G217" s="8"/>
      <c r="J217" s="8"/>
    </row>
    <row r="218" spans="4:10" ht="15.75" customHeight="1" x14ac:dyDescent="0.25">
      <c r="D218" s="8"/>
      <c r="G218" s="8"/>
      <c r="J218" s="8"/>
    </row>
    <row r="219" spans="4:10" ht="15.75" customHeight="1" x14ac:dyDescent="0.25">
      <c r="D219" s="8"/>
      <c r="G219" s="8"/>
      <c r="J219" s="8"/>
    </row>
    <row r="220" spans="4:10" ht="15.75" customHeight="1" x14ac:dyDescent="0.25">
      <c r="D220" s="8"/>
      <c r="G220" s="8"/>
      <c r="J220" s="8"/>
    </row>
    <row r="221" spans="4:10" ht="15.75" customHeight="1" x14ac:dyDescent="0.25">
      <c r="D221" s="8"/>
      <c r="G221" s="8"/>
      <c r="J221" s="8"/>
    </row>
    <row r="222" spans="4:10" ht="15.75" customHeight="1" x14ac:dyDescent="0.25">
      <c r="D222" s="8"/>
      <c r="G222" s="8"/>
      <c r="J222" s="8"/>
    </row>
    <row r="223" spans="4:10" ht="15.75" customHeight="1" x14ac:dyDescent="0.25">
      <c r="D223" s="8"/>
      <c r="G223" s="8"/>
      <c r="J223" s="8"/>
    </row>
    <row r="224" spans="4:10" ht="15.75" customHeight="1" x14ac:dyDescent="0.25">
      <c r="D224" s="8"/>
      <c r="G224" s="8"/>
      <c r="J224" s="8"/>
    </row>
    <row r="225" spans="4:10" ht="15.75" customHeight="1" x14ac:dyDescent="0.25">
      <c r="D225" s="8"/>
      <c r="G225" s="8"/>
      <c r="J225" s="8"/>
    </row>
    <row r="226" spans="4:10" ht="15.75" customHeight="1" x14ac:dyDescent="0.25">
      <c r="D226" s="8"/>
      <c r="G226" s="8"/>
      <c r="J226" s="8"/>
    </row>
    <row r="227" spans="4:10" ht="15.75" customHeight="1" x14ac:dyDescent="0.25">
      <c r="D227" s="8"/>
      <c r="G227" s="8"/>
      <c r="J227" s="8"/>
    </row>
    <row r="228" spans="4:10" ht="15.75" customHeight="1" x14ac:dyDescent="0.25">
      <c r="D228" s="8"/>
      <c r="G228" s="8"/>
      <c r="J228" s="8"/>
    </row>
    <row r="229" spans="4:10" ht="15.75" customHeight="1" x14ac:dyDescent="0.25">
      <c r="D229" s="8"/>
      <c r="G229" s="8"/>
      <c r="J229" s="8"/>
    </row>
    <row r="230" spans="4:10" ht="15.75" customHeight="1" x14ac:dyDescent="0.25">
      <c r="D230" s="8"/>
      <c r="G230" s="8"/>
      <c r="J230" s="8"/>
    </row>
    <row r="231" spans="4:10" ht="15.75" customHeight="1" x14ac:dyDescent="0.25">
      <c r="D231" s="8"/>
      <c r="G231" s="8"/>
      <c r="J231" s="8"/>
    </row>
    <row r="232" spans="4:10" ht="15.75" customHeight="1" x14ac:dyDescent="0.25">
      <c r="D232" s="8"/>
      <c r="G232" s="8"/>
      <c r="J232" s="8"/>
    </row>
    <row r="233" spans="4:10" ht="15.75" customHeight="1" x14ac:dyDescent="0.25">
      <c r="D233" s="8"/>
      <c r="G233" s="8"/>
      <c r="J233" s="8"/>
    </row>
    <row r="234" spans="4:10" ht="15.75" customHeight="1" x14ac:dyDescent="0.25">
      <c r="D234" s="8"/>
      <c r="G234" s="8"/>
      <c r="J234" s="8"/>
    </row>
    <row r="235" spans="4:10" ht="15.75" customHeight="1" x14ac:dyDescent="0.25">
      <c r="D235" s="8"/>
      <c r="G235" s="8"/>
      <c r="J235" s="8"/>
    </row>
    <row r="236" spans="4:10" ht="15.75" customHeight="1" x14ac:dyDescent="0.25">
      <c r="D236" s="8"/>
      <c r="G236" s="8"/>
      <c r="J236" s="8"/>
    </row>
    <row r="237" spans="4:10" ht="15.75" customHeight="1" x14ac:dyDescent="0.25">
      <c r="D237" s="8"/>
      <c r="G237" s="8"/>
      <c r="J237" s="8"/>
    </row>
    <row r="238" spans="4:10" ht="15.75" customHeight="1" x14ac:dyDescent="0.25">
      <c r="D238" s="8"/>
      <c r="G238" s="8"/>
      <c r="J238" s="8"/>
    </row>
    <row r="239" spans="4:10" ht="15.75" customHeight="1" x14ac:dyDescent="0.25">
      <c r="D239" s="8"/>
      <c r="G239" s="8"/>
      <c r="J239" s="8"/>
    </row>
    <row r="240" spans="4:10" ht="15.75" customHeight="1" x14ac:dyDescent="0.25">
      <c r="D240" s="8"/>
      <c r="G240" s="8"/>
      <c r="J240" s="8"/>
    </row>
    <row r="241" spans="4:10" ht="15.75" customHeight="1" x14ac:dyDescent="0.25">
      <c r="D241" s="8"/>
      <c r="G241" s="8"/>
      <c r="J241" s="8"/>
    </row>
    <row r="242" spans="4:10" ht="15.75" customHeight="1" x14ac:dyDescent="0.25">
      <c r="D242" s="8"/>
      <c r="G242" s="8"/>
      <c r="J242" s="8"/>
    </row>
    <row r="243" spans="4:10" ht="15.75" customHeight="1" x14ac:dyDescent="0.25">
      <c r="D243" s="8"/>
      <c r="G243" s="8"/>
      <c r="J243" s="8"/>
    </row>
    <row r="244" spans="4:10" ht="15.75" customHeight="1" x14ac:dyDescent="0.25">
      <c r="D244" s="8"/>
      <c r="G244" s="8"/>
      <c r="J244" s="8"/>
    </row>
    <row r="245" spans="4:10" ht="15.75" customHeight="1" x14ac:dyDescent="0.25">
      <c r="D245" s="8"/>
      <c r="G245" s="8"/>
      <c r="J245" s="8"/>
    </row>
    <row r="246" spans="4:10" ht="15.75" customHeight="1" x14ac:dyDescent="0.25">
      <c r="D246" s="8"/>
      <c r="G246" s="8"/>
      <c r="J246" s="8"/>
    </row>
    <row r="247" spans="4:10" ht="15.75" customHeight="1" x14ac:dyDescent="0.25">
      <c r="D247" s="8"/>
      <c r="G247" s="8"/>
      <c r="J247" s="8"/>
    </row>
    <row r="248" spans="4:10" ht="15.75" customHeight="1" x14ac:dyDescent="0.25">
      <c r="D248" s="8"/>
      <c r="G248" s="8"/>
      <c r="J248" s="8"/>
    </row>
    <row r="249" spans="4:10" ht="15.75" customHeight="1" x14ac:dyDescent="0.25">
      <c r="D249" s="8"/>
      <c r="G249" s="8"/>
      <c r="J249" s="8"/>
    </row>
    <row r="250" spans="4:10" ht="15.75" customHeight="1" x14ac:dyDescent="0.25">
      <c r="D250" s="8"/>
      <c r="G250" s="8"/>
      <c r="J250" s="8"/>
    </row>
    <row r="251" spans="4:10" ht="15.75" customHeight="1" x14ac:dyDescent="0.25">
      <c r="D251" s="8"/>
      <c r="G251" s="8"/>
      <c r="J251" s="8"/>
    </row>
    <row r="252" spans="4:10" ht="15.75" customHeight="1" x14ac:dyDescent="0.25">
      <c r="D252" s="8"/>
      <c r="G252" s="8"/>
      <c r="J252" s="8"/>
    </row>
    <row r="253" spans="4:10" ht="15.75" customHeight="1" x14ac:dyDescent="0.25">
      <c r="D253" s="8"/>
      <c r="G253" s="8"/>
      <c r="J253" s="8"/>
    </row>
    <row r="254" spans="4:10" ht="15.75" customHeight="1" x14ac:dyDescent="0.25">
      <c r="D254" s="8"/>
      <c r="G254" s="8"/>
      <c r="J254" s="8"/>
    </row>
    <row r="255" spans="4:10" ht="15.75" customHeight="1" x14ac:dyDescent="0.25">
      <c r="D255" s="8"/>
      <c r="G255" s="8"/>
      <c r="J255" s="8"/>
    </row>
    <row r="256" spans="4:10" ht="15.75" customHeight="1" x14ac:dyDescent="0.25">
      <c r="D256" s="8"/>
      <c r="G256" s="8"/>
      <c r="J256" s="8"/>
    </row>
    <row r="257" spans="4:10" ht="15.75" customHeight="1" x14ac:dyDescent="0.25">
      <c r="D257" s="8"/>
      <c r="G257" s="8"/>
      <c r="J257" s="8"/>
    </row>
    <row r="258" spans="4:10" ht="15.75" customHeight="1" x14ac:dyDescent="0.25">
      <c r="D258" s="8"/>
      <c r="G258" s="8"/>
      <c r="J258" s="8"/>
    </row>
    <row r="259" spans="4:10" ht="15.75" customHeight="1" x14ac:dyDescent="0.25">
      <c r="D259" s="8"/>
      <c r="G259" s="8"/>
      <c r="J259" s="8"/>
    </row>
    <row r="260" spans="4:10" ht="15.75" customHeight="1" x14ac:dyDescent="0.25">
      <c r="D260" s="8"/>
      <c r="G260" s="8"/>
      <c r="J260" s="8"/>
    </row>
    <row r="261" spans="4:10" ht="15.75" customHeight="1" x14ac:dyDescent="0.25">
      <c r="D261" s="8"/>
      <c r="G261" s="8"/>
      <c r="J261" s="8"/>
    </row>
    <row r="262" spans="4:10" ht="15.75" customHeight="1" x14ac:dyDescent="0.25">
      <c r="D262" s="8"/>
      <c r="G262" s="8"/>
      <c r="J262" s="8"/>
    </row>
    <row r="263" spans="4:10" ht="15.75" customHeight="1" x14ac:dyDescent="0.25">
      <c r="D263" s="8"/>
      <c r="G263" s="8"/>
      <c r="J263" s="8"/>
    </row>
    <row r="264" spans="4:10" ht="15.75" customHeight="1" x14ac:dyDescent="0.25">
      <c r="D264" s="8"/>
      <c r="G264" s="8"/>
      <c r="J264" s="8"/>
    </row>
    <row r="265" spans="4:10" ht="15.75" customHeight="1" x14ac:dyDescent="0.25">
      <c r="D265" s="8"/>
      <c r="G265" s="8"/>
      <c r="J265" s="8"/>
    </row>
    <row r="266" spans="4:10" ht="15.75" customHeight="1" x14ac:dyDescent="0.25">
      <c r="D266" s="8"/>
      <c r="G266" s="8"/>
      <c r="J266" s="8"/>
    </row>
    <row r="267" spans="4:10" ht="15.75" customHeight="1" x14ac:dyDescent="0.25">
      <c r="D267" s="8"/>
      <c r="G267" s="8"/>
      <c r="J267" s="8"/>
    </row>
    <row r="268" spans="4:10" ht="15.75" customHeight="1" x14ac:dyDescent="0.25">
      <c r="D268" s="8"/>
      <c r="G268" s="8"/>
      <c r="J268" s="8"/>
    </row>
    <row r="269" spans="4:10" ht="15.75" customHeight="1" x14ac:dyDescent="0.25">
      <c r="D269" s="8"/>
      <c r="G269" s="8"/>
      <c r="J269" s="8"/>
    </row>
    <row r="270" spans="4:10" ht="15.75" customHeight="1" x14ac:dyDescent="0.25">
      <c r="D270" s="8"/>
      <c r="G270" s="8"/>
      <c r="J270" s="8"/>
    </row>
    <row r="271" spans="4:10" ht="15.75" customHeight="1" x14ac:dyDescent="0.25">
      <c r="D271" s="8"/>
      <c r="G271" s="8"/>
      <c r="J271" s="8"/>
    </row>
    <row r="272" spans="4:10" ht="15.75" customHeight="1" x14ac:dyDescent="0.25">
      <c r="D272" s="8"/>
      <c r="G272" s="8"/>
      <c r="J272" s="8"/>
    </row>
    <row r="273" spans="4:10" ht="15.75" customHeight="1" x14ac:dyDescent="0.25">
      <c r="D273" s="8"/>
      <c r="G273" s="8"/>
      <c r="J273" s="8"/>
    </row>
    <row r="274" spans="4:10" ht="15.75" customHeight="1" x14ac:dyDescent="0.25">
      <c r="D274" s="8"/>
      <c r="G274" s="8"/>
      <c r="J274" s="8"/>
    </row>
    <row r="275" spans="4:10" ht="15.75" customHeight="1" x14ac:dyDescent="0.25">
      <c r="D275" s="8"/>
      <c r="G275" s="8"/>
      <c r="J275" s="8"/>
    </row>
    <row r="276" spans="4:10" ht="15.75" customHeight="1" x14ac:dyDescent="0.25">
      <c r="D276" s="8"/>
      <c r="G276" s="8"/>
      <c r="J276" s="8"/>
    </row>
    <row r="277" spans="4:10" ht="15.75" customHeight="1" x14ac:dyDescent="0.25">
      <c r="D277" s="8"/>
      <c r="G277" s="8"/>
      <c r="J277" s="8"/>
    </row>
    <row r="278" spans="4:10" ht="15.75" customHeight="1" x14ac:dyDescent="0.25">
      <c r="D278" s="8"/>
      <c r="G278" s="8"/>
      <c r="J278" s="8"/>
    </row>
    <row r="279" spans="4:10" ht="15.75" customHeight="1" x14ac:dyDescent="0.25">
      <c r="D279" s="8"/>
      <c r="G279" s="8"/>
      <c r="J279" s="8"/>
    </row>
    <row r="280" spans="4:10" ht="15.75" customHeight="1" x14ac:dyDescent="0.25">
      <c r="D280" s="8"/>
      <c r="G280" s="8"/>
      <c r="J280" s="8"/>
    </row>
    <row r="281" spans="4:10" ht="15.75" customHeight="1" x14ac:dyDescent="0.25">
      <c r="D281" s="8"/>
      <c r="G281" s="8"/>
      <c r="J281" s="8"/>
    </row>
    <row r="282" spans="4:10" ht="15.75" customHeight="1" x14ac:dyDescent="0.25">
      <c r="D282" s="8"/>
      <c r="G282" s="8"/>
      <c r="J282" s="8"/>
    </row>
    <row r="283" spans="4:10" ht="15.75" customHeight="1" x14ac:dyDescent="0.25">
      <c r="D283" s="8"/>
      <c r="G283" s="8"/>
      <c r="J283" s="8"/>
    </row>
    <row r="284" spans="4:10" ht="15.75" customHeight="1" x14ac:dyDescent="0.25">
      <c r="D284" s="8"/>
      <c r="G284" s="8"/>
      <c r="J284" s="8"/>
    </row>
    <row r="285" spans="4:10" ht="15.75" customHeight="1" x14ac:dyDescent="0.25">
      <c r="D285" s="8"/>
      <c r="G285" s="8"/>
      <c r="J285" s="8"/>
    </row>
    <row r="286" spans="4:10" ht="15.75" customHeight="1" x14ac:dyDescent="0.25">
      <c r="D286" s="8"/>
      <c r="G286" s="8"/>
      <c r="J286" s="8"/>
    </row>
    <row r="287" spans="4:10" ht="15.75" customHeight="1" x14ac:dyDescent="0.25">
      <c r="D287" s="8"/>
      <c r="G287" s="8"/>
      <c r="J287" s="8"/>
    </row>
    <row r="288" spans="4:10" ht="15.75" customHeight="1" x14ac:dyDescent="0.25">
      <c r="D288" s="8"/>
      <c r="G288" s="8"/>
      <c r="J288" s="8"/>
    </row>
    <row r="289" spans="4:10" ht="15.75" customHeight="1" x14ac:dyDescent="0.25">
      <c r="D289" s="8"/>
      <c r="G289" s="8"/>
      <c r="J289" s="8"/>
    </row>
    <row r="290" spans="4:10" ht="15.75" customHeight="1" x14ac:dyDescent="0.25">
      <c r="D290" s="8"/>
      <c r="G290" s="8"/>
      <c r="J290" s="8"/>
    </row>
    <row r="291" spans="4:10" ht="15.75" customHeight="1" x14ac:dyDescent="0.25">
      <c r="D291" s="8"/>
      <c r="G291" s="8"/>
      <c r="J291" s="8"/>
    </row>
    <row r="292" spans="4:10" ht="15.75" customHeight="1" x14ac:dyDescent="0.25">
      <c r="D292" s="8"/>
      <c r="G292" s="8"/>
      <c r="J292" s="8"/>
    </row>
    <row r="293" spans="4:10" ht="15.75" customHeight="1" x14ac:dyDescent="0.25">
      <c r="D293" s="8"/>
      <c r="G293" s="8"/>
      <c r="J293" s="8"/>
    </row>
    <row r="294" spans="4:10" ht="15.75" customHeight="1" x14ac:dyDescent="0.25">
      <c r="D294" s="8"/>
      <c r="G294" s="8"/>
      <c r="J294" s="8"/>
    </row>
    <row r="295" spans="4:10" ht="15.75" customHeight="1" x14ac:dyDescent="0.25">
      <c r="D295" s="8"/>
      <c r="G295" s="8"/>
      <c r="J295" s="8"/>
    </row>
    <row r="296" spans="4:10" ht="15.75" customHeight="1" x14ac:dyDescent="0.25">
      <c r="D296" s="8"/>
      <c r="G296" s="8"/>
      <c r="J296" s="8"/>
    </row>
    <row r="297" spans="4:10" ht="15.75" customHeight="1" x14ac:dyDescent="0.25">
      <c r="D297" s="8"/>
      <c r="G297" s="8"/>
      <c r="J297" s="8"/>
    </row>
    <row r="298" spans="4:10" ht="15.75" customHeight="1" x14ac:dyDescent="0.25">
      <c r="D298" s="8"/>
      <c r="G298" s="8"/>
      <c r="J298" s="8"/>
    </row>
    <row r="299" spans="4:10" ht="15.75" customHeight="1" x14ac:dyDescent="0.25">
      <c r="D299" s="8"/>
      <c r="G299" s="8"/>
      <c r="J299" s="8"/>
    </row>
    <row r="300" spans="4:10" ht="15.75" customHeight="1" x14ac:dyDescent="0.25">
      <c r="D300" s="8"/>
      <c r="G300" s="8"/>
      <c r="J300" s="8"/>
    </row>
    <row r="301" spans="4:10" ht="15.75" customHeight="1" x14ac:dyDescent="0.25">
      <c r="D301" s="8"/>
      <c r="G301" s="8"/>
      <c r="J301" s="8"/>
    </row>
    <row r="302" spans="4:10" ht="15.75" customHeight="1" x14ac:dyDescent="0.25">
      <c r="D302" s="8"/>
      <c r="G302" s="8"/>
      <c r="J302" s="8"/>
    </row>
    <row r="303" spans="4:10" ht="15.75" customHeight="1" x14ac:dyDescent="0.25">
      <c r="D303" s="8"/>
      <c r="G303" s="8"/>
      <c r="J303" s="8"/>
    </row>
    <row r="304" spans="4:10" ht="15.75" customHeight="1" x14ac:dyDescent="0.25">
      <c r="D304" s="8"/>
      <c r="G304" s="8"/>
      <c r="J304" s="8"/>
    </row>
    <row r="305" spans="4:10" ht="15.75" customHeight="1" x14ac:dyDescent="0.25">
      <c r="D305" s="8"/>
      <c r="G305" s="8"/>
      <c r="J305" s="8"/>
    </row>
    <row r="306" spans="4:10" ht="15.75" customHeight="1" x14ac:dyDescent="0.25">
      <c r="D306" s="8"/>
      <c r="G306" s="8"/>
      <c r="J306" s="8"/>
    </row>
    <row r="307" spans="4:10" ht="15.75" customHeight="1" x14ac:dyDescent="0.25">
      <c r="D307" s="8"/>
      <c r="G307" s="8"/>
      <c r="J307" s="8"/>
    </row>
    <row r="308" spans="4:10" ht="15.75" customHeight="1" x14ac:dyDescent="0.25">
      <c r="D308" s="8"/>
      <c r="G308" s="8"/>
      <c r="J308" s="8"/>
    </row>
    <row r="309" spans="4:10" ht="15.75" customHeight="1" x14ac:dyDescent="0.25">
      <c r="D309" s="8"/>
      <c r="G309" s="8"/>
      <c r="J309" s="8"/>
    </row>
    <row r="310" spans="4:10" ht="15.75" customHeight="1" x14ac:dyDescent="0.25">
      <c r="D310" s="8"/>
      <c r="G310" s="8"/>
      <c r="J310" s="8"/>
    </row>
    <row r="311" spans="4:10" ht="15.75" customHeight="1" x14ac:dyDescent="0.25">
      <c r="D311" s="8"/>
      <c r="G311" s="8"/>
      <c r="J311" s="8"/>
    </row>
    <row r="312" spans="4:10" ht="15.75" customHeight="1" x14ac:dyDescent="0.25">
      <c r="D312" s="8"/>
      <c r="G312" s="8"/>
      <c r="J312" s="8"/>
    </row>
    <row r="313" spans="4:10" ht="15.75" customHeight="1" x14ac:dyDescent="0.25">
      <c r="D313" s="8"/>
      <c r="G313" s="8"/>
      <c r="J313" s="8"/>
    </row>
    <row r="314" spans="4:10" ht="15.75" customHeight="1" x14ac:dyDescent="0.25">
      <c r="D314" s="8"/>
      <c r="G314" s="8"/>
      <c r="J314" s="8"/>
    </row>
    <row r="315" spans="4:10" ht="15.75" customHeight="1" x14ac:dyDescent="0.25">
      <c r="D315" s="8"/>
      <c r="G315" s="8"/>
      <c r="J315" s="8"/>
    </row>
    <row r="316" spans="4:10" ht="15.75" customHeight="1" x14ac:dyDescent="0.25">
      <c r="D316" s="8"/>
      <c r="G316" s="8"/>
      <c r="J316" s="8"/>
    </row>
    <row r="317" spans="4:10" ht="15.75" customHeight="1" x14ac:dyDescent="0.25">
      <c r="D317" s="8"/>
      <c r="G317" s="8"/>
      <c r="J317" s="8"/>
    </row>
    <row r="318" spans="4:10" ht="15.75" customHeight="1" x14ac:dyDescent="0.25">
      <c r="D318" s="8"/>
      <c r="G318" s="8"/>
      <c r="J318" s="8"/>
    </row>
    <row r="319" spans="4:10" ht="15.75" customHeight="1" x14ac:dyDescent="0.25">
      <c r="D319" s="8"/>
      <c r="G319" s="8"/>
      <c r="J319" s="8"/>
    </row>
    <row r="320" spans="4:10" ht="15.75" customHeight="1" x14ac:dyDescent="0.25">
      <c r="D320" s="8"/>
      <c r="G320" s="8"/>
      <c r="J320" s="8"/>
    </row>
    <row r="321" spans="4:10" ht="15.75" customHeight="1" x14ac:dyDescent="0.25">
      <c r="D321" s="8"/>
      <c r="G321" s="8"/>
      <c r="J321" s="8"/>
    </row>
    <row r="322" spans="4:10" ht="15.75" customHeight="1" x14ac:dyDescent="0.25">
      <c r="D322" s="8"/>
      <c r="G322" s="8"/>
      <c r="J322" s="8"/>
    </row>
    <row r="323" spans="4:10" ht="15.75" customHeight="1" x14ac:dyDescent="0.25">
      <c r="D323" s="8"/>
      <c r="G323" s="8"/>
      <c r="J323" s="8"/>
    </row>
    <row r="324" spans="4:10" ht="15.75" customHeight="1" x14ac:dyDescent="0.25">
      <c r="D324" s="8"/>
      <c r="G324" s="8"/>
      <c r="J324" s="8"/>
    </row>
    <row r="325" spans="4:10" ht="15.75" customHeight="1" x14ac:dyDescent="0.25">
      <c r="D325" s="8"/>
      <c r="G325" s="8"/>
      <c r="J325" s="8"/>
    </row>
    <row r="326" spans="4:10" ht="15.75" customHeight="1" x14ac:dyDescent="0.25">
      <c r="D326" s="8"/>
      <c r="G326" s="8"/>
      <c r="J326" s="8"/>
    </row>
    <row r="327" spans="4:10" ht="15.75" customHeight="1" x14ac:dyDescent="0.25">
      <c r="D327" s="8"/>
      <c r="G327" s="8"/>
      <c r="J327" s="8"/>
    </row>
    <row r="328" spans="4:10" ht="15.75" customHeight="1" x14ac:dyDescent="0.25">
      <c r="D328" s="8"/>
      <c r="G328" s="8"/>
      <c r="J328" s="8"/>
    </row>
    <row r="329" spans="4:10" ht="15.75" customHeight="1" x14ac:dyDescent="0.25">
      <c r="D329" s="8"/>
      <c r="G329" s="8"/>
      <c r="J329" s="8"/>
    </row>
    <row r="330" spans="4:10" ht="15.75" customHeight="1" x14ac:dyDescent="0.25">
      <c r="D330" s="8"/>
      <c r="G330" s="8"/>
      <c r="J330" s="8"/>
    </row>
    <row r="331" spans="4:10" ht="15.75" customHeight="1" x14ac:dyDescent="0.25">
      <c r="D331" s="8"/>
      <c r="G331" s="8"/>
      <c r="J331" s="8"/>
    </row>
    <row r="332" spans="4:10" ht="15.75" customHeight="1" x14ac:dyDescent="0.25">
      <c r="D332" s="8"/>
      <c r="G332" s="8"/>
      <c r="J332" s="8"/>
    </row>
    <row r="333" spans="4:10" ht="15.75" customHeight="1" x14ac:dyDescent="0.25">
      <c r="D333" s="8"/>
      <c r="G333" s="8"/>
      <c r="J333" s="8"/>
    </row>
    <row r="334" spans="4:10" ht="15.75" customHeight="1" x14ac:dyDescent="0.25">
      <c r="D334" s="8"/>
      <c r="G334" s="8"/>
      <c r="J334" s="8"/>
    </row>
    <row r="335" spans="4:10" ht="15.75" customHeight="1" x14ac:dyDescent="0.25">
      <c r="D335" s="8"/>
      <c r="G335" s="8"/>
      <c r="J335" s="8"/>
    </row>
    <row r="336" spans="4:10" ht="15.75" customHeight="1" x14ac:dyDescent="0.25">
      <c r="D336" s="8"/>
      <c r="G336" s="8"/>
      <c r="J336" s="8"/>
    </row>
    <row r="337" spans="4:10" ht="15.75" customHeight="1" x14ac:dyDescent="0.25">
      <c r="D337" s="8"/>
      <c r="G337" s="8"/>
      <c r="J337" s="8"/>
    </row>
    <row r="338" spans="4:10" ht="15.75" customHeight="1" x14ac:dyDescent="0.25">
      <c r="D338" s="8"/>
      <c r="G338" s="8"/>
      <c r="J338" s="8"/>
    </row>
    <row r="339" spans="4:10" ht="15.75" customHeight="1" x14ac:dyDescent="0.25">
      <c r="D339" s="8"/>
      <c r="G339" s="8"/>
      <c r="J339" s="8"/>
    </row>
    <row r="340" spans="4:10" ht="15.75" customHeight="1" x14ac:dyDescent="0.25">
      <c r="D340" s="8"/>
      <c r="G340" s="8"/>
      <c r="J340" s="8"/>
    </row>
    <row r="341" spans="4:10" ht="15.75" customHeight="1" x14ac:dyDescent="0.25">
      <c r="D341" s="8"/>
      <c r="G341" s="8"/>
      <c r="J341" s="8"/>
    </row>
    <row r="342" spans="4:10" ht="15.75" customHeight="1" x14ac:dyDescent="0.25">
      <c r="D342" s="8"/>
      <c r="G342" s="8"/>
      <c r="J342" s="8"/>
    </row>
    <row r="343" spans="4:10" ht="15.75" customHeight="1" x14ac:dyDescent="0.25">
      <c r="D343" s="8"/>
      <c r="G343" s="8"/>
      <c r="J343" s="8"/>
    </row>
    <row r="344" spans="4:10" ht="15.75" customHeight="1" x14ac:dyDescent="0.25">
      <c r="D344" s="8"/>
      <c r="G344" s="8"/>
      <c r="J344" s="8"/>
    </row>
    <row r="345" spans="4:10" ht="15.75" customHeight="1" x14ac:dyDescent="0.25">
      <c r="D345" s="8"/>
      <c r="G345" s="8"/>
      <c r="J345" s="8"/>
    </row>
    <row r="346" spans="4:10" ht="15.75" customHeight="1" x14ac:dyDescent="0.25">
      <c r="D346" s="8"/>
      <c r="G346" s="8"/>
      <c r="J346" s="8"/>
    </row>
    <row r="347" spans="4:10" ht="15.75" customHeight="1" x14ac:dyDescent="0.25">
      <c r="D347" s="8"/>
      <c r="G347" s="8"/>
      <c r="J347" s="8"/>
    </row>
    <row r="348" spans="4:10" ht="15.75" customHeight="1" x14ac:dyDescent="0.25">
      <c r="D348" s="8"/>
      <c r="G348" s="8"/>
      <c r="J348" s="8"/>
    </row>
    <row r="349" spans="4:10" ht="15.75" customHeight="1" x14ac:dyDescent="0.25">
      <c r="D349" s="8"/>
      <c r="G349" s="8"/>
      <c r="J349" s="8"/>
    </row>
    <row r="350" spans="4:10" ht="15.75" customHeight="1" x14ac:dyDescent="0.25">
      <c r="D350" s="8"/>
      <c r="G350" s="8"/>
      <c r="J350" s="8"/>
    </row>
    <row r="351" spans="4:10" ht="15.75" customHeight="1" x14ac:dyDescent="0.25">
      <c r="D351" s="8"/>
      <c r="G351" s="8"/>
      <c r="J351" s="8"/>
    </row>
    <row r="352" spans="4:10" ht="15.75" customHeight="1" x14ac:dyDescent="0.25">
      <c r="D352" s="8"/>
      <c r="G352" s="8"/>
      <c r="J352" s="8"/>
    </row>
    <row r="353" spans="4:10" ht="15.75" customHeight="1" x14ac:dyDescent="0.25">
      <c r="D353" s="8"/>
      <c r="G353" s="8"/>
      <c r="J353" s="8"/>
    </row>
    <row r="354" spans="4:10" ht="15.75" customHeight="1" x14ac:dyDescent="0.25">
      <c r="D354" s="8"/>
      <c r="G354" s="8"/>
      <c r="J354" s="8"/>
    </row>
    <row r="355" spans="4:10" ht="15.75" customHeight="1" x14ac:dyDescent="0.25">
      <c r="D355" s="8"/>
      <c r="G355" s="8"/>
      <c r="J355" s="8"/>
    </row>
    <row r="356" spans="4:10" ht="15.75" customHeight="1" x14ac:dyDescent="0.25">
      <c r="D356" s="8"/>
      <c r="G356" s="8"/>
      <c r="J356" s="8"/>
    </row>
    <row r="357" spans="4:10" ht="15.75" customHeight="1" x14ac:dyDescent="0.25">
      <c r="D357" s="8"/>
      <c r="G357" s="8"/>
      <c r="J357" s="8"/>
    </row>
    <row r="358" spans="4:10" ht="15.75" customHeight="1" x14ac:dyDescent="0.25">
      <c r="D358" s="8"/>
      <c r="G358" s="8"/>
      <c r="J358" s="8"/>
    </row>
    <row r="359" spans="4:10" ht="15.75" customHeight="1" x14ac:dyDescent="0.25">
      <c r="D359" s="8"/>
      <c r="G359" s="8"/>
      <c r="J359" s="8"/>
    </row>
    <row r="360" spans="4:10" ht="15.75" customHeight="1" x14ac:dyDescent="0.25">
      <c r="D360" s="8"/>
      <c r="G360" s="8"/>
      <c r="J360" s="8"/>
    </row>
    <row r="361" spans="4:10" ht="15.75" customHeight="1" x14ac:dyDescent="0.25">
      <c r="D361" s="8"/>
      <c r="G361" s="8"/>
      <c r="J361" s="8"/>
    </row>
    <row r="362" spans="4:10" ht="15.75" customHeight="1" x14ac:dyDescent="0.25">
      <c r="D362" s="8"/>
      <c r="G362" s="8"/>
      <c r="J362" s="8"/>
    </row>
    <row r="363" spans="4:10" ht="15.75" customHeight="1" x14ac:dyDescent="0.25">
      <c r="D363" s="8"/>
      <c r="G363" s="8"/>
      <c r="J363" s="8"/>
    </row>
    <row r="364" spans="4:10" ht="15.75" customHeight="1" x14ac:dyDescent="0.25">
      <c r="D364" s="8"/>
      <c r="G364" s="8"/>
      <c r="J364" s="8"/>
    </row>
    <row r="365" spans="4:10" ht="15.75" customHeight="1" x14ac:dyDescent="0.25">
      <c r="D365" s="8"/>
      <c r="G365" s="8"/>
      <c r="J365" s="8"/>
    </row>
    <row r="366" spans="4:10" ht="15.75" customHeight="1" x14ac:dyDescent="0.25">
      <c r="D366" s="8"/>
      <c r="G366" s="8"/>
      <c r="J366" s="8"/>
    </row>
    <row r="367" spans="4:10" ht="15.75" customHeight="1" x14ac:dyDescent="0.25">
      <c r="D367" s="8"/>
      <c r="G367" s="8"/>
      <c r="J367" s="8"/>
    </row>
    <row r="368" spans="4:10" ht="15.75" customHeight="1" x14ac:dyDescent="0.25">
      <c r="D368" s="8"/>
      <c r="G368" s="8"/>
      <c r="J368" s="8"/>
    </row>
    <row r="369" spans="4:10" ht="15.75" customHeight="1" x14ac:dyDescent="0.25">
      <c r="D369" s="8"/>
      <c r="G369" s="8"/>
      <c r="J369" s="8"/>
    </row>
    <row r="370" spans="4:10" ht="15.75" customHeight="1" x14ac:dyDescent="0.25">
      <c r="D370" s="8"/>
      <c r="G370" s="8"/>
      <c r="J370" s="8"/>
    </row>
    <row r="371" spans="4:10" ht="15.75" customHeight="1" x14ac:dyDescent="0.25">
      <c r="D371" s="8"/>
      <c r="G371" s="8"/>
      <c r="J371" s="8"/>
    </row>
    <row r="372" spans="4:10" ht="15.75" customHeight="1" x14ac:dyDescent="0.25">
      <c r="D372" s="8"/>
      <c r="G372" s="8"/>
      <c r="J372" s="8"/>
    </row>
    <row r="373" spans="4:10" ht="15.75" customHeight="1" x14ac:dyDescent="0.25">
      <c r="D373" s="8"/>
      <c r="G373" s="8"/>
      <c r="J373" s="8"/>
    </row>
    <row r="374" spans="4:10" ht="15.75" customHeight="1" x14ac:dyDescent="0.25">
      <c r="D374" s="8"/>
      <c r="G374" s="8"/>
      <c r="J374" s="8"/>
    </row>
    <row r="375" spans="4:10" ht="15.75" customHeight="1" x14ac:dyDescent="0.25">
      <c r="D375" s="8"/>
      <c r="G375" s="8"/>
      <c r="J375" s="8"/>
    </row>
    <row r="376" spans="4:10" ht="15.75" customHeight="1" x14ac:dyDescent="0.25">
      <c r="D376" s="8"/>
      <c r="G376" s="8"/>
      <c r="J376" s="8"/>
    </row>
    <row r="377" spans="4:10" ht="15.75" customHeight="1" x14ac:dyDescent="0.25">
      <c r="D377" s="8"/>
      <c r="G377" s="8"/>
      <c r="J377" s="8"/>
    </row>
    <row r="378" spans="4:10" ht="15.75" customHeight="1" x14ac:dyDescent="0.25">
      <c r="D378" s="8"/>
      <c r="G378" s="8"/>
      <c r="J378" s="8"/>
    </row>
    <row r="379" spans="4:10" ht="15.75" customHeight="1" x14ac:dyDescent="0.25">
      <c r="D379" s="8"/>
      <c r="G379" s="8"/>
      <c r="J379" s="8"/>
    </row>
    <row r="380" spans="4:10" ht="15.75" customHeight="1" x14ac:dyDescent="0.25">
      <c r="D380" s="8"/>
      <c r="G380" s="8"/>
      <c r="J380" s="8"/>
    </row>
    <row r="381" spans="4:10" ht="15.75" customHeight="1" x14ac:dyDescent="0.25">
      <c r="D381" s="8"/>
      <c r="G381" s="8"/>
      <c r="J381" s="8"/>
    </row>
    <row r="382" spans="4:10" ht="15.75" customHeight="1" x14ac:dyDescent="0.25">
      <c r="D382" s="8"/>
      <c r="G382" s="8"/>
      <c r="J382" s="8"/>
    </row>
    <row r="383" spans="4:10" ht="15.75" customHeight="1" x14ac:dyDescent="0.25">
      <c r="D383" s="8"/>
      <c r="G383" s="8"/>
      <c r="J383" s="8"/>
    </row>
    <row r="384" spans="4:10" ht="15.75" customHeight="1" x14ac:dyDescent="0.25">
      <c r="D384" s="8"/>
      <c r="G384" s="8"/>
      <c r="J384" s="8"/>
    </row>
    <row r="385" spans="4:10" ht="15.75" customHeight="1" x14ac:dyDescent="0.25">
      <c r="D385" s="8"/>
      <c r="G385" s="8"/>
      <c r="J385" s="8"/>
    </row>
    <row r="386" spans="4:10" ht="15.75" customHeight="1" x14ac:dyDescent="0.25">
      <c r="D386" s="8"/>
      <c r="G386" s="8"/>
      <c r="J386" s="8"/>
    </row>
    <row r="387" spans="4:10" ht="15.75" customHeight="1" x14ac:dyDescent="0.25">
      <c r="D387" s="8"/>
      <c r="G387" s="8"/>
      <c r="J387" s="8"/>
    </row>
    <row r="388" spans="4:10" ht="15.75" customHeight="1" x14ac:dyDescent="0.25">
      <c r="D388" s="8"/>
      <c r="G388" s="8"/>
      <c r="J388" s="8"/>
    </row>
    <row r="389" spans="4:10" ht="15.75" customHeight="1" x14ac:dyDescent="0.25">
      <c r="D389" s="8"/>
      <c r="G389" s="8"/>
      <c r="J389" s="8"/>
    </row>
    <row r="390" spans="4:10" ht="15.75" customHeight="1" x14ac:dyDescent="0.25">
      <c r="D390" s="8"/>
      <c r="G390" s="8"/>
      <c r="J390" s="8"/>
    </row>
    <row r="391" spans="4:10" ht="15.75" customHeight="1" x14ac:dyDescent="0.25">
      <c r="D391" s="8"/>
      <c r="G391" s="8"/>
      <c r="J391" s="8"/>
    </row>
    <row r="392" spans="4:10" ht="15.75" customHeight="1" x14ac:dyDescent="0.25">
      <c r="D392" s="8"/>
      <c r="G392" s="8"/>
      <c r="J392" s="8"/>
    </row>
    <row r="393" spans="4:10" ht="15.75" customHeight="1" x14ac:dyDescent="0.25">
      <c r="D393" s="8"/>
      <c r="G393" s="8"/>
      <c r="J393" s="8"/>
    </row>
    <row r="394" spans="4:10" ht="15.75" customHeight="1" x14ac:dyDescent="0.25">
      <c r="D394" s="8"/>
      <c r="G394" s="8"/>
      <c r="J394" s="8"/>
    </row>
    <row r="395" spans="4:10" ht="15.75" customHeight="1" x14ac:dyDescent="0.25">
      <c r="D395" s="8"/>
      <c r="G395" s="8"/>
      <c r="J395" s="8"/>
    </row>
    <row r="396" spans="4:10" ht="15.75" customHeight="1" x14ac:dyDescent="0.25">
      <c r="D396" s="8"/>
      <c r="G396" s="8"/>
      <c r="J396" s="8"/>
    </row>
    <row r="397" spans="4:10" ht="15.75" customHeight="1" x14ac:dyDescent="0.25">
      <c r="D397" s="8"/>
      <c r="G397" s="8"/>
      <c r="J397" s="8"/>
    </row>
    <row r="398" spans="4:10" ht="15.75" customHeight="1" x14ac:dyDescent="0.25">
      <c r="D398" s="8"/>
      <c r="G398" s="8"/>
      <c r="J398" s="8"/>
    </row>
    <row r="399" spans="4:10" ht="15.75" customHeight="1" x14ac:dyDescent="0.25">
      <c r="D399" s="8"/>
      <c r="G399" s="8"/>
      <c r="J399" s="8"/>
    </row>
    <row r="400" spans="4:10" ht="15.75" customHeight="1" x14ac:dyDescent="0.25">
      <c r="D400" s="8"/>
      <c r="G400" s="8"/>
      <c r="J400" s="8"/>
    </row>
    <row r="401" spans="4:10" ht="15.75" customHeight="1" x14ac:dyDescent="0.25">
      <c r="D401" s="8"/>
      <c r="G401" s="8"/>
      <c r="J401" s="8"/>
    </row>
    <row r="402" spans="4:10" ht="15.75" customHeight="1" x14ac:dyDescent="0.25">
      <c r="D402" s="8"/>
      <c r="G402" s="8"/>
      <c r="J402" s="8"/>
    </row>
    <row r="403" spans="4:10" ht="15.75" customHeight="1" x14ac:dyDescent="0.25">
      <c r="D403" s="8"/>
      <c r="G403" s="8"/>
      <c r="J403" s="8"/>
    </row>
    <row r="404" spans="4:10" ht="15.75" customHeight="1" x14ac:dyDescent="0.25">
      <c r="D404" s="8"/>
      <c r="G404" s="8"/>
      <c r="J404" s="8"/>
    </row>
    <row r="405" spans="4:10" ht="15.75" customHeight="1" x14ac:dyDescent="0.25">
      <c r="D405" s="8"/>
      <c r="G405" s="8"/>
      <c r="J405" s="8"/>
    </row>
    <row r="406" spans="4:10" ht="15.75" customHeight="1" x14ac:dyDescent="0.25">
      <c r="D406" s="8"/>
      <c r="G406" s="8"/>
      <c r="J406" s="8"/>
    </row>
    <row r="407" spans="4:10" ht="15.75" customHeight="1" x14ac:dyDescent="0.25">
      <c r="D407" s="8"/>
      <c r="G407" s="8"/>
      <c r="J407" s="8"/>
    </row>
    <row r="408" spans="4:10" ht="15.75" customHeight="1" x14ac:dyDescent="0.25">
      <c r="D408" s="8"/>
      <c r="G408" s="8"/>
      <c r="J408" s="8"/>
    </row>
    <row r="409" spans="4:10" ht="15.75" customHeight="1" x14ac:dyDescent="0.25">
      <c r="D409" s="8"/>
      <c r="G409" s="8"/>
      <c r="J409" s="8"/>
    </row>
    <row r="410" spans="4:10" ht="15.75" customHeight="1" x14ac:dyDescent="0.25">
      <c r="D410" s="8"/>
      <c r="G410" s="8"/>
      <c r="J410" s="8"/>
    </row>
    <row r="411" spans="4:10" ht="15.75" customHeight="1" x14ac:dyDescent="0.25">
      <c r="D411" s="8"/>
      <c r="G411" s="8"/>
      <c r="J411" s="8"/>
    </row>
    <row r="412" spans="4:10" ht="15.75" customHeight="1" x14ac:dyDescent="0.25">
      <c r="D412" s="8"/>
      <c r="G412" s="8"/>
      <c r="J412" s="8"/>
    </row>
    <row r="413" spans="4:10" ht="15.75" customHeight="1" x14ac:dyDescent="0.25">
      <c r="D413" s="8"/>
      <c r="G413" s="8"/>
      <c r="J413" s="8"/>
    </row>
    <row r="414" spans="4:10" ht="15.75" customHeight="1" x14ac:dyDescent="0.25">
      <c r="D414" s="8"/>
      <c r="G414" s="8"/>
      <c r="J414" s="8"/>
    </row>
    <row r="415" spans="4:10" ht="15.75" customHeight="1" x14ac:dyDescent="0.25">
      <c r="D415" s="8"/>
      <c r="G415" s="8"/>
      <c r="J415" s="8"/>
    </row>
    <row r="416" spans="4:10" ht="15.75" customHeight="1" x14ac:dyDescent="0.25">
      <c r="D416" s="8"/>
      <c r="G416" s="8"/>
      <c r="J416" s="8"/>
    </row>
    <row r="417" spans="4:10" ht="15.75" customHeight="1" x14ac:dyDescent="0.25">
      <c r="D417" s="8"/>
      <c r="G417" s="8"/>
      <c r="J417" s="8"/>
    </row>
    <row r="418" spans="4:10" ht="15.75" customHeight="1" x14ac:dyDescent="0.25">
      <c r="D418" s="8"/>
      <c r="G418" s="8"/>
      <c r="J418" s="8"/>
    </row>
    <row r="419" spans="4:10" ht="15.75" customHeight="1" x14ac:dyDescent="0.25">
      <c r="D419" s="8"/>
      <c r="G419" s="8"/>
      <c r="J419" s="8"/>
    </row>
    <row r="420" spans="4:10" ht="15.75" customHeight="1" x14ac:dyDescent="0.25">
      <c r="D420" s="8"/>
      <c r="G420" s="8"/>
      <c r="J420" s="8"/>
    </row>
    <row r="421" spans="4:10" ht="15.75" customHeight="1" x14ac:dyDescent="0.25">
      <c r="D421" s="8"/>
      <c r="G421" s="8"/>
      <c r="J421" s="8"/>
    </row>
    <row r="422" spans="4:10" ht="15.75" customHeight="1" x14ac:dyDescent="0.25">
      <c r="D422" s="8"/>
      <c r="G422" s="8"/>
      <c r="J422" s="8"/>
    </row>
    <row r="423" spans="4:10" ht="15.75" customHeight="1" x14ac:dyDescent="0.25">
      <c r="D423" s="8"/>
      <c r="G423" s="8"/>
      <c r="J423" s="8"/>
    </row>
    <row r="424" spans="4:10" ht="15.75" customHeight="1" x14ac:dyDescent="0.25">
      <c r="D424" s="8"/>
      <c r="G424" s="8"/>
      <c r="J424" s="8"/>
    </row>
    <row r="425" spans="4:10" ht="15.75" customHeight="1" x14ac:dyDescent="0.25">
      <c r="D425" s="8"/>
      <c r="G425" s="8"/>
      <c r="J425" s="8"/>
    </row>
    <row r="426" spans="4:10" ht="15.75" customHeight="1" x14ac:dyDescent="0.25">
      <c r="D426" s="8"/>
      <c r="G426" s="8"/>
      <c r="J426" s="8"/>
    </row>
    <row r="427" spans="4:10" ht="15.75" customHeight="1" x14ac:dyDescent="0.25">
      <c r="D427" s="8"/>
      <c r="G427" s="8"/>
      <c r="J427" s="8"/>
    </row>
    <row r="428" spans="4:10" ht="15.75" customHeight="1" x14ac:dyDescent="0.25">
      <c r="D428" s="8"/>
      <c r="G428" s="8"/>
      <c r="J428" s="8"/>
    </row>
    <row r="429" spans="4:10" ht="15.75" customHeight="1" x14ac:dyDescent="0.25">
      <c r="D429" s="8"/>
      <c r="G429" s="8"/>
      <c r="J429" s="8"/>
    </row>
    <row r="430" spans="4:10" ht="15.75" customHeight="1" x14ac:dyDescent="0.25">
      <c r="D430" s="8"/>
      <c r="G430" s="8"/>
      <c r="J430" s="8"/>
    </row>
    <row r="431" spans="4:10" ht="15.75" customHeight="1" x14ac:dyDescent="0.25">
      <c r="D431" s="8"/>
      <c r="G431" s="8"/>
      <c r="J431" s="8"/>
    </row>
    <row r="432" spans="4:10" ht="15.75" customHeight="1" x14ac:dyDescent="0.25">
      <c r="D432" s="8"/>
      <c r="G432" s="8"/>
      <c r="J432" s="8"/>
    </row>
    <row r="433" spans="4:10" ht="15.75" customHeight="1" x14ac:dyDescent="0.25">
      <c r="D433" s="8"/>
      <c r="G433" s="8"/>
      <c r="J433" s="8"/>
    </row>
    <row r="434" spans="4:10" ht="15.75" customHeight="1" x14ac:dyDescent="0.25">
      <c r="D434" s="8"/>
      <c r="G434" s="8"/>
      <c r="J434" s="8"/>
    </row>
    <row r="435" spans="4:10" ht="15.75" customHeight="1" x14ac:dyDescent="0.25">
      <c r="D435" s="8"/>
      <c r="G435" s="8"/>
      <c r="J435" s="8"/>
    </row>
    <row r="436" spans="4:10" ht="15.75" customHeight="1" x14ac:dyDescent="0.25">
      <c r="D436" s="8"/>
      <c r="G436" s="8"/>
      <c r="J436" s="8"/>
    </row>
    <row r="437" spans="4:10" ht="15.75" customHeight="1" x14ac:dyDescent="0.25">
      <c r="D437" s="8"/>
      <c r="G437" s="8"/>
      <c r="J437" s="8"/>
    </row>
    <row r="438" spans="4:10" ht="15.75" customHeight="1" x14ac:dyDescent="0.25">
      <c r="D438" s="8"/>
      <c r="G438" s="8"/>
      <c r="J438" s="8"/>
    </row>
    <row r="439" spans="4:10" ht="15.75" customHeight="1" x14ac:dyDescent="0.25">
      <c r="D439" s="8"/>
      <c r="G439" s="8"/>
      <c r="J439" s="8"/>
    </row>
    <row r="440" spans="4:10" ht="15.75" customHeight="1" x14ac:dyDescent="0.25">
      <c r="D440" s="8"/>
      <c r="G440" s="8"/>
      <c r="J440" s="8"/>
    </row>
    <row r="441" spans="4:10" ht="15.75" customHeight="1" x14ac:dyDescent="0.25">
      <c r="D441" s="8"/>
      <c r="G441" s="8"/>
      <c r="J441" s="8"/>
    </row>
    <row r="442" spans="4:10" ht="15.75" customHeight="1" x14ac:dyDescent="0.25">
      <c r="D442" s="8"/>
      <c r="G442" s="8"/>
      <c r="J442" s="8"/>
    </row>
    <row r="443" spans="4:10" ht="15.75" customHeight="1" x14ac:dyDescent="0.25">
      <c r="D443" s="8"/>
      <c r="G443" s="8"/>
      <c r="J443" s="8"/>
    </row>
    <row r="444" spans="4:10" ht="15.75" customHeight="1" x14ac:dyDescent="0.25">
      <c r="D444" s="8"/>
      <c r="G444" s="8"/>
      <c r="J444" s="8"/>
    </row>
    <row r="445" spans="4:10" ht="15.75" customHeight="1" x14ac:dyDescent="0.25">
      <c r="D445" s="8"/>
      <c r="G445" s="8"/>
      <c r="J445" s="8"/>
    </row>
    <row r="446" spans="4:10" ht="15.75" customHeight="1" x14ac:dyDescent="0.25">
      <c r="D446" s="8"/>
      <c r="G446" s="8"/>
      <c r="J446" s="8"/>
    </row>
    <row r="447" spans="4:10" ht="15.75" customHeight="1" x14ac:dyDescent="0.25">
      <c r="D447" s="8"/>
      <c r="G447" s="8"/>
      <c r="J447" s="8"/>
    </row>
    <row r="448" spans="4:10" ht="15.75" customHeight="1" x14ac:dyDescent="0.25">
      <c r="D448" s="8"/>
      <c r="G448" s="8"/>
      <c r="J448" s="8"/>
    </row>
    <row r="449" spans="4:10" ht="15.75" customHeight="1" x14ac:dyDescent="0.25">
      <c r="D449" s="8"/>
      <c r="G449" s="8"/>
      <c r="J449" s="8"/>
    </row>
    <row r="450" spans="4:10" ht="15.75" customHeight="1" x14ac:dyDescent="0.25">
      <c r="D450" s="8"/>
      <c r="G450" s="8"/>
      <c r="J450" s="8"/>
    </row>
    <row r="451" spans="4:10" ht="15.75" customHeight="1" x14ac:dyDescent="0.25">
      <c r="D451" s="8"/>
      <c r="G451" s="8"/>
      <c r="J451" s="8"/>
    </row>
    <row r="452" spans="4:10" ht="15.75" customHeight="1" x14ac:dyDescent="0.25">
      <c r="D452" s="8"/>
      <c r="G452" s="8"/>
      <c r="J452" s="8"/>
    </row>
    <row r="453" spans="4:10" ht="15.75" customHeight="1" x14ac:dyDescent="0.25">
      <c r="D453" s="8"/>
      <c r="G453" s="8"/>
      <c r="J453" s="8"/>
    </row>
    <row r="454" spans="4:10" ht="15.75" customHeight="1" x14ac:dyDescent="0.25">
      <c r="D454" s="8"/>
      <c r="G454" s="8"/>
      <c r="J454" s="8"/>
    </row>
    <row r="455" spans="4:10" ht="15.75" customHeight="1" x14ac:dyDescent="0.25">
      <c r="D455" s="8"/>
      <c r="G455" s="8"/>
      <c r="J455" s="8"/>
    </row>
    <row r="456" spans="4:10" ht="15.75" customHeight="1" x14ac:dyDescent="0.25">
      <c r="D456" s="8"/>
      <c r="G456" s="8"/>
      <c r="J456" s="8"/>
    </row>
    <row r="457" spans="4:10" ht="15.75" customHeight="1" x14ac:dyDescent="0.25">
      <c r="D457" s="8"/>
      <c r="G457" s="8"/>
      <c r="J457" s="8"/>
    </row>
    <row r="458" spans="4:10" ht="15.75" customHeight="1" x14ac:dyDescent="0.25">
      <c r="D458" s="8"/>
      <c r="G458" s="8"/>
      <c r="J458" s="8"/>
    </row>
    <row r="459" spans="4:10" ht="15.75" customHeight="1" x14ac:dyDescent="0.25">
      <c r="D459" s="8"/>
      <c r="G459" s="8"/>
      <c r="J459" s="8"/>
    </row>
    <row r="460" spans="4:10" ht="15.75" customHeight="1" x14ac:dyDescent="0.25">
      <c r="D460" s="8"/>
      <c r="G460" s="8"/>
      <c r="J460" s="8"/>
    </row>
    <row r="461" spans="4:10" ht="15.75" customHeight="1" x14ac:dyDescent="0.25">
      <c r="D461" s="8"/>
      <c r="G461" s="8"/>
      <c r="J461" s="8"/>
    </row>
    <row r="462" spans="4:10" ht="15.75" customHeight="1" x14ac:dyDescent="0.25">
      <c r="D462" s="8"/>
      <c r="G462" s="8"/>
      <c r="J462" s="8"/>
    </row>
    <row r="463" spans="4:10" ht="15.75" customHeight="1" x14ac:dyDescent="0.25">
      <c r="D463" s="8"/>
      <c r="G463" s="8"/>
      <c r="J463" s="8"/>
    </row>
    <row r="464" spans="4:10" ht="15.75" customHeight="1" x14ac:dyDescent="0.25">
      <c r="D464" s="8"/>
      <c r="G464" s="8"/>
      <c r="J464" s="8"/>
    </row>
    <row r="465" spans="4:10" ht="15.75" customHeight="1" x14ac:dyDescent="0.25">
      <c r="D465" s="8"/>
      <c r="G465" s="8"/>
      <c r="J465" s="8"/>
    </row>
    <row r="466" spans="4:10" ht="15.75" customHeight="1" x14ac:dyDescent="0.25">
      <c r="D466" s="8"/>
      <c r="G466" s="8"/>
      <c r="J466" s="8"/>
    </row>
    <row r="467" spans="4:10" ht="15.75" customHeight="1" x14ac:dyDescent="0.25">
      <c r="D467" s="8"/>
      <c r="G467" s="8"/>
      <c r="J467" s="8"/>
    </row>
    <row r="468" spans="4:10" ht="15.75" customHeight="1" x14ac:dyDescent="0.25">
      <c r="D468" s="8"/>
      <c r="G468" s="8"/>
      <c r="J468" s="8"/>
    </row>
    <row r="469" spans="4:10" ht="15.75" customHeight="1" x14ac:dyDescent="0.25">
      <c r="D469" s="8"/>
      <c r="G469" s="8"/>
      <c r="J469" s="8"/>
    </row>
    <row r="470" spans="4:10" ht="15.75" customHeight="1" x14ac:dyDescent="0.25">
      <c r="D470" s="8"/>
      <c r="G470" s="8"/>
      <c r="J470" s="8"/>
    </row>
    <row r="471" spans="4:10" ht="15.75" customHeight="1" x14ac:dyDescent="0.25">
      <c r="D471" s="8"/>
      <c r="G471" s="8"/>
      <c r="J471" s="8"/>
    </row>
    <row r="472" spans="4:10" ht="15.75" customHeight="1" x14ac:dyDescent="0.25">
      <c r="D472" s="8"/>
      <c r="G472" s="8"/>
      <c r="J472" s="8"/>
    </row>
    <row r="473" spans="4:10" ht="15.75" customHeight="1" x14ac:dyDescent="0.25">
      <c r="D473" s="8"/>
      <c r="G473" s="8"/>
      <c r="J473" s="8"/>
    </row>
    <row r="474" spans="4:10" ht="15.75" customHeight="1" x14ac:dyDescent="0.25">
      <c r="D474" s="8"/>
      <c r="G474" s="8"/>
      <c r="J474" s="8"/>
    </row>
    <row r="475" spans="4:10" ht="15.75" customHeight="1" x14ac:dyDescent="0.25">
      <c r="D475" s="8"/>
      <c r="G475" s="8"/>
      <c r="J475" s="8"/>
    </row>
    <row r="476" spans="4:10" ht="15.75" customHeight="1" x14ac:dyDescent="0.25">
      <c r="D476" s="8"/>
      <c r="G476" s="8"/>
      <c r="J476" s="8"/>
    </row>
    <row r="477" spans="4:10" ht="15.75" customHeight="1" x14ac:dyDescent="0.25">
      <c r="D477" s="8"/>
      <c r="G477" s="8"/>
      <c r="J477" s="8"/>
    </row>
    <row r="478" spans="4:10" ht="15.75" customHeight="1" x14ac:dyDescent="0.25">
      <c r="D478" s="8"/>
      <c r="G478" s="8"/>
      <c r="J478" s="8"/>
    </row>
    <row r="479" spans="4:10" ht="15.75" customHeight="1" x14ac:dyDescent="0.25">
      <c r="D479" s="8"/>
      <c r="G479" s="8"/>
      <c r="J479" s="8"/>
    </row>
    <row r="480" spans="4:10" ht="15.75" customHeight="1" x14ac:dyDescent="0.25">
      <c r="D480" s="8"/>
      <c r="G480" s="8"/>
      <c r="J480" s="8"/>
    </row>
    <row r="481" spans="4:10" ht="15.75" customHeight="1" x14ac:dyDescent="0.25">
      <c r="D481" s="8"/>
      <c r="G481" s="8"/>
      <c r="J481" s="8"/>
    </row>
    <row r="482" spans="4:10" ht="15.75" customHeight="1" x14ac:dyDescent="0.25">
      <c r="D482" s="8"/>
      <c r="G482" s="8"/>
      <c r="J482" s="8"/>
    </row>
    <row r="483" spans="4:10" ht="15.75" customHeight="1" x14ac:dyDescent="0.25">
      <c r="D483" s="8"/>
      <c r="G483" s="8"/>
      <c r="J483" s="8"/>
    </row>
    <row r="484" spans="4:10" ht="15.75" customHeight="1" x14ac:dyDescent="0.25">
      <c r="D484" s="8"/>
      <c r="G484" s="8"/>
      <c r="J484" s="8"/>
    </row>
    <row r="485" spans="4:10" ht="15.75" customHeight="1" x14ac:dyDescent="0.25">
      <c r="D485" s="8"/>
      <c r="G485" s="8"/>
      <c r="J485" s="8"/>
    </row>
    <row r="486" spans="4:10" ht="15.75" customHeight="1" x14ac:dyDescent="0.25">
      <c r="D486" s="8"/>
      <c r="G486" s="8"/>
      <c r="J486" s="8"/>
    </row>
    <row r="487" spans="4:10" ht="15.75" customHeight="1" x14ac:dyDescent="0.25">
      <c r="D487" s="8"/>
      <c r="G487" s="8"/>
      <c r="J487" s="8"/>
    </row>
    <row r="488" spans="4:10" ht="15.75" customHeight="1" x14ac:dyDescent="0.25">
      <c r="D488" s="8"/>
      <c r="G488" s="8"/>
      <c r="J488" s="8"/>
    </row>
    <row r="489" spans="4:10" ht="15.75" customHeight="1" x14ac:dyDescent="0.25">
      <c r="D489" s="8"/>
      <c r="G489" s="8"/>
      <c r="J489" s="8"/>
    </row>
    <row r="490" spans="4:10" ht="15.75" customHeight="1" x14ac:dyDescent="0.25">
      <c r="D490" s="8"/>
      <c r="G490" s="8"/>
      <c r="J490" s="8"/>
    </row>
    <row r="491" spans="4:10" ht="15.75" customHeight="1" x14ac:dyDescent="0.25">
      <c r="D491" s="8"/>
      <c r="G491" s="8"/>
      <c r="J491" s="8"/>
    </row>
    <row r="492" spans="4:10" ht="15.75" customHeight="1" x14ac:dyDescent="0.25">
      <c r="D492" s="8"/>
      <c r="G492" s="8"/>
      <c r="J492" s="8"/>
    </row>
    <row r="493" spans="4:10" ht="15.75" customHeight="1" x14ac:dyDescent="0.25">
      <c r="D493" s="8"/>
      <c r="G493" s="8"/>
      <c r="J493" s="8"/>
    </row>
    <row r="494" spans="4:10" ht="15.75" customHeight="1" x14ac:dyDescent="0.25">
      <c r="D494" s="8"/>
      <c r="G494" s="8"/>
      <c r="J494" s="8"/>
    </row>
    <row r="495" spans="4:10" ht="15.75" customHeight="1" x14ac:dyDescent="0.25">
      <c r="D495" s="8"/>
      <c r="G495" s="8"/>
      <c r="J495" s="8"/>
    </row>
    <row r="496" spans="4:10" ht="15.75" customHeight="1" x14ac:dyDescent="0.25">
      <c r="D496" s="8"/>
      <c r="G496" s="8"/>
      <c r="J496" s="8"/>
    </row>
    <row r="497" spans="4:10" ht="15.75" customHeight="1" x14ac:dyDescent="0.25">
      <c r="D497" s="8"/>
      <c r="G497" s="8"/>
      <c r="J497" s="8"/>
    </row>
    <row r="498" spans="4:10" ht="15.75" customHeight="1" x14ac:dyDescent="0.25">
      <c r="D498" s="8"/>
      <c r="G498" s="8"/>
      <c r="J498" s="8"/>
    </row>
    <row r="499" spans="4:10" ht="15.75" customHeight="1" x14ac:dyDescent="0.25">
      <c r="D499" s="8"/>
      <c r="G499" s="8"/>
      <c r="J499" s="8"/>
    </row>
    <row r="500" spans="4:10" ht="15.75" customHeight="1" x14ac:dyDescent="0.25">
      <c r="D500" s="8"/>
      <c r="G500" s="8"/>
      <c r="J500" s="8"/>
    </row>
    <row r="501" spans="4:10" ht="15.75" customHeight="1" x14ac:dyDescent="0.25">
      <c r="D501" s="8"/>
      <c r="G501" s="8"/>
      <c r="J501" s="8"/>
    </row>
    <row r="502" spans="4:10" ht="15.75" customHeight="1" x14ac:dyDescent="0.25">
      <c r="D502" s="8"/>
      <c r="G502" s="8"/>
      <c r="J502" s="8"/>
    </row>
    <row r="503" spans="4:10" ht="15.75" customHeight="1" x14ac:dyDescent="0.25">
      <c r="D503" s="8"/>
      <c r="G503" s="8"/>
      <c r="J503" s="8"/>
    </row>
    <row r="504" spans="4:10" ht="15.75" customHeight="1" x14ac:dyDescent="0.25">
      <c r="D504" s="8"/>
      <c r="G504" s="8"/>
      <c r="J504" s="8"/>
    </row>
    <row r="505" spans="4:10" ht="15.75" customHeight="1" x14ac:dyDescent="0.25">
      <c r="D505" s="8"/>
      <c r="G505" s="8"/>
      <c r="J505" s="8"/>
    </row>
    <row r="506" spans="4:10" ht="15.75" customHeight="1" x14ac:dyDescent="0.25">
      <c r="D506" s="8"/>
      <c r="G506" s="8"/>
      <c r="J506" s="8"/>
    </row>
    <row r="507" spans="4:10" ht="15.75" customHeight="1" x14ac:dyDescent="0.25">
      <c r="D507" s="8"/>
      <c r="G507" s="8"/>
      <c r="J507" s="8"/>
    </row>
    <row r="508" spans="4:10" ht="15.75" customHeight="1" x14ac:dyDescent="0.25">
      <c r="D508" s="8"/>
      <c r="G508" s="8"/>
      <c r="J508" s="8"/>
    </row>
    <row r="509" spans="4:10" ht="15.75" customHeight="1" x14ac:dyDescent="0.25">
      <c r="D509" s="8"/>
      <c r="G509" s="8"/>
      <c r="J509" s="8"/>
    </row>
    <row r="510" spans="4:10" ht="15.75" customHeight="1" x14ac:dyDescent="0.25">
      <c r="D510" s="8"/>
      <c r="G510" s="8"/>
      <c r="J510" s="8"/>
    </row>
    <row r="511" spans="4:10" ht="15.75" customHeight="1" x14ac:dyDescent="0.25">
      <c r="D511" s="8"/>
      <c r="G511" s="8"/>
      <c r="J511" s="8"/>
    </row>
    <row r="512" spans="4:10" ht="15.75" customHeight="1" x14ac:dyDescent="0.25">
      <c r="D512" s="8"/>
      <c r="G512" s="8"/>
      <c r="J512" s="8"/>
    </row>
    <row r="513" spans="4:10" ht="15.75" customHeight="1" x14ac:dyDescent="0.25">
      <c r="D513" s="8"/>
      <c r="G513" s="8"/>
      <c r="J513" s="8"/>
    </row>
    <row r="514" spans="4:10" ht="15.75" customHeight="1" x14ac:dyDescent="0.25">
      <c r="D514" s="8"/>
      <c r="G514" s="8"/>
      <c r="J514" s="8"/>
    </row>
    <row r="515" spans="4:10" ht="15.75" customHeight="1" x14ac:dyDescent="0.25">
      <c r="D515" s="8"/>
      <c r="G515" s="8"/>
      <c r="J515" s="8"/>
    </row>
    <row r="516" spans="4:10" ht="15.75" customHeight="1" x14ac:dyDescent="0.25">
      <c r="D516" s="8"/>
      <c r="G516" s="8"/>
      <c r="J516" s="8"/>
    </row>
    <row r="517" spans="4:10" ht="15.75" customHeight="1" x14ac:dyDescent="0.25">
      <c r="D517" s="8"/>
      <c r="G517" s="8"/>
      <c r="J517" s="8"/>
    </row>
    <row r="518" spans="4:10" ht="15.75" customHeight="1" x14ac:dyDescent="0.25">
      <c r="D518" s="8"/>
      <c r="G518" s="8"/>
      <c r="J518" s="8"/>
    </row>
    <row r="519" spans="4:10" ht="15.75" customHeight="1" x14ac:dyDescent="0.25">
      <c r="D519" s="8"/>
      <c r="G519" s="8"/>
      <c r="J519" s="8"/>
    </row>
    <row r="520" spans="4:10" ht="15.75" customHeight="1" x14ac:dyDescent="0.25">
      <c r="D520" s="8"/>
      <c r="G520" s="8"/>
      <c r="J520" s="8"/>
    </row>
    <row r="521" spans="4:10" ht="15.75" customHeight="1" x14ac:dyDescent="0.25">
      <c r="D521" s="8"/>
      <c r="G521" s="8"/>
      <c r="J521" s="8"/>
    </row>
    <row r="522" spans="4:10" ht="15.75" customHeight="1" x14ac:dyDescent="0.25">
      <c r="D522" s="8"/>
      <c r="G522" s="8"/>
      <c r="J522" s="8"/>
    </row>
    <row r="523" spans="4:10" ht="15.75" customHeight="1" x14ac:dyDescent="0.25">
      <c r="D523" s="8"/>
      <c r="G523" s="8"/>
      <c r="J523" s="8"/>
    </row>
    <row r="524" spans="4:10" ht="15.75" customHeight="1" x14ac:dyDescent="0.25">
      <c r="D524" s="8"/>
      <c r="G524" s="8"/>
      <c r="J524" s="8"/>
    </row>
    <row r="525" spans="4:10" ht="15.75" customHeight="1" x14ac:dyDescent="0.25">
      <c r="D525" s="8"/>
      <c r="G525" s="8"/>
      <c r="J525" s="8"/>
    </row>
    <row r="526" spans="4:10" ht="15.75" customHeight="1" x14ac:dyDescent="0.25">
      <c r="D526" s="8"/>
      <c r="G526" s="8"/>
      <c r="J526" s="8"/>
    </row>
    <row r="527" spans="4:10" ht="15.75" customHeight="1" x14ac:dyDescent="0.25">
      <c r="D527" s="8"/>
      <c r="G527" s="8"/>
      <c r="J527" s="8"/>
    </row>
    <row r="528" spans="4:10" ht="15.75" customHeight="1" x14ac:dyDescent="0.25">
      <c r="D528" s="8"/>
      <c r="G528" s="8"/>
      <c r="J528" s="8"/>
    </row>
    <row r="529" spans="4:10" ht="15.75" customHeight="1" x14ac:dyDescent="0.25">
      <c r="D529" s="8"/>
      <c r="G529" s="8"/>
      <c r="J529" s="8"/>
    </row>
    <row r="530" spans="4:10" ht="15.75" customHeight="1" x14ac:dyDescent="0.25">
      <c r="D530" s="8"/>
      <c r="G530" s="8"/>
      <c r="J530" s="8"/>
    </row>
    <row r="531" spans="4:10" ht="15.75" customHeight="1" x14ac:dyDescent="0.25">
      <c r="D531" s="8"/>
      <c r="G531" s="8"/>
      <c r="J531" s="8"/>
    </row>
    <row r="532" spans="4:10" ht="15.75" customHeight="1" x14ac:dyDescent="0.25">
      <c r="D532" s="8"/>
      <c r="G532" s="8"/>
      <c r="J532" s="8"/>
    </row>
    <row r="533" spans="4:10" ht="15.75" customHeight="1" x14ac:dyDescent="0.25">
      <c r="D533" s="8"/>
      <c r="G533" s="8"/>
      <c r="J533" s="8"/>
    </row>
    <row r="534" spans="4:10" ht="15.75" customHeight="1" x14ac:dyDescent="0.25">
      <c r="D534" s="8"/>
      <c r="G534" s="8"/>
      <c r="J534" s="8"/>
    </row>
    <row r="535" spans="4:10" ht="15.75" customHeight="1" x14ac:dyDescent="0.25">
      <c r="D535" s="8"/>
      <c r="G535" s="8"/>
      <c r="J535" s="8"/>
    </row>
    <row r="536" spans="4:10" ht="15.75" customHeight="1" x14ac:dyDescent="0.25">
      <c r="D536" s="8"/>
      <c r="G536" s="8"/>
      <c r="J536" s="8"/>
    </row>
    <row r="537" spans="4:10" ht="15.75" customHeight="1" x14ac:dyDescent="0.25">
      <c r="D537" s="8"/>
      <c r="G537" s="8"/>
      <c r="J537" s="8"/>
    </row>
    <row r="538" spans="4:10" ht="15.75" customHeight="1" x14ac:dyDescent="0.25">
      <c r="D538" s="8"/>
      <c r="G538" s="8"/>
      <c r="J538" s="8"/>
    </row>
    <row r="539" spans="4:10" ht="15.75" customHeight="1" x14ac:dyDescent="0.25">
      <c r="D539" s="8"/>
      <c r="G539" s="8"/>
      <c r="J539" s="8"/>
    </row>
    <row r="540" spans="4:10" ht="15.75" customHeight="1" x14ac:dyDescent="0.25">
      <c r="D540" s="8"/>
      <c r="G540" s="8"/>
      <c r="J540" s="8"/>
    </row>
    <row r="541" spans="4:10" ht="15.75" customHeight="1" x14ac:dyDescent="0.25">
      <c r="D541" s="8"/>
      <c r="G541" s="8"/>
      <c r="J541" s="8"/>
    </row>
    <row r="542" spans="4:10" ht="15.75" customHeight="1" x14ac:dyDescent="0.25">
      <c r="D542" s="8"/>
      <c r="G542" s="8"/>
      <c r="J542" s="8"/>
    </row>
    <row r="543" spans="4:10" ht="15.75" customHeight="1" x14ac:dyDescent="0.25">
      <c r="D543" s="8"/>
      <c r="G543" s="8"/>
      <c r="J543" s="8"/>
    </row>
    <row r="544" spans="4:10" ht="15.75" customHeight="1" x14ac:dyDescent="0.25">
      <c r="D544" s="8"/>
      <c r="G544" s="8"/>
      <c r="J544" s="8"/>
    </row>
    <row r="545" spans="4:10" ht="15.75" customHeight="1" x14ac:dyDescent="0.25">
      <c r="D545" s="8"/>
      <c r="G545" s="8"/>
      <c r="J545" s="8"/>
    </row>
    <row r="546" spans="4:10" ht="15.75" customHeight="1" x14ac:dyDescent="0.25">
      <c r="D546" s="8"/>
      <c r="G546" s="8"/>
      <c r="J546" s="8"/>
    </row>
    <row r="547" spans="4:10" ht="15.75" customHeight="1" x14ac:dyDescent="0.25">
      <c r="D547" s="8"/>
      <c r="G547" s="8"/>
      <c r="J547" s="8"/>
    </row>
    <row r="548" spans="4:10" ht="15.75" customHeight="1" x14ac:dyDescent="0.25">
      <c r="D548" s="8"/>
      <c r="G548" s="8"/>
      <c r="J548" s="8"/>
    </row>
    <row r="549" spans="4:10" ht="15.75" customHeight="1" x14ac:dyDescent="0.25">
      <c r="D549" s="8"/>
      <c r="G549" s="8"/>
      <c r="J549" s="8"/>
    </row>
    <row r="550" spans="4:10" ht="15.75" customHeight="1" x14ac:dyDescent="0.25">
      <c r="D550" s="8"/>
      <c r="G550" s="8"/>
      <c r="J550" s="8"/>
    </row>
    <row r="551" spans="4:10" ht="15.75" customHeight="1" x14ac:dyDescent="0.25">
      <c r="D551" s="8"/>
      <c r="G551" s="8"/>
      <c r="J551" s="8"/>
    </row>
    <row r="552" spans="4:10" ht="15.75" customHeight="1" x14ac:dyDescent="0.25">
      <c r="D552" s="8"/>
      <c r="G552" s="8"/>
      <c r="J552" s="8"/>
    </row>
    <row r="553" spans="4:10" ht="15.75" customHeight="1" x14ac:dyDescent="0.25">
      <c r="D553" s="8"/>
      <c r="G553" s="8"/>
      <c r="J553" s="8"/>
    </row>
    <row r="554" spans="4:10" ht="15.75" customHeight="1" x14ac:dyDescent="0.25">
      <c r="D554" s="8"/>
      <c r="G554" s="8"/>
      <c r="J554" s="8"/>
    </row>
    <row r="555" spans="4:10" ht="15.75" customHeight="1" x14ac:dyDescent="0.25">
      <c r="D555" s="8"/>
      <c r="G555" s="8"/>
      <c r="J555" s="8"/>
    </row>
    <row r="556" spans="4:10" ht="15.75" customHeight="1" x14ac:dyDescent="0.25">
      <c r="D556" s="8"/>
      <c r="G556" s="8"/>
      <c r="J556" s="8"/>
    </row>
    <row r="557" spans="4:10" ht="15.75" customHeight="1" x14ac:dyDescent="0.25">
      <c r="D557" s="8"/>
      <c r="G557" s="8"/>
      <c r="J557" s="8"/>
    </row>
    <row r="558" spans="4:10" ht="15.75" customHeight="1" x14ac:dyDescent="0.25">
      <c r="D558" s="8"/>
      <c r="G558" s="8"/>
      <c r="J558" s="8"/>
    </row>
    <row r="559" spans="4:10" ht="15.75" customHeight="1" x14ac:dyDescent="0.25">
      <c r="D559" s="8"/>
      <c r="G559" s="8"/>
      <c r="J559" s="8"/>
    </row>
    <row r="560" spans="4:10" ht="15.75" customHeight="1" x14ac:dyDescent="0.25">
      <c r="D560" s="8"/>
      <c r="G560" s="8"/>
      <c r="J560" s="8"/>
    </row>
    <row r="561" spans="4:10" ht="15.75" customHeight="1" x14ac:dyDescent="0.25">
      <c r="D561" s="8"/>
      <c r="G561" s="8"/>
      <c r="J561" s="8"/>
    </row>
    <row r="562" spans="4:10" ht="15.75" customHeight="1" x14ac:dyDescent="0.25">
      <c r="D562" s="8"/>
      <c r="G562" s="8"/>
      <c r="J562" s="8"/>
    </row>
    <row r="563" spans="4:10" ht="15.75" customHeight="1" x14ac:dyDescent="0.25">
      <c r="D563" s="8"/>
      <c r="G563" s="8"/>
      <c r="J563" s="8"/>
    </row>
    <row r="564" spans="4:10" ht="15.75" customHeight="1" x14ac:dyDescent="0.25">
      <c r="D564" s="8"/>
      <c r="G564" s="8"/>
      <c r="J564" s="8"/>
    </row>
    <row r="565" spans="4:10" ht="15.75" customHeight="1" x14ac:dyDescent="0.25">
      <c r="D565" s="8"/>
      <c r="G565" s="8"/>
      <c r="J565" s="8"/>
    </row>
    <row r="566" spans="4:10" ht="15.75" customHeight="1" x14ac:dyDescent="0.25">
      <c r="D566" s="8"/>
      <c r="G566" s="8"/>
      <c r="J566" s="8"/>
    </row>
    <row r="567" spans="4:10" ht="15.75" customHeight="1" x14ac:dyDescent="0.25">
      <c r="D567" s="8"/>
      <c r="G567" s="8"/>
      <c r="J567" s="8"/>
    </row>
    <row r="568" spans="4:10" ht="15.75" customHeight="1" x14ac:dyDescent="0.25">
      <c r="D568" s="8"/>
      <c r="G568" s="8"/>
      <c r="J568" s="8"/>
    </row>
    <row r="569" spans="4:10" ht="15.75" customHeight="1" x14ac:dyDescent="0.25">
      <c r="D569" s="8"/>
      <c r="G569" s="8"/>
      <c r="J569" s="8"/>
    </row>
    <row r="570" spans="4:10" ht="15.75" customHeight="1" x14ac:dyDescent="0.25">
      <c r="D570" s="8"/>
      <c r="G570" s="8"/>
      <c r="J570" s="8"/>
    </row>
    <row r="571" spans="4:10" ht="15.75" customHeight="1" x14ac:dyDescent="0.25">
      <c r="D571" s="8"/>
      <c r="G571" s="8"/>
      <c r="J571" s="8"/>
    </row>
    <row r="572" spans="4:10" ht="15.75" customHeight="1" x14ac:dyDescent="0.25">
      <c r="D572" s="8"/>
      <c r="G572" s="8"/>
      <c r="J572" s="8"/>
    </row>
    <row r="573" spans="4:10" ht="15.75" customHeight="1" x14ac:dyDescent="0.25">
      <c r="D573" s="8"/>
      <c r="G573" s="8"/>
      <c r="J573" s="8"/>
    </row>
    <row r="574" spans="4:10" ht="15.75" customHeight="1" x14ac:dyDescent="0.25">
      <c r="D574" s="8"/>
      <c r="G574" s="8"/>
      <c r="J574" s="8"/>
    </row>
    <row r="575" spans="4:10" ht="15.75" customHeight="1" x14ac:dyDescent="0.25">
      <c r="D575" s="8"/>
      <c r="G575" s="8"/>
      <c r="J575" s="8"/>
    </row>
    <row r="576" spans="4:10" ht="15.75" customHeight="1" x14ac:dyDescent="0.25">
      <c r="D576" s="8"/>
      <c r="G576" s="8"/>
      <c r="J576" s="8"/>
    </row>
    <row r="577" spans="4:10" ht="15.75" customHeight="1" x14ac:dyDescent="0.25">
      <c r="D577" s="8"/>
      <c r="G577" s="8"/>
      <c r="J577" s="8"/>
    </row>
    <row r="578" spans="4:10" ht="15.75" customHeight="1" x14ac:dyDescent="0.25">
      <c r="D578" s="8"/>
      <c r="G578" s="8"/>
      <c r="J578" s="8"/>
    </row>
    <row r="579" spans="4:10" ht="15.75" customHeight="1" x14ac:dyDescent="0.25">
      <c r="D579" s="8"/>
      <c r="G579" s="8"/>
      <c r="J579" s="8"/>
    </row>
    <row r="580" spans="4:10" ht="15.75" customHeight="1" x14ac:dyDescent="0.25">
      <c r="D580" s="8"/>
      <c r="G580" s="8"/>
      <c r="J580" s="8"/>
    </row>
    <row r="581" spans="4:10" ht="15.75" customHeight="1" x14ac:dyDescent="0.25">
      <c r="D581" s="8"/>
      <c r="G581" s="8"/>
      <c r="J581" s="8"/>
    </row>
    <row r="582" spans="4:10" ht="15.75" customHeight="1" x14ac:dyDescent="0.25">
      <c r="D582" s="8"/>
      <c r="G582" s="8"/>
      <c r="J582" s="8"/>
    </row>
    <row r="583" spans="4:10" ht="15.75" customHeight="1" x14ac:dyDescent="0.25">
      <c r="D583" s="8"/>
      <c r="G583" s="8"/>
      <c r="J583" s="8"/>
    </row>
    <row r="584" spans="4:10" ht="15.75" customHeight="1" x14ac:dyDescent="0.25">
      <c r="D584" s="8"/>
      <c r="G584" s="8"/>
      <c r="J584" s="8"/>
    </row>
    <row r="585" spans="4:10" ht="15.75" customHeight="1" x14ac:dyDescent="0.25">
      <c r="D585" s="8"/>
      <c r="G585" s="8"/>
      <c r="J585" s="8"/>
    </row>
    <row r="586" spans="4:10" ht="15.75" customHeight="1" x14ac:dyDescent="0.25">
      <c r="D586" s="8"/>
      <c r="G586" s="8"/>
      <c r="J586" s="8"/>
    </row>
    <row r="587" spans="4:10" ht="15.75" customHeight="1" x14ac:dyDescent="0.25">
      <c r="D587" s="8"/>
      <c r="G587" s="8"/>
      <c r="J587" s="8"/>
    </row>
    <row r="588" spans="4:10" ht="15.75" customHeight="1" x14ac:dyDescent="0.25">
      <c r="D588" s="8"/>
      <c r="G588" s="8"/>
      <c r="J588" s="8"/>
    </row>
    <row r="589" spans="4:10" ht="15.75" customHeight="1" x14ac:dyDescent="0.25">
      <c r="D589" s="8"/>
      <c r="G589" s="8"/>
      <c r="J589" s="8"/>
    </row>
    <row r="590" spans="4:10" ht="15.75" customHeight="1" x14ac:dyDescent="0.25">
      <c r="D590" s="8"/>
      <c r="G590" s="8"/>
      <c r="J590" s="8"/>
    </row>
    <row r="591" spans="4:10" ht="15.75" customHeight="1" x14ac:dyDescent="0.25">
      <c r="D591" s="8"/>
      <c r="G591" s="8"/>
      <c r="J591" s="8"/>
    </row>
    <row r="592" spans="4:10" ht="15.75" customHeight="1" x14ac:dyDescent="0.25">
      <c r="D592" s="8"/>
      <c r="G592" s="8"/>
      <c r="J592" s="8"/>
    </row>
    <row r="593" spans="4:10" ht="15.75" customHeight="1" x14ac:dyDescent="0.25">
      <c r="D593" s="8"/>
      <c r="G593" s="8"/>
      <c r="J593" s="8"/>
    </row>
    <row r="594" spans="4:10" ht="15.75" customHeight="1" x14ac:dyDescent="0.25">
      <c r="D594" s="8"/>
      <c r="G594" s="8"/>
      <c r="J594" s="8"/>
    </row>
    <row r="595" spans="4:10" ht="15.75" customHeight="1" x14ac:dyDescent="0.25">
      <c r="D595" s="8"/>
      <c r="G595" s="8"/>
      <c r="J595" s="8"/>
    </row>
    <row r="596" spans="4:10" ht="15.75" customHeight="1" x14ac:dyDescent="0.25">
      <c r="D596" s="8"/>
      <c r="G596" s="8"/>
      <c r="J596" s="8"/>
    </row>
    <row r="597" spans="4:10" ht="15.75" customHeight="1" x14ac:dyDescent="0.25">
      <c r="D597" s="8"/>
      <c r="G597" s="8"/>
      <c r="J597" s="8"/>
    </row>
    <row r="598" spans="4:10" ht="15.75" customHeight="1" x14ac:dyDescent="0.25">
      <c r="D598" s="8"/>
      <c r="G598" s="8"/>
      <c r="J598" s="8"/>
    </row>
    <row r="599" spans="4:10" ht="15.75" customHeight="1" x14ac:dyDescent="0.25">
      <c r="D599" s="8"/>
      <c r="G599" s="8"/>
      <c r="J599" s="8"/>
    </row>
    <row r="600" spans="4:10" ht="15.75" customHeight="1" x14ac:dyDescent="0.25">
      <c r="D600" s="8"/>
      <c r="G600" s="8"/>
      <c r="J600" s="8"/>
    </row>
    <row r="601" spans="4:10" ht="15.75" customHeight="1" x14ac:dyDescent="0.25">
      <c r="D601" s="8"/>
      <c r="G601" s="8"/>
      <c r="J601" s="8"/>
    </row>
    <row r="602" spans="4:10" ht="15.75" customHeight="1" x14ac:dyDescent="0.25">
      <c r="D602" s="8"/>
      <c r="G602" s="8"/>
      <c r="J602" s="8"/>
    </row>
    <row r="603" spans="4:10" ht="15.75" customHeight="1" x14ac:dyDescent="0.25">
      <c r="D603" s="8"/>
      <c r="G603" s="8"/>
      <c r="J603" s="8"/>
    </row>
    <row r="604" spans="4:10" ht="15.75" customHeight="1" x14ac:dyDescent="0.25">
      <c r="D604" s="8"/>
      <c r="G604" s="8"/>
      <c r="J604" s="8"/>
    </row>
    <row r="605" spans="4:10" ht="15.75" customHeight="1" x14ac:dyDescent="0.25">
      <c r="D605" s="8"/>
      <c r="G605" s="8"/>
      <c r="J605" s="8"/>
    </row>
    <row r="606" spans="4:10" ht="15.75" customHeight="1" x14ac:dyDescent="0.25">
      <c r="D606" s="8"/>
      <c r="G606" s="8"/>
      <c r="J606" s="8"/>
    </row>
    <row r="607" spans="4:10" ht="15.75" customHeight="1" x14ac:dyDescent="0.25">
      <c r="D607" s="8"/>
      <c r="G607" s="8"/>
      <c r="J607" s="8"/>
    </row>
    <row r="608" spans="4:10" ht="15.75" customHeight="1" x14ac:dyDescent="0.25">
      <c r="D608" s="8"/>
      <c r="G608" s="8"/>
      <c r="J608" s="8"/>
    </row>
    <row r="609" spans="4:10" ht="15.75" customHeight="1" x14ac:dyDescent="0.25">
      <c r="D609" s="8"/>
      <c r="G609" s="8"/>
      <c r="J609" s="8"/>
    </row>
    <row r="610" spans="4:10" ht="15.75" customHeight="1" x14ac:dyDescent="0.25">
      <c r="D610" s="8"/>
      <c r="G610" s="8"/>
      <c r="J610" s="8"/>
    </row>
    <row r="611" spans="4:10" ht="15.75" customHeight="1" x14ac:dyDescent="0.25">
      <c r="D611" s="8"/>
      <c r="G611" s="8"/>
      <c r="J611" s="8"/>
    </row>
    <row r="612" spans="4:10" ht="15.75" customHeight="1" x14ac:dyDescent="0.25">
      <c r="D612" s="8"/>
      <c r="G612" s="8"/>
      <c r="J612" s="8"/>
    </row>
    <row r="613" spans="4:10" ht="15.75" customHeight="1" x14ac:dyDescent="0.25">
      <c r="D613" s="8"/>
      <c r="G613" s="8"/>
      <c r="J613" s="8"/>
    </row>
    <row r="614" spans="4:10" ht="15.75" customHeight="1" x14ac:dyDescent="0.25">
      <c r="D614" s="8"/>
      <c r="G614" s="8"/>
      <c r="J614" s="8"/>
    </row>
    <row r="615" spans="4:10" ht="15.75" customHeight="1" x14ac:dyDescent="0.25">
      <c r="D615" s="8"/>
      <c r="G615" s="8"/>
      <c r="J615" s="8"/>
    </row>
    <row r="616" spans="4:10" ht="15.75" customHeight="1" x14ac:dyDescent="0.25">
      <c r="D616" s="8"/>
      <c r="G616" s="8"/>
      <c r="J616" s="8"/>
    </row>
    <row r="617" spans="4:10" ht="15.75" customHeight="1" x14ac:dyDescent="0.25">
      <c r="D617" s="8"/>
      <c r="G617" s="8"/>
      <c r="J617" s="8"/>
    </row>
    <row r="618" spans="4:10" ht="15.75" customHeight="1" x14ac:dyDescent="0.25">
      <c r="D618" s="8"/>
      <c r="G618" s="8"/>
      <c r="J618" s="8"/>
    </row>
    <row r="619" spans="4:10" ht="15.75" customHeight="1" x14ac:dyDescent="0.25">
      <c r="D619" s="8"/>
      <c r="G619" s="8"/>
      <c r="J619" s="8"/>
    </row>
    <row r="620" spans="4:10" ht="15.75" customHeight="1" x14ac:dyDescent="0.25">
      <c r="D620" s="8"/>
      <c r="G620" s="8"/>
      <c r="J620" s="8"/>
    </row>
    <row r="621" spans="4:10" ht="15.75" customHeight="1" x14ac:dyDescent="0.25">
      <c r="D621" s="8"/>
      <c r="G621" s="8"/>
      <c r="J621" s="8"/>
    </row>
    <row r="622" spans="4:10" ht="15.75" customHeight="1" x14ac:dyDescent="0.25">
      <c r="D622" s="8"/>
      <c r="G622" s="8"/>
      <c r="J622" s="8"/>
    </row>
    <row r="623" spans="4:10" ht="15.75" customHeight="1" x14ac:dyDescent="0.25">
      <c r="D623" s="8"/>
      <c r="G623" s="8"/>
      <c r="J623" s="8"/>
    </row>
    <row r="624" spans="4:10" ht="15.75" customHeight="1" x14ac:dyDescent="0.25">
      <c r="D624" s="8"/>
      <c r="G624" s="8"/>
      <c r="J624" s="8"/>
    </row>
    <row r="625" spans="4:10" ht="15.75" customHeight="1" x14ac:dyDescent="0.25">
      <c r="D625" s="8"/>
      <c r="G625" s="8"/>
      <c r="J625" s="8"/>
    </row>
    <row r="626" spans="4:10" ht="15.75" customHeight="1" x14ac:dyDescent="0.25">
      <c r="D626" s="8"/>
      <c r="G626" s="8"/>
      <c r="J626" s="8"/>
    </row>
    <row r="627" spans="4:10" ht="15.75" customHeight="1" x14ac:dyDescent="0.25">
      <c r="D627" s="8"/>
      <c r="G627" s="8"/>
      <c r="J627" s="8"/>
    </row>
    <row r="628" spans="4:10" ht="15.75" customHeight="1" x14ac:dyDescent="0.25">
      <c r="D628" s="8"/>
      <c r="G628" s="8"/>
      <c r="J628" s="8"/>
    </row>
    <row r="629" spans="4:10" ht="15.75" customHeight="1" x14ac:dyDescent="0.25">
      <c r="D629" s="8"/>
      <c r="G629" s="8"/>
      <c r="J629" s="8"/>
    </row>
    <row r="630" spans="4:10" ht="15.75" customHeight="1" x14ac:dyDescent="0.25">
      <c r="D630" s="8"/>
      <c r="G630" s="8"/>
      <c r="J630" s="8"/>
    </row>
    <row r="631" spans="4:10" ht="15.75" customHeight="1" x14ac:dyDescent="0.25">
      <c r="D631" s="8"/>
      <c r="G631" s="8"/>
      <c r="J631" s="8"/>
    </row>
    <row r="632" spans="4:10" ht="15.75" customHeight="1" x14ac:dyDescent="0.25">
      <c r="D632" s="8"/>
      <c r="G632" s="8"/>
      <c r="J632" s="8"/>
    </row>
    <row r="633" spans="4:10" ht="15.75" customHeight="1" x14ac:dyDescent="0.25">
      <c r="D633" s="8"/>
      <c r="G633" s="8"/>
      <c r="J633" s="8"/>
    </row>
    <row r="634" spans="4:10" ht="15.75" customHeight="1" x14ac:dyDescent="0.25">
      <c r="D634" s="8"/>
      <c r="G634" s="8"/>
      <c r="J634" s="8"/>
    </row>
    <row r="635" spans="4:10" ht="15.75" customHeight="1" x14ac:dyDescent="0.25">
      <c r="D635" s="8"/>
      <c r="G635" s="8"/>
      <c r="J635" s="8"/>
    </row>
    <row r="636" spans="4:10" ht="15.75" customHeight="1" x14ac:dyDescent="0.25">
      <c r="D636" s="8"/>
      <c r="G636" s="8"/>
      <c r="J636" s="8"/>
    </row>
    <row r="637" spans="4:10" ht="15.75" customHeight="1" x14ac:dyDescent="0.25">
      <c r="D637" s="8"/>
      <c r="G637" s="8"/>
      <c r="J637" s="8"/>
    </row>
    <row r="638" spans="4:10" ht="15.75" customHeight="1" x14ac:dyDescent="0.25">
      <c r="D638" s="8"/>
      <c r="G638" s="8"/>
      <c r="J638" s="8"/>
    </row>
    <row r="639" spans="4:10" ht="15.75" customHeight="1" x14ac:dyDescent="0.25">
      <c r="D639" s="8"/>
      <c r="G639" s="8"/>
      <c r="J639" s="8"/>
    </row>
    <row r="640" spans="4:10" ht="15.75" customHeight="1" x14ac:dyDescent="0.25">
      <c r="D640" s="8"/>
      <c r="G640" s="8"/>
      <c r="J640" s="8"/>
    </row>
    <row r="641" spans="4:10" ht="15.75" customHeight="1" x14ac:dyDescent="0.25">
      <c r="D641" s="8"/>
      <c r="G641" s="8"/>
      <c r="J641" s="8"/>
    </row>
    <row r="642" spans="4:10" ht="15.75" customHeight="1" x14ac:dyDescent="0.25">
      <c r="D642" s="8"/>
      <c r="G642" s="8"/>
      <c r="J642" s="8"/>
    </row>
    <row r="643" spans="4:10" ht="15.75" customHeight="1" x14ac:dyDescent="0.25">
      <c r="D643" s="8"/>
      <c r="G643" s="8"/>
      <c r="J643" s="8"/>
    </row>
    <row r="644" spans="4:10" ht="15.75" customHeight="1" x14ac:dyDescent="0.25">
      <c r="D644" s="8"/>
      <c r="G644" s="8"/>
      <c r="J644" s="8"/>
    </row>
    <row r="645" spans="4:10" ht="15.75" customHeight="1" x14ac:dyDescent="0.25">
      <c r="D645" s="8"/>
      <c r="G645" s="8"/>
      <c r="J645" s="8"/>
    </row>
    <row r="646" spans="4:10" ht="15.75" customHeight="1" x14ac:dyDescent="0.25">
      <c r="D646" s="8"/>
      <c r="G646" s="8"/>
      <c r="J646" s="8"/>
    </row>
    <row r="647" spans="4:10" ht="15.75" customHeight="1" x14ac:dyDescent="0.25">
      <c r="D647" s="8"/>
      <c r="G647" s="8"/>
      <c r="J647" s="8"/>
    </row>
    <row r="648" spans="4:10" ht="15.75" customHeight="1" x14ac:dyDescent="0.25">
      <c r="D648" s="8"/>
      <c r="G648" s="8"/>
      <c r="J648" s="8"/>
    </row>
    <row r="649" spans="4:10" ht="15.75" customHeight="1" x14ac:dyDescent="0.25">
      <c r="D649" s="8"/>
      <c r="G649" s="8"/>
      <c r="J649" s="8"/>
    </row>
    <row r="650" spans="4:10" ht="15.75" customHeight="1" x14ac:dyDescent="0.25">
      <c r="D650" s="8"/>
      <c r="G650" s="8"/>
      <c r="J650" s="8"/>
    </row>
    <row r="651" spans="4:10" ht="15.75" customHeight="1" x14ac:dyDescent="0.25">
      <c r="D651" s="8"/>
      <c r="G651" s="8"/>
      <c r="J651" s="8"/>
    </row>
    <row r="652" spans="4:10" ht="15.75" customHeight="1" x14ac:dyDescent="0.25">
      <c r="D652" s="8"/>
      <c r="G652" s="8"/>
      <c r="J652" s="8"/>
    </row>
    <row r="653" spans="4:10" ht="15.75" customHeight="1" x14ac:dyDescent="0.25">
      <c r="D653" s="8"/>
      <c r="G653" s="8"/>
      <c r="J653" s="8"/>
    </row>
    <row r="654" spans="4:10" ht="15.75" customHeight="1" x14ac:dyDescent="0.25">
      <c r="D654" s="8"/>
      <c r="G654" s="8"/>
      <c r="J654" s="8"/>
    </row>
    <row r="655" spans="4:10" ht="15.75" customHeight="1" x14ac:dyDescent="0.25">
      <c r="D655" s="8"/>
      <c r="G655" s="8"/>
      <c r="J655" s="8"/>
    </row>
    <row r="656" spans="4:10" ht="15.75" customHeight="1" x14ac:dyDescent="0.25">
      <c r="D656" s="8"/>
      <c r="G656" s="8"/>
      <c r="J656" s="8"/>
    </row>
    <row r="657" spans="4:10" ht="15.75" customHeight="1" x14ac:dyDescent="0.25">
      <c r="D657" s="8"/>
      <c r="G657" s="8"/>
      <c r="J657" s="8"/>
    </row>
    <row r="658" spans="4:10" ht="15.75" customHeight="1" x14ac:dyDescent="0.25">
      <c r="D658" s="8"/>
      <c r="G658" s="8"/>
      <c r="J658" s="8"/>
    </row>
    <row r="659" spans="4:10" ht="15.75" customHeight="1" x14ac:dyDescent="0.25">
      <c r="D659" s="8"/>
      <c r="G659" s="8"/>
      <c r="J659" s="8"/>
    </row>
    <row r="660" spans="4:10" ht="15.75" customHeight="1" x14ac:dyDescent="0.25">
      <c r="D660" s="8"/>
      <c r="G660" s="8"/>
      <c r="J660" s="8"/>
    </row>
    <row r="661" spans="4:10" ht="15.75" customHeight="1" x14ac:dyDescent="0.25">
      <c r="D661" s="8"/>
      <c r="G661" s="8"/>
      <c r="J661" s="8"/>
    </row>
    <row r="662" spans="4:10" ht="15.75" customHeight="1" x14ac:dyDescent="0.25">
      <c r="D662" s="8"/>
      <c r="G662" s="8"/>
      <c r="J662" s="8"/>
    </row>
    <row r="663" spans="4:10" ht="15.75" customHeight="1" x14ac:dyDescent="0.25">
      <c r="D663" s="8"/>
      <c r="G663" s="8"/>
      <c r="J663" s="8"/>
    </row>
    <row r="664" spans="4:10" ht="15.75" customHeight="1" x14ac:dyDescent="0.25">
      <c r="D664" s="8"/>
      <c r="G664" s="8"/>
      <c r="J664" s="8"/>
    </row>
    <row r="665" spans="4:10" ht="15.75" customHeight="1" x14ac:dyDescent="0.25">
      <c r="D665" s="8"/>
      <c r="G665" s="8"/>
      <c r="J665" s="8"/>
    </row>
    <row r="666" spans="4:10" ht="15.75" customHeight="1" x14ac:dyDescent="0.25">
      <c r="D666" s="8"/>
      <c r="G666" s="8"/>
      <c r="J666" s="8"/>
    </row>
    <row r="667" spans="4:10" ht="15.75" customHeight="1" x14ac:dyDescent="0.25">
      <c r="D667" s="8"/>
      <c r="G667" s="8"/>
      <c r="J667" s="8"/>
    </row>
    <row r="668" spans="4:10" ht="15.75" customHeight="1" x14ac:dyDescent="0.25">
      <c r="D668" s="8"/>
      <c r="G668" s="8"/>
      <c r="J668" s="8"/>
    </row>
    <row r="669" spans="4:10" ht="15.75" customHeight="1" x14ac:dyDescent="0.25">
      <c r="D669" s="8"/>
      <c r="G669" s="8"/>
      <c r="J669" s="8"/>
    </row>
    <row r="670" spans="4:10" ht="15.75" customHeight="1" x14ac:dyDescent="0.25">
      <c r="D670" s="8"/>
      <c r="G670" s="8"/>
      <c r="J670" s="8"/>
    </row>
    <row r="671" spans="4:10" ht="15.75" customHeight="1" x14ac:dyDescent="0.25">
      <c r="D671" s="8"/>
      <c r="G671" s="8"/>
      <c r="J671" s="8"/>
    </row>
    <row r="672" spans="4:10" ht="15.75" customHeight="1" x14ac:dyDescent="0.25">
      <c r="D672" s="8"/>
      <c r="G672" s="8"/>
      <c r="J672" s="8"/>
    </row>
    <row r="673" spans="4:10" ht="15.75" customHeight="1" x14ac:dyDescent="0.25">
      <c r="D673" s="8"/>
      <c r="G673" s="8"/>
      <c r="J673" s="8"/>
    </row>
    <row r="674" spans="4:10" ht="15.75" customHeight="1" x14ac:dyDescent="0.25">
      <c r="D674" s="8"/>
      <c r="G674" s="8"/>
      <c r="J674" s="8"/>
    </row>
    <row r="675" spans="4:10" ht="15.75" customHeight="1" x14ac:dyDescent="0.25">
      <c r="D675" s="8"/>
      <c r="G675" s="8"/>
      <c r="J675" s="8"/>
    </row>
    <row r="676" spans="4:10" ht="15.75" customHeight="1" x14ac:dyDescent="0.25">
      <c r="D676" s="8"/>
      <c r="G676" s="8"/>
      <c r="J676" s="8"/>
    </row>
    <row r="677" spans="4:10" ht="15.75" customHeight="1" x14ac:dyDescent="0.25">
      <c r="D677" s="8"/>
      <c r="G677" s="8"/>
      <c r="J677" s="8"/>
    </row>
    <row r="678" spans="4:10" ht="15.75" customHeight="1" x14ac:dyDescent="0.25">
      <c r="D678" s="8"/>
      <c r="G678" s="8"/>
      <c r="J678" s="8"/>
    </row>
    <row r="679" spans="4:10" ht="15.75" customHeight="1" x14ac:dyDescent="0.25">
      <c r="D679" s="8"/>
      <c r="G679" s="8"/>
      <c r="J679" s="8"/>
    </row>
    <row r="680" spans="4:10" ht="15.75" customHeight="1" x14ac:dyDescent="0.25">
      <c r="D680" s="8"/>
      <c r="G680" s="8"/>
      <c r="J680" s="8"/>
    </row>
    <row r="681" spans="4:10" ht="15.75" customHeight="1" x14ac:dyDescent="0.25">
      <c r="D681" s="8"/>
      <c r="G681" s="8"/>
      <c r="J681" s="8"/>
    </row>
    <row r="682" spans="4:10" ht="15.75" customHeight="1" x14ac:dyDescent="0.25">
      <c r="D682" s="8"/>
      <c r="G682" s="8"/>
      <c r="J682" s="8"/>
    </row>
    <row r="683" spans="4:10" ht="15.75" customHeight="1" x14ac:dyDescent="0.25">
      <c r="D683" s="8"/>
      <c r="G683" s="8"/>
      <c r="J683" s="8"/>
    </row>
    <row r="684" spans="4:10" ht="15.75" customHeight="1" x14ac:dyDescent="0.25">
      <c r="D684" s="8"/>
      <c r="G684" s="8"/>
      <c r="J684" s="8"/>
    </row>
    <row r="685" spans="4:10" ht="15.75" customHeight="1" x14ac:dyDescent="0.25">
      <c r="D685" s="8"/>
      <c r="G685" s="8"/>
      <c r="J685" s="8"/>
    </row>
    <row r="686" spans="4:10" ht="15.75" customHeight="1" x14ac:dyDescent="0.25">
      <c r="D686" s="8"/>
      <c r="G686" s="8"/>
      <c r="J686" s="8"/>
    </row>
    <row r="687" spans="4:10" ht="15.75" customHeight="1" x14ac:dyDescent="0.25">
      <c r="D687" s="8"/>
      <c r="G687" s="8"/>
      <c r="J687" s="8"/>
    </row>
    <row r="688" spans="4:10" ht="15.75" customHeight="1" x14ac:dyDescent="0.25">
      <c r="D688" s="8"/>
      <c r="G688" s="8"/>
      <c r="J688" s="8"/>
    </row>
    <row r="689" spans="4:10" ht="15.75" customHeight="1" x14ac:dyDescent="0.25">
      <c r="D689" s="8"/>
      <c r="G689" s="8"/>
      <c r="J689" s="8"/>
    </row>
    <row r="690" spans="4:10" ht="15.75" customHeight="1" x14ac:dyDescent="0.25">
      <c r="D690" s="8"/>
      <c r="G690" s="8"/>
      <c r="J690" s="8"/>
    </row>
    <row r="691" spans="4:10" ht="15.75" customHeight="1" x14ac:dyDescent="0.25">
      <c r="D691" s="8"/>
      <c r="G691" s="8"/>
      <c r="J691" s="8"/>
    </row>
    <row r="692" spans="4:10" ht="15.75" customHeight="1" x14ac:dyDescent="0.25">
      <c r="D692" s="8"/>
      <c r="G692" s="8"/>
      <c r="J692" s="8"/>
    </row>
    <row r="693" spans="4:10" ht="15.75" customHeight="1" x14ac:dyDescent="0.25">
      <c r="D693" s="8"/>
      <c r="G693" s="8"/>
      <c r="J693" s="8"/>
    </row>
    <row r="694" spans="4:10" ht="15.75" customHeight="1" x14ac:dyDescent="0.25">
      <c r="D694" s="8"/>
      <c r="G694" s="8"/>
      <c r="J694" s="8"/>
    </row>
    <row r="695" spans="4:10" ht="15.75" customHeight="1" x14ac:dyDescent="0.25">
      <c r="D695" s="8"/>
      <c r="G695" s="8"/>
      <c r="J695" s="8"/>
    </row>
    <row r="696" spans="4:10" ht="15.75" customHeight="1" x14ac:dyDescent="0.25">
      <c r="D696" s="8"/>
      <c r="G696" s="8"/>
      <c r="J696" s="8"/>
    </row>
    <row r="697" spans="4:10" ht="15.75" customHeight="1" x14ac:dyDescent="0.25">
      <c r="D697" s="8"/>
      <c r="G697" s="8"/>
      <c r="J697" s="8"/>
    </row>
    <row r="698" spans="4:10" ht="15.75" customHeight="1" x14ac:dyDescent="0.25">
      <c r="D698" s="8"/>
      <c r="G698" s="8"/>
      <c r="J698" s="8"/>
    </row>
    <row r="699" spans="4:10" ht="15.75" customHeight="1" x14ac:dyDescent="0.25">
      <c r="D699" s="8"/>
      <c r="G699" s="8"/>
      <c r="J699" s="8"/>
    </row>
    <row r="700" spans="4:10" ht="15.75" customHeight="1" x14ac:dyDescent="0.25">
      <c r="D700" s="8"/>
      <c r="G700" s="8"/>
      <c r="J700" s="8"/>
    </row>
    <row r="701" spans="4:10" ht="15.75" customHeight="1" x14ac:dyDescent="0.25">
      <c r="D701" s="8"/>
      <c r="G701" s="8"/>
      <c r="J701" s="8"/>
    </row>
    <row r="702" spans="4:10" ht="15.75" customHeight="1" x14ac:dyDescent="0.25">
      <c r="D702" s="8"/>
      <c r="G702" s="8"/>
      <c r="J702" s="8"/>
    </row>
    <row r="703" spans="4:10" ht="15.75" customHeight="1" x14ac:dyDescent="0.25">
      <c r="D703" s="8"/>
      <c r="G703" s="8"/>
      <c r="J703" s="8"/>
    </row>
    <row r="704" spans="4:10" ht="15.75" customHeight="1" x14ac:dyDescent="0.25">
      <c r="D704" s="8"/>
      <c r="G704" s="8"/>
      <c r="J704" s="8"/>
    </row>
    <row r="705" spans="4:10" ht="15.75" customHeight="1" x14ac:dyDescent="0.25">
      <c r="D705" s="8"/>
      <c r="G705" s="8"/>
      <c r="J705" s="8"/>
    </row>
    <row r="706" spans="4:10" ht="15.75" customHeight="1" x14ac:dyDescent="0.25">
      <c r="D706" s="8"/>
      <c r="G706" s="8"/>
      <c r="J706" s="8"/>
    </row>
    <row r="707" spans="4:10" ht="15.75" customHeight="1" x14ac:dyDescent="0.25">
      <c r="D707" s="8"/>
      <c r="G707" s="8"/>
      <c r="J707" s="8"/>
    </row>
    <row r="708" spans="4:10" ht="15.75" customHeight="1" x14ac:dyDescent="0.25">
      <c r="D708" s="8"/>
      <c r="G708" s="8"/>
      <c r="J708" s="8"/>
    </row>
    <row r="709" spans="4:10" ht="15.75" customHeight="1" x14ac:dyDescent="0.25">
      <c r="D709" s="8"/>
      <c r="G709" s="8"/>
      <c r="J709" s="8"/>
    </row>
    <row r="710" spans="4:10" ht="15.75" customHeight="1" x14ac:dyDescent="0.25">
      <c r="D710" s="8"/>
      <c r="G710" s="8"/>
      <c r="J710" s="8"/>
    </row>
    <row r="711" spans="4:10" ht="15.75" customHeight="1" x14ac:dyDescent="0.25">
      <c r="D711" s="8"/>
      <c r="G711" s="8"/>
      <c r="J711" s="8"/>
    </row>
    <row r="712" spans="4:10" ht="15.75" customHeight="1" x14ac:dyDescent="0.25">
      <c r="D712" s="8"/>
      <c r="G712" s="8"/>
      <c r="J712" s="8"/>
    </row>
    <row r="713" spans="4:10" ht="15.75" customHeight="1" x14ac:dyDescent="0.25">
      <c r="D713" s="8"/>
      <c r="G713" s="8"/>
      <c r="J713" s="8"/>
    </row>
    <row r="714" spans="4:10" ht="15.75" customHeight="1" x14ac:dyDescent="0.25">
      <c r="D714" s="8"/>
      <c r="G714" s="8"/>
      <c r="J714" s="8"/>
    </row>
    <row r="715" spans="4:10" ht="15.75" customHeight="1" x14ac:dyDescent="0.25">
      <c r="D715" s="8"/>
      <c r="G715" s="8"/>
      <c r="J715" s="8"/>
    </row>
    <row r="716" spans="4:10" ht="15.75" customHeight="1" x14ac:dyDescent="0.25">
      <c r="D716" s="8"/>
      <c r="G716" s="8"/>
      <c r="J716" s="8"/>
    </row>
    <row r="717" spans="4:10" ht="15.75" customHeight="1" x14ac:dyDescent="0.25">
      <c r="D717" s="8"/>
      <c r="G717" s="8"/>
      <c r="J717" s="8"/>
    </row>
    <row r="718" spans="4:10" ht="15.75" customHeight="1" x14ac:dyDescent="0.25">
      <c r="D718" s="8"/>
      <c r="G718" s="8"/>
      <c r="J718" s="8"/>
    </row>
    <row r="719" spans="4:10" ht="15.75" customHeight="1" x14ac:dyDescent="0.25">
      <c r="D719" s="8"/>
      <c r="G719" s="8"/>
      <c r="J719" s="8"/>
    </row>
    <row r="720" spans="4:10" ht="15.75" customHeight="1" x14ac:dyDescent="0.25">
      <c r="D720" s="8"/>
      <c r="G720" s="8"/>
      <c r="J720" s="8"/>
    </row>
    <row r="721" spans="4:10" ht="15.75" customHeight="1" x14ac:dyDescent="0.25">
      <c r="D721" s="8"/>
      <c r="G721" s="8"/>
      <c r="J721" s="8"/>
    </row>
    <row r="722" spans="4:10" ht="15.75" customHeight="1" x14ac:dyDescent="0.25">
      <c r="D722" s="8"/>
      <c r="G722" s="8"/>
      <c r="J722" s="8"/>
    </row>
    <row r="723" spans="4:10" ht="15.75" customHeight="1" x14ac:dyDescent="0.25">
      <c r="D723" s="8"/>
      <c r="G723" s="8"/>
      <c r="J723" s="8"/>
    </row>
    <row r="724" spans="4:10" ht="15.75" customHeight="1" x14ac:dyDescent="0.25">
      <c r="D724" s="8"/>
      <c r="G724" s="8"/>
      <c r="J724" s="8"/>
    </row>
    <row r="725" spans="4:10" ht="15.75" customHeight="1" x14ac:dyDescent="0.25">
      <c r="D725" s="8"/>
      <c r="G725" s="8"/>
      <c r="J725" s="8"/>
    </row>
    <row r="726" spans="4:10" ht="15.75" customHeight="1" x14ac:dyDescent="0.25">
      <c r="D726" s="8"/>
      <c r="G726" s="8"/>
      <c r="J726" s="8"/>
    </row>
    <row r="727" spans="4:10" ht="15.75" customHeight="1" x14ac:dyDescent="0.25">
      <c r="D727" s="8"/>
      <c r="G727" s="8"/>
      <c r="J727" s="8"/>
    </row>
    <row r="728" spans="4:10" ht="15.75" customHeight="1" x14ac:dyDescent="0.25">
      <c r="D728" s="8"/>
      <c r="G728" s="8"/>
      <c r="J728" s="8"/>
    </row>
    <row r="729" spans="4:10" ht="15.75" customHeight="1" x14ac:dyDescent="0.25">
      <c r="D729" s="8"/>
      <c r="G729" s="8"/>
      <c r="J729" s="8"/>
    </row>
    <row r="730" spans="4:10" ht="15.75" customHeight="1" x14ac:dyDescent="0.25">
      <c r="D730" s="8"/>
      <c r="G730" s="8"/>
      <c r="J730" s="8"/>
    </row>
    <row r="731" spans="4:10" ht="15.75" customHeight="1" x14ac:dyDescent="0.25">
      <c r="D731" s="8"/>
      <c r="G731" s="8"/>
      <c r="J731" s="8"/>
    </row>
    <row r="732" spans="4:10" ht="15.75" customHeight="1" x14ac:dyDescent="0.25">
      <c r="D732" s="8"/>
      <c r="G732" s="8"/>
      <c r="J732" s="8"/>
    </row>
    <row r="733" spans="4:10" ht="15.75" customHeight="1" x14ac:dyDescent="0.25">
      <c r="D733" s="8"/>
      <c r="G733" s="8"/>
      <c r="J733" s="8"/>
    </row>
    <row r="734" spans="4:10" ht="15.75" customHeight="1" x14ac:dyDescent="0.25">
      <c r="D734" s="8"/>
      <c r="G734" s="8"/>
      <c r="J734" s="8"/>
    </row>
    <row r="735" spans="4:10" ht="15.75" customHeight="1" x14ac:dyDescent="0.25">
      <c r="D735" s="8"/>
      <c r="G735" s="8"/>
      <c r="J735" s="8"/>
    </row>
    <row r="736" spans="4:10" ht="15.75" customHeight="1" x14ac:dyDescent="0.25">
      <c r="D736" s="8"/>
      <c r="G736" s="8"/>
      <c r="J736" s="8"/>
    </row>
    <row r="737" spans="4:10" ht="15.75" customHeight="1" x14ac:dyDescent="0.25">
      <c r="D737" s="8"/>
      <c r="G737" s="8"/>
      <c r="J737" s="8"/>
    </row>
    <row r="738" spans="4:10" ht="15.75" customHeight="1" x14ac:dyDescent="0.25">
      <c r="D738" s="8"/>
      <c r="G738" s="8"/>
      <c r="J738" s="8"/>
    </row>
    <row r="739" spans="4:10" ht="15.75" customHeight="1" x14ac:dyDescent="0.25">
      <c r="D739" s="8"/>
      <c r="G739" s="8"/>
      <c r="J739" s="8"/>
    </row>
    <row r="740" spans="4:10" ht="15.75" customHeight="1" x14ac:dyDescent="0.25">
      <c r="D740" s="8"/>
      <c r="G740" s="8"/>
      <c r="J740" s="8"/>
    </row>
    <row r="741" spans="4:10" ht="15.75" customHeight="1" x14ac:dyDescent="0.25">
      <c r="D741" s="8"/>
      <c r="G741" s="8"/>
      <c r="J741" s="8"/>
    </row>
    <row r="742" spans="4:10" ht="15.75" customHeight="1" x14ac:dyDescent="0.25">
      <c r="D742" s="8"/>
      <c r="G742" s="8"/>
      <c r="J742" s="8"/>
    </row>
    <row r="743" spans="4:10" ht="15.75" customHeight="1" x14ac:dyDescent="0.25">
      <c r="D743" s="8"/>
      <c r="G743" s="8"/>
      <c r="J743" s="8"/>
    </row>
    <row r="744" spans="4:10" ht="15.75" customHeight="1" x14ac:dyDescent="0.25">
      <c r="D744" s="8"/>
      <c r="G744" s="8"/>
      <c r="J744" s="8"/>
    </row>
    <row r="745" spans="4:10" ht="15.75" customHeight="1" x14ac:dyDescent="0.25">
      <c r="D745" s="8"/>
      <c r="G745" s="8"/>
      <c r="J745" s="8"/>
    </row>
    <row r="746" spans="4:10" ht="15.75" customHeight="1" x14ac:dyDescent="0.25">
      <c r="D746" s="8"/>
      <c r="G746" s="8"/>
      <c r="J746" s="8"/>
    </row>
    <row r="747" spans="4:10" ht="15.75" customHeight="1" x14ac:dyDescent="0.25">
      <c r="D747" s="8"/>
      <c r="G747" s="8"/>
      <c r="J747" s="8"/>
    </row>
    <row r="748" spans="4:10" ht="15.75" customHeight="1" x14ac:dyDescent="0.25">
      <c r="D748" s="8"/>
      <c r="G748" s="8"/>
      <c r="J748" s="8"/>
    </row>
    <row r="749" spans="4:10" ht="15.75" customHeight="1" x14ac:dyDescent="0.25">
      <c r="D749" s="8"/>
      <c r="G749" s="8"/>
      <c r="J749" s="8"/>
    </row>
    <row r="750" spans="4:10" ht="15.75" customHeight="1" x14ac:dyDescent="0.25">
      <c r="D750" s="8"/>
      <c r="G750" s="8"/>
      <c r="J750" s="8"/>
    </row>
    <row r="751" spans="4:10" ht="15.75" customHeight="1" x14ac:dyDescent="0.25">
      <c r="D751" s="8"/>
      <c r="G751" s="8"/>
      <c r="J751" s="8"/>
    </row>
    <row r="752" spans="4:10" ht="15.75" customHeight="1" x14ac:dyDescent="0.25">
      <c r="D752" s="8"/>
      <c r="G752" s="8"/>
      <c r="J752" s="8"/>
    </row>
    <row r="753" spans="4:10" ht="15.75" customHeight="1" x14ac:dyDescent="0.25">
      <c r="D753" s="8"/>
      <c r="G753" s="8"/>
      <c r="J753" s="8"/>
    </row>
    <row r="754" spans="4:10" ht="15.75" customHeight="1" x14ac:dyDescent="0.25">
      <c r="D754" s="8"/>
      <c r="G754" s="8"/>
      <c r="J754" s="8"/>
    </row>
    <row r="755" spans="4:10" ht="15.75" customHeight="1" x14ac:dyDescent="0.25">
      <c r="D755" s="8"/>
      <c r="G755" s="8"/>
      <c r="J755" s="8"/>
    </row>
    <row r="756" spans="4:10" ht="15.75" customHeight="1" x14ac:dyDescent="0.25">
      <c r="D756" s="8"/>
      <c r="G756" s="8"/>
      <c r="J756" s="8"/>
    </row>
    <row r="757" spans="4:10" ht="15.75" customHeight="1" x14ac:dyDescent="0.25">
      <c r="D757" s="8"/>
      <c r="G757" s="8"/>
      <c r="J757" s="8"/>
    </row>
    <row r="758" spans="4:10" ht="15.75" customHeight="1" x14ac:dyDescent="0.25">
      <c r="D758" s="8"/>
      <c r="G758" s="8"/>
      <c r="J758" s="8"/>
    </row>
    <row r="759" spans="4:10" ht="15.75" customHeight="1" x14ac:dyDescent="0.25">
      <c r="D759" s="8"/>
      <c r="G759" s="8"/>
      <c r="J759" s="8"/>
    </row>
    <row r="760" spans="4:10" ht="15.75" customHeight="1" x14ac:dyDescent="0.25">
      <c r="D760" s="8"/>
      <c r="G760" s="8"/>
      <c r="J760" s="8"/>
    </row>
    <row r="761" spans="4:10" ht="15.75" customHeight="1" x14ac:dyDescent="0.25">
      <c r="D761" s="8"/>
      <c r="G761" s="8"/>
      <c r="J761" s="8"/>
    </row>
    <row r="762" spans="4:10" ht="15.75" customHeight="1" x14ac:dyDescent="0.25">
      <c r="D762" s="8"/>
      <c r="G762" s="8"/>
      <c r="J762" s="8"/>
    </row>
    <row r="763" spans="4:10" ht="15.75" customHeight="1" x14ac:dyDescent="0.25">
      <c r="D763" s="8"/>
      <c r="G763" s="8"/>
      <c r="J763" s="8"/>
    </row>
    <row r="764" spans="4:10" ht="15.75" customHeight="1" x14ac:dyDescent="0.25">
      <c r="D764" s="8"/>
      <c r="G764" s="8"/>
      <c r="J764" s="8"/>
    </row>
    <row r="765" spans="4:10" ht="15.75" customHeight="1" x14ac:dyDescent="0.25">
      <c r="D765" s="8"/>
      <c r="G765" s="8"/>
      <c r="J765" s="8"/>
    </row>
    <row r="766" spans="4:10" ht="15.75" customHeight="1" x14ac:dyDescent="0.25">
      <c r="D766" s="8"/>
      <c r="G766" s="8"/>
      <c r="J766" s="8"/>
    </row>
    <row r="767" spans="4:10" ht="15.75" customHeight="1" x14ac:dyDescent="0.25">
      <c r="D767" s="8"/>
      <c r="G767" s="8"/>
      <c r="J767" s="8"/>
    </row>
    <row r="768" spans="4:10" ht="15.75" customHeight="1" x14ac:dyDescent="0.25">
      <c r="D768" s="8"/>
      <c r="G768" s="8"/>
      <c r="J768" s="8"/>
    </row>
    <row r="769" spans="4:10" ht="15.75" customHeight="1" x14ac:dyDescent="0.25">
      <c r="D769" s="8"/>
      <c r="G769" s="8"/>
      <c r="J769" s="8"/>
    </row>
    <row r="770" spans="4:10" ht="15.75" customHeight="1" x14ac:dyDescent="0.25">
      <c r="D770" s="8"/>
      <c r="G770" s="8"/>
      <c r="J770" s="8"/>
    </row>
    <row r="771" spans="4:10" ht="15.75" customHeight="1" x14ac:dyDescent="0.25">
      <c r="D771" s="8"/>
      <c r="G771" s="8"/>
      <c r="J771" s="8"/>
    </row>
    <row r="772" spans="4:10" ht="15.75" customHeight="1" x14ac:dyDescent="0.25">
      <c r="D772" s="8"/>
      <c r="G772" s="8"/>
      <c r="J772" s="8"/>
    </row>
    <row r="773" spans="4:10" ht="15.75" customHeight="1" x14ac:dyDescent="0.25">
      <c r="D773" s="8"/>
      <c r="G773" s="8"/>
      <c r="J773" s="8"/>
    </row>
    <row r="774" spans="4:10" ht="15.75" customHeight="1" x14ac:dyDescent="0.25">
      <c r="D774" s="8"/>
      <c r="G774" s="8"/>
      <c r="J774" s="8"/>
    </row>
    <row r="775" spans="4:10" ht="15.75" customHeight="1" x14ac:dyDescent="0.25">
      <c r="D775" s="8"/>
      <c r="G775" s="8"/>
      <c r="J775" s="8"/>
    </row>
    <row r="776" spans="4:10" ht="15.75" customHeight="1" x14ac:dyDescent="0.25">
      <c r="D776" s="8"/>
      <c r="G776" s="8"/>
      <c r="J776" s="8"/>
    </row>
    <row r="777" spans="4:10" ht="15.75" customHeight="1" x14ac:dyDescent="0.25">
      <c r="D777" s="8"/>
      <c r="G777" s="8"/>
      <c r="J777" s="8"/>
    </row>
    <row r="778" spans="4:10" ht="15.75" customHeight="1" x14ac:dyDescent="0.25">
      <c r="D778" s="8"/>
      <c r="G778" s="8"/>
      <c r="J778" s="8"/>
    </row>
    <row r="779" spans="4:10" ht="15.75" customHeight="1" x14ac:dyDescent="0.25">
      <c r="D779" s="8"/>
      <c r="G779" s="8"/>
      <c r="J779" s="8"/>
    </row>
    <row r="780" spans="4:10" ht="15.75" customHeight="1" x14ac:dyDescent="0.25">
      <c r="D780" s="8"/>
      <c r="G780" s="8"/>
      <c r="J780" s="8"/>
    </row>
    <row r="781" spans="4:10" ht="15.75" customHeight="1" x14ac:dyDescent="0.25">
      <c r="D781" s="8"/>
      <c r="G781" s="8"/>
      <c r="J781" s="8"/>
    </row>
    <row r="782" spans="4:10" ht="15.75" customHeight="1" x14ac:dyDescent="0.25">
      <c r="D782" s="8"/>
      <c r="G782" s="8"/>
      <c r="J782" s="8"/>
    </row>
    <row r="783" spans="4:10" ht="15.75" customHeight="1" x14ac:dyDescent="0.25">
      <c r="D783" s="8"/>
      <c r="G783" s="8"/>
      <c r="J783" s="8"/>
    </row>
    <row r="784" spans="4:10" ht="15.75" customHeight="1" x14ac:dyDescent="0.25">
      <c r="D784" s="8"/>
      <c r="G784" s="8"/>
      <c r="J784" s="8"/>
    </row>
    <row r="785" spans="4:10" ht="15.75" customHeight="1" x14ac:dyDescent="0.25">
      <c r="D785" s="8"/>
      <c r="G785" s="8"/>
      <c r="J785" s="8"/>
    </row>
    <row r="786" spans="4:10" ht="15.75" customHeight="1" x14ac:dyDescent="0.25">
      <c r="D786" s="8"/>
      <c r="G786" s="8"/>
      <c r="J786" s="8"/>
    </row>
    <row r="787" spans="4:10" ht="15.75" customHeight="1" x14ac:dyDescent="0.25">
      <c r="D787" s="8"/>
      <c r="G787" s="8"/>
      <c r="J787" s="8"/>
    </row>
    <row r="788" spans="4:10" ht="15.75" customHeight="1" x14ac:dyDescent="0.25">
      <c r="D788" s="8"/>
      <c r="G788" s="8"/>
      <c r="J788" s="8"/>
    </row>
    <row r="789" spans="4:10" ht="15.75" customHeight="1" x14ac:dyDescent="0.25">
      <c r="D789" s="8"/>
      <c r="G789" s="8"/>
      <c r="J789" s="8"/>
    </row>
    <row r="790" spans="4:10" ht="15.75" customHeight="1" x14ac:dyDescent="0.25">
      <c r="D790" s="8"/>
      <c r="G790" s="8"/>
      <c r="J790" s="8"/>
    </row>
    <row r="791" spans="4:10" ht="15.75" customHeight="1" x14ac:dyDescent="0.25">
      <c r="D791" s="8"/>
      <c r="G791" s="8"/>
      <c r="J791" s="8"/>
    </row>
    <row r="792" spans="4:10" ht="15.75" customHeight="1" x14ac:dyDescent="0.25">
      <c r="D792" s="8"/>
      <c r="G792" s="8"/>
      <c r="J792" s="8"/>
    </row>
    <row r="793" spans="4:10" ht="15.75" customHeight="1" x14ac:dyDescent="0.25">
      <c r="D793" s="8"/>
      <c r="G793" s="8"/>
      <c r="J793" s="8"/>
    </row>
    <row r="794" spans="4:10" ht="15.75" customHeight="1" x14ac:dyDescent="0.25">
      <c r="D794" s="8"/>
      <c r="G794" s="8"/>
      <c r="J794" s="8"/>
    </row>
    <row r="795" spans="4:10" ht="15.75" customHeight="1" x14ac:dyDescent="0.25">
      <c r="D795" s="8"/>
      <c r="G795" s="8"/>
      <c r="J795" s="8"/>
    </row>
    <row r="796" spans="4:10" ht="15.75" customHeight="1" x14ac:dyDescent="0.25">
      <c r="D796" s="8"/>
      <c r="G796" s="8"/>
      <c r="J796" s="8"/>
    </row>
    <row r="797" spans="4:10" ht="15.75" customHeight="1" x14ac:dyDescent="0.25">
      <c r="D797" s="8"/>
      <c r="G797" s="8"/>
      <c r="J797" s="8"/>
    </row>
    <row r="798" spans="4:10" ht="15.75" customHeight="1" x14ac:dyDescent="0.25">
      <c r="D798" s="8"/>
      <c r="G798" s="8"/>
      <c r="J798" s="8"/>
    </row>
    <row r="799" spans="4:10" ht="15.75" customHeight="1" x14ac:dyDescent="0.25">
      <c r="D799" s="8"/>
      <c r="G799" s="8"/>
      <c r="J799" s="8"/>
    </row>
    <row r="800" spans="4:10" ht="15.75" customHeight="1" x14ac:dyDescent="0.25">
      <c r="D800" s="8"/>
      <c r="G800" s="8"/>
      <c r="J800" s="8"/>
    </row>
    <row r="801" spans="4:10" ht="15.75" customHeight="1" x14ac:dyDescent="0.25">
      <c r="D801" s="8"/>
      <c r="G801" s="8"/>
      <c r="J801" s="8"/>
    </row>
    <row r="802" spans="4:10" ht="15.75" customHeight="1" x14ac:dyDescent="0.25">
      <c r="D802" s="8"/>
      <c r="G802" s="8"/>
      <c r="J802" s="8"/>
    </row>
    <row r="803" spans="4:10" ht="15.75" customHeight="1" x14ac:dyDescent="0.25">
      <c r="D803" s="8"/>
      <c r="G803" s="8"/>
      <c r="J803" s="8"/>
    </row>
    <row r="804" spans="4:10" ht="15.75" customHeight="1" x14ac:dyDescent="0.25">
      <c r="D804" s="8"/>
      <c r="G804" s="8"/>
      <c r="J804" s="8"/>
    </row>
    <row r="805" spans="4:10" ht="15.75" customHeight="1" x14ac:dyDescent="0.25">
      <c r="D805" s="8"/>
      <c r="G805" s="8"/>
      <c r="J805" s="8"/>
    </row>
    <row r="806" spans="4:10" ht="15.75" customHeight="1" x14ac:dyDescent="0.25">
      <c r="D806" s="8"/>
      <c r="G806" s="8"/>
      <c r="J806" s="8"/>
    </row>
    <row r="807" spans="4:10" ht="15.75" customHeight="1" x14ac:dyDescent="0.25">
      <c r="D807" s="8"/>
      <c r="G807" s="8"/>
      <c r="J807" s="8"/>
    </row>
    <row r="808" spans="4:10" ht="15.75" customHeight="1" x14ac:dyDescent="0.25">
      <c r="D808" s="8"/>
      <c r="G808" s="8"/>
      <c r="J808" s="8"/>
    </row>
    <row r="809" spans="4:10" ht="15.75" customHeight="1" x14ac:dyDescent="0.25">
      <c r="D809" s="8"/>
      <c r="G809" s="8"/>
      <c r="J809" s="8"/>
    </row>
    <row r="810" spans="4:10" ht="15.75" customHeight="1" x14ac:dyDescent="0.25">
      <c r="D810" s="8"/>
      <c r="G810" s="8"/>
      <c r="J810" s="8"/>
    </row>
    <row r="811" spans="4:10" ht="15.75" customHeight="1" x14ac:dyDescent="0.25">
      <c r="D811" s="8"/>
      <c r="G811" s="8"/>
      <c r="J811" s="8"/>
    </row>
    <row r="812" spans="4:10" ht="15.75" customHeight="1" x14ac:dyDescent="0.25">
      <c r="D812" s="8"/>
      <c r="G812" s="8"/>
      <c r="J812" s="8"/>
    </row>
    <row r="813" spans="4:10" ht="15.75" customHeight="1" x14ac:dyDescent="0.25">
      <c r="D813" s="8"/>
      <c r="G813" s="8"/>
      <c r="J813" s="8"/>
    </row>
    <row r="814" spans="4:10" ht="15.75" customHeight="1" x14ac:dyDescent="0.25">
      <c r="D814" s="8"/>
      <c r="G814" s="8"/>
      <c r="J814" s="8"/>
    </row>
    <row r="815" spans="4:10" ht="15.75" customHeight="1" x14ac:dyDescent="0.25">
      <c r="D815" s="8"/>
      <c r="G815" s="8"/>
      <c r="J815" s="8"/>
    </row>
    <row r="816" spans="4:10" ht="15.75" customHeight="1" x14ac:dyDescent="0.25">
      <c r="D816" s="8"/>
      <c r="G816" s="8"/>
      <c r="J816" s="8"/>
    </row>
    <row r="817" spans="4:10" ht="15.75" customHeight="1" x14ac:dyDescent="0.25">
      <c r="D817" s="8"/>
      <c r="G817" s="8"/>
      <c r="J817" s="8"/>
    </row>
    <row r="818" spans="4:10" ht="15.75" customHeight="1" x14ac:dyDescent="0.25">
      <c r="D818" s="8"/>
      <c r="G818" s="8"/>
      <c r="J818" s="8"/>
    </row>
    <row r="819" spans="4:10" ht="15.75" customHeight="1" x14ac:dyDescent="0.25">
      <c r="D819" s="8"/>
      <c r="G819" s="8"/>
      <c r="J819" s="8"/>
    </row>
    <row r="820" spans="4:10" ht="15.75" customHeight="1" x14ac:dyDescent="0.25">
      <c r="D820" s="8"/>
      <c r="G820" s="8"/>
      <c r="J820" s="8"/>
    </row>
    <row r="821" spans="4:10" ht="15.75" customHeight="1" x14ac:dyDescent="0.25">
      <c r="D821" s="8"/>
      <c r="G821" s="8"/>
      <c r="J821" s="8"/>
    </row>
    <row r="822" spans="4:10" ht="15.75" customHeight="1" x14ac:dyDescent="0.25">
      <c r="D822" s="8"/>
      <c r="G822" s="8"/>
      <c r="J822" s="8"/>
    </row>
    <row r="823" spans="4:10" ht="15.75" customHeight="1" x14ac:dyDescent="0.25">
      <c r="D823" s="8"/>
      <c r="G823" s="8"/>
      <c r="J823" s="8"/>
    </row>
    <row r="824" spans="4:10" ht="15.75" customHeight="1" x14ac:dyDescent="0.25">
      <c r="D824" s="8"/>
      <c r="G824" s="8"/>
      <c r="J824" s="8"/>
    </row>
    <row r="825" spans="4:10" ht="15.75" customHeight="1" x14ac:dyDescent="0.25">
      <c r="D825" s="8"/>
      <c r="G825" s="8"/>
      <c r="J825" s="8"/>
    </row>
    <row r="826" spans="4:10" ht="15.75" customHeight="1" x14ac:dyDescent="0.25">
      <c r="D826" s="8"/>
      <c r="G826" s="8"/>
      <c r="J826" s="8"/>
    </row>
    <row r="827" spans="4:10" ht="15.75" customHeight="1" x14ac:dyDescent="0.25">
      <c r="D827" s="8"/>
      <c r="G827" s="8"/>
      <c r="J827" s="8"/>
    </row>
    <row r="828" spans="4:10" ht="15.75" customHeight="1" x14ac:dyDescent="0.25">
      <c r="D828" s="8"/>
      <c r="G828" s="8"/>
      <c r="J828" s="8"/>
    </row>
    <row r="829" spans="4:10" ht="15.75" customHeight="1" x14ac:dyDescent="0.25">
      <c r="D829" s="8"/>
      <c r="G829" s="8"/>
      <c r="J829" s="8"/>
    </row>
    <row r="830" spans="4:10" ht="15.75" customHeight="1" x14ac:dyDescent="0.25">
      <c r="D830" s="8"/>
      <c r="G830" s="8"/>
      <c r="J830" s="8"/>
    </row>
    <row r="831" spans="4:10" ht="15.75" customHeight="1" x14ac:dyDescent="0.25">
      <c r="D831" s="8"/>
      <c r="G831" s="8"/>
      <c r="J831" s="8"/>
    </row>
    <row r="832" spans="4:10" ht="15.75" customHeight="1" x14ac:dyDescent="0.25">
      <c r="D832" s="8"/>
      <c r="G832" s="8"/>
      <c r="J832" s="8"/>
    </row>
    <row r="833" spans="4:10" ht="15.75" customHeight="1" x14ac:dyDescent="0.25">
      <c r="D833" s="8"/>
      <c r="G833" s="8"/>
      <c r="J833" s="8"/>
    </row>
    <row r="834" spans="4:10" ht="15.75" customHeight="1" x14ac:dyDescent="0.25">
      <c r="D834" s="8"/>
      <c r="G834" s="8"/>
      <c r="J834" s="8"/>
    </row>
    <row r="835" spans="4:10" ht="15.75" customHeight="1" x14ac:dyDescent="0.25">
      <c r="D835" s="8"/>
      <c r="G835" s="8"/>
      <c r="J835" s="8"/>
    </row>
    <row r="836" spans="4:10" ht="15.75" customHeight="1" x14ac:dyDescent="0.25">
      <c r="D836" s="8"/>
      <c r="G836" s="8"/>
      <c r="J836" s="8"/>
    </row>
    <row r="837" spans="4:10" ht="15.75" customHeight="1" x14ac:dyDescent="0.25">
      <c r="D837" s="8"/>
      <c r="G837" s="8"/>
      <c r="J837" s="8"/>
    </row>
    <row r="838" spans="4:10" ht="15.75" customHeight="1" x14ac:dyDescent="0.25">
      <c r="D838" s="8"/>
      <c r="G838" s="8"/>
      <c r="J838" s="8"/>
    </row>
    <row r="839" spans="4:10" ht="15.75" customHeight="1" x14ac:dyDescent="0.25">
      <c r="D839" s="8"/>
      <c r="G839" s="8"/>
      <c r="J839" s="8"/>
    </row>
    <row r="840" spans="4:10" ht="15.75" customHeight="1" x14ac:dyDescent="0.25">
      <c r="D840" s="8"/>
      <c r="G840" s="8"/>
      <c r="J840" s="8"/>
    </row>
    <row r="841" spans="4:10" ht="15.75" customHeight="1" x14ac:dyDescent="0.25">
      <c r="D841" s="8"/>
      <c r="G841" s="8"/>
      <c r="J841" s="8"/>
    </row>
    <row r="842" spans="4:10" ht="15.75" customHeight="1" x14ac:dyDescent="0.25">
      <c r="D842" s="8"/>
      <c r="G842" s="8"/>
      <c r="J842" s="8"/>
    </row>
    <row r="843" spans="4:10" ht="15.75" customHeight="1" x14ac:dyDescent="0.25">
      <c r="D843" s="8"/>
      <c r="G843" s="8"/>
      <c r="J843" s="8"/>
    </row>
    <row r="844" spans="4:10" ht="15.75" customHeight="1" x14ac:dyDescent="0.25">
      <c r="D844" s="8"/>
      <c r="G844" s="8"/>
      <c r="J844" s="8"/>
    </row>
    <row r="845" spans="4:10" ht="15.75" customHeight="1" x14ac:dyDescent="0.25">
      <c r="D845" s="8"/>
      <c r="G845" s="8"/>
      <c r="J845" s="8"/>
    </row>
    <row r="846" spans="4:10" ht="15.75" customHeight="1" x14ac:dyDescent="0.25">
      <c r="D846" s="8"/>
      <c r="G846" s="8"/>
      <c r="J846" s="8"/>
    </row>
    <row r="847" spans="4:10" ht="15.75" customHeight="1" x14ac:dyDescent="0.25">
      <c r="D847" s="8"/>
      <c r="G847" s="8"/>
      <c r="J847" s="8"/>
    </row>
    <row r="848" spans="4:10" ht="15.75" customHeight="1" x14ac:dyDescent="0.25">
      <c r="D848" s="8"/>
      <c r="G848" s="8"/>
      <c r="J848" s="8"/>
    </row>
    <row r="849" spans="4:10" ht="15.75" customHeight="1" x14ac:dyDescent="0.25">
      <c r="D849" s="8"/>
      <c r="G849" s="8"/>
      <c r="J849" s="8"/>
    </row>
    <row r="850" spans="4:10" ht="15.75" customHeight="1" x14ac:dyDescent="0.25">
      <c r="D850" s="8"/>
      <c r="G850" s="8"/>
      <c r="J850" s="8"/>
    </row>
    <row r="851" spans="4:10" ht="15.75" customHeight="1" x14ac:dyDescent="0.25">
      <c r="D851" s="8"/>
      <c r="G851" s="8"/>
      <c r="J851" s="8"/>
    </row>
    <row r="852" spans="4:10" ht="15.75" customHeight="1" x14ac:dyDescent="0.25">
      <c r="D852" s="8"/>
      <c r="G852" s="8"/>
      <c r="J852" s="8"/>
    </row>
    <row r="853" spans="4:10" ht="15.75" customHeight="1" x14ac:dyDescent="0.25">
      <c r="D853" s="8"/>
      <c r="G853" s="8"/>
      <c r="J853" s="8"/>
    </row>
    <row r="854" spans="4:10" ht="15.75" customHeight="1" x14ac:dyDescent="0.25">
      <c r="D854" s="8"/>
      <c r="G854" s="8"/>
      <c r="J854" s="8"/>
    </row>
    <row r="855" spans="4:10" ht="15.75" customHeight="1" x14ac:dyDescent="0.25">
      <c r="D855" s="8"/>
      <c r="G855" s="8"/>
      <c r="J855" s="8"/>
    </row>
    <row r="856" spans="4:10" ht="15.75" customHeight="1" x14ac:dyDescent="0.25">
      <c r="D856" s="8"/>
      <c r="G856" s="8"/>
      <c r="J856" s="8"/>
    </row>
    <row r="857" spans="4:10" ht="15.75" customHeight="1" x14ac:dyDescent="0.25">
      <c r="D857" s="8"/>
      <c r="G857" s="8"/>
      <c r="J857" s="8"/>
    </row>
    <row r="858" spans="4:10" ht="15.75" customHeight="1" x14ac:dyDescent="0.25">
      <c r="D858" s="8"/>
      <c r="G858" s="8"/>
      <c r="J858" s="8"/>
    </row>
    <row r="859" spans="4:10" ht="15.75" customHeight="1" x14ac:dyDescent="0.25">
      <c r="D859" s="8"/>
      <c r="G859" s="8"/>
      <c r="J859" s="8"/>
    </row>
    <row r="860" spans="4:10" ht="15.75" customHeight="1" x14ac:dyDescent="0.25">
      <c r="D860" s="8"/>
      <c r="G860" s="8"/>
      <c r="J860" s="8"/>
    </row>
    <row r="861" spans="4:10" ht="15.75" customHeight="1" x14ac:dyDescent="0.25">
      <c r="D861" s="8"/>
      <c r="G861" s="8"/>
      <c r="J861" s="8"/>
    </row>
    <row r="862" spans="4:10" ht="15.75" customHeight="1" x14ac:dyDescent="0.25">
      <c r="D862" s="8"/>
      <c r="G862" s="8"/>
      <c r="J862" s="8"/>
    </row>
    <row r="863" spans="4:10" ht="15.75" customHeight="1" x14ac:dyDescent="0.25">
      <c r="D863" s="8"/>
      <c r="G863" s="8"/>
      <c r="J863" s="8"/>
    </row>
    <row r="864" spans="4:10" ht="15.75" customHeight="1" x14ac:dyDescent="0.25">
      <c r="D864" s="8"/>
      <c r="G864" s="8"/>
      <c r="J864" s="8"/>
    </row>
    <row r="865" spans="4:10" ht="15.75" customHeight="1" x14ac:dyDescent="0.25">
      <c r="D865" s="8"/>
      <c r="G865" s="8"/>
      <c r="J865" s="8"/>
    </row>
    <row r="866" spans="4:10" ht="15.75" customHeight="1" x14ac:dyDescent="0.25">
      <c r="D866" s="8"/>
      <c r="G866" s="8"/>
      <c r="J866" s="8"/>
    </row>
    <row r="867" spans="4:10" ht="15.75" customHeight="1" x14ac:dyDescent="0.25">
      <c r="D867" s="8"/>
      <c r="G867" s="8"/>
      <c r="J867" s="8"/>
    </row>
    <row r="868" spans="4:10" ht="15.75" customHeight="1" x14ac:dyDescent="0.25">
      <c r="D868" s="8"/>
      <c r="G868" s="8"/>
      <c r="J868" s="8"/>
    </row>
    <row r="869" spans="4:10" ht="15.75" customHeight="1" x14ac:dyDescent="0.25">
      <c r="D869" s="8"/>
      <c r="G869" s="8"/>
      <c r="J869" s="8"/>
    </row>
    <row r="870" spans="4:10" ht="15.75" customHeight="1" x14ac:dyDescent="0.25">
      <c r="D870" s="8"/>
      <c r="G870" s="8"/>
      <c r="J870" s="8"/>
    </row>
    <row r="871" spans="4:10" ht="15.75" customHeight="1" x14ac:dyDescent="0.25">
      <c r="D871" s="8"/>
      <c r="G871" s="8"/>
      <c r="J871" s="8"/>
    </row>
    <row r="872" spans="4:10" ht="15.75" customHeight="1" x14ac:dyDescent="0.25">
      <c r="D872" s="8"/>
      <c r="G872" s="8"/>
      <c r="J872" s="8"/>
    </row>
    <row r="873" spans="4:10" ht="15.75" customHeight="1" x14ac:dyDescent="0.25">
      <c r="D873" s="8"/>
      <c r="G873" s="8"/>
      <c r="J873" s="8"/>
    </row>
    <row r="874" spans="4:10" ht="15.75" customHeight="1" x14ac:dyDescent="0.25">
      <c r="D874" s="8"/>
      <c r="G874" s="8"/>
      <c r="J874" s="8"/>
    </row>
    <row r="875" spans="4:10" ht="15.75" customHeight="1" x14ac:dyDescent="0.25">
      <c r="D875" s="8"/>
      <c r="G875" s="8"/>
      <c r="J875" s="8"/>
    </row>
    <row r="876" spans="4:10" ht="15.75" customHeight="1" x14ac:dyDescent="0.25">
      <c r="D876" s="8"/>
      <c r="G876" s="8"/>
      <c r="J876" s="8"/>
    </row>
    <row r="877" spans="4:10" ht="15.75" customHeight="1" x14ac:dyDescent="0.25">
      <c r="D877" s="8"/>
      <c r="G877" s="8"/>
      <c r="J877" s="8"/>
    </row>
    <row r="878" spans="4:10" ht="15.75" customHeight="1" x14ac:dyDescent="0.25">
      <c r="D878" s="8"/>
      <c r="G878" s="8"/>
      <c r="J878" s="8"/>
    </row>
    <row r="879" spans="4:10" ht="15.75" customHeight="1" x14ac:dyDescent="0.25">
      <c r="D879" s="8"/>
      <c r="G879" s="8"/>
      <c r="J879" s="8"/>
    </row>
    <row r="880" spans="4:10" ht="15.75" customHeight="1" x14ac:dyDescent="0.25">
      <c r="D880" s="8"/>
      <c r="G880" s="8"/>
      <c r="J880" s="8"/>
    </row>
    <row r="881" spans="4:10" ht="15.75" customHeight="1" x14ac:dyDescent="0.25">
      <c r="D881" s="8"/>
      <c r="G881" s="8"/>
      <c r="J881" s="8"/>
    </row>
    <row r="882" spans="4:10" ht="15.75" customHeight="1" x14ac:dyDescent="0.25">
      <c r="D882" s="8"/>
      <c r="G882" s="8"/>
      <c r="J882" s="8"/>
    </row>
    <row r="883" spans="4:10" ht="15.75" customHeight="1" x14ac:dyDescent="0.25">
      <c r="D883" s="8"/>
      <c r="G883" s="8"/>
      <c r="J883" s="8"/>
    </row>
    <row r="884" spans="4:10" ht="15.75" customHeight="1" x14ac:dyDescent="0.25">
      <c r="D884" s="8"/>
      <c r="G884" s="8"/>
      <c r="J884" s="8"/>
    </row>
    <row r="885" spans="4:10" ht="15.75" customHeight="1" x14ac:dyDescent="0.25">
      <c r="D885" s="8"/>
      <c r="G885" s="8"/>
      <c r="J885" s="8"/>
    </row>
    <row r="886" spans="4:10" ht="15.75" customHeight="1" x14ac:dyDescent="0.25">
      <c r="D886" s="8"/>
      <c r="G886" s="8"/>
      <c r="J886" s="8"/>
    </row>
    <row r="887" spans="4:10" ht="15.75" customHeight="1" x14ac:dyDescent="0.25">
      <c r="D887" s="8"/>
      <c r="G887" s="8"/>
      <c r="J887" s="8"/>
    </row>
    <row r="888" spans="4:10" ht="15.75" customHeight="1" x14ac:dyDescent="0.25">
      <c r="D888" s="8"/>
      <c r="G888" s="8"/>
      <c r="J888" s="8"/>
    </row>
    <row r="889" spans="4:10" ht="15.75" customHeight="1" x14ac:dyDescent="0.25">
      <c r="D889" s="8"/>
      <c r="G889" s="8"/>
      <c r="J889" s="8"/>
    </row>
    <row r="890" spans="4:10" ht="15.75" customHeight="1" x14ac:dyDescent="0.25">
      <c r="D890" s="8"/>
      <c r="G890" s="8"/>
      <c r="J890" s="8"/>
    </row>
    <row r="891" spans="4:10" ht="15.75" customHeight="1" x14ac:dyDescent="0.25">
      <c r="D891" s="8"/>
      <c r="G891" s="8"/>
      <c r="J891" s="8"/>
    </row>
    <row r="892" spans="4:10" ht="15.75" customHeight="1" x14ac:dyDescent="0.25">
      <c r="D892" s="8"/>
      <c r="G892" s="8"/>
      <c r="J892" s="8"/>
    </row>
    <row r="893" spans="4:10" ht="15.75" customHeight="1" x14ac:dyDescent="0.25">
      <c r="D893" s="8"/>
      <c r="G893" s="8"/>
      <c r="J893" s="8"/>
    </row>
    <row r="894" spans="4:10" ht="15.75" customHeight="1" x14ac:dyDescent="0.25">
      <c r="D894" s="8"/>
      <c r="G894" s="8"/>
      <c r="J894" s="8"/>
    </row>
    <row r="895" spans="4:10" ht="15.75" customHeight="1" x14ac:dyDescent="0.25">
      <c r="D895" s="8"/>
      <c r="G895" s="8"/>
      <c r="J895" s="8"/>
    </row>
    <row r="896" spans="4:10" ht="15.75" customHeight="1" x14ac:dyDescent="0.25">
      <c r="D896" s="8"/>
      <c r="G896" s="8"/>
      <c r="J896" s="8"/>
    </row>
    <row r="897" spans="4:10" ht="15.75" customHeight="1" x14ac:dyDescent="0.25">
      <c r="D897" s="8"/>
      <c r="G897" s="8"/>
      <c r="J897" s="8"/>
    </row>
    <row r="898" spans="4:10" ht="15.75" customHeight="1" x14ac:dyDescent="0.25">
      <c r="D898" s="8"/>
      <c r="G898" s="8"/>
      <c r="J898" s="8"/>
    </row>
    <row r="899" spans="4:10" ht="15.75" customHeight="1" x14ac:dyDescent="0.25">
      <c r="D899" s="8"/>
      <c r="G899" s="8"/>
      <c r="J899" s="8"/>
    </row>
    <row r="900" spans="4:10" ht="15.75" customHeight="1" x14ac:dyDescent="0.25">
      <c r="D900" s="8"/>
      <c r="G900" s="8"/>
      <c r="J900" s="8"/>
    </row>
    <row r="901" spans="4:10" ht="15.75" customHeight="1" x14ac:dyDescent="0.25">
      <c r="D901" s="8"/>
      <c r="G901" s="8"/>
      <c r="J901" s="8"/>
    </row>
    <row r="902" spans="4:10" ht="15.75" customHeight="1" x14ac:dyDescent="0.25">
      <c r="D902" s="8"/>
      <c r="G902" s="8"/>
      <c r="J902" s="8"/>
    </row>
    <row r="903" spans="4:10" ht="15.75" customHeight="1" x14ac:dyDescent="0.25">
      <c r="D903" s="8"/>
      <c r="G903" s="8"/>
      <c r="J903" s="8"/>
    </row>
    <row r="904" spans="4:10" ht="15.75" customHeight="1" x14ac:dyDescent="0.25">
      <c r="D904" s="8"/>
      <c r="G904" s="8"/>
      <c r="J904" s="8"/>
    </row>
    <row r="905" spans="4:10" ht="15.75" customHeight="1" x14ac:dyDescent="0.25">
      <c r="D905" s="8"/>
      <c r="G905" s="8"/>
      <c r="J905" s="8"/>
    </row>
    <row r="906" spans="4:10" ht="15.75" customHeight="1" x14ac:dyDescent="0.25">
      <c r="D906" s="8"/>
      <c r="G906" s="8"/>
      <c r="J906" s="8"/>
    </row>
    <row r="907" spans="4:10" ht="15.75" customHeight="1" x14ac:dyDescent="0.25">
      <c r="D907" s="8"/>
      <c r="G907" s="8"/>
      <c r="J907" s="8"/>
    </row>
    <row r="908" spans="4:10" ht="15.75" customHeight="1" x14ac:dyDescent="0.25">
      <c r="D908" s="8"/>
      <c r="G908" s="8"/>
      <c r="J908" s="8"/>
    </row>
    <row r="909" spans="4:10" ht="15.75" customHeight="1" x14ac:dyDescent="0.25">
      <c r="D909" s="8"/>
      <c r="G909" s="8"/>
      <c r="J909" s="8"/>
    </row>
    <row r="910" spans="4:10" ht="15.75" customHeight="1" x14ac:dyDescent="0.25">
      <c r="D910" s="8"/>
      <c r="G910" s="8"/>
      <c r="J910" s="8"/>
    </row>
    <row r="911" spans="4:10" ht="15.75" customHeight="1" x14ac:dyDescent="0.25">
      <c r="D911" s="8"/>
      <c r="G911" s="8"/>
      <c r="J911" s="8"/>
    </row>
    <row r="912" spans="4:10" ht="15.75" customHeight="1" x14ac:dyDescent="0.25">
      <c r="D912" s="8"/>
      <c r="G912" s="8"/>
      <c r="J912" s="8"/>
    </row>
    <row r="913" spans="4:10" ht="15.75" customHeight="1" x14ac:dyDescent="0.25">
      <c r="D913" s="8"/>
      <c r="G913" s="8"/>
      <c r="J913" s="8"/>
    </row>
    <row r="914" spans="4:10" ht="15.75" customHeight="1" x14ac:dyDescent="0.25">
      <c r="D914" s="8"/>
      <c r="G914" s="8"/>
      <c r="J914" s="8"/>
    </row>
    <row r="915" spans="4:10" ht="15.75" customHeight="1" x14ac:dyDescent="0.25">
      <c r="D915" s="8"/>
      <c r="G915" s="8"/>
      <c r="J915" s="8"/>
    </row>
    <row r="916" spans="4:10" ht="15.75" customHeight="1" x14ac:dyDescent="0.25">
      <c r="D916" s="8"/>
      <c r="G916" s="8"/>
      <c r="J916" s="8"/>
    </row>
    <row r="917" spans="4:10" ht="15.75" customHeight="1" x14ac:dyDescent="0.25">
      <c r="D917" s="8"/>
      <c r="G917" s="8"/>
      <c r="J917" s="8"/>
    </row>
    <row r="918" spans="4:10" ht="15.75" customHeight="1" x14ac:dyDescent="0.25">
      <c r="D918" s="8"/>
      <c r="G918" s="8"/>
      <c r="J918" s="8"/>
    </row>
    <row r="919" spans="4:10" ht="15.75" customHeight="1" x14ac:dyDescent="0.25">
      <c r="D919" s="8"/>
      <c r="G919" s="8"/>
      <c r="J919" s="8"/>
    </row>
    <row r="920" spans="4:10" ht="15.75" customHeight="1" x14ac:dyDescent="0.25">
      <c r="D920" s="8"/>
      <c r="G920" s="8"/>
      <c r="J920" s="8"/>
    </row>
    <row r="921" spans="4:10" ht="15.75" customHeight="1" x14ac:dyDescent="0.25">
      <c r="D921" s="8"/>
      <c r="G921" s="8"/>
      <c r="J921" s="8"/>
    </row>
    <row r="922" spans="4:10" ht="15.75" customHeight="1" x14ac:dyDescent="0.25">
      <c r="D922" s="8"/>
      <c r="G922" s="8"/>
      <c r="J922" s="8"/>
    </row>
    <row r="923" spans="4:10" ht="15.75" customHeight="1" x14ac:dyDescent="0.25">
      <c r="D923" s="8"/>
      <c r="G923" s="8"/>
      <c r="J923" s="8"/>
    </row>
    <row r="924" spans="4:10" ht="15.75" customHeight="1" x14ac:dyDescent="0.25">
      <c r="D924" s="8"/>
      <c r="G924" s="8"/>
      <c r="J924" s="8"/>
    </row>
    <row r="925" spans="4:10" ht="15.75" customHeight="1" x14ac:dyDescent="0.25">
      <c r="D925" s="8"/>
      <c r="G925" s="8"/>
      <c r="J925" s="8"/>
    </row>
    <row r="926" spans="4:10" ht="15.75" customHeight="1" x14ac:dyDescent="0.25">
      <c r="D926" s="8"/>
      <c r="G926" s="8"/>
      <c r="J926" s="8"/>
    </row>
    <row r="927" spans="4:10" ht="15.75" customHeight="1" x14ac:dyDescent="0.25">
      <c r="D927" s="8"/>
      <c r="G927" s="8"/>
      <c r="J927" s="8"/>
    </row>
    <row r="928" spans="4:10" ht="15.75" customHeight="1" x14ac:dyDescent="0.25">
      <c r="D928" s="8"/>
      <c r="G928" s="8"/>
      <c r="J928" s="8"/>
    </row>
    <row r="929" spans="4:10" ht="15.75" customHeight="1" x14ac:dyDescent="0.25">
      <c r="D929" s="8"/>
      <c r="G929" s="8"/>
      <c r="J929" s="8"/>
    </row>
    <row r="930" spans="4:10" ht="15.75" customHeight="1" x14ac:dyDescent="0.25">
      <c r="D930" s="8"/>
      <c r="G930" s="8"/>
      <c r="J930" s="8"/>
    </row>
    <row r="931" spans="4:10" ht="15.75" customHeight="1" x14ac:dyDescent="0.25">
      <c r="D931" s="8"/>
      <c r="G931" s="8"/>
      <c r="J931" s="8"/>
    </row>
    <row r="932" spans="4:10" ht="15.75" customHeight="1" x14ac:dyDescent="0.25">
      <c r="D932" s="8"/>
      <c r="G932" s="8"/>
      <c r="J932" s="8"/>
    </row>
    <row r="933" spans="4:10" ht="15.75" customHeight="1" x14ac:dyDescent="0.25">
      <c r="D933" s="8"/>
      <c r="G933" s="8"/>
      <c r="J933" s="8"/>
    </row>
    <row r="934" spans="4:10" ht="15.75" customHeight="1" x14ac:dyDescent="0.25">
      <c r="D934" s="8"/>
      <c r="G934" s="8"/>
      <c r="J934" s="8"/>
    </row>
    <row r="935" spans="4:10" ht="15.75" customHeight="1" x14ac:dyDescent="0.25">
      <c r="D935" s="8"/>
      <c r="G935" s="8"/>
      <c r="J935" s="8"/>
    </row>
    <row r="936" spans="4:10" ht="15.75" customHeight="1" x14ac:dyDescent="0.25">
      <c r="D936" s="8"/>
      <c r="G936" s="8"/>
      <c r="J936" s="8"/>
    </row>
    <row r="937" spans="4:10" ht="15.75" customHeight="1" x14ac:dyDescent="0.25">
      <c r="D937" s="8"/>
      <c r="G937" s="8"/>
      <c r="J937" s="8"/>
    </row>
    <row r="938" spans="4:10" ht="15.75" customHeight="1" x14ac:dyDescent="0.25">
      <c r="D938" s="8"/>
      <c r="G938" s="8"/>
      <c r="J938" s="8"/>
    </row>
    <row r="939" spans="4:10" ht="15.75" customHeight="1" x14ac:dyDescent="0.25">
      <c r="D939" s="8"/>
      <c r="G939" s="8"/>
      <c r="J939" s="8"/>
    </row>
    <row r="940" spans="4:10" ht="15.75" customHeight="1" x14ac:dyDescent="0.25">
      <c r="D940" s="8"/>
      <c r="G940" s="8"/>
      <c r="J940" s="8"/>
    </row>
    <row r="941" spans="4:10" ht="15.75" customHeight="1" x14ac:dyDescent="0.25">
      <c r="D941" s="8"/>
      <c r="G941" s="8"/>
      <c r="J941" s="8"/>
    </row>
    <row r="942" spans="4:10" ht="15.75" customHeight="1" x14ac:dyDescent="0.25">
      <c r="D942" s="8"/>
      <c r="G942" s="8"/>
      <c r="J942" s="8"/>
    </row>
    <row r="943" spans="4:10" ht="15.75" customHeight="1" x14ac:dyDescent="0.25">
      <c r="D943" s="8"/>
      <c r="G943" s="8"/>
      <c r="J943" s="8"/>
    </row>
    <row r="944" spans="4:10" ht="15.75" customHeight="1" x14ac:dyDescent="0.25">
      <c r="D944" s="8"/>
      <c r="G944" s="8"/>
      <c r="J944" s="8"/>
    </row>
    <row r="945" spans="4:10" ht="15.75" customHeight="1" x14ac:dyDescent="0.25">
      <c r="D945" s="8"/>
      <c r="G945" s="8"/>
      <c r="J945" s="8"/>
    </row>
    <row r="946" spans="4:10" ht="15.75" customHeight="1" x14ac:dyDescent="0.25">
      <c r="D946" s="8"/>
      <c r="G946" s="8"/>
      <c r="J946" s="8"/>
    </row>
    <row r="947" spans="4:10" ht="15.75" customHeight="1" x14ac:dyDescent="0.25">
      <c r="D947" s="8"/>
      <c r="G947" s="8"/>
      <c r="J947" s="8"/>
    </row>
    <row r="948" spans="4:10" ht="15.75" customHeight="1" x14ac:dyDescent="0.25">
      <c r="D948" s="8"/>
      <c r="G948" s="8"/>
      <c r="J948" s="8"/>
    </row>
    <row r="949" spans="4:10" ht="15.75" customHeight="1" x14ac:dyDescent="0.25">
      <c r="D949" s="8"/>
      <c r="G949" s="8"/>
      <c r="J949" s="8"/>
    </row>
    <row r="950" spans="4:10" ht="15.75" customHeight="1" x14ac:dyDescent="0.25">
      <c r="D950" s="8"/>
      <c r="G950" s="8"/>
      <c r="J950" s="8"/>
    </row>
    <row r="951" spans="4:10" ht="15.75" customHeight="1" x14ac:dyDescent="0.25">
      <c r="D951" s="8"/>
      <c r="G951" s="8"/>
      <c r="J951" s="8"/>
    </row>
    <row r="952" spans="4:10" ht="15.75" customHeight="1" x14ac:dyDescent="0.25">
      <c r="D952" s="8"/>
      <c r="G952" s="8"/>
      <c r="J952" s="8"/>
    </row>
    <row r="953" spans="4:10" ht="15.75" customHeight="1" x14ac:dyDescent="0.25">
      <c r="D953" s="8"/>
      <c r="G953" s="8"/>
      <c r="J953" s="8"/>
    </row>
    <row r="954" spans="4:10" ht="15.75" customHeight="1" x14ac:dyDescent="0.25">
      <c r="D954" s="8"/>
      <c r="G954" s="8"/>
      <c r="J954" s="8"/>
    </row>
    <row r="955" spans="4:10" ht="15.75" customHeight="1" x14ac:dyDescent="0.25">
      <c r="D955" s="8"/>
      <c r="G955" s="8"/>
      <c r="J955" s="8"/>
    </row>
    <row r="956" spans="4:10" ht="15.75" customHeight="1" x14ac:dyDescent="0.25">
      <c r="D956" s="8"/>
      <c r="G956" s="8"/>
      <c r="J956" s="8"/>
    </row>
    <row r="957" spans="4:10" ht="15.75" customHeight="1" x14ac:dyDescent="0.25">
      <c r="D957" s="8"/>
      <c r="G957" s="8"/>
      <c r="J957" s="8"/>
    </row>
    <row r="958" spans="4:10" ht="15.75" customHeight="1" x14ac:dyDescent="0.25">
      <c r="D958" s="8"/>
      <c r="G958" s="8"/>
      <c r="J958" s="8"/>
    </row>
    <row r="959" spans="4:10" ht="15.75" customHeight="1" x14ac:dyDescent="0.25">
      <c r="D959" s="8"/>
      <c r="G959" s="8"/>
      <c r="J959" s="8"/>
    </row>
    <row r="960" spans="4:10" ht="15.75" customHeight="1" x14ac:dyDescent="0.25">
      <c r="D960" s="8"/>
      <c r="G960" s="8"/>
      <c r="J960" s="8"/>
    </row>
    <row r="961" spans="4:10" ht="15.75" customHeight="1" x14ac:dyDescent="0.25">
      <c r="D961" s="8"/>
      <c r="G961" s="8"/>
      <c r="J961" s="8"/>
    </row>
    <row r="962" spans="4:10" ht="15.75" customHeight="1" x14ac:dyDescent="0.25">
      <c r="D962" s="8"/>
      <c r="G962" s="8"/>
      <c r="J962" s="8"/>
    </row>
    <row r="963" spans="4:10" ht="15.75" customHeight="1" x14ac:dyDescent="0.25">
      <c r="D963" s="8"/>
      <c r="G963" s="8"/>
      <c r="J963" s="8"/>
    </row>
    <row r="964" spans="4:10" ht="15.75" customHeight="1" x14ac:dyDescent="0.25">
      <c r="D964" s="8"/>
      <c r="G964" s="8"/>
      <c r="J964" s="8"/>
    </row>
    <row r="965" spans="4:10" ht="15.75" customHeight="1" x14ac:dyDescent="0.25">
      <c r="D965" s="8"/>
      <c r="G965" s="8"/>
      <c r="J965" s="8"/>
    </row>
    <row r="966" spans="4:10" ht="15.75" customHeight="1" x14ac:dyDescent="0.25">
      <c r="D966" s="8"/>
      <c r="G966" s="8"/>
      <c r="J966" s="8"/>
    </row>
    <row r="967" spans="4:10" ht="15.75" customHeight="1" x14ac:dyDescent="0.25">
      <c r="D967" s="8"/>
      <c r="G967" s="8"/>
      <c r="J967" s="8"/>
    </row>
    <row r="968" spans="4:10" ht="15.75" customHeight="1" x14ac:dyDescent="0.25">
      <c r="D968" s="8"/>
      <c r="G968" s="8"/>
      <c r="J968" s="8"/>
    </row>
    <row r="969" spans="4:10" ht="15.75" customHeight="1" x14ac:dyDescent="0.25">
      <c r="D969" s="8"/>
      <c r="G969" s="8"/>
      <c r="J969" s="8"/>
    </row>
    <row r="970" spans="4:10" ht="15.75" customHeight="1" x14ac:dyDescent="0.25">
      <c r="D970" s="8"/>
      <c r="G970" s="8"/>
      <c r="J970" s="8"/>
    </row>
    <row r="971" spans="4:10" ht="15.75" customHeight="1" x14ac:dyDescent="0.25">
      <c r="D971" s="8"/>
      <c r="G971" s="8"/>
      <c r="J971" s="8"/>
    </row>
    <row r="972" spans="4:10" ht="15.75" customHeight="1" x14ac:dyDescent="0.25">
      <c r="D972" s="8"/>
      <c r="G972" s="8"/>
      <c r="J972" s="8"/>
    </row>
    <row r="973" spans="4:10" ht="15.75" customHeight="1" x14ac:dyDescent="0.25">
      <c r="D973" s="8"/>
      <c r="G973" s="8"/>
      <c r="J973" s="8"/>
    </row>
    <row r="974" spans="4:10" ht="15.75" customHeight="1" x14ac:dyDescent="0.25">
      <c r="D974" s="8"/>
      <c r="G974" s="8"/>
      <c r="J974" s="8"/>
    </row>
    <row r="975" spans="4:10" ht="15.75" customHeight="1" x14ac:dyDescent="0.25">
      <c r="D975" s="8"/>
      <c r="G975" s="8"/>
      <c r="J975" s="8"/>
    </row>
    <row r="976" spans="4:10" ht="15.75" customHeight="1" x14ac:dyDescent="0.25">
      <c r="D976" s="8"/>
      <c r="G976" s="8"/>
      <c r="J976" s="8"/>
    </row>
    <row r="977" spans="4:10" ht="15.75" customHeight="1" x14ac:dyDescent="0.25">
      <c r="D977" s="8"/>
      <c r="G977" s="8"/>
      <c r="J977" s="8"/>
    </row>
    <row r="978" spans="4:10" ht="15.75" customHeight="1" x14ac:dyDescent="0.25">
      <c r="D978" s="8"/>
      <c r="G978" s="8"/>
      <c r="J978" s="8"/>
    </row>
    <row r="979" spans="4:10" ht="15.75" customHeight="1" x14ac:dyDescent="0.25">
      <c r="D979" s="8"/>
      <c r="G979" s="8"/>
      <c r="J979" s="8"/>
    </row>
    <row r="980" spans="4:10" ht="15.75" customHeight="1" x14ac:dyDescent="0.25">
      <c r="D980" s="8"/>
      <c r="G980" s="8"/>
      <c r="J980" s="8"/>
    </row>
    <row r="981" spans="4:10" ht="15.75" customHeight="1" x14ac:dyDescent="0.25">
      <c r="D981" s="8"/>
      <c r="G981" s="8"/>
      <c r="J981" s="8"/>
    </row>
    <row r="982" spans="4:10" ht="15.75" customHeight="1" x14ac:dyDescent="0.25">
      <c r="D982" s="8"/>
      <c r="G982" s="8"/>
      <c r="J982" s="8"/>
    </row>
    <row r="983" spans="4:10" ht="15.75" customHeight="1" x14ac:dyDescent="0.25">
      <c r="D983" s="8"/>
      <c r="G983" s="8"/>
      <c r="J983" s="8"/>
    </row>
    <row r="984" spans="4:10" ht="15.75" customHeight="1" x14ac:dyDescent="0.25">
      <c r="D984" s="8"/>
      <c r="G984" s="8"/>
      <c r="J984" s="8"/>
    </row>
    <row r="985" spans="4:10" ht="15.75" customHeight="1" x14ac:dyDescent="0.25">
      <c r="D985" s="8"/>
      <c r="G985" s="8"/>
      <c r="J985" s="8"/>
    </row>
    <row r="986" spans="4:10" ht="15.75" customHeight="1" x14ac:dyDescent="0.25">
      <c r="D986" s="8"/>
      <c r="G986" s="8"/>
      <c r="J986" s="8"/>
    </row>
    <row r="987" spans="4:10" ht="15.75" customHeight="1" x14ac:dyDescent="0.25">
      <c r="D987" s="8"/>
      <c r="G987" s="8"/>
      <c r="J987" s="8"/>
    </row>
    <row r="988" spans="4:10" ht="15.75" customHeight="1" x14ac:dyDescent="0.25">
      <c r="D988" s="8"/>
      <c r="G988" s="8"/>
      <c r="J988" s="8"/>
    </row>
    <row r="989" spans="4:10" ht="15.75" customHeight="1" x14ac:dyDescent="0.25">
      <c r="D989" s="8"/>
      <c r="G989" s="8"/>
      <c r="J989" s="8"/>
    </row>
    <row r="990" spans="4:10" ht="15.75" customHeight="1" x14ac:dyDescent="0.25">
      <c r="D990" s="8"/>
      <c r="G990" s="8"/>
      <c r="J990" s="8"/>
    </row>
    <row r="991" spans="4:10" ht="15.75" customHeight="1" x14ac:dyDescent="0.25">
      <c r="D991" s="8"/>
      <c r="G991" s="8"/>
      <c r="J991" s="8"/>
    </row>
    <row r="992" spans="4:10" ht="15.75" customHeight="1" x14ac:dyDescent="0.25">
      <c r="D992" s="8"/>
      <c r="G992" s="8"/>
      <c r="J992" s="8"/>
    </row>
    <row r="993" spans="4:10" ht="15.75" customHeight="1" x14ac:dyDescent="0.25">
      <c r="D993" s="8"/>
      <c r="G993" s="8"/>
      <c r="J993" s="8"/>
    </row>
    <row r="994" spans="4:10" ht="15.75" customHeight="1" x14ac:dyDescent="0.25">
      <c r="D994" s="8"/>
      <c r="G994" s="8"/>
      <c r="J994" s="8"/>
    </row>
    <row r="995" spans="4:10" ht="15.75" customHeight="1" x14ac:dyDescent="0.25">
      <c r="D995" s="8"/>
      <c r="G995" s="8"/>
      <c r="J995" s="8"/>
    </row>
    <row r="996" spans="4:10" ht="15.75" customHeight="1" x14ac:dyDescent="0.25">
      <c r="D996" s="8"/>
      <c r="G996" s="8"/>
      <c r="J996" s="8"/>
    </row>
    <row r="997" spans="4:10" ht="15.75" customHeight="1" x14ac:dyDescent="0.25">
      <c r="D997" s="8"/>
      <c r="G997" s="8"/>
      <c r="J997" s="8"/>
    </row>
    <row r="998" spans="4:10" ht="15.75" customHeight="1" x14ac:dyDescent="0.25">
      <c r="D998" s="8"/>
      <c r="G998" s="8"/>
      <c r="J998" s="8"/>
    </row>
    <row r="999" spans="4:10" ht="15.75" customHeight="1" x14ac:dyDescent="0.25">
      <c r="D999" s="8"/>
      <c r="G999" s="8"/>
      <c r="J999" s="8"/>
    </row>
    <row r="1000" spans="4:10" ht="15.75" customHeight="1" x14ac:dyDescent="0.25">
      <c r="D1000" s="8"/>
      <c r="G1000" s="8"/>
      <c r="J1000" s="8"/>
    </row>
  </sheetData>
  <mergeCells count="1">
    <mergeCell ref="A1:J1"/>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1000"/>
  <sheetViews>
    <sheetView showGridLines="0" workbookViewId="0"/>
  </sheetViews>
  <sheetFormatPr baseColWidth="10" defaultColWidth="14.42578125" defaultRowHeight="15" customHeight="1" x14ac:dyDescent="0.25"/>
  <cols>
    <col min="1" max="1" width="26.140625" customWidth="1"/>
    <col min="2" max="2" width="22.42578125" customWidth="1"/>
    <col min="3" max="26" width="10.5703125" customWidth="1"/>
  </cols>
  <sheetData>
    <row r="2" spans="1:2" ht="18.75" x14ac:dyDescent="0.3">
      <c r="A2" s="21" t="s">
        <v>320</v>
      </c>
      <c r="B2" s="22">
        <f>B3+B4</f>
        <v>60217858898</v>
      </c>
    </row>
    <row r="3" spans="1:2" ht="15.75" x14ac:dyDescent="0.25">
      <c r="A3" s="23" t="s">
        <v>44</v>
      </c>
      <c r="B3" s="24">
        <v>33049617730</v>
      </c>
    </row>
    <row r="4" spans="1:2" ht="15.75" x14ac:dyDescent="0.25">
      <c r="A4" s="23" t="s">
        <v>31</v>
      </c>
      <c r="B4" s="24">
        <v>27168241168</v>
      </c>
    </row>
    <row r="5" spans="1:2" x14ac:dyDescent="0.25">
      <c r="B5" s="7"/>
    </row>
    <row r="6" spans="1:2" x14ac:dyDescent="0.25">
      <c r="B6" s="7"/>
    </row>
    <row r="7" spans="1:2" x14ac:dyDescent="0.25">
      <c r="B7" s="7"/>
    </row>
    <row r="8" spans="1:2" x14ac:dyDescent="0.25">
      <c r="B8" s="7"/>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C1000"/>
  <sheetViews>
    <sheetView showGridLines="0" workbookViewId="0"/>
  </sheetViews>
  <sheetFormatPr baseColWidth="10" defaultColWidth="14.42578125" defaultRowHeight="15" customHeight="1" x14ac:dyDescent="0.25"/>
  <cols>
    <col min="1" max="1" width="69.85546875" customWidth="1"/>
    <col min="2" max="2" width="22.42578125" customWidth="1"/>
    <col min="3" max="3" width="12.5703125" customWidth="1"/>
    <col min="4" max="26" width="10.5703125" customWidth="1"/>
  </cols>
  <sheetData>
    <row r="2" spans="1:3" ht="18.75" x14ac:dyDescent="0.3">
      <c r="A2" s="25" t="s">
        <v>321</v>
      </c>
      <c r="B2" s="26" t="s">
        <v>322</v>
      </c>
    </row>
    <row r="3" spans="1:3" ht="15.75" x14ac:dyDescent="0.25">
      <c r="A3" s="27" t="s">
        <v>323</v>
      </c>
      <c r="B3" s="28">
        <v>20970033000</v>
      </c>
      <c r="C3" s="29"/>
    </row>
    <row r="4" spans="1:3" ht="15.75" x14ac:dyDescent="0.25">
      <c r="A4" s="30" t="s">
        <v>324</v>
      </c>
      <c r="B4" s="31">
        <v>2072600000</v>
      </c>
      <c r="C4" s="32" t="s">
        <v>325</v>
      </c>
    </row>
    <row r="5" spans="1:3" ht="15.75" x14ac:dyDescent="0.25">
      <c r="A5" s="30" t="s">
        <v>326</v>
      </c>
      <c r="B5" s="31">
        <v>283000000</v>
      </c>
      <c r="C5" s="29"/>
    </row>
    <row r="6" spans="1:3" ht="15.75" x14ac:dyDescent="0.25">
      <c r="A6" s="30" t="s">
        <v>327</v>
      </c>
      <c r="B6" s="31">
        <v>6474340729.999999</v>
      </c>
      <c r="C6" s="29"/>
    </row>
    <row r="7" spans="1:3" ht="15.75" x14ac:dyDescent="0.25">
      <c r="A7" s="30" t="s">
        <v>328</v>
      </c>
      <c r="B7" s="31">
        <v>2995644000</v>
      </c>
      <c r="C7" s="29" t="s">
        <v>329</v>
      </c>
    </row>
    <row r="8" spans="1:3" ht="15.75" x14ac:dyDescent="0.25">
      <c r="A8" s="30" t="s">
        <v>330</v>
      </c>
      <c r="B8" s="31">
        <v>254000000</v>
      </c>
      <c r="C8" s="29"/>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O1000"/>
  <sheetViews>
    <sheetView workbookViewId="0"/>
  </sheetViews>
  <sheetFormatPr baseColWidth="10" defaultColWidth="14.42578125" defaultRowHeight="15" customHeight="1" x14ac:dyDescent="0.25"/>
  <cols>
    <col min="1" max="1" width="63.42578125" customWidth="1"/>
    <col min="2" max="2" width="16.42578125" customWidth="1"/>
    <col min="3" max="3" width="15.140625" customWidth="1"/>
    <col min="4" max="7" width="15.5703125" customWidth="1"/>
    <col min="8" max="14" width="16.42578125" customWidth="1"/>
    <col min="15" max="15" width="22" customWidth="1"/>
    <col min="16" max="26" width="10.5703125" customWidth="1"/>
  </cols>
  <sheetData>
    <row r="2" spans="1:15" x14ac:dyDescent="0.25">
      <c r="A2" s="1" t="s">
        <v>331</v>
      </c>
    </row>
    <row r="3" spans="1:15" ht="26.25" x14ac:dyDescent="0.25">
      <c r="A3" s="33" t="s">
        <v>332</v>
      </c>
      <c r="B3" s="34" t="s">
        <v>34</v>
      </c>
      <c r="C3" s="34" t="s">
        <v>35</v>
      </c>
      <c r="D3" s="34" t="s">
        <v>32</v>
      </c>
      <c r="E3" s="34" t="s">
        <v>37</v>
      </c>
      <c r="F3" s="34" t="s">
        <v>36</v>
      </c>
      <c r="G3" s="34" t="s">
        <v>42</v>
      </c>
      <c r="H3" s="34" t="s">
        <v>39</v>
      </c>
      <c r="I3" s="34" t="s">
        <v>33</v>
      </c>
      <c r="J3" s="34" t="s">
        <v>40</v>
      </c>
      <c r="K3" s="34" t="s">
        <v>38</v>
      </c>
      <c r="L3" s="34" t="s">
        <v>41</v>
      </c>
      <c r="M3" s="34" t="s">
        <v>43</v>
      </c>
    </row>
    <row r="4" spans="1:15" x14ac:dyDescent="0.25">
      <c r="A4" s="35" t="s">
        <v>323</v>
      </c>
      <c r="B4" s="36">
        <v>1529064906</v>
      </c>
      <c r="C4" s="36">
        <v>1529064906</v>
      </c>
      <c r="D4" s="36">
        <v>1529064906</v>
      </c>
      <c r="E4" s="36">
        <v>1529064906</v>
      </c>
      <c r="F4" s="36">
        <v>1529064906</v>
      </c>
      <c r="G4" s="36">
        <v>1529064906</v>
      </c>
      <c r="H4" s="36">
        <v>2402816281</v>
      </c>
      <c r="I4" s="36">
        <v>1529064906</v>
      </c>
      <c r="J4" s="36">
        <v>1529064906</v>
      </c>
      <c r="K4" s="36">
        <v>1529064906</v>
      </c>
      <c r="L4" s="36">
        <v>1529064906</v>
      </c>
      <c r="M4" s="36">
        <v>3276567659</v>
      </c>
      <c r="N4" s="37">
        <f t="shared" ref="N4:N9" si="0">SUM(B4:M4)</f>
        <v>20970033000</v>
      </c>
    </row>
    <row r="5" spans="1:15" x14ac:dyDescent="0.25">
      <c r="A5" s="35" t="s">
        <v>324</v>
      </c>
      <c r="B5" s="36">
        <v>1184614000</v>
      </c>
      <c r="C5" s="36">
        <v>321550912</v>
      </c>
      <c r="D5" s="36">
        <v>228388000</v>
      </c>
      <c r="E5" s="36">
        <v>51360000</v>
      </c>
      <c r="F5" s="36">
        <v>1635000</v>
      </c>
      <c r="G5" s="36">
        <v>10000000</v>
      </c>
      <c r="H5" s="36">
        <v>273552088</v>
      </c>
      <c r="I5" s="36">
        <v>0</v>
      </c>
      <c r="J5" s="36">
        <v>0</v>
      </c>
      <c r="K5" s="36">
        <v>0</v>
      </c>
      <c r="L5" s="36">
        <v>1500000</v>
      </c>
      <c r="M5" s="36">
        <v>0</v>
      </c>
      <c r="N5" s="37">
        <f t="shared" si="0"/>
        <v>2072600000</v>
      </c>
    </row>
    <row r="6" spans="1:15" x14ac:dyDescent="0.25">
      <c r="A6" s="35" t="s">
        <v>326</v>
      </c>
      <c r="B6" s="36">
        <v>15250000</v>
      </c>
      <c r="C6" s="36">
        <v>15250000</v>
      </c>
      <c r="D6" s="36">
        <v>15250000</v>
      </c>
      <c r="E6" s="36">
        <v>15250000</v>
      </c>
      <c r="F6" s="36">
        <v>15250000</v>
      </c>
      <c r="G6" s="36">
        <v>15250000</v>
      </c>
      <c r="H6" s="36">
        <v>15250000</v>
      </c>
      <c r="I6" s="36">
        <v>15250000</v>
      </c>
      <c r="J6" s="36">
        <v>15250000</v>
      </c>
      <c r="K6" s="36">
        <v>15250000</v>
      </c>
      <c r="L6" s="36">
        <v>15250000</v>
      </c>
      <c r="M6" s="36">
        <v>115250000</v>
      </c>
      <c r="N6" s="37">
        <f t="shared" si="0"/>
        <v>283000000</v>
      </c>
      <c r="O6" s="1" t="s">
        <v>333</v>
      </c>
    </row>
    <row r="7" spans="1:15" x14ac:dyDescent="0.25">
      <c r="A7" s="35" t="s">
        <v>327</v>
      </c>
      <c r="B7" s="36">
        <v>472087344.81864768</v>
      </c>
      <c r="C7" s="36">
        <v>472087344.81864768</v>
      </c>
      <c r="D7" s="36">
        <v>472087344.81864768</v>
      </c>
      <c r="E7" s="36">
        <v>472087344.81864768</v>
      </c>
      <c r="F7" s="36">
        <v>472087344.81864768</v>
      </c>
      <c r="G7" s="36">
        <v>472087344.81864768</v>
      </c>
      <c r="H7" s="36">
        <v>741851541.901981</v>
      </c>
      <c r="I7" s="36">
        <v>472087344.81864768</v>
      </c>
      <c r="J7" s="36">
        <v>472087344.81864768</v>
      </c>
      <c r="K7" s="36">
        <v>472087344.81864768</v>
      </c>
      <c r="L7" s="36">
        <v>472087344.81864768</v>
      </c>
      <c r="M7" s="36">
        <v>1011615739.9115419</v>
      </c>
      <c r="N7" s="37">
        <f t="shared" si="0"/>
        <v>6474340729.999999</v>
      </c>
    </row>
    <row r="8" spans="1:15" x14ac:dyDescent="0.25">
      <c r="A8" s="35" t="s">
        <v>328</v>
      </c>
      <c r="B8" s="36">
        <v>991505723</v>
      </c>
      <c r="C8" s="36">
        <v>2004138277</v>
      </c>
      <c r="D8" s="36">
        <v>0</v>
      </c>
      <c r="E8" s="36">
        <v>0</v>
      </c>
      <c r="F8" s="36">
        <v>0</v>
      </c>
      <c r="G8" s="36">
        <v>0</v>
      </c>
      <c r="H8" s="36">
        <v>0</v>
      </c>
      <c r="I8" s="36">
        <v>0</v>
      </c>
      <c r="J8" s="36">
        <v>0</v>
      </c>
      <c r="K8" s="36">
        <v>0</v>
      </c>
      <c r="L8" s="36">
        <v>0</v>
      </c>
      <c r="M8" s="36">
        <v>0</v>
      </c>
      <c r="N8" s="37">
        <f t="shared" si="0"/>
        <v>2995644000</v>
      </c>
    </row>
    <row r="9" spans="1:15" x14ac:dyDescent="0.25">
      <c r="A9" s="35" t="s">
        <v>330</v>
      </c>
      <c r="B9" s="36">
        <v>0</v>
      </c>
      <c r="C9" s="36">
        <v>0</v>
      </c>
      <c r="D9" s="36">
        <v>0</v>
      </c>
      <c r="E9" s="36">
        <v>156000000</v>
      </c>
      <c r="F9" s="36">
        <v>0</v>
      </c>
      <c r="G9" s="36">
        <v>0</v>
      </c>
      <c r="H9" s="38">
        <v>0</v>
      </c>
      <c r="I9" s="38">
        <v>0</v>
      </c>
      <c r="J9" s="38">
        <v>0</v>
      </c>
      <c r="K9" s="38">
        <v>0</v>
      </c>
      <c r="L9" s="39">
        <v>98000000</v>
      </c>
      <c r="M9" s="38">
        <v>0</v>
      </c>
      <c r="N9" s="37">
        <f t="shared" si="0"/>
        <v>254000000</v>
      </c>
    </row>
    <row r="10" spans="1:15" x14ac:dyDescent="0.25">
      <c r="A10" s="40" t="s">
        <v>334</v>
      </c>
      <c r="B10" s="41">
        <f t="shared" ref="B10:M10" si="1">B4+B5+B6+B8+B9+B7</f>
        <v>4192521973.8186479</v>
      </c>
      <c r="C10" s="41">
        <f t="shared" si="1"/>
        <v>4342091439.8186474</v>
      </c>
      <c r="D10" s="41">
        <f t="shared" si="1"/>
        <v>2244790250.8186479</v>
      </c>
      <c r="E10" s="41">
        <f t="shared" si="1"/>
        <v>2223762250.8186479</v>
      </c>
      <c r="F10" s="41">
        <f t="shared" si="1"/>
        <v>2018037250.8186476</v>
      </c>
      <c r="G10" s="41">
        <f t="shared" si="1"/>
        <v>2026402250.8186476</v>
      </c>
      <c r="H10" s="41">
        <f t="shared" si="1"/>
        <v>3433469910.9019809</v>
      </c>
      <c r="I10" s="41">
        <f t="shared" si="1"/>
        <v>2016402250.8186476</v>
      </c>
      <c r="J10" s="41">
        <f t="shared" si="1"/>
        <v>2016402250.8186476</v>
      </c>
      <c r="K10" s="41">
        <f t="shared" si="1"/>
        <v>2016402250.8186476</v>
      </c>
      <c r="L10" s="41">
        <f t="shared" si="1"/>
        <v>2115902250.8186476</v>
      </c>
      <c r="M10" s="41">
        <f t="shared" si="1"/>
        <v>4403433398.9115419</v>
      </c>
    </row>
    <row r="11" spans="1:15" x14ac:dyDescent="0.25">
      <c r="A11" s="40" t="s">
        <v>335</v>
      </c>
      <c r="B11" s="42">
        <f t="shared" ref="B11:M11" si="2">B10/$M$12</f>
        <v>0.12685538477538835</v>
      </c>
      <c r="C11" s="42">
        <f t="shared" si="2"/>
        <v>0.13138098828529618</v>
      </c>
      <c r="D11" s="42">
        <f t="shared" si="2"/>
        <v>6.7921821945341077E-2</v>
      </c>
      <c r="E11" s="42">
        <f t="shared" si="2"/>
        <v>6.7285566477220726E-2</v>
      </c>
      <c r="F11" s="42">
        <f t="shared" si="2"/>
        <v>6.1060834872738098E-2</v>
      </c>
      <c r="G11" s="42">
        <f t="shared" si="2"/>
        <v>6.1313939161820596E-2</v>
      </c>
      <c r="H11" s="42">
        <f t="shared" si="2"/>
        <v>0.10388833961566007</v>
      </c>
      <c r="I11" s="42">
        <f t="shared" si="2"/>
        <v>6.1011363801291608E-2</v>
      </c>
      <c r="J11" s="42">
        <f t="shared" si="2"/>
        <v>6.1011363801291608E-2</v>
      </c>
      <c r="K11" s="42">
        <f t="shared" si="2"/>
        <v>6.1011363801291608E-2</v>
      </c>
      <c r="L11" s="42">
        <f t="shared" si="2"/>
        <v>6.4021988638555044E-2</v>
      </c>
      <c r="M11" s="42">
        <f t="shared" si="2"/>
        <v>0.13323704482410489</v>
      </c>
    </row>
    <row r="12" spans="1:15" x14ac:dyDescent="0.25">
      <c r="A12" s="40" t="s">
        <v>336</v>
      </c>
      <c r="B12" s="41">
        <f>B10</f>
        <v>4192521973.8186479</v>
      </c>
      <c r="C12" s="41">
        <f t="shared" ref="C12:M12" si="3">B12+C10</f>
        <v>8534613413.6372948</v>
      </c>
      <c r="D12" s="41">
        <f t="shared" si="3"/>
        <v>10779403664.455942</v>
      </c>
      <c r="E12" s="41">
        <f t="shared" si="3"/>
        <v>13003165915.27459</v>
      </c>
      <c r="F12" s="41">
        <f t="shared" si="3"/>
        <v>15021203166.093237</v>
      </c>
      <c r="G12" s="41">
        <f t="shared" si="3"/>
        <v>17047605416.911884</v>
      </c>
      <c r="H12" s="41">
        <f t="shared" si="3"/>
        <v>20481075327.813866</v>
      </c>
      <c r="I12" s="41">
        <f t="shared" si="3"/>
        <v>22497477578.632515</v>
      </c>
      <c r="J12" s="41">
        <f t="shared" si="3"/>
        <v>24513879829.451164</v>
      </c>
      <c r="K12" s="41">
        <f t="shared" si="3"/>
        <v>26530282080.269814</v>
      </c>
      <c r="L12" s="41">
        <f t="shared" si="3"/>
        <v>28646184331.088463</v>
      </c>
      <c r="M12" s="41">
        <f t="shared" si="3"/>
        <v>33049617730.000004</v>
      </c>
    </row>
    <row r="13" spans="1:15" x14ac:dyDescent="0.25">
      <c r="A13" s="40" t="s">
        <v>337</v>
      </c>
      <c r="B13" s="43">
        <f t="shared" ref="B13:M13" si="4">B12/$M$12</f>
        <v>0.12685538477538835</v>
      </c>
      <c r="C13" s="43">
        <f t="shared" si="4"/>
        <v>0.25823637306068453</v>
      </c>
      <c r="D13" s="43">
        <f t="shared" si="4"/>
        <v>0.32615819500602561</v>
      </c>
      <c r="E13" s="43">
        <f t="shared" si="4"/>
        <v>0.39344376148324628</v>
      </c>
      <c r="F13" s="43">
        <f t="shared" si="4"/>
        <v>0.45450459635598439</v>
      </c>
      <c r="G13" s="43">
        <f t="shared" si="4"/>
        <v>0.51581853551780499</v>
      </c>
      <c r="H13" s="43">
        <f t="shared" si="4"/>
        <v>0.61970687513346512</v>
      </c>
      <c r="I13" s="43">
        <f t="shared" si="4"/>
        <v>0.68071823893475669</v>
      </c>
      <c r="J13" s="43">
        <f t="shared" si="4"/>
        <v>0.74172960273604838</v>
      </c>
      <c r="K13" s="43">
        <f t="shared" si="4"/>
        <v>0.80274096653734006</v>
      </c>
      <c r="L13" s="43">
        <f t="shared" si="4"/>
        <v>0.86676295517589519</v>
      </c>
      <c r="M13" s="43">
        <f t="shared" si="4"/>
        <v>1</v>
      </c>
    </row>
    <row r="14" spans="1:15" x14ac:dyDescent="0.25">
      <c r="A14" s="44" t="s">
        <v>338</v>
      </c>
      <c r="B14" s="45">
        <v>6517235068</v>
      </c>
      <c r="C14" s="45">
        <v>5691683959</v>
      </c>
      <c r="D14" s="45">
        <v>3949005309</v>
      </c>
      <c r="E14" s="45">
        <v>2278284140</v>
      </c>
      <c r="F14" s="45">
        <v>3645974093</v>
      </c>
      <c r="G14" s="45">
        <v>546190500</v>
      </c>
      <c r="H14" s="45">
        <v>1090815689</v>
      </c>
      <c r="I14" s="45">
        <v>408827480.00000006</v>
      </c>
      <c r="J14" s="45">
        <v>834358074</v>
      </c>
      <c r="K14" s="45">
        <v>67912735</v>
      </c>
      <c r="L14" s="45">
        <v>1147237028</v>
      </c>
      <c r="M14" s="45">
        <v>1090717093</v>
      </c>
      <c r="N14" s="7"/>
    </row>
    <row r="15" spans="1:15" x14ac:dyDescent="0.25">
      <c r="A15" s="44" t="s">
        <v>339</v>
      </c>
      <c r="B15" s="7">
        <f>B14</f>
        <v>6517235068</v>
      </c>
      <c r="C15" s="7">
        <f t="shared" ref="C15:M15" si="5">B15+C14</f>
        <v>12208919027</v>
      </c>
      <c r="D15" s="7">
        <f t="shared" si="5"/>
        <v>16157924336</v>
      </c>
      <c r="E15" s="7">
        <f t="shared" si="5"/>
        <v>18436208476</v>
      </c>
      <c r="F15" s="7">
        <f t="shared" si="5"/>
        <v>22082182569</v>
      </c>
      <c r="G15" s="7">
        <f t="shared" si="5"/>
        <v>22628373069</v>
      </c>
      <c r="H15" s="7">
        <f t="shared" si="5"/>
        <v>23719188758</v>
      </c>
      <c r="I15" s="7">
        <f t="shared" si="5"/>
        <v>24128016238</v>
      </c>
      <c r="J15" s="7">
        <f t="shared" si="5"/>
        <v>24962374312</v>
      </c>
      <c r="K15" s="7">
        <f t="shared" si="5"/>
        <v>25030287047</v>
      </c>
      <c r="L15" s="7">
        <f t="shared" si="5"/>
        <v>26177524075</v>
      </c>
      <c r="M15" s="7">
        <f t="shared" si="5"/>
        <v>27268241168</v>
      </c>
    </row>
    <row r="16" spans="1:15" ht="14.25" customHeight="1" x14ac:dyDescent="0.25">
      <c r="A16" s="46" t="s">
        <v>340</v>
      </c>
      <c r="B16" s="7">
        <f t="shared" ref="B16:M16" si="6">B14+B10</f>
        <v>10709757041.818647</v>
      </c>
      <c r="C16" s="7">
        <f t="shared" si="6"/>
        <v>10033775398.818647</v>
      </c>
      <c r="D16" s="7">
        <f t="shared" si="6"/>
        <v>6193795559.8186474</v>
      </c>
      <c r="E16" s="7">
        <f t="shared" si="6"/>
        <v>4502046390.8186474</v>
      </c>
      <c r="F16" s="7">
        <f t="shared" si="6"/>
        <v>5664011343.8186474</v>
      </c>
      <c r="G16" s="7">
        <f t="shared" si="6"/>
        <v>2572592750.8186474</v>
      </c>
      <c r="H16" s="7">
        <f t="shared" si="6"/>
        <v>4524285599.9019814</v>
      </c>
      <c r="I16" s="7">
        <f t="shared" si="6"/>
        <v>2425229730.8186479</v>
      </c>
      <c r="J16" s="7">
        <f t="shared" si="6"/>
        <v>2850760324.8186474</v>
      </c>
      <c r="K16" s="7">
        <f t="shared" si="6"/>
        <v>2084314985.8186476</v>
      </c>
      <c r="L16" s="7">
        <f t="shared" si="6"/>
        <v>3263139278.8186474</v>
      </c>
      <c r="M16" s="7">
        <f t="shared" si="6"/>
        <v>5494150491.9115419</v>
      </c>
    </row>
    <row r="17" spans="1:15" x14ac:dyDescent="0.25">
      <c r="A17" s="46" t="s">
        <v>341</v>
      </c>
      <c r="B17" s="7">
        <f>B16</f>
        <v>10709757041.818647</v>
      </c>
      <c r="C17" s="7">
        <f t="shared" ref="C17:L17" si="7">B17+C16</f>
        <v>20743532440.637295</v>
      </c>
      <c r="D17" s="7">
        <f t="shared" si="7"/>
        <v>26937328000.45594</v>
      </c>
      <c r="E17" s="7">
        <f t="shared" si="7"/>
        <v>31439374391.27459</v>
      </c>
      <c r="F17" s="7">
        <f t="shared" si="7"/>
        <v>37103385735.093239</v>
      </c>
      <c r="G17" s="7">
        <f t="shared" si="7"/>
        <v>39675978485.911888</v>
      </c>
      <c r="H17" s="7">
        <f t="shared" si="7"/>
        <v>44200264085.813873</v>
      </c>
      <c r="I17" s="7">
        <f t="shared" si="7"/>
        <v>46625493816.632523</v>
      </c>
      <c r="J17" s="7">
        <f t="shared" si="7"/>
        <v>49476254141.451172</v>
      </c>
      <c r="K17" s="7">
        <f t="shared" si="7"/>
        <v>51560569127.269821</v>
      </c>
      <c r="L17" s="7">
        <f t="shared" si="7"/>
        <v>54823708406.08847</v>
      </c>
      <c r="M17" s="7">
        <f>L17+$M$16</f>
        <v>60317858898.000015</v>
      </c>
    </row>
    <row r="18" spans="1:15" x14ac:dyDescent="0.25">
      <c r="B18" s="47">
        <f t="shared" ref="B18:M18" si="8">B17/$M$17</f>
        <v>0.17755532503117008</v>
      </c>
      <c r="C18" s="47">
        <f t="shared" si="8"/>
        <v>0.34390366003732764</v>
      </c>
      <c r="D18" s="47">
        <f t="shared" si="8"/>
        <v>0.44658959208098004</v>
      </c>
      <c r="E18" s="47">
        <f t="shared" si="8"/>
        <v>0.52122828902862528</v>
      </c>
      <c r="F18" s="47">
        <f t="shared" si="8"/>
        <v>0.61513101447842489</v>
      </c>
      <c r="G18" s="47">
        <f t="shared" si="8"/>
        <v>0.65778161245752442</v>
      </c>
      <c r="H18" s="47">
        <f t="shared" si="8"/>
        <v>0.73278900964568949</v>
      </c>
      <c r="I18" s="47">
        <f t="shared" si="8"/>
        <v>0.77299650001632436</v>
      </c>
      <c r="J18" s="47">
        <f t="shared" si="8"/>
        <v>0.82025879309007899</v>
      </c>
      <c r="K18" s="47">
        <f t="shared" si="8"/>
        <v>0.85481431319471846</v>
      </c>
      <c r="L18" s="47">
        <f t="shared" si="8"/>
        <v>0.90891337006503525</v>
      </c>
      <c r="M18" s="47">
        <f t="shared" si="8"/>
        <v>1</v>
      </c>
    </row>
    <row r="21" spans="1:15" ht="15.75" customHeight="1" x14ac:dyDescent="0.25">
      <c r="A21" s="1" t="s">
        <v>342</v>
      </c>
    </row>
    <row r="22" spans="1:15" ht="15.75" customHeight="1" x14ac:dyDescent="0.25">
      <c r="A22" s="33" t="s">
        <v>343</v>
      </c>
      <c r="B22" s="34" t="s">
        <v>34</v>
      </c>
      <c r="C22" s="34" t="s">
        <v>35</v>
      </c>
      <c r="D22" s="34" t="s">
        <v>32</v>
      </c>
      <c r="E22" s="34" t="s">
        <v>37</v>
      </c>
      <c r="F22" s="34" t="s">
        <v>36</v>
      </c>
      <c r="G22" s="34" t="s">
        <v>42</v>
      </c>
      <c r="H22" s="34" t="s">
        <v>39</v>
      </c>
      <c r="I22" s="34" t="s">
        <v>33</v>
      </c>
      <c r="J22" s="34" t="s">
        <v>40</v>
      </c>
      <c r="K22" s="34" t="s">
        <v>38</v>
      </c>
      <c r="L22" s="34" t="s">
        <v>41</v>
      </c>
      <c r="M22" s="34" t="s">
        <v>43</v>
      </c>
    </row>
    <row r="23" spans="1:15" ht="15.75" customHeight="1" x14ac:dyDescent="0.25">
      <c r="A23" s="35" t="s">
        <v>323</v>
      </c>
      <c r="B23" s="36">
        <v>1529064906</v>
      </c>
      <c r="C23" s="36">
        <v>1529064906</v>
      </c>
      <c r="D23" s="36">
        <v>1529064906</v>
      </c>
      <c r="E23" s="36">
        <v>1529064906</v>
      </c>
      <c r="F23" s="36">
        <v>1529064906</v>
      </c>
      <c r="G23" s="36">
        <v>1529064906</v>
      </c>
      <c r="H23" s="36">
        <v>2402816281</v>
      </c>
      <c r="I23" s="36">
        <v>1529064906</v>
      </c>
      <c r="J23" s="36">
        <v>1529064906</v>
      </c>
      <c r="K23" s="36">
        <v>1529064906</v>
      </c>
      <c r="L23" s="36">
        <v>1529064906</v>
      </c>
      <c r="M23" s="36">
        <v>3276567659</v>
      </c>
      <c r="N23" s="37">
        <f t="shared" ref="N23:N28" si="9">SUM(B23:M23)</f>
        <v>20970033000</v>
      </c>
    </row>
    <row r="24" spans="1:15" ht="15.75" customHeight="1" x14ac:dyDescent="0.25">
      <c r="A24" s="35" t="s">
        <v>324</v>
      </c>
      <c r="B24" s="36">
        <v>89384500.700000003</v>
      </c>
      <c r="C24" s="36">
        <v>105733833.7</v>
      </c>
      <c r="D24" s="36">
        <v>160974305.69999999</v>
      </c>
      <c r="E24" s="36">
        <v>165241833.69999999</v>
      </c>
      <c r="F24" s="36">
        <v>198765833.69999999</v>
      </c>
      <c r="G24" s="36">
        <v>162609303.69999999</v>
      </c>
      <c r="H24" s="36">
        <v>154585833.69999999</v>
      </c>
      <c r="I24" s="36">
        <v>418137921.69999999</v>
      </c>
      <c r="J24" s="36">
        <v>148891331.59999999</v>
      </c>
      <c r="K24" s="36">
        <v>163964801.59999999</v>
      </c>
      <c r="L24" s="36">
        <v>146275331.59999999</v>
      </c>
      <c r="M24" s="36">
        <v>158035168.59999999</v>
      </c>
      <c r="N24" s="37">
        <f t="shared" si="9"/>
        <v>2072599999.9999998</v>
      </c>
    </row>
    <row r="25" spans="1:15" ht="15.75" customHeight="1" x14ac:dyDescent="0.25">
      <c r="A25" s="35" t="s">
        <v>326</v>
      </c>
      <c r="B25" s="36">
        <v>15250000</v>
      </c>
      <c r="C25" s="36">
        <v>15250000</v>
      </c>
      <c r="D25" s="36">
        <v>15250000</v>
      </c>
      <c r="E25" s="36">
        <v>15250000</v>
      </c>
      <c r="F25" s="36">
        <v>15250000</v>
      </c>
      <c r="G25" s="36">
        <v>15250000</v>
      </c>
      <c r="H25" s="36">
        <v>15250000</v>
      </c>
      <c r="I25" s="36">
        <v>15250000</v>
      </c>
      <c r="J25" s="36">
        <v>15250000</v>
      </c>
      <c r="K25" s="36">
        <v>15250000</v>
      </c>
      <c r="L25" s="36">
        <v>15250000</v>
      </c>
      <c r="M25" s="36">
        <v>115250000</v>
      </c>
      <c r="N25" s="37">
        <f t="shared" si="9"/>
        <v>283000000</v>
      </c>
      <c r="O25" s="1" t="s">
        <v>333</v>
      </c>
    </row>
    <row r="26" spans="1:15" ht="15.75" customHeight="1" x14ac:dyDescent="0.25">
      <c r="A26" s="35" t="s">
        <v>327</v>
      </c>
      <c r="B26" s="36">
        <v>472087344.81864768</v>
      </c>
      <c r="C26" s="36">
        <v>472087344.81864768</v>
      </c>
      <c r="D26" s="36">
        <v>472087344.81864768</v>
      </c>
      <c r="E26" s="36">
        <v>472087344.81864768</v>
      </c>
      <c r="F26" s="36">
        <v>472087344.81864768</v>
      </c>
      <c r="G26" s="36">
        <v>472087344.81864768</v>
      </c>
      <c r="H26" s="36">
        <v>741851541.901981</v>
      </c>
      <c r="I26" s="36">
        <v>472087344.81864768</v>
      </c>
      <c r="J26" s="36">
        <v>472087344.81864768</v>
      </c>
      <c r="K26" s="36">
        <v>472087344.81864768</v>
      </c>
      <c r="L26" s="36">
        <v>472087344.81864768</v>
      </c>
      <c r="M26" s="36">
        <v>1011615739.9115419</v>
      </c>
      <c r="N26" s="37">
        <f t="shared" si="9"/>
        <v>6474340729.999999</v>
      </c>
    </row>
    <row r="27" spans="1:15" ht="15.75" customHeight="1" x14ac:dyDescent="0.25">
      <c r="A27" s="35" t="s">
        <v>328</v>
      </c>
      <c r="B27" s="36">
        <v>83212263</v>
      </c>
      <c r="C27" s="36">
        <v>292039248.81818181</v>
      </c>
      <c r="D27" s="36">
        <v>292039248.81818181</v>
      </c>
      <c r="E27" s="36">
        <v>292039248.81818181</v>
      </c>
      <c r="F27" s="36">
        <v>292039248.81818181</v>
      </c>
      <c r="G27" s="36">
        <v>292039248.81818181</v>
      </c>
      <c r="H27" s="36">
        <v>242039248.81818181</v>
      </c>
      <c r="I27" s="36">
        <v>242039248.81818181</v>
      </c>
      <c r="J27" s="36">
        <v>242039248.81818181</v>
      </c>
      <c r="K27" s="36">
        <v>242039248.81818181</v>
      </c>
      <c r="L27" s="36">
        <v>242039248.81818181</v>
      </c>
      <c r="M27" s="36">
        <v>242039248.81818181</v>
      </c>
      <c r="N27" s="37">
        <f t="shared" si="9"/>
        <v>2995644000.0000005</v>
      </c>
    </row>
    <row r="28" spans="1:15" ht="15.75" customHeight="1" x14ac:dyDescent="0.25">
      <c r="A28" s="35" t="s">
        <v>330</v>
      </c>
      <c r="B28" s="36">
        <v>0</v>
      </c>
      <c r="C28" s="36">
        <v>0</v>
      </c>
      <c r="D28" s="36">
        <v>0</v>
      </c>
      <c r="E28" s="36">
        <v>156000000</v>
      </c>
      <c r="F28" s="36">
        <v>0</v>
      </c>
      <c r="G28" s="36">
        <v>0</v>
      </c>
      <c r="H28" s="36">
        <v>0</v>
      </c>
      <c r="I28" s="36">
        <v>0</v>
      </c>
      <c r="J28" s="36">
        <v>0</v>
      </c>
      <c r="K28" s="36">
        <v>0</v>
      </c>
      <c r="L28" s="36">
        <v>98000000</v>
      </c>
      <c r="M28" s="36">
        <v>0</v>
      </c>
      <c r="N28" s="37">
        <f t="shared" si="9"/>
        <v>254000000</v>
      </c>
    </row>
    <row r="29" spans="1:15" ht="15.75" customHeight="1" x14ac:dyDescent="0.25">
      <c r="A29" s="40" t="s">
        <v>334</v>
      </c>
      <c r="B29" s="41">
        <f t="shared" ref="B29:M29" si="10">B23+B24+B25+B26+B27+B28</f>
        <v>2188999014.5186477</v>
      </c>
      <c r="C29" s="41">
        <f t="shared" si="10"/>
        <v>2414175333.3368297</v>
      </c>
      <c r="D29" s="41">
        <f t="shared" si="10"/>
        <v>2469415805.3368297</v>
      </c>
      <c r="E29" s="41">
        <f t="shared" si="10"/>
        <v>2629683333.3368297</v>
      </c>
      <c r="F29" s="41">
        <f t="shared" si="10"/>
        <v>2507207333.3368297</v>
      </c>
      <c r="G29" s="41">
        <f t="shared" si="10"/>
        <v>2471050803.3368297</v>
      </c>
      <c r="H29" s="41">
        <f t="shared" si="10"/>
        <v>3556542905.4201627</v>
      </c>
      <c r="I29" s="41">
        <f t="shared" si="10"/>
        <v>2676579421.3368297</v>
      </c>
      <c r="J29" s="41">
        <f t="shared" si="10"/>
        <v>2407332831.2368298</v>
      </c>
      <c r="K29" s="41">
        <f t="shared" si="10"/>
        <v>2422406301.2368298</v>
      </c>
      <c r="L29" s="41">
        <f t="shared" si="10"/>
        <v>2502716831.2368298</v>
      </c>
      <c r="M29" s="41">
        <f t="shared" si="10"/>
        <v>4803507816.3297234</v>
      </c>
      <c r="N29" s="48"/>
    </row>
    <row r="30" spans="1:15" ht="15.75" customHeight="1" x14ac:dyDescent="0.25">
      <c r="A30" s="40" t="s">
        <v>335</v>
      </c>
      <c r="B30" s="42">
        <f t="shared" ref="B30:M30" si="11">B29/$M$31</f>
        <v>6.6233716601558024E-2</v>
      </c>
      <c r="C30" s="42">
        <f t="shared" si="11"/>
        <v>7.3046997186458212E-2</v>
      </c>
      <c r="D30" s="42">
        <f t="shared" si="11"/>
        <v>7.4718437759577358E-2</v>
      </c>
      <c r="E30" s="42">
        <f t="shared" si="11"/>
        <v>7.956773826614634E-2</v>
      </c>
      <c r="F30" s="42">
        <f t="shared" si="11"/>
        <v>7.5861916280531502E-2</v>
      </c>
      <c r="G30" s="42">
        <f t="shared" si="11"/>
        <v>7.4767908770508776E-2</v>
      </c>
      <c r="H30" s="42">
        <f t="shared" si="11"/>
        <v>0.10761222518443218</v>
      </c>
      <c r="I30" s="42">
        <f t="shared" si="11"/>
        <v>8.0986698339546248E-2</v>
      </c>
      <c r="J30" s="42">
        <f t="shared" si="11"/>
        <v>7.2839959932475426E-2</v>
      </c>
      <c r="K30" s="42">
        <f t="shared" si="11"/>
        <v>7.3296045994442713E-2</v>
      </c>
      <c r="L30" s="42">
        <f t="shared" si="11"/>
        <v>7.5726044751345131E-2</v>
      </c>
      <c r="M30" s="42">
        <f t="shared" si="11"/>
        <v>0.145342310932978</v>
      </c>
    </row>
    <row r="31" spans="1:15" ht="15.75" customHeight="1" x14ac:dyDescent="0.25">
      <c r="A31" s="40" t="s">
        <v>344</v>
      </c>
      <c r="B31" s="41">
        <f>B29</f>
        <v>2188999014.5186477</v>
      </c>
      <c r="C31" s="41">
        <f t="shared" ref="C31:M31" si="12">B31+C29</f>
        <v>4603174347.8554773</v>
      </c>
      <c r="D31" s="41">
        <f t="shared" si="12"/>
        <v>7072590153.1923065</v>
      </c>
      <c r="E31" s="41">
        <f t="shared" si="12"/>
        <v>9702273486.5291367</v>
      </c>
      <c r="F31" s="41">
        <f t="shared" si="12"/>
        <v>12209480819.865967</v>
      </c>
      <c r="G31" s="41">
        <f t="shared" si="12"/>
        <v>14680531623.202797</v>
      </c>
      <c r="H31" s="41">
        <f t="shared" si="12"/>
        <v>18237074528.622959</v>
      </c>
      <c r="I31" s="41">
        <f t="shared" si="12"/>
        <v>20913653949.959789</v>
      </c>
      <c r="J31" s="41">
        <f t="shared" si="12"/>
        <v>23320986781.196617</v>
      </c>
      <c r="K31" s="41">
        <f t="shared" si="12"/>
        <v>25743393082.433449</v>
      </c>
      <c r="L31" s="41">
        <f t="shared" si="12"/>
        <v>28246109913.67028</v>
      </c>
      <c r="M31" s="41">
        <f t="shared" si="12"/>
        <v>33049617730.000004</v>
      </c>
    </row>
    <row r="32" spans="1:15" ht="15.75" customHeight="1" x14ac:dyDescent="0.25">
      <c r="A32" s="40" t="s">
        <v>337</v>
      </c>
      <c r="B32" s="43">
        <f t="shared" ref="B32:M32" si="13">B31/$M$31</f>
        <v>6.6233716601558024E-2</v>
      </c>
      <c r="C32" s="43">
        <f t="shared" si="13"/>
        <v>0.13928071378801624</v>
      </c>
      <c r="D32" s="43">
        <f t="shared" si="13"/>
        <v>0.21399915154759358</v>
      </c>
      <c r="E32" s="43">
        <f t="shared" si="13"/>
        <v>0.29356688981373991</v>
      </c>
      <c r="F32" s="43">
        <f t="shared" si="13"/>
        <v>0.36942880609427142</v>
      </c>
      <c r="G32" s="43">
        <f t="shared" si="13"/>
        <v>0.44419671486478024</v>
      </c>
      <c r="H32" s="43">
        <f t="shared" si="13"/>
        <v>0.55180894004921244</v>
      </c>
      <c r="I32" s="43">
        <f t="shared" si="13"/>
        <v>0.63279563838875863</v>
      </c>
      <c r="J32" s="43">
        <f t="shared" si="13"/>
        <v>0.70563559832123401</v>
      </c>
      <c r="K32" s="43">
        <f t="shared" si="13"/>
        <v>0.77893164431567685</v>
      </c>
      <c r="L32" s="43">
        <f t="shared" si="13"/>
        <v>0.854657689067022</v>
      </c>
      <c r="M32" s="43">
        <f t="shared" si="13"/>
        <v>1</v>
      </c>
    </row>
    <row r="33" spans="1:13" ht="15.75" customHeight="1" x14ac:dyDescent="0.25">
      <c r="A33" s="44" t="s">
        <v>345</v>
      </c>
      <c r="B33" s="45">
        <v>270841399</v>
      </c>
      <c r="C33" s="45">
        <v>1003880018.7272727</v>
      </c>
      <c r="D33" s="45">
        <v>2297452040.727273</v>
      </c>
      <c r="E33" s="45">
        <v>2287228017.727273</v>
      </c>
      <c r="F33" s="45">
        <v>2768245897.227273</v>
      </c>
      <c r="G33" s="45">
        <v>2783986271.727273</v>
      </c>
      <c r="H33" s="45">
        <v>1769819864.2272727</v>
      </c>
      <c r="I33" s="45">
        <v>1655789614.7272727</v>
      </c>
      <c r="J33" s="45">
        <v>1814232985.7272727</v>
      </c>
      <c r="K33" s="45">
        <v>3248614031.727273</v>
      </c>
      <c r="L33" s="45">
        <v>3078273569.727273</v>
      </c>
      <c r="M33" s="45">
        <v>4189877456.727273</v>
      </c>
    </row>
    <row r="34" spans="1:13" ht="15.75" customHeight="1" x14ac:dyDescent="0.25">
      <c r="A34" s="44" t="s">
        <v>346</v>
      </c>
      <c r="B34" s="7">
        <f>B33</f>
        <v>270841399</v>
      </c>
      <c r="C34" s="7">
        <f t="shared" ref="C34:M34" si="14">B34+C33</f>
        <v>1274721417.7272727</v>
      </c>
      <c r="D34" s="7">
        <f t="shared" si="14"/>
        <v>3572173458.454546</v>
      </c>
      <c r="E34" s="7">
        <f t="shared" si="14"/>
        <v>5859401476.181819</v>
      </c>
      <c r="F34" s="7">
        <f t="shared" si="14"/>
        <v>8627647373.4090919</v>
      </c>
      <c r="G34" s="7">
        <f t="shared" si="14"/>
        <v>11411633645.136364</v>
      </c>
      <c r="H34" s="7">
        <f t="shared" si="14"/>
        <v>13181453509.363636</v>
      </c>
      <c r="I34" s="7">
        <f t="shared" si="14"/>
        <v>14837243124.090908</v>
      </c>
      <c r="J34" s="7">
        <f t="shared" si="14"/>
        <v>16651476109.81818</v>
      </c>
      <c r="K34" s="7">
        <f t="shared" si="14"/>
        <v>19900090141.545452</v>
      </c>
      <c r="L34" s="7">
        <f t="shared" si="14"/>
        <v>22978363711.272724</v>
      </c>
      <c r="M34" s="7">
        <f t="shared" si="14"/>
        <v>27168241167.999996</v>
      </c>
    </row>
    <row r="35" spans="1:13" ht="15.75" customHeight="1" x14ac:dyDescent="0.25">
      <c r="A35" s="46" t="s">
        <v>347</v>
      </c>
      <c r="B35" s="7">
        <f t="shared" ref="B35:M35" si="15">B29+B33</f>
        <v>2459840413.5186477</v>
      </c>
      <c r="C35" s="7">
        <f t="shared" si="15"/>
        <v>3418055352.0641022</v>
      </c>
      <c r="D35" s="7">
        <f t="shared" si="15"/>
        <v>4766867846.0641022</v>
      </c>
      <c r="E35" s="7">
        <f t="shared" si="15"/>
        <v>4916911351.0641022</v>
      </c>
      <c r="F35" s="7">
        <f t="shared" si="15"/>
        <v>5275453230.5641022</v>
      </c>
      <c r="G35" s="7">
        <f t="shared" si="15"/>
        <v>5255037075.0641022</v>
      </c>
      <c r="H35" s="7">
        <f t="shared" si="15"/>
        <v>5326362769.6474352</v>
      </c>
      <c r="I35" s="7">
        <f t="shared" si="15"/>
        <v>4332369036.0641022</v>
      </c>
      <c r="J35" s="7">
        <f t="shared" si="15"/>
        <v>4221565816.9641027</v>
      </c>
      <c r="K35" s="7">
        <f t="shared" si="15"/>
        <v>5671020332.9641027</v>
      </c>
      <c r="L35" s="7">
        <f t="shared" si="15"/>
        <v>5580990400.9641027</v>
      </c>
      <c r="M35" s="7">
        <f t="shared" si="15"/>
        <v>8993385273.0569954</v>
      </c>
    </row>
    <row r="36" spans="1:13" ht="15.75" customHeight="1" x14ac:dyDescent="0.25">
      <c r="A36" s="46" t="s">
        <v>348</v>
      </c>
      <c r="B36" s="7">
        <f>B35</f>
        <v>2459840413.5186477</v>
      </c>
      <c r="C36" s="7">
        <f t="shared" ref="C36:M36" si="16">B36+C35</f>
        <v>5877895765.5827503</v>
      </c>
      <c r="D36" s="7">
        <f t="shared" si="16"/>
        <v>10644763611.646852</v>
      </c>
      <c r="E36" s="7">
        <f t="shared" si="16"/>
        <v>15561674962.710955</v>
      </c>
      <c r="F36" s="7">
        <f t="shared" si="16"/>
        <v>20837128193.275055</v>
      </c>
      <c r="G36" s="7">
        <f t="shared" si="16"/>
        <v>26092165268.339157</v>
      </c>
      <c r="H36" s="7">
        <f t="shared" si="16"/>
        <v>31418528037.986591</v>
      </c>
      <c r="I36" s="7">
        <f t="shared" si="16"/>
        <v>35750897074.05069</v>
      </c>
      <c r="J36" s="7">
        <f t="shared" si="16"/>
        <v>39972462891.014793</v>
      </c>
      <c r="K36" s="7">
        <f t="shared" si="16"/>
        <v>45643483223.978897</v>
      </c>
      <c r="L36" s="7">
        <f t="shared" si="16"/>
        <v>51224473624.943001</v>
      </c>
      <c r="M36" s="7">
        <f t="shared" si="16"/>
        <v>60217858898</v>
      </c>
    </row>
    <row r="37" spans="1:13" ht="15.75" customHeight="1" x14ac:dyDescent="0.25">
      <c r="B37" s="47">
        <f t="shared" ref="B37:M37" si="17">B36/$M$17</f>
        <v>4.0781295265774259E-2</v>
      </c>
      <c r="C37" s="47">
        <f t="shared" si="17"/>
        <v>9.744868058931791E-2</v>
      </c>
      <c r="D37" s="47">
        <f t="shared" si="17"/>
        <v>0.17647780949333075</v>
      </c>
      <c r="E37" s="47">
        <f t="shared" si="17"/>
        <v>0.25799448533188801</v>
      </c>
      <c r="F37" s="47">
        <f t="shared" si="17"/>
        <v>0.34545536884045397</v>
      </c>
      <c r="G37" s="47">
        <f t="shared" si="17"/>
        <v>0.43257777621818577</v>
      </c>
      <c r="H37" s="47">
        <f t="shared" si="17"/>
        <v>0.52088268071843558</v>
      </c>
      <c r="I37" s="47">
        <f t="shared" si="17"/>
        <v>0.59270832432077758</v>
      </c>
      <c r="J37" s="47">
        <f t="shared" si="17"/>
        <v>0.66269697932431382</v>
      </c>
      <c r="K37" s="47">
        <f t="shared" si="17"/>
        <v>0.75671590566840097</v>
      </c>
      <c r="L37" s="47">
        <f t="shared" si="17"/>
        <v>0.8492422403713914</v>
      </c>
      <c r="M37" s="47">
        <f t="shared" si="17"/>
        <v>0.99834211621852953</v>
      </c>
    </row>
    <row r="38" spans="1:13" ht="15.75" customHeight="1" x14ac:dyDescent="0.25"/>
    <row r="39" spans="1:13" ht="15.75" customHeight="1" x14ac:dyDescent="0.25"/>
    <row r="40" spans="1:13" ht="15.75" customHeight="1" x14ac:dyDescent="0.25"/>
    <row r="41" spans="1:13" ht="15.75" customHeight="1" x14ac:dyDescent="0.25"/>
    <row r="42" spans="1:13" ht="15.75" customHeight="1" x14ac:dyDescent="0.25"/>
    <row r="43" spans="1:13" ht="15.75" customHeight="1" x14ac:dyDescent="0.25"/>
    <row r="44" spans="1:13" ht="15.75" customHeight="1" x14ac:dyDescent="0.25"/>
    <row r="45" spans="1:13" ht="15.75" customHeight="1" x14ac:dyDescent="0.25"/>
    <row r="46" spans="1:13" ht="15.75" customHeight="1" x14ac:dyDescent="0.25"/>
    <row r="47" spans="1:13" ht="15.75" customHeight="1" x14ac:dyDescent="0.25"/>
    <row r="48" spans="1:13"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Consolidado</vt:lpstr>
      <vt:lpstr>Control de versiones</vt:lpstr>
      <vt:lpstr>Tabla dinámica 1</vt:lpstr>
      <vt:lpstr>RESUMEN PAA 2024</vt:lpstr>
      <vt:lpstr>Gráfica Ppto 2024</vt:lpstr>
      <vt:lpstr>Grafica Funcionamiento</vt:lpstr>
      <vt:lpstr>Consolidado Ppto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VIVIANA MURCIA</dc:creator>
  <cp:lastModifiedBy>Luz Adriana Vela</cp:lastModifiedBy>
  <cp:lastPrinted>2024-10-20T17:48:06Z</cp:lastPrinted>
  <dcterms:created xsi:type="dcterms:W3CDTF">2024-09-24T00:01:58Z</dcterms:created>
  <dcterms:modified xsi:type="dcterms:W3CDTF">2026-08-13T23:51:12Z</dcterms:modified>
</cp:coreProperties>
</file>